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Q3" i="1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2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2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14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86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58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30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2"/>
</calcChain>
</file>

<file path=xl/sharedStrings.xml><?xml version="1.0" encoding="utf-8"?>
<sst xmlns="http://schemas.openxmlformats.org/spreadsheetml/2006/main" count="508" uniqueCount="28">
  <si>
    <t>c_id</t>
  </si>
  <si>
    <t xml:space="preserve">country name </t>
  </si>
  <si>
    <t xml:space="preserve">year </t>
  </si>
  <si>
    <t>Brazil</t>
  </si>
  <si>
    <t>China</t>
  </si>
  <si>
    <t>India</t>
  </si>
  <si>
    <t>Russia</t>
  </si>
  <si>
    <t>South Africa</t>
  </si>
  <si>
    <t>gdp (current USD)</t>
  </si>
  <si>
    <t>log gdp (current USD)</t>
  </si>
  <si>
    <t>Domestic Credit provided by Financial Sector (% of GDP)</t>
  </si>
  <si>
    <t>Ease of doing business score (0 = lowest performance to 100 = best performance)</t>
  </si>
  <si>
    <t>Gross capital formation (annual % growth)</t>
  </si>
  <si>
    <t>Gross national expenditure (constant LCU)</t>
  </si>
  <si>
    <t>Inflation, consumer prices (annual %)</t>
  </si>
  <si>
    <t>Real effective exchange rate index (2010 = 100)</t>
  </si>
  <si>
    <t>Real interest rate (%)</t>
  </si>
  <si>
    <t>Imports of goods and services (constant LCU)</t>
  </si>
  <si>
    <t>Exports of goods and services (constant LCU)</t>
  </si>
  <si>
    <t>Fixed broadband subscriptions (per 100 people)</t>
  </si>
  <si>
    <t>Fixed telephone subscriptions (per 100 people)</t>
  </si>
  <si>
    <t>Electric power consumption (kWh per capita)</t>
  </si>
  <si>
    <t>Energy use (kg of oil equivalent per capita)</t>
  </si>
  <si>
    <t>Infrastructure index</t>
  </si>
  <si>
    <t>..</t>
  </si>
  <si>
    <t>log Gross National Expenditure</t>
  </si>
  <si>
    <t>Trade Openness (sum)</t>
  </si>
  <si>
    <t xml:space="preserve">Trade Openness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</si>
</sst>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42"/>
  <sheetViews>
    <sheetView tabSelected="1" workbookViewId="0">
      <selection activeCell="V2" sqref="V2"/>
    </sheetView>
  </sheetViews>
  <sheetFormatPr defaultRowHeight="15"/>
  <cols>
    <col min="1" max="1" width="11" customWidth="1"/>
    <col min="2" max="2" width="15" customWidth="1"/>
    <col min="4" max="4" width="23.140625" customWidth="1"/>
    <col min="5" max="5" width="23.7109375" customWidth="1"/>
    <col min="6" max="6" width="51.7109375" customWidth="1"/>
    <col min="7" max="7" width="73.140625" customWidth="1"/>
    <col min="8" max="8" width="38.85546875" customWidth="1"/>
    <col min="9" max="10" width="39.28515625" customWidth="1"/>
    <col min="11" max="11" width="35.28515625" customWidth="1"/>
    <col min="12" max="12" width="44.5703125" customWidth="1"/>
    <col min="13" max="13" width="22.42578125" customWidth="1"/>
    <col min="14" max="14" width="42" customWidth="1"/>
    <col min="15" max="15" width="41.7109375" customWidth="1"/>
    <col min="16" max="16" width="21.140625" customWidth="1"/>
    <col min="17" max="17" width="28.85546875" customWidth="1"/>
    <col min="18" max="18" width="44.28515625" customWidth="1"/>
    <col min="19" max="19" width="44.42578125" customWidth="1"/>
    <col min="20" max="20" width="41.7109375" customWidth="1"/>
    <col min="21" max="21" width="39.7109375" customWidth="1"/>
    <col min="22" max="22" width="24.28515625" customWidth="1"/>
  </cols>
  <sheetData>
    <row r="1" spans="1:22">
      <c r="A1" s="1" t="s">
        <v>0</v>
      </c>
      <c r="B1" s="2" t="s">
        <v>1</v>
      </c>
      <c r="C1" s="2" t="s">
        <v>2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25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26</v>
      </c>
      <c r="Q1" s="2" t="s">
        <v>27</v>
      </c>
      <c r="R1" s="2" t="s">
        <v>19</v>
      </c>
      <c r="S1" s="2" t="s">
        <v>20</v>
      </c>
      <c r="T1" s="2" t="s">
        <v>21</v>
      </c>
      <c r="U1" s="2" t="s">
        <v>22</v>
      </c>
      <c r="V1" s="2" t="s">
        <v>23</v>
      </c>
    </row>
    <row r="2" spans="1:22">
      <c r="A2" s="2">
        <v>1</v>
      </c>
      <c r="B2" s="2" t="s">
        <v>3</v>
      </c>
      <c r="C2" s="2">
        <v>1991</v>
      </c>
      <c r="D2" s="2">
        <v>602860000000</v>
      </c>
      <c r="E2" s="2">
        <f>LOG10(D2)</f>
        <v>11.780216469210226</v>
      </c>
      <c r="F2" s="2">
        <v>87.939777967446005</v>
      </c>
      <c r="G2" s="2" t="s">
        <v>24</v>
      </c>
      <c r="H2" s="2">
        <v>8.0838113429607006</v>
      </c>
      <c r="I2" s="2">
        <v>2087675318600</v>
      </c>
      <c r="J2" s="2">
        <f>LOG10(I2)</f>
        <v>12.319662956827942</v>
      </c>
      <c r="K2" s="2">
        <v>432.78666192646102</v>
      </c>
      <c r="L2" s="2">
        <v>96.321304073445106</v>
      </c>
      <c r="M2" s="2" t="s">
        <v>24</v>
      </c>
      <c r="N2" s="2">
        <v>90717854800</v>
      </c>
      <c r="O2" s="2">
        <v>125286061700</v>
      </c>
      <c r="P2" s="2">
        <f>SUM(N2+O2)</f>
        <v>216003916500</v>
      </c>
      <c r="Q2" s="2">
        <f>(P2 / D2)</f>
        <v>0.35829863732873302</v>
      </c>
      <c r="R2" s="2" t="s">
        <v>24</v>
      </c>
      <c r="S2" s="2" t="s">
        <v>24</v>
      </c>
      <c r="T2" s="2">
        <v>1486.2245703967724</v>
      </c>
      <c r="U2" s="2">
        <v>942.03801327799806</v>
      </c>
      <c r="V2" s="2"/>
    </row>
    <row r="3" spans="1:22">
      <c r="A3" s="2">
        <v>1</v>
      </c>
      <c r="B3" s="2" t="s">
        <v>3</v>
      </c>
      <c r="C3" s="2">
        <v>1992</v>
      </c>
      <c r="D3" s="2">
        <v>400599250000</v>
      </c>
      <c r="E3" s="2">
        <f t="shared" ref="E3:E29" si="0">LOG10(D3)</f>
        <v>11.602710131874266</v>
      </c>
      <c r="F3" s="2">
        <v>129.75265975115576</v>
      </c>
      <c r="G3" s="2" t="s">
        <v>24</v>
      </c>
      <c r="H3" s="2">
        <v>-6.6210677270146903</v>
      </c>
      <c r="I3" s="2">
        <v>2064917571200</v>
      </c>
      <c r="J3" s="2">
        <f t="shared" ref="J3:J29" si="1">LOG10(I3)</f>
        <v>12.314902719872569</v>
      </c>
      <c r="K3" s="2">
        <v>951.96205305281796</v>
      </c>
      <c r="L3" s="2">
        <v>84.728452999137403</v>
      </c>
      <c r="M3" s="2" t="s">
        <v>24</v>
      </c>
      <c r="N3" s="2">
        <v>94821312699.999985</v>
      </c>
      <c r="O3" s="2">
        <v>146017546100</v>
      </c>
      <c r="P3" s="2">
        <f t="shared" ref="P3:P66" si="2">SUM(N3+O3)</f>
        <v>240838858800</v>
      </c>
      <c r="Q3" s="2">
        <f t="shared" ref="Q3:Q66" si="3">(P3 / D3)</f>
        <v>0.60119647952411293</v>
      </c>
      <c r="R3" s="2" t="s">
        <v>24</v>
      </c>
      <c r="S3" s="2" t="s">
        <v>24</v>
      </c>
      <c r="T3" s="2">
        <v>1494.0614956445436</v>
      </c>
      <c r="U3" s="2">
        <v>935.746474541775</v>
      </c>
      <c r="V3" s="2"/>
    </row>
    <row r="4" spans="1:22">
      <c r="A4" s="2">
        <v>1</v>
      </c>
      <c r="B4" s="2" t="s">
        <v>3</v>
      </c>
      <c r="C4" s="2">
        <v>1993</v>
      </c>
      <c r="D4" s="2">
        <v>437798577639.75159</v>
      </c>
      <c r="E4" s="2">
        <f t="shared" si="0"/>
        <v>11.641274346258385</v>
      </c>
      <c r="F4" s="2">
        <v>180.04395408942491</v>
      </c>
      <c r="G4" s="2" t="s">
        <v>24</v>
      </c>
      <c r="H4" s="2">
        <v>6.3257392509662935</v>
      </c>
      <c r="I4" s="2">
        <v>2155518575900</v>
      </c>
      <c r="J4" s="2">
        <f t="shared" si="1"/>
        <v>12.333551769883529</v>
      </c>
      <c r="K4" s="2">
        <v>1927.3807901602599</v>
      </c>
      <c r="L4" s="2">
        <v>89.095369843134407</v>
      </c>
      <c r="M4" s="2" t="s">
        <v>24</v>
      </c>
      <c r="N4" s="2">
        <v>120218007600</v>
      </c>
      <c r="O4" s="2">
        <v>163072880400</v>
      </c>
      <c r="P4" s="2">
        <f t="shared" si="2"/>
        <v>283290888000</v>
      </c>
      <c r="Q4" s="2">
        <f t="shared" si="3"/>
        <v>0.6470804211545651</v>
      </c>
      <c r="R4" s="2" t="s">
        <v>24</v>
      </c>
      <c r="S4" s="2" t="s">
        <v>24</v>
      </c>
      <c r="T4" s="2">
        <v>1537.5927169938482</v>
      </c>
      <c r="U4" s="2">
        <v>943.32704333780021</v>
      </c>
      <c r="V4" s="2"/>
    </row>
    <row r="5" spans="1:22">
      <c r="A5" s="2">
        <v>1</v>
      </c>
      <c r="B5" s="2" t="s">
        <v>3</v>
      </c>
      <c r="C5" s="2">
        <v>1994</v>
      </c>
      <c r="D5" s="2">
        <v>558111997497.2627</v>
      </c>
      <c r="E5" s="2">
        <f t="shared" si="0"/>
        <v>11.746721358461571</v>
      </c>
      <c r="F5" s="2">
        <v>84.570100896823448</v>
      </c>
      <c r="G5" s="2" t="s">
        <v>24</v>
      </c>
      <c r="H5" s="2">
        <v>14.256768734477546</v>
      </c>
      <c r="I5" s="2">
        <v>2311202329100</v>
      </c>
      <c r="J5" s="2">
        <f t="shared" si="1"/>
        <v>12.363837966493968</v>
      </c>
      <c r="K5" s="2">
        <v>2075.8883975732501</v>
      </c>
      <c r="L5" s="2">
        <v>92.815660667909697</v>
      </c>
      <c r="M5" s="2" t="s">
        <v>24</v>
      </c>
      <c r="N5" s="2">
        <v>144674503600</v>
      </c>
      <c r="O5" s="2">
        <v>169609299900.00003</v>
      </c>
      <c r="P5" s="2">
        <f t="shared" si="2"/>
        <v>314283803500</v>
      </c>
      <c r="Q5" s="2">
        <f t="shared" si="3"/>
        <v>0.56311959769605457</v>
      </c>
      <c r="R5" s="2" t="s">
        <v>24</v>
      </c>
      <c r="S5" s="2" t="s">
        <v>24</v>
      </c>
      <c r="T5" s="2">
        <v>1566.7612411495268</v>
      </c>
      <c r="U5" s="2">
        <v>976.98218350617572</v>
      </c>
      <c r="V5" s="2"/>
    </row>
    <row r="6" spans="1:22">
      <c r="A6" s="2">
        <v>1</v>
      </c>
      <c r="B6" s="2" t="s">
        <v>3</v>
      </c>
      <c r="C6" s="2">
        <v>1995</v>
      </c>
      <c r="D6" s="2">
        <v>769305386182.84851</v>
      </c>
      <c r="E6" s="2">
        <f t="shared" si="0"/>
        <v>11.886098773099778</v>
      </c>
      <c r="F6" s="2">
        <v>56.094064382446938</v>
      </c>
      <c r="G6" s="2" t="s">
        <v>24</v>
      </c>
      <c r="H6" s="2">
        <v>7.2900041005717497</v>
      </c>
      <c r="I6" s="2">
        <v>2471134681200</v>
      </c>
      <c r="J6" s="2">
        <f t="shared" si="1"/>
        <v>12.392896415862625</v>
      </c>
      <c r="K6" s="2">
        <v>66.007033554248096</v>
      </c>
      <c r="L6" s="2">
        <v>101.554019172034</v>
      </c>
      <c r="M6" s="2" t="s">
        <v>24</v>
      </c>
      <c r="N6" s="2">
        <v>189070576700</v>
      </c>
      <c r="O6" s="2">
        <v>166161346400</v>
      </c>
      <c r="P6" s="2">
        <f t="shared" si="2"/>
        <v>355231923100</v>
      </c>
      <c r="Q6" s="2">
        <f t="shared" si="3"/>
        <v>0.46175670868833418</v>
      </c>
      <c r="R6" s="2" t="s">
        <v>24</v>
      </c>
      <c r="S6" s="2" t="s">
        <v>24</v>
      </c>
      <c r="T6" s="2">
        <v>1634.3980371398338</v>
      </c>
      <c r="U6" s="2">
        <v>994.28980623466146</v>
      </c>
      <c r="V6" s="2"/>
    </row>
    <row r="7" spans="1:22">
      <c r="A7" s="2">
        <v>1</v>
      </c>
      <c r="B7" s="2" t="s">
        <v>3</v>
      </c>
      <c r="C7" s="2">
        <v>1996</v>
      </c>
      <c r="D7" s="2">
        <v>850426432991.74207</v>
      </c>
      <c r="E7" s="2">
        <f t="shared" si="0"/>
        <v>11.929636750485191</v>
      </c>
      <c r="F7" s="2">
        <v>56.409959756177983</v>
      </c>
      <c r="G7" s="2" t="s">
        <v>24</v>
      </c>
      <c r="H7" s="2">
        <v>0.79846250499792859</v>
      </c>
      <c r="I7" s="2">
        <v>2515523441300</v>
      </c>
      <c r="J7" s="2">
        <f t="shared" si="1"/>
        <v>12.400628368721916</v>
      </c>
      <c r="K7" s="2">
        <v>15.7576656002606</v>
      </c>
      <c r="L7" s="2">
        <v>107.13127931613</v>
      </c>
      <c r="M7" s="2" t="s">
        <v>24</v>
      </c>
      <c r="N7" s="2">
        <v>199631800800</v>
      </c>
      <c r="O7" s="2">
        <v>165461390800</v>
      </c>
      <c r="P7" s="2">
        <f t="shared" si="2"/>
        <v>365093191600</v>
      </c>
      <c r="Q7" s="2">
        <f t="shared" si="3"/>
        <v>0.42930602511451471</v>
      </c>
      <c r="R7" s="2" t="s">
        <v>24</v>
      </c>
      <c r="S7" s="2" t="s">
        <v>24</v>
      </c>
      <c r="T7" s="2">
        <v>1687.0851767492341</v>
      </c>
      <c r="U7" s="2">
        <v>1030.6680349204321</v>
      </c>
      <c r="V7" s="2"/>
    </row>
    <row r="8" spans="1:22">
      <c r="A8" s="2">
        <v>1</v>
      </c>
      <c r="B8" s="2" t="s">
        <v>3</v>
      </c>
      <c r="C8" s="2">
        <v>1997</v>
      </c>
      <c r="D8" s="2">
        <v>883199625324.67529</v>
      </c>
      <c r="E8" s="2">
        <f t="shared" si="0"/>
        <v>11.946058876146605</v>
      </c>
      <c r="F8" s="2">
        <v>58.635278839100572</v>
      </c>
      <c r="G8" s="2" t="s">
        <v>24</v>
      </c>
      <c r="H8" s="2">
        <v>8.4181143919232539</v>
      </c>
      <c r="I8" s="2">
        <v>2610157525000</v>
      </c>
      <c r="J8" s="2">
        <f t="shared" si="1"/>
        <v>12.416666718132861</v>
      </c>
      <c r="K8" s="2">
        <v>6.9267125162915102</v>
      </c>
      <c r="L8" s="2">
        <v>109.886274686045</v>
      </c>
      <c r="M8" s="2">
        <v>65.408844977259392</v>
      </c>
      <c r="N8" s="2">
        <v>228768215600</v>
      </c>
      <c r="O8" s="2">
        <v>183694059200</v>
      </c>
      <c r="P8" s="2">
        <f t="shared" si="2"/>
        <v>412462274800</v>
      </c>
      <c r="Q8" s="2">
        <f t="shared" si="3"/>
        <v>0.46700911433060638</v>
      </c>
      <c r="R8" s="2" t="s">
        <v>24</v>
      </c>
      <c r="S8" s="2" t="s">
        <v>24</v>
      </c>
      <c r="T8" s="2">
        <v>1762.4106926276236</v>
      </c>
      <c r="U8" s="2">
        <v>1066.1869896507988</v>
      </c>
      <c r="V8" s="2"/>
    </row>
    <row r="9" spans="1:22">
      <c r="A9" s="2">
        <v>1</v>
      </c>
      <c r="B9" s="2" t="s">
        <v>3</v>
      </c>
      <c r="C9" s="2">
        <v>1998</v>
      </c>
      <c r="D9" s="2">
        <v>863723411632.91675</v>
      </c>
      <c r="E9" s="2">
        <f t="shared" si="0"/>
        <v>11.936374691515296</v>
      </c>
      <c r="F9" s="2">
        <v>65.247877107221981</v>
      </c>
      <c r="G9" s="2" t="s">
        <v>24</v>
      </c>
      <c r="H9" s="2">
        <v>-0.16384080034231374</v>
      </c>
      <c r="I9" s="2">
        <v>2613526964800</v>
      </c>
      <c r="J9" s="2">
        <f t="shared" si="1"/>
        <v>12.417226985246256</v>
      </c>
      <c r="K9" s="2">
        <v>3.19507629280056</v>
      </c>
      <c r="L9" s="2">
        <v>106.81604882536</v>
      </c>
      <c r="M9" s="2">
        <v>77.616837997912882</v>
      </c>
      <c r="N9" s="2">
        <v>228638592700</v>
      </c>
      <c r="O9" s="2">
        <v>192710140700</v>
      </c>
      <c r="P9" s="2">
        <f t="shared" si="2"/>
        <v>421348733400</v>
      </c>
      <c r="Q9" s="2">
        <f t="shared" si="3"/>
        <v>0.48782831138433191</v>
      </c>
      <c r="R9" s="2">
        <v>5.88979E-4</v>
      </c>
      <c r="S9" s="2">
        <v>5.88979E-4</v>
      </c>
      <c r="T9" s="2">
        <v>1808.3431864664333</v>
      </c>
      <c r="U9" s="2">
        <v>1075.199100039609</v>
      </c>
      <c r="V9" s="2"/>
    </row>
    <row r="10" spans="1:22">
      <c r="A10" s="2">
        <v>1</v>
      </c>
      <c r="B10" s="2" t="s">
        <v>3</v>
      </c>
      <c r="C10" s="2">
        <v>1999</v>
      </c>
      <c r="D10" s="2">
        <v>599388579985.67261</v>
      </c>
      <c r="E10" s="2">
        <f t="shared" si="0"/>
        <v>11.777708464174436</v>
      </c>
      <c r="F10" s="2">
        <v>69.403668004250036</v>
      </c>
      <c r="G10" s="2" t="s">
        <v>24</v>
      </c>
      <c r="H10" s="2">
        <v>-8.8753023731180463</v>
      </c>
      <c r="I10" s="2">
        <v>2579928079400</v>
      </c>
      <c r="J10" s="2">
        <f t="shared" si="1"/>
        <v>12.411607599313976</v>
      </c>
      <c r="K10" s="2">
        <v>4.8584474990266804</v>
      </c>
      <c r="L10" s="2">
        <v>71.014647492954694</v>
      </c>
      <c r="M10" s="2">
        <v>67.060917095675677</v>
      </c>
      <c r="N10" s="2">
        <v>194127550900</v>
      </c>
      <c r="O10" s="2">
        <v>203706739399.99997</v>
      </c>
      <c r="P10" s="2">
        <f t="shared" si="2"/>
        <v>397834290300</v>
      </c>
      <c r="Q10" s="2">
        <f t="shared" si="3"/>
        <v>0.66373351709421891</v>
      </c>
      <c r="R10" s="2">
        <v>4.0622410000000003E-3</v>
      </c>
      <c r="S10" s="2">
        <v>4.0622410000000003E-3</v>
      </c>
      <c r="T10" s="2">
        <v>1832.3782956200191</v>
      </c>
      <c r="U10" s="2">
        <v>1083.4039781236711</v>
      </c>
      <c r="V10" s="2"/>
    </row>
    <row r="11" spans="1:22">
      <c r="A11" s="2">
        <v>1</v>
      </c>
      <c r="B11" s="2" t="s">
        <v>3</v>
      </c>
      <c r="C11" s="2">
        <v>2000</v>
      </c>
      <c r="D11" s="2">
        <v>655420645476.90613</v>
      </c>
      <c r="E11" s="2">
        <f t="shared" si="0"/>
        <v>11.816520117356822</v>
      </c>
      <c r="F11" s="2">
        <v>70.681245038237549</v>
      </c>
      <c r="G11" s="2" t="s">
        <v>24</v>
      </c>
      <c r="H11" s="2">
        <v>4.8131915914411394</v>
      </c>
      <c r="I11" s="2">
        <v>2666479635000</v>
      </c>
      <c r="J11" s="2">
        <f t="shared" si="1"/>
        <v>12.425938271146254</v>
      </c>
      <c r="K11" s="2">
        <v>7.0441410594726603</v>
      </c>
      <c r="L11" s="2">
        <v>76.575405754883903</v>
      </c>
      <c r="M11" s="2">
        <v>48.504728193059073</v>
      </c>
      <c r="N11" s="2">
        <v>215090582800</v>
      </c>
      <c r="O11" s="2">
        <v>229904545200</v>
      </c>
      <c r="P11" s="2">
        <f t="shared" si="2"/>
        <v>444995128000</v>
      </c>
      <c r="Q11" s="2">
        <f t="shared" si="3"/>
        <v>0.67894585114298101</v>
      </c>
      <c r="R11" s="2">
        <v>5.7211399668883299E-2</v>
      </c>
      <c r="S11" s="2">
        <v>5.7211399668883299E-2</v>
      </c>
      <c r="T11" s="2">
        <v>1897.353137478879</v>
      </c>
      <c r="U11" s="2">
        <v>1072.3795376792561</v>
      </c>
      <c r="V11" s="2"/>
    </row>
    <row r="12" spans="1:22">
      <c r="A12" s="2">
        <v>1</v>
      </c>
      <c r="B12" s="2" t="s">
        <v>3</v>
      </c>
      <c r="C12" s="2">
        <v>2001</v>
      </c>
      <c r="D12" s="2">
        <v>559372276081.96582</v>
      </c>
      <c r="E12" s="2">
        <f t="shared" si="0"/>
        <v>11.747700937825661</v>
      </c>
      <c r="F12" s="2">
        <v>72.865148532861369</v>
      </c>
      <c r="G12" s="2" t="s">
        <v>24</v>
      </c>
      <c r="H12" s="2">
        <v>1.3044755214105948</v>
      </c>
      <c r="I12" s="2">
        <v>2699192861100</v>
      </c>
      <c r="J12" s="2">
        <f t="shared" si="1"/>
        <v>12.4312339166125</v>
      </c>
      <c r="K12" s="2">
        <v>6.8403590248752497</v>
      </c>
      <c r="L12" s="2">
        <v>63.941032821507001</v>
      </c>
      <c r="M12" s="2">
        <v>45.637818713629848</v>
      </c>
      <c r="N12" s="2">
        <v>222256116600</v>
      </c>
      <c r="O12" s="2">
        <v>251125946099.99997</v>
      </c>
      <c r="P12" s="2">
        <f t="shared" si="2"/>
        <v>473382062700</v>
      </c>
      <c r="Q12" s="2">
        <f t="shared" si="3"/>
        <v>0.84627373028876118</v>
      </c>
      <c r="R12" s="2">
        <v>0.186798742143547</v>
      </c>
      <c r="S12" s="2">
        <v>0.186798742143547</v>
      </c>
      <c r="T12" s="2">
        <v>1747.9396014089568</v>
      </c>
      <c r="U12" s="2">
        <v>1076.2754739448092</v>
      </c>
      <c r="V12" s="2"/>
    </row>
    <row r="13" spans="1:22">
      <c r="A13" s="2">
        <v>1</v>
      </c>
      <c r="B13" s="2" t="s">
        <v>3</v>
      </c>
      <c r="C13" s="2">
        <v>2002</v>
      </c>
      <c r="D13" s="2">
        <v>507962487700.02393</v>
      </c>
      <c r="E13" s="2">
        <f t="shared" si="0"/>
        <v>11.705831641444517</v>
      </c>
      <c r="F13" s="2">
        <v>75.181667051526219</v>
      </c>
      <c r="G13" s="2" t="s">
        <v>24</v>
      </c>
      <c r="H13" s="2">
        <v>-1.4437748087398177</v>
      </c>
      <c r="I13" s="2">
        <v>2733381104200</v>
      </c>
      <c r="J13" s="2">
        <f t="shared" si="1"/>
        <v>12.436700187825943</v>
      </c>
      <c r="K13" s="2">
        <v>8.4501643770833006</v>
      </c>
      <c r="L13" s="2">
        <v>60.938213587676302</v>
      </c>
      <c r="M13" s="2">
        <v>48.340437443769666</v>
      </c>
      <c r="N13" s="2">
        <v>192679897300</v>
      </c>
      <c r="O13" s="2">
        <v>267390926500</v>
      </c>
      <c r="P13" s="2">
        <f t="shared" si="2"/>
        <v>460070823800</v>
      </c>
      <c r="Q13" s="2">
        <f t="shared" si="3"/>
        <v>0.9057181089948787</v>
      </c>
      <c r="R13" s="2">
        <v>0.40715723376372798</v>
      </c>
      <c r="S13" s="2">
        <v>0.40715723376372798</v>
      </c>
      <c r="T13" s="2">
        <v>1806.6697144975601</v>
      </c>
      <c r="U13" s="2">
        <v>1090.3498667019574</v>
      </c>
      <c r="V13" s="2"/>
    </row>
    <row r="14" spans="1:22">
      <c r="A14" s="2">
        <v>1</v>
      </c>
      <c r="B14" s="2" t="s">
        <v>3</v>
      </c>
      <c r="C14" s="2">
        <v>2003</v>
      </c>
      <c r="D14" s="2">
        <v>558319920831.97925</v>
      </c>
      <c r="E14" s="2">
        <f t="shared" si="0"/>
        <v>11.746883123736259</v>
      </c>
      <c r="F14" s="2">
        <v>74.262184675040004</v>
      </c>
      <c r="G14" s="2" t="s">
        <v>24</v>
      </c>
      <c r="H14" s="2">
        <v>-3.984512370015878</v>
      </c>
      <c r="I14" s="2">
        <v>2712342280900</v>
      </c>
      <c r="J14" s="2">
        <f t="shared" si="1"/>
        <v>12.433344493943673</v>
      </c>
      <c r="K14" s="2">
        <v>14.714919722814701</v>
      </c>
      <c r="L14" s="2">
        <v>57.596239200558998</v>
      </c>
      <c r="M14" s="2">
        <v>46.447398842289225</v>
      </c>
      <c r="N14" s="2">
        <v>191748295400</v>
      </c>
      <c r="O14" s="2">
        <v>296846548900</v>
      </c>
      <c r="P14" s="2">
        <f t="shared" si="2"/>
        <v>488594844300</v>
      </c>
      <c r="Q14" s="2">
        <f t="shared" si="3"/>
        <v>0.87511626590704739</v>
      </c>
      <c r="R14" s="2">
        <v>0.53146471989658906</v>
      </c>
      <c r="S14" s="2">
        <v>0.53146471989658906</v>
      </c>
      <c r="T14" s="2">
        <v>1882.264007629183</v>
      </c>
      <c r="U14" s="2">
        <v>1094.4246696892412</v>
      </c>
      <c r="V14" s="2"/>
    </row>
    <row r="15" spans="1:22">
      <c r="A15" s="2">
        <v>1</v>
      </c>
      <c r="B15" s="2" t="s">
        <v>3</v>
      </c>
      <c r="C15" s="2">
        <v>2004</v>
      </c>
      <c r="D15" s="2">
        <v>669316654017.09412</v>
      </c>
      <c r="E15" s="2">
        <f t="shared" si="0"/>
        <v>11.825631631305221</v>
      </c>
      <c r="F15" s="2">
        <v>72.908774944969991</v>
      </c>
      <c r="G15" s="2" t="s">
        <v>24</v>
      </c>
      <c r="H15" s="2">
        <v>8.4869633970440219</v>
      </c>
      <c r="I15" s="2">
        <v>2841100367600</v>
      </c>
      <c r="J15" s="2">
        <f t="shared" si="1"/>
        <v>12.453486576322335</v>
      </c>
      <c r="K15" s="2">
        <v>6.5971850998596198</v>
      </c>
      <c r="L15" s="2">
        <v>60.451391874333503</v>
      </c>
      <c r="M15" s="2">
        <v>43.779152719308627</v>
      </c>
      <c r="N15" s="2">
        <v>211621175500.00003</v>
      </c>
      <c r="O15" s="2">
        <v>339811464500</v>
      </c>
      <c r="P15" s="2">
        <f t="shared" si="2"/>
        <v>551432640000</v>
      </c>
      <c r="Q15" s="2">
        <f t="shared" si="3"/>
        <v>0.82387407617966812</v>
      </c>
      <c r="R15" s="2">
        <v>1.7159536896964001</v>
      </c>
      <c r="S15" s="2">
        <v>1.7159536896964001</v>
      </c>
      <c r="T15" s="2">
        <v>1956.1593594086503</v>
      </c>
      <c r="U15" s="2">
        <v>1141.4910978054083</v>
      </c>
      <c r="V15" s="2"/>
    </row>
    <row r="16" spans="1:22">
      <c r="A16" s="2">
        <v>1</v>
      </c>
      <c r="B16" s="2" t="s">
        <v>3</v>
      </c>
      <c r="C16" s="2">
        <v>2005</v>
      </c>
      <c r="D16" s="2">
        <v>891630177251.06799</v>
      </c>
      <c r="E16" s="2">
        <f t="shared" si="0"/>
        <v>11.950184758767186</v>
      </c>
      <c r="F16" s="2">
        <v>76.235191733206335</v>
      </c>
      <c r="G16" s="2" t="s">
        <v>24</v>
      </c>
      <c r="H16" s="2">
        <v>1.9563009206646171</v>
      </c>
      <c r="I16" s="2">
        <v>2939681964600</v>
      </c>
      <c r="J16" s="2">
        <f t="shared" si="1"/>
        <v>12.468300347932413</v>
      </c>
      <c r="K16" s="2">
        <v>6.8695372089896498</v>
      </c>
      <c r="L16" s="2">
        <v>73.465821970071403</v>
      </c>
      <c r="M16" s="2">
        <v>44.635167902229732</v>
      </c>
      <c r="N16" s="2">
        <v>227410963700</v>
      </c>
      <c r="O16" s="2">
        <v>372583526900</v>
      </c>
      <c r="P16" s="2">
        <f t="shared" si="2"/>
        <v>599994490600</v>
      </c>
      <c r="Q16" s="2">
        <f t="shared" si="3"/>
        <v>0.67291855514559562</v>
      </c>
      <c r="R16" s="2">
        <v>1.73741488900733</v>
      </c>
      <c r="S16" s="2">
        <v>1.73741488900733</v>
      </c>
      <c r="T16" s="2">
        <v>2015.7999235608368</v>
      </c>
      <c r="U16" s="2">
        <v>1156.907567620606</v>
      </c>
      <c r="V16" s="2"/>
    </row>
    <row r="17" spans="1:22">
      <c r="A17" s="2">
        <v>1</v>
      </c>
      <c r="B17" s="2" t="s">
        <v>3</v>
      </c>
      <c r="C17" s="2">
        <v>2006</v>
      </c>
      <c r="D17" s="2">
        <v>1107640289615.2253</v>
      </c>
      <c r="E17" s="2">
        <f t="shared" si="0"/>
        <v>12.044398744508834</v>
      </c>
      <c r="F17" s="2">
        <v>82.910090202626364</v>
      </c>
      <c r="G17" s="2" t="s">
        <v>24</v>
      </c>
      <c r="H17" s="2">
        <v>6.6607883302447277</v>
      </c>
      <c r="I17" s="2">
        <v>3092506924200.0005</v>
      </c>
      <c r="J17" s="2">
        <f t="shared" si="1"/>
        <v>12.490310680698405</v>
      </c>
      <c r="K17" s="2">
        <v>4.1835681289690196</v>
      </c>
      <c r="L17" s="2">
        <v>81.731198441501903</v>
      </c>
      <c r="M17" s="2">
        <v>41.240326479473175</v>
      </c>
      <c r="N17" s="2">
        <v>267805028400</v>
      </c>
      <c r="O17" s="2">
        <v>390606986400</v>
      </c>
      <c r="P17" s="2">
        <f t="shared" si="2"/>
        <v>658412014800</v>
      </c>
      <c r="Q17" s="2">
        <f t="shared" si="3"/>
        <v>0.59442765035995637</v>
      </c>
      <c r="R17" s="2">
        <v>2.5333868218884898</v>
      </c>
      <c r="S17" s="2">
        <v>2.5333868218884898</v>
      </c>
      <c r="T17" s="2">
        <v>2072.3626472170868</v>
      </c>
      <c r="U17" s="2">
        <v>1184.1451021929649</v>
      </c>
      <c r="V17" s="2"/>
    </row>
    <row r="18" spans="1:22">
      <c r="A18" s="2">
        <v>1</v>
      </c>
      <c r="B18" s="2" t="s">
        <v>3</v>
      </c>
      <c r="C18" s="2">
        <v>2007</v>
      </c>
      <c r="D18" s="2">
        <v>1397084349956.3452</v>
      </c>
      <c r="E18" s="2">
        <f t="shared" si="0"/>
        <v>12.145222627742459</v>
      </c>
      <c r="F18" s="2">
        <v>87.31533149393519</v>
      </c>
      <c r="G18" s="2" t="s">
        <v>24</v>
      </c>
      <c r="H18" s="2">
        <v>11.952407906008133</v>
      </c>
      <c r="I18" s="2">
        <v>3308322324400</v>
      </c>
      <c r="J18" s="2">
        <f t="shared" si="1"/>
        <v>12.519607815538578</v>
      </c>
      <c r="K18" s="2">
        <v>3.6412729910265398</v>
      </c>
      <c r="L18" s="2">
        <v>87.434962602254402</v>
      </c>
      <c r="M18" s="2">
        <v>35.022515465107809</v>
      </c>
      <c r="N18" s="2">
        <v>320181261200.00006</v>
      </c>
      <c r="O18" s="2">
        <v>414731271000</v>
      </c>
      <c r="P18" s="2">
        <f t="shared" si="2"/>
        <v>734912532200</v>
      </c>
      <c r="Q18" s="2">
        <f t="shared" si="3"/>
        <v>0.52603304318952815</v>
      </c>
      <c r="R18" s="2">
        <v>4.0022270394646897</v>
      </c>
      <c r="S18" s="2">
        <v>4.0022270394646897</v>
      </c>
      <c r="T18" s="2">
        <v>2167.6065836547805</v>
      </c>
      <c r="U18" s="2">
        <v>1238.4116414224102</v>
      </c>
      <c r="V18" s="2"/>
    </row>
    <row r="19" spans="1:22">
      <c r="A19" s="2">
        <v>1</v>
      </c>
      <c r="B19" s="2" t="s">
        <v>3</v>
      </c>
      <c r="C19" s="2">
        <v>2008</v>
      </c>
      <c r="D19" s="2">
        <v>1695824565983.2039</v>
      </c>
      <c r="E19" s="2">
        <f t="shared" si="0"/>
        <v>12.22938092223305</v>
      </c>
      <c r="F19" s="2">
        <v>85.908778627045152</v>
      </c>
      <c r="G19" s="2" t="s">
        <v>24</v>
      </c>
      <c r="H19" s="2">
        <v>12.286957923132078</v>
      </c>
      <c r="I19" s="2">
        <v>3532456647200</v>
      </c>
      <c r="J19" s="2">
        <f t="shared" si="1"/>
        <v>12.548076840585042</v>
      </c>
      <c r="K19" s="2">
        <v>5.6785939028417101</v>
      </c>
      <c r="L19" s="2">
        <v>90.377838700783599</v>
      </c>
      <c r="M19" s="2">
        <v>35.366757793103716</v>
      </c>
      <c r="N19" s="2">
        <v>374694395100.00006</v>
      </c>
      <c r="O19" s="2">
        <v>416428562700</v>
      </c>
      <c r="P19" s="2">
        <f t="shared" si="2"/>
        <v>791122957800</v>
      </c>
      <c r="Q19" s="2">
        <f t="shared" si="3"/>
        <v>0.46651226410399554</v>
      </c>
      <c r="R19" s="2">
        <v>5.2163178237408099</v>
      </c>
      <c r="S19" s="2">
        <v>5.2163178237408099</v>
      </c>
      <c r="T19" s="2">
        <v>2229.8452991511831</v>
      </c>
      <c r="U19" s="2">
        <v>1294.4808331924094</v>
      </c>
      <c r="V19" s="2"/>
    </row>
    <row r="20" spans="1:22">
      <c r="A20" s="2">
        <v>1</v>
      </c>
      <c r="B20" s="2" t="s">
        <v>3</v>
      </c>
      <c r="C20" s="2">
        <v>2009</v>
      </c>
      <c r="D20" s="2">
        <v>1667019783585.0752</v>
      </c>
      <c r="E20" s="2">
        <f t="shared" si="0"/>
        <v>12.221940753907697</v>
      </c>
      <c r="F20" s="2">
        <v>90.474951567601138</v>
      </c>
      <c r="G20" s="2" t="s">
        <v>24</v>
      </c>
      <c r="H20" s="2">
        <v>-2.1338748226066571</v>
      </c>
      <c r="I20" s="2">
        <v>3631765969800</v>
      </c>
      <c r="J20" s="2">
        <f t="shared" si="1"/>
        <v>12.560117854909853</v>
      </c>
      <c r="K20" s="2">
        <v>4.8880347987680404</v>
      </c>
      <c r="L20" s="2">
        <v>89.163821775497794</v>
      </c>
      <c r="M20" s="2">
        <v>34.792009644712074</v>
      </c>
      <c r="N20" s="2">
        <v>346210249000</v>
      </c>
      <c r="O20" s="2">
        <v>377921136700</v>
      </c>
      <c r="P20" s="2">
        <f t="shared" si="2"/>
        <v>724131385700</v>
      </c>
      <c r="Q20" s="2">
        <f t="shared" si="3"/>
        <v>0.43438679782353312</v>
      </c>
      <c r="R20" s="2">
        <v>6.0499284457689004</v>
      </c>
      <c r="S20" s="2">
        <v>6.0499284457689004</v>
      </c>
      <c r="T20" s="2">
        <v>2197.1255472815055</v>
      </c>
      <c r="U20" s="2">
        <v>1240.1772845380247</v>
      </c>
      <c r="V20" s="2"/>
    </row>
    <row r="21" spans="1:22">
      <c r="A21" s="2">
        <v>1</v>
      </c>
      <c r="B21" s="2" t="s">
        <v>3</v>
      </c>
      <c r="C21" s="2">
        <v>2010</v>
      </c>
      <c r="D21" s="2">
        <v>2208871646202.8193</v>
      </c>
      <c r="E21" s="2">
        <f t="shared" si="0"/>
        <v>12.344170480486468</v>
      </c>
      <c r="F21" s="2">
        <v>93.388702949572902</v>
      </c>
      <c r="G21" s="2" t="s">
        <v>24</v>
      </c>
      <c r="H21" s="2">
        <v>17.853921427583288</v>
      </c>
      <c r="I21" s="2">
        <v>3926298000000</v>
      </c>
      <c r="J21" s="2">
        <f t="shared" si="1"/>
        <v>12.593983258800437</v>
      </c>
      <c r="K21" s="2">
        <v>5.0387269010806603</v>
      </c>
      <c r="L21" s="2">
        <v>100</v>
      </c>
      <c r="M21" s="2">
        <v>29.115805531883076</v>
      </c>
      <c r="N21" s="2">
        <v>462671999999.99994</v>
      </c>
      <c r="O21" s="2">
        <v>422220000000</v>
      </c>
      <c r="P21" s="2">
        <f t="shared" si="2"/>
        <v>884892000000</v>
      </c>
      <c r="Q21" s="2">
        <f t="shared" si="3"/>
        <v>0.40060815734639066</v>
      </c>
      <c r="R21" s="2">
        <v>7.2048582614083099</v>
      </c>
      <c r="S21" s="2">
        <v>7.2048582614083099</v>
      </c>
      <c r="T21" s="2">
        <v>2374.1166526287248</v>
      </c>
      <c r="U21" s="2">
        <v>1358.5024160427045</v>
      </c>
      <c r="V21" s="2"/>
    </row>
    <row r="22" spans="1:22">
      <c r="A22" s="2">
        <v>1</v>
      </c>
      <c r="B22" s="2" t="s">
        <v>3</v>
      </c>
      <c r="C22" s="2">
        <v>2011</v>
      </c>
      <c r="D22" s="2">
        <v>2616200980392.1572</v>
      </c>
      <c r="E22" s="2">
        <f t="shared" si="0"/>
        <v>12.417671104072157</v>
      </c>
      <c r="F22" s="2">
        <v>95.15546859730631</v>
      </c>
      <c r="G22" s="2" t="s">
        <v>24</v>
      </c>
      <c r="H22" s="2">
        <v>6.8333140587936896</v>
      </c>
      <c r="I22" s="2">
        <v>4113227574902.7402</v>
      </c>
      <c r="J22" s="2">
        <f t="shared" si="1"/>
        <v>12.614182738633973</v>
      </c>
      <c r="K22" s="2">
        <v>6.6364496221308498</v>
      </c>
      <c r="L22" s="2">
        <v>103.18566941350799</v>
      </c>
      <c r="M22" s="2">
        <v>32.833492831035997</v>
      </c>
      <c r="N22" s="2">
        <v>506132638501.56097</v>
      </c>
      <c r="O22" s="2">
        <v>442532925236.55096</v>
      </c>
      <c r="P22" s="2">
        <f t="shared" si="2"/>
        <v>948665563738.11194</v>
      </c>
      <c r="Q22" s="2">
        <f t="shared" si="3"/>
        <v>0.36261188297388036</v>
      </c>
      <c r="R22" s="2">
        <v>9.0287283969823893</v>
      </c>
      <c r="S22" s="2">
        <v>9.0287283969823893</v>
      </c>
      <c r="T22" s="2">
        <v>2430.8033959668001</v>
      </c>
      <c r="U22" s="2">
        <v>1367.1880976617144</v>
      </c>
      <c r="V22" s="2"/>
    </row>
    <row r="23" spans="1:22">
      <c r="A23" s="2">
        <v>1</v>
      </c>
      <c r="B23" s="2" t="s">
        <v>3</v>
      </c>
      <c r="C23" s="2">
        <v>2012</v>
      </c>
      <c r="D23" s="2">
        <v>2465188674415.0322</v>
      </c>
      <c r="E23" s="2">
        <f t="shared" si="0"/>
        <v>12.391850163824842</v>
      </c>
      <c r="F23" s="2">
        <v>101.0640491874085</v>
      </c>
      <c r="G23" s="2" t="s">
        <v>24</v>
      </c>
      <c r="H23" s="2">
        <v>0.77907662492519592</v>
      </c>
      <c r="I23" s="2">
        <v>4223314118310.6543</v>
      </c>
      <c r="J23" s="2">
        <f t="shared" si="1"/>
        <v>12.62565338423703</v>
      </c>
      <c r="K23" s="2">
        <v>5.4034991403700898</v>
      </c>
      <c r="L23" s="2">
        <v>92.0110309364796</v>
      </c>
      <c r="M23" s="2">
        <v>26.582029728369857</v>
      </c>
      <c r="N23" s="2">
        <v>511856211446.40997</v>
      </c>
      <c r="O23" s="2">
        <v>445668330593.93201</v>
      </c>
      <c r="P23" s="2">
        <f t="shared" si="2"/>
        <v>957524542040.34204</v>
      </c>
      <c r="Q23" s="2">
        <f t="shared" si="3"/>
        <v>0.3884183600135816</v>
      </c>
      <c r="R23" s="2">
        <v>9.5940113072634894</v>
      </c>
      <c r="S23" s="2">
        <v>9.5940113072634894</v>
      </c>
      <c r="T23" s="2">
        <v>2501.4740528166935</v>
      </c>
      <c r="U23" s="2">
        <v>1413.7333570926667</v>
      </c>
      <c r="V23" s="2"/>
    </row>
    <row r="24" spans="1:22">
      <c r="A24" s="2">
        <v>1</v>
      </c>
      <c r="B24" s="2" t="s">
        <v>3</v>
      </c>
      <c r="C24" s="2">
        <v>2013</v>
      </c>
      <c r="D24" s="2">
        <v>2472806456101.2939</v>
      </c>
      <c r="E24" s="2">
        <f t="shared" si="0"/>
        <v>12.393190125930008</v>
      </c>
      <c r="F24" s="2">
        <v>100.04595742274709</v>
      </c>
      <c r="G24" s="2" t="s">
        <v>24</v>
      </c>
      <c r="H24" s="2">
        <v>5.827330431308809</v>
      </c>
      <c r="I24" s="2">
        <v>4376256793741.4497</v>
      </c>
      <c r="J24" s="2">
        <f t="shared" si="1"/>
        <v>12.641102797976375</v>
      </c>
      <c r="K24" s="2">
        <v>6.2043106664009997</v>
      </c>
      <c r="L24" s="2">
        <v>86.4326765469783</v>
      </c>
      <c r="M24" s="2">
        <v>18.498915748672164</v>
      </c>
      <c r="N24" s="2">
        <v>545996573569.19897</v>
      </c>
      <c r="O24" s="2">
        <v>453821009728.57703</v>
      </c>
      <c r="P24" s="2">
        <f t="shared" si="2"/>
        <v>999817583297.776</v>
      </c>
      <c r="Q24" s="2">
        <f t="shared" si="3"/>
        <v>0.4043250456706266</v>
      </c>
      <c r="R24" s="2">
        <v>10.6252832081066</v>
      </c>
      <c r="S24" s="2">
        <v>10.6252832081066</v>
      </c>
      <c r="T24" s="2">
        <v>2568.8297079949944</v>
      </c>
      <c r="U24" s="2">
        <v>1461.0767808971912</v>
      </c>
      <c r="V24" s="2"/>
    </row>
    <row r="25" spans="1:22">
      <c r="A25" s="2">
        <v>1</v>
      </c>
      <c r="B25" s="2" t="s">
        <v>3</v>
      </c>
      <c r="C25" s="2">
        <v>2014</v>
      </c>
      <c r="D25" s="2">
        <v>2455994050148.7466</v>
      </c>
      <c r="E25" s="2">
        <f t="shared" si="0"/>
        <v>12.390227310355654</v>
      </c>
      <c r="F25" s="2">
        <v>103.44051896887636</v>
      </c>
      <c r="G25" s="2" t="s">
        <v>24</v>
      </c>
      <c r="H25" s="2">
        <v>-4.2240596547406994</v>
      </c>
      <c r="I25" s="2">
        <v>4400971824163.8857</v>
      </c>
      <c r="J25" s="2">
        <f t="shared" si="1"/>
        <v>12.643548588138197</v>
      </c>
      <c r="K25" s="2">
        <v>6.3290401551614197</v>
      </c>
      <c r="L25" s="2">
        <v>84.599416158704202</v>
      </c>
      <c r="M25" s="2">
        <v>22.403635670352902</v>
      </c>
      <c r="N25" s="2">
        <v>533589362747.13806</v>
      </c>
      <c r="O25" s="2">
        <v>446703045622.14001</v>
      </c>
      <c r="P25" s="2">
        <f t="shared" si="2"/>
        <v>980292408369.27808</v>
      </c>
      <c r="Q25" s="2">
        <f t="shared" si="3"/>
        <v>0.39914282703979148</v>
      </c>
      <c r="R25" s="2">
        <v>11.8208275889014</v>
      </c>
      <c r="S25" s="2">
        <v>11.8208275889014</v>
      </c>
      <c r="T25" s="2">
        <v>2619.9606157383123</v>
      </c>
      <c r="U25" s="2">
        <v>1495.5412071098415</v>
      </c>
      <c r="V25" s="2"/>
    </row>
    <row r="26" spans="1:22">
      <c r="A26" s="2">
        <v>1</v>
      </c>
      <c r="B26" s="2" t="s">
        <v>3</v>
      </c>
      <c r="C26" s="2">
        <v>2015</v>
      </c>
      <c r="D26" s="2">
        <v>1802214373741.3206</v>
      </c>
      <c r="E26" s="2">
        <f t="shared" si="0"/>
        <v>12.255806449126668</v>
      </c>
      <c r="F26" s="2">
        <v>107.06316896099095</v>
      </c>
      <c r="G26" s="2">
        <v>55.61506</v>
      </c>
      <c r="H26" s="2">
        <v>-13.946775316282739</v>
      </c>
      <c r="I26" s="2">
        <v>4174282437352.6118</v>
      </c>
      <c r="J26" s="2">
        <f t="shared" si="1"/>
        <v>12.620581830650357</v>
      </c>
      <c r="K26" s="2">
        <v>9.0299010241612905</v>
      </c>
      <c r="L26" s="2">
        <v>69.617554327092506</v>
      </c>
      <c r="M26" s="2">
        <v>33.832217020092351</v>
      </c>
      <c r="N26" s="2">
        <v>457868843288.24103</v>
      </c>
      <c r="O26" s="2">
        <v>477163055395.14001</v>
      </c>
      <c r="P26" s="2">
        <f t="shared" si="2"/>
        <v>935031898683.3811</v>
      </c>
      <c r="Q26" s="2">
        <f t="shared" si="3"/>
        <v>0.51882390480678198</v>
      </c>
      <c r="R26" s="2">
        <v>12.4625898844745</v>
      </c>
      <c r="S26" s="2">
        <v>12.4625898844745</v>
      </c>
      <c r="T26" s="2" t="s">
        <v>24</v>
      </c>
      <c r="U26" s="2" t="s">
        <v>24</v>
      </c>
      <c r="V26" s="2"/>
    </row>
    <row r="27" spans="1:22">
      <c r="A27" s="2">
        <v>1</v>
      </c>
      <c r="B27" s="2" t="s">
        <v>3</v>
      </c>
      <c r="C27" s="2">
        <v>2016</v>
      </c>
      <c r="D27" s="2">
        <v>1796275437087.991</v>
      </c>
      <c r="E27" s="2">
        <f t="shared" si="0"/>
        <v>12.254372931237608</v>
      </c>
      <c r="F27" s="2">
        <v>111.18541479334247</v>
      </c>
      <c r="G27" s="2">
        <v>55.223570000000002</v>
      </c>
      <c r="H27" s="2">
        <v>-12.12960515097447</v>
      </c>
      <c r="I27" s="2">
        <v>3978479727667.5674</v>
      </c>
      <c r="J27" s="2">
        <f t="shared" si="1"/>
        <v>12.599717149456406</v>
      </c>
      <c r="K27" s="2">
        <v>8.7391435232939294</v>
      </c>
      <c r="L27" s="2">
        <v>73.031716266485105</v>
      </c>
      <c r="M27" s="2">
        <v>40.703181711036059</v>
      </c>
      <c r="N27" s="2">
        <v>410514136108.22101</v>
      </c>
      <c r="O27" s="2">
        <v>481283159344.32098</v>
      </c>
      <c r="P27" s="2">
        <f t="shared" si="2"/>
        <v>891797295452.54199</v>
      </c>
      <c r="Q27" s="2">
        <f t="shared" si="3"/>
        <v>0.49647023893967385</v>
      </c>
      <c r="R27" s="2">
        <v>13.028900479078599</v>
      </c>
      <c r="S27" s="2">
        <v>13.028900479078599</v>
      </c>
      <c r="T27" s="2" t="s">
        <v>24</v>
      </c>
      <c r="U27" s="2" t="s">
        <v>24</v>
      </c>
      <c r="V27" s="2"/>
    </row>
    <row r="28" spans="1:22">
      <c r="A28" s="2">
        <v>1</v>
      </c>
      <c r="B28" s="2" t="s">
        <v>3</v>
      </c>
      <c r="C28" s="2">
        <v>2017</v>
      </c>
      <c r="D28" s="2">
        <v>2053594973992.6052</v>
      </c>
      <c r="E28" s="2">
        <f t="shared" si="0"/>
        <v>12.312514792764112</v>
      </c>
      <c r="F28" s="2">
        <v>111.36424730299549</v>
      </c>
      <c r="G28" s="2">
        <v>55.620699999999999</v>
      </c>
      <c r="H28" s="2">
        <v>-2.4938531863138991</v>
      </c>
      <c r="I28" s="2">
        <v>3988197771595.9912</v>
      </c>
      <c r="J28" s="2">
        <f t="shared" si="1"/>
        <v>12.600776686495973</v>
      </c>
      <c r="K28" s="2">
        <v>3.44637335032672</v>
      </c>
      <c r="L28" s="2">
        <v>79.257373706465501</v>
      </c>
      <c r="M28" s="2">
        <v>41.985729476251372</v>
      </c>
      <c r="N28" s="2">
        <v>430987025182.10199</v>
      </c>
      <c r="O28" s="2">
        <v>506522703567.14496</v>
      </c>
      <c r="P28" s="2">
        <f t="shared" si="2"/>
        <v>937509728749.24695</v>
      </c>
      <c r="Q28" s="2">
        <f t="shared" si="3"/>
        <v>0.4565212423200169</v>
      </c>
      <c r="R28" s="2">
        <v>13.909125368877</v>
      </c>
      <c r="S28" s="2">
        <v>13.909125368877</v>
      </c>
      <c r="T28" s="2" t="s">
        <v>24</v>
      </c>
      <c r="U28" s="2" t="s">
        <v>24</v>
      </c>
      <c r="V28" s="2"/>
    </row>
    <row r="29" spans="1:22">
      <c r="A29" s="2">
        <v>1</v>
      </c>
      <c r="B29" s="2" t="s">
        <v>3</v>
      </c>
      <c r="C29" s="2">
        <v>2018</v>
      </c>
      <c r="D29" s="2">
        <v>1868626087908.4788</v>
      </c>
      <c r="E29" s="2">
        <f t="shared" si="0"/>
        <v>12.271522407743788</v>
      </c>
      <c r="F29" s="2">
        <v>113.70934739708586</v>
      </c>
      <c r="G29" s="2">
        <v>58.59449</v>
      </c>
      <c r="H29" s="2">
        <v>4.1308490380612</v>
      </c>
      <c r="I29" s="2">
        <v>4064531876226.4312</v>
      </c>
      <c r="J29" s="2">
        <f t="shared" si="1"/>
        <v>12.609010533871345</v>
      </c>
      <c r="K29" s="2">
        <v>3.6648502837672399</v>
      </c>
      <c r="L29" s="2">
        <v>70.977526448948794</v>
      </c>
      <c r="M29" s="2">
        <v>34.999028682762123</v>
      </c>
      <c r="N29" s="2">
        <v>467596934859.521</v>
      </c>
      <c r="O29" s="2">
        <v>527060702767.53601</v>
      </c>
      <c r="P29" s="2">
        <f t="shared" si="2"/>
        <v>994657637627.05701</v>
      </c>
      <c r="Q29" s="2">
        <f t="shared" si="3"/>
        <v>0.5322935626679387</v>
      </c>
      <c r="R29" s="2">
        <v>14.9105384753642</v>
      </c>
      <c r="S29" s="2">
        <v>14.9105384753642</v>
      </c>
      <c r="T29" s="2" t="s">
        <v>24</v>
      </c>
      <c r="U29" s="2" t="s">
        <v>24</v>
      </c>
      <c r="V29" s="2"/>
    </row>
    <row r="30" spans="1:22">
      <c r="A30" s="2">
        <v>2</v>
      </c>
      <c r="B30" s="2" t="s">
        <v>4</v>
      </c>
      <c r="C30" s="2">
        <v>1991</v>
      </c>
      <c r="D30" s="2">
        <v>383373318083.62366</v>
      </c>
      <c r="E30" s="2">
        <f>LOG10(D30)</f>
        <v>11.583621883679545</v>
      </c>
      <c r="F30" s="2">
        <v>91.007171361740518</v>
      </c>
      <c r="G30" s="2" t="s">
        <v>24</v>
      </c>
      <c r="H30" s="2" t="s">
        <v>24</v>
      </c>
      <c r="I30" s="2" t="s">
        <v>24</v>
      </c>
      <c r="J30" s="2" t="e">
        <f>LOG10(I30)</f>
        <v>#VALUE!</v>
      </c>
      <c r="K30" s="2">
        <v>3.5566856522045098</v>
      </c>
      <c r="L30" s="2">
        <v>88.305323681146504</v>
      </c>
      <c r="M30" s="2">
        <v>1.8334657834921868</v>
      </c>
      <c r="N30" s="2" t="s">
        <v>24</v>
      </c>
      <c r="O30" s="2" t="s">
        <v>24</v>
      </c>
      <c r="P30" s="2" t="e">
        <f t="shared" si="2"/>
        <v>#VALUE!</v>
      </c>
      <c r="Q30" s="2" t="e">
        <f t="shared" si="3"/>
        <v>#VALUE!</v>
      </c>
      <c r="R30" s="2" t="s">
        <v>24</v>
      </c>
      <c r="S30" s="2" t="s">
        <v>24</v>
      </c>
      <c r="T30" s="2">
        <v>548.95375310658858</v>
      </c>
      <c r="U30" s="2">
        <v>736.85180138688543</v>
      </c>
      <c r="V30" s="2"/>
    </row>
    <row r="31" spans="1:22">
      <c r="A31" s="2">
        <v>2</v>
      </c>
      <c r="B31" s="2" t="s">
        <v>4</v>
      </c>
      <c r="C31" s="2">
        <v>1992</v>
      </c>
      <c r="D31" s="2">
        <v>426915712711.146</v>
      </c>
      <c r="E31" s="2">
        <f t="shared" ref="E31:E57" si="4">LOG10(D31)</f>
        <v>11.630342139386206</v>
      </c>
      <c r="F31" s="2">
        <v>90.088702358422609</v>
      </c>
      <c r="G31" s="2" t="s">
        <v>24</v>
      </c>
      <c r="H31" s="2" t="s">
        <v>24</v>
      </c>
      <c r="I31" s="2" t="s">
        <v>24</v>
      </c>
      <c r="J31" s="2" t="e">
        <f t="shared" ref="J31:J57" si="5">LOG10(I31)</f>
        <v>#VALUE!</v>
      </c>
      <c r="K31" s="2">
        <v>6.3539813402487004</v>
      </c>
      <c r="L31" s="2">
        <v>84.5451680808264</v>
      </c>
      <c r="M31" s="2">
        <v>0.40828049953118595</v>
      </c>
      <c r="N31" s="2" t="s">
        <v>24</v>
      </c>
      <c r="O31" s="2" t="s">
        <v>24</v>
      </c>
      <c r="P31" s="2" t="e">
        <f t="shared" si="2"/>
        <v>#VALUE!</v>
      </c>
      <c r="Q31" s="2" t="e">
        <f t="shared" si="3"/>
        <v>#VALUE!</v>
      </c>
      <c r="R31" s="2" t="s">
        <v>24</v>
      </c>
      <c r="S31" s="2" t="s">
        <v>24</v>
      </c>
      <c r="T31" s="2">
        <v>604.69368309913557</v>
      </c>
      <c r="U31" s="2">
        <v>752.62866254066626</v>
      </c>
      <c r="V31" s="2"/>
    </row>
    <row r="32" spans="1:22">
      <c r="A32" s="2">
        <v>2</v>
      </c>
      <c r="B32" s="2" t="s">
        <v>4</v>
      </c>
      <c r="C32" s="2">
        <v>1993</v>
      </c>
      <c r="D32" s="2">
        <v>444731282436.76215</v>
      </c>
      <c r="E32" s="2">
        <f t="shared" si="4"/>
        <v>11.648097678834683</v>
      </c>
      <c r="F32" s="2">
        <v>100.22108915034687</v>
      </c>
      <c r="G32" s="2" t="s">
        <v>24</v>
      </c>
      <c r="H32" s="2" t="s">
        <v>24</v>
      </c>
      <c r="I32" s="2" t="s">
        <v>24</v>
      </c>
      <c r="J32" s="2" t="e">
        <f t="shared" si="5"/>
        <v>#VALUE!</v>
      </c>
      <c r="K32" s="2">
        <v>14.610078635660299</v>
      </c>
      <c r="L32" s="2">
        <v>89.961936027507903</v>
      </c>
      <c r="M32" s="2">
        <v>-3.6650381962463099</v>
      </c>
      <c r="N32" s="2" t="s">
        <v>24</v>
      </c>
      <c r="O32" s="2" t="s">
        <v>24</v>
      </c>
      <c r="P32" s="2" t="e">
        <f t="shared" si="2"/>
        <v>#VALUE!</v>
      </c>
      <c r="Q32" s="2" t="e">
        <f t="shared" si="3"/>
        <v>#VALUE!</v>
      </c>
      <c r="R32" s="2" t="s">
        <v>24</v>
      </c>
      <c r="S32" s="2" t="s">
        <v>24</v>
      </c>
      <c r="T32" s="2">
        <v>662.63704558568952</v>
      </c>
      <c r="U32" s="2">
        <v>788.12872356674916</v>
      </c>
      <c r="V32" s="2"/>
    </row>
    <row r="33" spans="1:22">
      <c r="A33" s="2">
        <v>2</v>
      </c>
      <c r="B33" s="2" t="s">
        <v>4</v>
      </c>
      <c r="C33" s="2">
        <v>1994</v>
      </c>
      <c r="D33" s="2">
        <v>564324670005.91736</v>
      </c>
      <c r="E33" s="2">
        <f t="shared" si="4"/>
        <v>11.751529036293872</v>
      </c>
      <c r="F33" s="2">
        <v>88.622449787516118</v>
      </c>
      <c r="G33" s="2" t="s">
        <v>24</v>
      </c>
      <c r="H33" s="2" t="s">
        <v>24</v>
      </c>
      <c r="I33" s="2" t="s">
        <v>24</v>
      </c>
      <c r="J33" s="2" t="e">
        <f t="shared" si="5"/>
        <v>#VALUE!</v>
      </c>
      <c r="K33" s="2">
        <v>24.256984350575401</v>
      </c>
      <c r="L33" s="2">
        <v>70.523634036426401</v>
      </c>
      <c r="M33" s="2">
        <v>-7.977247783649152</v>
      </c>
      <c r="N33" s="2" t="s">
        <v>24</v>
      </c>
      <c r="O33" s="2" t="s">
        <v>24</v>
      </c>
      <c r="P33" s="2" t="e">
        <f t="shared" si="2"/>
        <v>#VALUE!</v>
      </c>
      <c r="Q33" s="2" t="e">
        <f t="shared" si="3"/>
        <v>#VALUE!</v>
      </c>
      <c r="R33" s="2" t="s">
        <v>24</v>
      </c>
      <c r="S33" s="2" t="s">
        <v>24</v>
      </c>
      <c r="T33" s="2">
        <v>727.10735965968445</v>
      </c>
      <c r="U33" s="2">
        <v>816.16288999735696</v>
      </c>
      <c r="V33" s="2"/>
    </row>
    <row r="34" spans="1:22">
      <c r="A34" s="2">
        <v>2</v>
      </c>
      <c r="B34" s="2" t="s">
        <v>4</v>
      </c>
      <c r="C34" s="2">
        <v>1995</v>
      </c>
      <c r="D34" s="2">
        <v>734547898220.50842</v>
      </c>
      <c r="E34" s="2">
        <f t="shared" si="4"/>
        <v>11.866020120418476</v>
      </c>
      <c r="F34" s="2">
        <v>86.923205825927482</v>
      </c>
      <c r="G34" s="2" t="s">
        <v>24</v>
      </c>
      <c r="H34" s="2" t="s">
        <v>24</v>
      </c>
      <c r="I34" s="2">
        <v>9583403207021.0117</v>
      </c>
      <c r="J34" s="2">
        <f t="shared" si="5"/>
        <v>12.981519760808215</v>
      </c>
      <c r="K34" s="2">
        <v>16.791227016885099</v>
      </c>
      <c r="L34" s="2">
        <v>78.604144043708999</v>
      </c>
      <c r="M34" s="2">
        <v>-1.4168483023314657</v>
      </c>
      <c r="N34" s="2" t="s">
        <v>24</v>
      </c>
      <c r="O34" s="2" t="s">
        <v>24</v>
      </c>
      <c r="P34" s="2" t="e">
        <f t="shared" si="2"/>
        <v>#VALUE!</v>
      </c>
      <c r="Q34" s="2" t="e">
        <f t="shared" si="3"/>
        <v>#VALUE!</v>
      </c>
      <c r="R34" s="2" t="s">
        <v>24</v>
      </c>
      <c r="S34" s="2" t="s">
        <v>24</v>
      </c>
      <c r="T34" s="2">
        <v>770.28024119084864</v>
      </c>
      <c r="U34" s="2">
        <v>866.8343742608032</v>
      </c>
      <c r="V34" s="2"/>
    </row>
    <row r="35" spans="1:22">
      <c r="A35" s="2">
        <v>2</v>
      </c>
      <c r="B35" s="2" t="s">
        <v>4</v>
      </c>
      <c r="C35" s="2">
        <v>1996</v>
      </c>
      <c r="D35" s="2">
        <v>863746717503.7887</v>
      </c>
      <c r="E35" s="2">
        <f t="shared" si="4"/>
        <v>11.936386409936292</v>
      </c>
      <c r="F35" s="2">
        <v>92.491774029900043</v>
      </c>
      <c r="G35" s="2" t="s">
        <v>24</v>
      </c>
      <c r="H35" s="2">
        <v>13.004998192150353</v>
      </c>
      <c r="I35" s="2">
        <v>10670856676838.719</v>
      </c>
      <c r="J35" s="2">
        <f t="shared" si="5"/>
        <v>13.028199286818001</v>
      </c>
      <c r="K35" s="2">
        <v>8.3131533438315302</v>
      </c>
      <c r="L35" s="2">
        <v>86.3570227170393</v>
      </c>
      <c r="M35" s="2">
        <v>3.36043870975432</v>
      </c>
      <c r="N35" s="2" t="s">
        <v>24</v>
      </c>
      <c r="O35" s="2" t="s">
        <v>24</v>
      </c>
      <c r="P35" s="2" t="e">
        <f t="shared" si="2"/>
        <v>#VALUE!</v>
      </c>
      <c r="Q35" s="2" t="e">
        <f t="shared" si="3"/>
        <v>#VALUE!</v>
      </c>
      <c r="R35" s="2" t="s">
        <v>24</v>
      </c>
      <c r="S35" s="2" t="s">
        <v>24</v>
      </c>
      <c r="T35" s="2">
        <v>821.08085910229556</v>
      </c>
      <c r="U35" s="2">
        <v>881.65373742351437</v>
      </c>
      <c r="V35" s="2"/>
    </row>
    <row r="36" spans="1:22">
      <c r="A36" s="2">
        <v>2</v>
      </c>
      <c r="B36" s="2" t="s">
        <v>4</v>
      </c>
      <c r="C36" s="2">
        <v>1997</v>
      </c>
      <c r="D36" s="2">
        <v>961603952951.82031</v>
      </c>
      <c r="E36" s="2">
        <f t="shared" si="4"/>
        <v>11.982996239955705</v>
      </c>
      <c r="F36" s="2">
        <v>99.784689962987287</v>
      </c>
      <c r="G36" s="2" t="s">
        <v>24</v>
      </c>
      <c r="H36" s="2">
        <v>5.1480188230285933</v>
      </c>
      <c r="I36" s="2">
        <v>11334014861720.83</v>
      </c>
      <c r="J36" s="2">
        <f t="shared" si="5"/>
        <v>13.054383777774254</v>
      </c>
      <c r="K36" s="2">
        <v>2.7864684965558699</v>
      </c>
      <c r="L36" s="2">
        <v>93.011147728049494</v>
      </c>
      <c r="M36" s="2">
        <v>6.9058161683960346</v>
      </c>
      <c r="N36" s="2" t="s">
        <v>24</v>
      </c>
      <c r="O36" s="2" t="s">
        <v>24</v>
      </c>
      <c r="P36" s="2" t="e">
        <f t="shared" si="2"/>
        <v>#VALUE!</v>
      </c>
      <c r="Q36" s="2" t="e">
        <f t="shared" si="3"/>
        <v>#VALUE!</v>
      </c>
      <c r="R36" s="2" t="s">
        <v>24</v>
      </c>
      <c r="S36" s="2" t="s">
        <v>24</v>
      </c>
      <c r="T36" s="2">
        <v>852.74068654350344</v>
      </c>
      <c r="U36" s="2">
        <v>871.75632380139416</v>
      </c>
      <c r="V36" s="2"/>
    </row>
    <row r="37" spans="1:22">
      <c r="A37" s="2">
        <v>2</v>
      </c>
      <c r="B37" s="2" t="s">
        <v>4</v>
      </c>
      <c r="C37" s="2">
        <v>1998</v>
      </c>
      <c r="D37" s="2">
        <v>1029043097554.0822</v>
      </c>
      <c r="E37" s="2">
        <f t="shared" si="4"/>
        <v>12.012433563914978</v>
      </c>
      <c r="F37" s="2">
        <v>112.0583388271822</v>
      </c>
      <c r="G37" s="2" t="s">
        <v>24</v>
      </c>
      <c r="H37" s="2">
        <v>8.6605512705125562</v>
      </c>
      <c r="I37" s="2">
        <v>12334805150829.209</v>
      </c>
      <c r="J37" s="2">
        <f t="shared" si="5"/>
        <v>13.091132293461909</v>
      </c>
      <c r="K37" s="2">
        <v>-0.77318234596124802</v>
      </c>
      <c r="L37" s="2">
        <v>98.000275131635405</v>
      </c>
      <c r="M37" s="2">
        <v>7.3481784202664606</v>
      </c>
      <c r="N37" s="2" t="s">
        <v>24</v>
      </c>
      <c r="O37" s="2" t="s">
        <v>24</v>
      </c>
      <c r="P37" s="2" t="e">
        <f t="shared" si="2"/>
        <v>#VALUE!</v>
      </c>
      <c r="Q37" s="2" t="e">
        <f t="shared" si="3"/>
        <v>#VALUE!</v>
      </c>
      <c r="R37" s="2" t="s">
        <v>24</v>
      </c>
      <c r="S37" s="2" t="s">
        <v>24</v>
      </c>
      <c r="T37" s="2">
        <v>870.61722231839826</v>
      </c>
      <c r="U37" s="2">
        <v>869.35860733452228</v>
      </c>
      <c r="V37" s="2"/>
    </row>
    <row r="38" spans="1:22">
      <c r="A38" s="2">
        <v>2</v>
      </c>
      <c r="B38" s="2" t="s">
        <v>4</v>
      </c>
      <c r="C38" s="2">
        <v>1999</v>
      </c>
      <c r="D38" s="2">
        <v>1093997267271.0581</v>
      </c>
      <c r="E38" s="2">
        <f t="shared" si="4"/>
        <v>12.039016237161414</v>
      </c>
      <c r="F38" s="2">
        <v>118.16235587389556</v>
      </c>
      <c r="G38" s="2" t="s">
        <v>24</v>
      </c>
      <c r="H38" s="2">
        <v>6.3354910833187432</v>
      </c>
      <c r="I38" s="2">
        <v>13575994246317.619</v>
      </c>
      <c r="J38" s="2">
        <f t="shared" si="5"/>
        <v>13.132771645250026</v>
      </c>
      <c r="K38" s="2">
        <v>-1.40147380776612</v>
      </c>
      <c r="L38" s="2">
        <v>92.676323449023997</v>
      </c>
      <c r="M38" s="2">
        <v>7.2098602116151325</v>
      </c>
      <c r="N38" s="2" t="s">
        <v>24</v>
      </c>
      <c r="O38" s="2" t="s">
        <v>24</v>
      </c>
      <c r="P38" s="2" t="e">
        <f t="shared" si="2"/>
        <v>#VALUE!</v>
      </c>
      <c r="Q38" s="2" t="e">
        <f t="shared" si="3"/>
        <v>#VALUE!</v>
      </c>
      <c r="R38" s="2" t="s">
        <v>24</v>
      </c>
      <c r="S38" s="2" t="s">
        <v>24</v>
      </c>
      <c r="T38" s="2">
        <v>913.9634479758289</v>
      </c>
      <c r="U38" s="2">
        <v>878.52453551629026</v>
      </c>
      <c r="V38" s="2"/>
    </row>
    <row r="39" spans="1:22">
      <c r="A39" s="2">
        <v>2</v>
      </c>
      <c r="B39" s="2" t="s">
        <v>4</v>
      </c>
      <c r="C39" s="2">
        <v>2000</v>
      </c>
      <c r="D39" s="2">
        <v>1211346869605.238</v>
      </c>
      <c r="E39" s="2">
        <f t="shared" si="4"/>
        <v>12.083268521330515</v>
      </c>
      <c r="F39" s="2">
        <v>118.40043390842656</v>
      </c>
      <c r="G39" s="2" t="s">
        <v>24</v>
      </c>
      <c r="H39" s="2">
        <v>7.3334231893374096</v>
      </c>
      <c r="I39" s="2">
        <v>14930616148363.371</v>
      </c>
      <c r="J39" s="2">
        <f t="shared" si="5"/>
        <v>13.174077730317979</v>
      </c>
      <c r="K39" s="2">
        <v>0.34780625680719401</v>
      </c>
      <c r="L39" s="2">
        <v>92.758801427183997</v>
      </c>
      <c r="M39" s="2">
        <v>3.7120168262170625</v>
      </c>
      <c r="N39" s="2" t="s">
        <v>24</v>
      </c>
      <c r="O39" s="2" t="s">
        <v>24</v>
      </c>
      <c r="P39" s="2" t="e">
        <f t="shared" si="2"/>
        <v>#VALUE!</v>
      </c>
      <c r="Q39" s="2" t="e">
        <f t="shared" si="3"/>
        <v>#VALUE!</v>
      </c>
      <c r="R39" s="2">
        <v>1.75583949229614E-3</v>
      </c>
      <c r="S39" s="2">
        <v>1.75583949229614E-3</v>
      </c>
      <c r="T39" s="2">
        <v>992.9433847201708</v>
      </c>
      <c r="U39" s="2">
        <v>898.98731314027293</v>
      </c>
      <c r="V39" s="2"/>
    </row>
    <row r="40" spans="1:22">
      <c r="A40" s="2">
        <v>2</v>
      </c>
      <c r="B40" s="2" t="s">
        <v>4</v>
      </c>
      <c r="C40" s="2">
        <v>2001</v>
      </c>
      <c r="D40" s="2">
        <v>1339395718865.3027</v>
      </c>
      <c r="E40" s="2">
        <f t="shared" si="4"/>
        <v>12.126908906459093</v>
      </c>
      <c r="F40" s="2">
        <v>121.65992287966949</v>
      </c>
      <c r="G40" s="2" t="s">
        <v>24</v>
      </c>
      <c r="H40" s="2">
        <v>20.800607292612909</v>
      </c>
      <c r="I40" s="2">
        <v>16553557279788</v>
      </c>
      <c r="J40" s="2">
        <f t="shared" si="5"/>
        <v>13.218891335934945</v>
      </c>
      <c r="K40" s="2">
        <v>0.71913243681149797</v>
      </c>
      <c r="L40" s="2">
        <v>96.7652237535995</v>
      </c>
      <c r="M40" s="2">
        <v>3.7306632510388997</v>
      </c>
      <c r="N40" s="2" t="s">
        <v>24</v>
      </c>
      <c r="O40" s="2" t="s">
        <v>24</v>
      </c>
      <c r="P40" s="2" t="e">
        <f t="shared" si="2"/>
        <v>#VALUE!</v>
      </c>
      <c r="Q40" s="2" t="e">
        <f t="shared" si="3"/>
        <v>#VALUE!</v>
      </c>
      <c r="R40" s="2">
        <v>2.58850202978032E-2</v>
      </c>
      <c r="S40" s="2">
        <v>2.58850202978032E-2</v>
      </c>
      <c r="T40" s="2">
        <v>1076.5491213586508</v>
      </c>
      <c r="U40" s="2">
        <v>928.81143373825523</v>
      </c>
      <c r="V40" s="2"/>
    </row>
    <row r="41" spans="1:22">
      <c r="A41" s="2">
        <v>2</v>
      </c>
      <c r="B41" s="2" t="s">
        <v>4</v>
      </c>
      <c r="C41" s="2">
        <v>2002</v>
      </c>
      <c r="D41" s="2">
        <v>1470550015081.5515</v>
      </c>
      <c r="E41" s="2">
        <f t="shared" si="4"/>
        <v>12.167479799944443</v>
      </c>
      <c r="F41" s="2">
        <v>141.82417214048971</v>
      </c>
      <c r="G41" s="2" t="s">
        <v>24</v>
      </c>
      <c r="H41" s="2">
        <v>12.701019358951555</v>
      </c>
      <c r="I41" s="2">
        <v>18178736575749.922</v>
      </c>
      <c r="J41" s="2">
        <f t="shared" si="5"/>
        <v>13.25956369641912</v>
      </c>
      <c r="K41" s="2">
        <v>-0.73197550008357704</v>
      </c>
      <c r="L41" s="2">
        <v>94.554690663472698</v>
      </c>
      <c r="M41" s="2">
        <v>4.6768613154873346</v>
      </c>
      <c r="N41" s="2" t="s">
        <v>24</v>
      </c>
      <c r="O41" s="2" t="s">
        <v>24</v>
      </c>
      <c r="P41" s="2" t="e">
        <f t="shared" si="2"/>
        <v>#VALUE!</v>
      </c>
      <c r="Q41" s="2" t="e">
        <f t="shared" si="3"/>
        <v>#VALUE!</v>
      </c>
      <c r="R41" s="2">
        <v>0.25230307916927402</v>
      </c>
      <c r="S41" s="2">
        <v>0.25230307916927402</v>
      </c>
      <c r="T41" s="2">
        <v>1194.8562949078414</v>
      </c>
      <c r="U41" s="2">
        <v>984.81071462043099</v>
      </c>
      <c r="V41" s="2"/>
    </row>
    <row r="42" spans="1:22">
      <c r="A42" s="2">
        <v>2</v>
      </c>
      <c r="B42" s="2" t="s">
        <v>4</v>
      </c>
      <c r="C42" s="2">
        <v>2003</v>
      </c>
      <c r="D42" s="2">
        <v>1660287965662.6802</v>
      </c>
      <c r="E42" s="2">
        <f t="shared" si="4"/>
        <v>12.220183419999142</v>
      </c>
      <c r="F42" s="2">
        <v>150.10958040552953</v>
      </c>
      <c r="G42" s="2" t="s">
        <v>24</v>
      </c>
      <c r="H42" s="2">
        <v>23.774664590914327</v>
      </c>
      <c r="I42" s="2">
        <v>20332421728557.582</v>
      </c>
      <c r="J42" s="2">
        <f t="shared" si="5"/>
        <v>13.308189109120669</v>
      </c>
      <c r="K42" s="2">
        <v>1.1276019609049599</v>
      </c>
      <c r="L42" s="2">
        <v>88.380047032159993</v>
      </c>
      <c r="M42" s="2">
        <v>2.6358824236145639</v>
      </c>
      <c r="N42" s="2" t="s">
        <v>24</v>
      </c>
      <c r="O42" s="2" t="s">
        <v>24</v>
      </c>
      <c r="P42" s="2" t="e">
        <f t="shared" si="2"/>
        <v>#VALUE!</v>
      </c>
      <c r="Q42" s="2" t="e">
        <f t="shared" si="3"/>
        <v>#VALUE!</v>
      </c>
      <c r="R42" s="2">
        <v>0.85295977855137195</v>
      </c>
      <c r="S42" s="2">
        <v>0.85295977855137195</v>
      </c>
      <c r="T42" s="2">
        <v>1379.4846321018317</v>
      </c>
      <c r="U42" s="2">
        <v>1118.4317727413847</v>
      </c>
      <c r="V42" s="2"/>
    </row>
    <row r="43" spans="1:22">
      <c r="A43" s="2">
        <v>2</v>
      </c>
      <c r="B43" s="2" t="s">
        <v>4</v>
      </c>
      <c r="C43" s="2">
        <v>2004</v>
      </c>
      <c r="D43" s="2">
        <v>1955347004963.2708</v>
      </c>
      <c r="E43" s="2">
        <f t="shared" si="4"/>
        <v>12.291223840487785</v>
      </c>
      <c r="F43" s="2">
        <v>138.66713227580007</v>
      </c>
      <c r="G43" s="2" t="s">
        <v>24</v>
      </c>
      <c r="H43" s="2">
        <v>18.739533489752546</v>
      </c>
      <c r="I43" s="2">
        <v>22692915096895.242</v>
      </c>
      <c r="J43" s="2">
        <f t="shared" si="5"/>
        <v>13.355890288268252</v>
      </c>
      <c r="K43" s="2">
        <v>3.8246376240093301</v>
      </c>
      <c r="L43" s="2">
        <v>85.845852285452594</v>
      </c>
      <c r="M43" s="2">
        <v>-1.2849614469976125</v>
      </c>
      <c r="N43" s="2" t="s">
        <v>24</v>
      </c>
      <c r="O43" s="2" t="s">
        <v>24</v>
      </c>
      <c r="P43" s="2" t="e">
        <f t="shared" si="2"/>
        <v>#VALUE!</v>
      </c>
      <c r="Q43" s="2" t="e">
        <f t="shared" si="3"/>
        <v>#VALUE!</v>
      </c>
      <c r="R43" s="2">
        <v>1.88496103931419</v>
      </c>
      <c r="S43" s="2">
        <v>1.88496103931419</v>
      </c>
      <c r="T43" s="2">
        <v>1585.8387824778658</v>
      </c>
      <c r="U43" s="2">
        <v>1268.1329043458134</v>
      </c>
      <c r="V43" s="2"/>
    </row>
    <row r="44" spans="1:22">
      <c r="A44" s="2">
        <v>2</v>
      </c>
      <c r="B44" s="2" t="s">
        <v>4</v>
      </c>
      <c r="C44" s="2">
        <v>2005</v>
      </c>
      <c r="D44" s="2">
        <v>2285965892360.5435</v>
      </c>
      <c r="E44" s="2">
        <f t="shared" si="4"/>
        <v>12.359069746238566</v>
      </c>
      <c r="F44" s="2">
        <v>132.5905158882662</v>
      </c>
      <c r="G44" s="2" t="s">
        <v>24</v>
      </c>
      <c r="H44" s="2">
        <v>10.524040239186803</v>
      </c>
      <c r="I44" s="2">
        <v>25152800640411.172</v>
      </c>
      <c r="J44" s="2">
        <f t="shared" si="5"/>
        <v>13.400586348634857</v>
      </c>
      <c r="K44" s="2">
        <v>1.7764161684314601</v>
      </c>
      <c r="L44" s="2">
        <v>84.919145296383604</v>
      </c>
      <c r="M44" s="2">
        <v>1.6143576582623251</v>
      </c>
      <c r="N44" s="2" t="s">
        <v>24</v>
      </c>
      <c r="O44" s="2" t="s">
        <v>24</v>
      </c>
      <c r="P44" s="2" t="e">
        <f t="shared" si="2"/>
        <v>#VALUE!</v>
      </c>
      <c r="Q44" s="2" t="e">
        <f t="shared" si="3"/>
        <v>#VALUE!</v>
      </c>
      <c r="R44" s="2">
        <v>2.8066323209012798</v>
      </c>
      <c r="S44" s="2">
        <v>2.8066323209012798</v>
      </c>
      <c r="T44" s="2">
        <v>1782.3121529162704</v>
      </c>
      <c r="U44" s="2">
        <v>1393.6913240573131</v>
      </c>
      <c r="V44" s="2"/>
    </row>
    <row r="45" spans="1:22">
      <c r="A45" s="2">
        <v>2</v>
      </c>
      <c r="B45" s="2" t="s">
        <v>4</v>
      </c>
      <c r="C45" s="2">
        <v>2006</v>
      </c>
      <c r="D45" s="2">
        <v>2752131773355.1558</v>
      </c>
      <c r="E45" s="2">
        <f t="shared" si="4"/>
        <v>12.439669224284012</v>
      </c>
      <c r="F45" s="2">
        <v>131.58029385739519</v>
      </c>
      <c r="G45" s="2" t="s">
        <v>24</v>
      </c>
      <c r="H45" s="2">
        <v>15.344374540413042</v>
      </c>
      <c r="I45" s="2">
        <v>28120423323689.398</v>
      </c>
      <c r="J45" s="2">
        <f t="shared" si="5"/>
        <v>13.449021854248162</v>
      </c>
      <c r="K45" s="2">
        <v>1.6494331013998</v>
      </c>
      <c r="L45" s="2">
        <v>86.254912841730203</v>
      </c>
      <c r="M45" s="2">
        <v>2.1092400778144582</v>
      </c>
      <c r="N45" s="2" t="s">
        <v>24</v>
      </c>
      <c r="O45" s="2" t="s">
        <v>24</v>
      </c>
      <c r="P45" s="2" t="e">
        <f t="shared" si="2"/>
        <v>#VALUE!</v>
      </c>
      <c r="Q45" s="2" t="e">
        <f t="shared" si="3"/>
        <v>#VALUE!</v>
      </c>
      <c r="R45" s="2">
        <v>3.79951221280476</v>
      </c>
      <c r="S45" s="2">
        <v>3.79951221280476</v>
      </c>
      <c r="T45" s="2">
        <v>2039.0146603408034</v>
      </c>
      <c r="U45" s="2">
        <v>1515.1736777470976</v>
      </c>
      <c r="V45" s="2"/>
    </row>
    <row r="46" spans="1:22">
      <c r="A46" s="2">
        <v>2</v>
      </c>
      <c r="B46" s="2" t="s">
        <v>4</v>
      </c>
      <c r="C46" s="2">
        <v>2007</v>
      </c>
      <c r="D46" s="2">
        <v>3550342425238.252</v>
      </c>
      <c r="E46" s="2">
        <f t="shared" si="4"/>
        <v>12.550270242131042</v>
      </c>
      <c r="F46" s="2">
        <v>125.7567246456119</v>
      </c>
      <c r="G46" s="2" t="s">
        <v>24</v>
      </c>
      <c r="H46" s="2">
        <v>17.2468973836706</v>
      </c>
      <c r="I46" s="2">
        <v>32061504863744.797</v>
      </c>
      <c r="J46" s="2">
        <f t="shared" si="5"/>
        <v>13.505983902880331</v>
      </c>
      <c r="K46" s="2">
        <v>4.8167653134375197</v>
      </c>
      <c r="L46" s="2">
        <v>89.330469908806506</v>
      </c>
      <c r="M46" s="2">
        <v>-0.25910158941217748</v>
      </c>
      <c r="N46" s="2" t="s">
        <v>24</v>
      </c>
      <c r="O46" s="2" t="s">
        <v>24</v>
      </c>
      <c r="P46" s="2" t="e">
        <f t="shared" si="2"/>
        <v>#VALUE!</v>
      </c>
      <c r="Q46" s="2" t="e">
        <f t="shared" si="3"/>
        <v>#VALUE!</v>
      </c>
      <c r="R46" s="2">
        <v>4.93419773983402</v>
      </c>
      <c r="S46" s="2">
        <v>4.93419773983402</v>
      </c>
      <c r="T46" s="2">
        <v>2325.9267690276465</v>
      </c>
      <c r="U46" s="2">
        <v>1630.1710285798836</v>
      </c>
      <c r="V46" s="2"/>
    </row>
    <row r="47" spans="1:22">
      <c r="A47" s="2">
        <v>2</v>
      </c>
      <c r="B47" s="2" t="s">
        <v>4</v>
      </c>
      <c r="C47" s="2">
        <v>2008</v>
      </c>
      <c r="D47" s="2">
        <v>4594306848763.0781</v>
      </c>
      <c r="E47" s="2">
        <f t="shared" si="4"/>
        <v>12.662219997884312</v>
      </c>
      <c r="F47" s="2">
        <v>118.83636246313955</v>
      </c>
      <c r="G47" s="2" t="s">
        <v>24</v>
      </c>
      <c r="H47" s="2">
        <v>13.751218051588367</v>
      </c>
      <c r="I47" s="2">
        <v>35388830943847.797</v>
      </c>
      <c r="J47" s="2">
        <f t="shared" si="5"/>
        <v>13.548866216126582</v>
      </c>
      <c r="K47" s="2">
        <v>5.9252552887091996</v>
      </c>
      <c r="L47" s="2">
        <v>97.023709181657097</v>
      </c>
      <c r="M47" s="2">
        <v>-2.3024032413607061</v>
      </c>
      <c r="N47" s="2" t="s">
        <v>24</v>
      </c>
      <c r="O47" s="2" t="s">
        <v>24</v>
      </c>
      <c r="P47" s="2" t="e">
        <f t="shared" si="2"/>
        <v>#VALUE!</v>
      </c>
      <c r="Q47" s="2" t="e">
        <f t="shared" si="3"/>
        <v>#VALUE!</v>
      </c>
      <c r="R47" s="2">
        <v>6.1229956038222904</v>
      </c>
      <c r="S47" s="2">
        <v>6.1229956038222904</v>
      </c>
      <c r="T47" s="2">
        <v>2446.3690545840236</v>
      </c>
      <c r="U47" s="2">
        <v>1672.9041199406638</v>
      </c>
      <c r="V47" s="2"/>
    </row>
    <row r="48" spans="1:22">
      <c r="A48" s="2">
        <v>2</v>
      </c>
      <c r="B48" s="2" t="s">
        <v>4</v>
      </c>
      <c r="C48" s="2">
        <v>2009</v>
      </c>
      <c r="D48" s="2">
        <v>5101702432883.4492</v>
      </c>
      <c r="E48" s="2">
        <f t="shared" si="4"/>
        <v>12.707715123908132</v>
      </c>
      <c r="F48" s="2">
        <v>141.90965634261187</v>
      </c>
      <c r="G48" s="2" t="s">
        <v>24</v>
      </c>
      <c r="H48" s="2">
        <v>20.985248800537292</v>
      </c>
      <c r="I48" s="2">
        <v>40589754460768.797</v>
      </c>
      <c r="J48" s="2">
        <f t="shared" si="5"/>
        <v>13.608416424151587</v>
      </c>
      <c r="K48" s="2">
        <v>-0.72817133417307101</v>
      </c>
      <c r="L48" s="2">
        <v>101.11126697044401</v>
      </c>
      <c r="M48" s="2">
        <v>5.5321810184385125</v>
      </c>
      <c r="N48" s="2" t="s">
        <v>24</v>
      </c>
      <c r="O48" s="2" t="s">
        <v>24</v>
      </c>
      <c r="P48" s="2" t="e">
        <f t="shared" si="2"/>
        <v>#VALUE!</v>
      </c>
      <c r="Q48" s="2" t="e">
        <f t="shared" si="3"/>
        <v>#VALUE!</v>
      </c>
      <c r="R48" s="2">
        <v>7.6388727625388997</v>
      </c>
      <c r="S48" s="2">
        <v>7.6388727625388997</v>
      </c>
      <c r="T48" s="2">
        <v>2612.4566200441686</v>
      </c>
      <c r="U48" s="2">
        <v>1778.4335186214564</v>
      </c>
      <c r="V48" s="2"/>
    </row>
    <row r="49" spans="1:22">
      <c r="A49" s="2">
        <v>2</v>
      </c>
      <c r="B49" s="2" t="s">
        <v>4</v>
      </c>
      <c r="C49" s="2">
        <v>2010</v>
      </c>
      <c r="D49" s="2">
        <v>6087164527421.2373</v>
      </c>
      <c r="E49" s="2">
        <f t="shared" si="4"/>
        <v>12.784415040275354</v>
      </c>
      <c r="F49" s="2">
        <v>142.51310817137005</v>
      </c>
      <c r="G49" s="2" t="s">
        <v>24</v>
      </c>
      <c r="H49" s="2">
        <v>16.45737420789834</v>
      </c>
      <c r="I49" s="2">
        <v>45610256544073.703</v>
      </c>
      <c r="J49" s="2">
        <f t="shared" si="5"/>
        <v>13.659062515024587</v>
      </c>
      <c r="K49" s="2">
        <v>3.17532798075574</v>
      </c>
      <c r="L49" s="2">
        <v>100</v>
      </c>
      <c r="M49" s="2">
        <v>-1.0021831962541055</v>
      </c>
      <c r="N49" s="2" t="s">
        <v>24</v>
      </c>
      <c r="O49" s="2" t="s">
        <v>24</v>
      </c>
      <c r="P49" s="2" t="e">
        <f t="shared" si="2"/>
        <v>#VALUE!</v>
      </c>
      <c r="Q49" s="2" t="e">
        <f t="shared" si="3"/>
        <v>#VALUE!</v>
      </c>
      <c r="R49" s="2">
        <v>9.2296917203553406</v>
      </c>
      <c r="S49" s="2">
        <v>9.2296917203553406</v>
      </c>
      <c r="T49" s="2">
        <v>2943.5899544368899</v>
      </c>
      <c r="U49" s="2">
        <v>1954.7225561689611</v>
      </c>
      <c r="V49" s="2"/>
    </row>
    <row r="50" spans="1:22">
      <c r="A50" s="2">
        <v>2</v>
      </c>
      <c r="B50" s="2" t="s">
        <v>4</v>
      </c>
      <c r="C50" s="2">
        <v>2011</v>
      </c>
      <c r="D50" s="2">
        <v>7551500425597.7715</v>
      </c>
      <c r="E50" s="2">
        <f t="shared" si="4"/>
        <v>12.878033251207562</v>
      </c>
      <c r="F50" s="2">
        <v>140.9950494953072</v>
      </c>
      <c r="G50" s="2" t="s">
        <v>24</v>
      </c>
      <c r="H50" s="2">
        <v>9.7831765097879071</v>
      </c>
      <c r="I50" s="2">
        <v>50458963641696.102</v>
      </c>
      <c r="J50" s="2">
        <f t="shared" si="5"/>
        <v>13.70293832645673</v>
      </c>
      <c r="K50" s="2">
        <v>5.5538970590432397</v>
      </c>
      <c r="L50" s="2">
        <v>102.72445788648101</v>
      </c>
      <c r="M50" s="2">
        <v>-1.4023483848094895</v>
      </c>
      <c r="N50" s="2" t="s">
        <v>24</v>
      </c>
      <c r="O50" s="2" t="s">
        <v>24</v>
      </c>
      <c r="P50" s="2" t="e">
        <f t="shared" si="2"/>
        <v>#VALUE!</v>
      </c>
      <c r="Q50" s="2" t="e">
        <f t="shared" si="3"/>
        <v>#VALUE!</v>
      </c>
      <c r="R50" s="2">
        <v>11.368490258630899</v>
      </c>
      <c r="S50" s="2">
        <v>11.368490258630899</v>
      </c>
      <c r="T50" s="2">
        <v>3298.0039133119562</v>
      </c>
      <c r="U50" s="2">
        <v>2086.4869037965077</v>
      </c>
      <c r="V50" s="2"/>
    </row>
    <row r="51" spans="1:22">
      <c r="A51" s="2">
        <v>2</v>
      </c>
      <c r="B51" s="2" t="s">
        <v>4</v>
      </c>
      <c r="C51" s="2">
        <v>2012</v>
      </c>
      <c r="D51" s="2">
        <v>8532230724141.7559</v>
      </c>
      <c r="E51" s="2">
        <f t="shared" si="4"/>
        <v>12.931062590901487</v>
      </c>
      <c r="F51" s="2">
        <v>149.57735823906754</v>
      </c>
      <c r="G51" s="2" t="s">
        <v>24</v>
      </c>
      <c r="H51" s="2">
        <v>7.5468354478169601</v>
      </c>
      <c r="I51" s="2">
        <v>54433869103519.898</v>
      </c>
      <c r="J51" s="2">
        <f t="shared" si="5"/>
        <v>13.735869204620016</v>
      </c>
      <c r="K51" s="2">
        <v>2.61952616488542</v>
      </c>
      <c r="L51" s="2">
        <v>108.70653525009899</v>
      </c>
      <c r="M51" s="2">
        <v>3.5812527454769332</v>
      </c>
      <c r="N51" s="2" t="s">
        <v>24</v>
      </c>
      <c r="O51" s="2" t="s">
        <v>24</v>
      </c>
      <c r="P51" s="2" t="e">
        <f t="shared" si="2"/>
        <v>#VALUE!</v>
      </c>
      <c r="Q51" s="2" t="e">
        <f t="shared" si="3"/>
        <v>#VALUE!</v>
      </c>
      <c r="R51" s="2">
        <v>12.6558438014332</v>
      </c>
      <c r="S51" s="2">
        <v>12.6558438014332</v>
      </c>
      <c r="T51" s="2">
        <v>3474.9880617015683</v>
      </c>
      <c r="U51" s="2">
        <v>2155.1647877574137</v>
      </c>
      <c r="V51" s="2"/>
    </row>
    <row r="52" spans="1:22">
      <c r="A52" s="2">
        <v>2</v>
      </c>
      <c r="B52" s="2" t="s">
        <v>4</v>
      </c>
      <c r="C52" s="2">
        <v>2013</v>
      </c>
      <c r="D52" s="2">
        <v>9570405758739.791</v>
      </c>
      <c r="E52" s="2">
        <f t="shared" si="4"/>
        <v>12.98093035105229</v>
      </c>
      <c r="F52" s="2">
        <v>156.33466241823186</v>
      </c>
      <c r="G52" s="2" t="s">
        <v>24</v>
      </c>
      <c r="H52" s="2">
        <v>9.5324209938361122</v>
      </c>
      <c r="I52" s="2">
        <v>58843979769724.602</v>
      </c>
      <c r="J52" s="2">
        <f t="shared" si="5"/>
        <v>13.769702037501814</v>
      </c>
      <c r="K52" s="2">
        <v>2.6210490270109101</v>
      </c>
      <c r="L52" s="2">
        <v>114.637616652858</v>
      </c>
      <c r="M52" s="2">
        <v>3.7577746290313327</v>
      </c>
      <c r="N52" s="2" t="s">
        <v>24</v>
      </c>
      <c r="O52" s="2" t="s">
        <v>24</v>
      </c>
      <c r="P52" s="2" t="e">
        <f t="shared" si="2"/>
        <v>#VALUE!</v>
      </c>
      <c r="Q52" s="2" t="e">
        <f t="shared" si="3"/>
        <v>#VALUE!</v>
      </c>
      <c r="R52" s="2">
        <v>13.572186398697699</v>
      </c>
      <c r="S52" s="2">
        <v>13.572186398697699</v>
      </c>
      <c r="T52" s="2">
        <v>3773.4053839013395</v>
      </c>
      <c r="U52" s="2">
        <v>2213.7593267913185</v>
      </c>
      <c r="V52" s="2"/>
    </row>
    <row r="53" spans="1:22">
      <c r="A53" s="2">
        <v>2</v>
      </c>
      <c r="B53" s="2" t="s">
        <v>4</v>
      </c>
      <c r="C53" s="2">
        <v>2014</v>
      </c>
      <c r="D53" s="2">
        <v>10438529153237.621</v>
      </c>
      <c r="E53" s="2">
        <f t="shared" si="4"/>
        <v>13.018639308471379</v>
      </c>
      <c r="F53" s="2">
        <v>167.93930417503665</v>
      </c>
      <c r="G53" s="2" t="s">
        <v>24</v>
      </c>
      <c r="H53" s="2">
        <v>7.473966815734201</v>
      </c>
      <c r="I53" s="2">
        <v>63021597696589</v>
      </c>
      <c r="J53" s="2">
        <f t="shared" si="5"/>
        <v>13.799489409025492</v>
      </c>
      <c r="K53" s="2">
        <v>1.9216434159389399</v>
      </c>
      <c r="L53" s="2">
        <v>118.33676261572199</v>
      </c>
      <c r="M53" s="2">
        <v>4.7710587213209283</v>
      </c>
      <c r="N53" s="2" t="s">
        <v>24</v>
      </c>
      <c r="O53" s="2" t="s">
        <v>24</v>
      </c>
      <c r="P53" s="2" t="e">
        <f t="shared" si="2"/>
        <v>#VALUE!</v>
      </c>
      <c r="Q53" s="2" t="e">
        <f t="shared" si="3"/>
        <v>#VALUE!</v>
      </c>
      <c r="R53" s="2">
        <v>14.325801706524899</v>
      </c>
      <c r="S53" s="2">
        <v>14.325801706524899</v>
      </c>
      <c r="T53" s="2">
        <v>3927.0444999890051</v>
      </c>
      <c r="U53" s="2">
        <v>2236.729907569616</v>
      </c>
      <c r="V53" s="2"/>
    </row>
    <row r="54" spans="1:22">
      <c r="A54" s="2">
        <v>2</v>
      </c>
      <c r="B54" s="2" t="s">
        <v>4</v>
      </c>
      <c r="C54" s="2">
        <v>2015</v>
      </c>
      <c r="D54" s="2">
        <v>11015542352468.887</v>
      </c>
      <c r="E54" s="2">
        <f t="shared" si="4"/>
        <v>13.042005884590367</v>
      </c>
      <c r="F54" s="2">
        <v>194.27209234696892</v>
      </c>
      <c r="G54" s="2">
        <v>63.12106</v>
      </c>
      <c r="H54" s="2">
        <v>6.2611701949363265</v>
      </c>
      <c r="I54" s="2">
        <v>67510223080000</v>
      </c>
      <c r="J54" s="2">
        <f t="shared" si="5"/>
        <v>13.829369543068852</v>
      </c>
      <c r="K54" s="2">
        <v>1.4370245139475999</v>
      </c>
      <c r="L54" s="2">
        <v>129.94759143576599</v>
      </c>
      <c r="M54" s="2">
        <v>4.2846141874255483</v>
      </c>
      <c r="N54" s="2" t="s">
        <v>24</v>
      </c>
      <c r="O54" s="2" t="s">
        <v>24</v>
      </c>
      <c r="P54" s="2" t="e">
        <f t="shared" si="2"/>
        <v>#VALUE!</v>
      </c>
      <c r="Q54" s="2" t="e">
        <f t="shared" si="3"/>
        <v>#VALUE!</v>
      </c>
      <c r="R54" s="2">
        <v>19.692676508086102</v>
      </c>
      <c r="S54" s="2">
        <v>19.692676508086102</v>
      </c>
      <c r="T54" s="2" t="s">
        <v>24</v>
      </c>
      <c r="U54" s="2" t="s">
        <v>24</v>
      </c>
      <c r="V54" s="2"/>
    </row>
    <row r="55" spans="1:22">
      <c r="A55" s="2">
        <v>2</v>
      </c>
      <c r="B55" s="2" t="s">
        <v>4</v>
      </c>
      <c r="C55" s="2">
        <v>2016</v>
      </c>
      <c r="D55" s="2">
        <v>11137945669350.592</v>
      </c>
      <c r="E55" s="2">
        <f t="shared" si="4"/>
        <v>13.046805095080156</v>
      </c>
      <c r="F55" s="2">
        <v>216.20753476111423</v>
      </c>
      <c r="G55" s="2">
        <v>64.635530000000003</v>
      </c>
      <c r="H55" s="2">
        <v>6.3668727987333824</v>
      </c>
      <c r="I55" s="2">
        <v>72575180370775.703</v>
      </c>
      <c r="J55" s="2">
        <f t="shared" si="5"/>
        <v>13.860788123855214</v>
      </c>
      <c r="K55" s="2">
        <v>2.00000000000002</v>
      </c>
      <c r="L55" s="2">
        <v>123.622354940356</v>
      </c>
      <c r="M55" s="2">
        <v>3.24246001612048</v>
      </c>
      <c r="N55" s="2" t="s">
        <v>24</v>
      </c>
      <c r="O55" s="2" t="s">
        <v>24</v>
      </c>
      <c r="P55" s="2" t="e">
        <f t="shared" si="2"/>
        <v>#VALUE!</v>
      </c>
      <c r="Q55" s="2" t="e">
        <f t="shared" si="3"/>
        <v>#VALUE!</v>
      </c>
      <c r="R55" s="2">
        <v>22.813701641449999</v>
      </c>
      <c r="S55" s="2">
        <v>22.813701641449999</v>
      </c>
      <c r="T55" s="2" t="s">
        <v>24</v>
      </c>
      <c r="U55" s="2" t="s">
        <v>24</v>
      </c>
      <c r="V55" s="2"/>
    </row>
    <row r="56" spans="1:22">
      <c r="A56" s="2">
        <v>2</v>
      </c>
      <c r="B56" s="2" t="s">
        <v>4</v>
      </c>
      <c r="C56" s="2">
        <v>2017</v>
      </c>
      <c r="D56" s="2">
        <v>12143491448186.068</v>
      </c>
      <c r="E56" s="2">
        <f t="shared" si="4"/>
        <v>13.08434357130905</v>
      </c>
      <c r="F56" s="2">
        <v>216.9075551100494</v>
      </c>
      <c r="G56" s="2">
        <v>65.204909999999998</v>
      </c>
      <c r="H56" s="2">
        <v>5.0255277805364926</v>
      </c>
      <c r="I56" s="2">
        <v>77097215121288.906</v>
      </c>
      <c r="J56" s="2">
        <f t="shared" si="5"/>
        <v>13.887038690900496</v>
      </c>
      <c r="K56" s="2">
        <v>1.59313725490194</v>
      </c>
      <c r="L56" s="2">
        <v>120.060386169197</v>
      </c>
      <c r="M56" s="2">
        <v>0.44841298311688094</v>
      </c>
      <c r="N56" s="2" t="s">
        <v>24</v>
      </c>
      <c r="O56" s="2" t="s">
        <v>24</v>
      </c>
      <c r="P56" s="2" t="e">
        <f t="shared" si="2"/>
        <v>#VALUE!</v>
      </c>
      <c r="Q56" s="2" t="e">
        <f t="shared" si="3"/>
        <v>#VALUE!</v>
      </c>
      <c r="R56" s="2">
        <v>27.7398983250356</v>
      </c>
      <c r="S56" s="2">
        <v>27.7398983250356</v>
      </c>
      <c r="T56" s="2" t="s">
        <v>24</v>
      </c>
      <c r="U56" s="2" t="s">
        <v>24</v>
      </c>
      <c r="V56" s="2"/>
    </row>
    <row r="57" spans="1:22">
      <c r="A57" s="2">
        <v>2</v>
      </c>
      <c r="B57" s="2" t="s">
        <v>4</v>
      </c>
      <c r="C57" s="2">
        <v>2018</v>
      </c>
      <c r="D57" s="2">
        <v>13608151864637.854</v>
      </c>
      <c r="E57" s="2">
        <f t="shared" si="4"/>
        <v>13.133799147283392</v>
      </c>
      <c r="F57" s="2">
        <v>218.30841120732813</v>
      </c>
      <c r="G57" s="2">
        <v>73.950710000000001</v>
      </c>
      <c r="H57" s="2">
        <v>4.759073222233809</v>
      </c>
      <c r="I57" s="2">
        <v>82671957422471.5</v>
      </c>
      <c r="J57" s="2">
        <f t="shared" si="5"/>
        <v>13.917358220532261</v>
      </c>
      <c r="K57" s="2">
        <v>2.0747889022919299</v>
      </c>
      <c r="L57" s="2">
        <v>121.67361689376401</v>
      </c>
      <c r="M57" s="2">
        <v>1.3762963422210561</v>
      </c>
      <c r="N57" s="2" t="s">
        <v>24</v>
      </c>
      <c r="O57" s="2" t="s">
        <v>24</v>
      </c>
      <c r="P57" s="2" t="e">
        <f t="shared" si="2"/>
        <v>#VALUE!</v>
      </c>
      <c r="Q57" s="2" t="e">
        <f t="shared" si="3"/>
        <v>#VALUE!</v>
      </c>
      <c r="R57" s="2">
        <v>28.535189421013101</v>
      </c>
      <c r="S57" s="2">
        <v>28.535189421013101</v>
      </c>
      <c r="T57" s="2" t="s">
        <v>24</v>
      </c>
      <c r="U57" s="2" t="s">
        <v>24</v>
      </c>
      <c r="V57" s="2"/>
    </row>
    <row r="58" spans="1:22">
      <c r="A58" s="2">
        <v>3</v>
      </c>
      <c r="B58" s="2" t="s">
        <v>5</v>
      </c>
      <c r="C58" s="2">
        <v>1991</v>
      </c>
      <c r="D58" s="2">
        <v>270105341879.22638</v>
      </c>
      <c r="E58" s="2">
        <f>LOG10(D58)</f>
        <v>11.431533173323809</v>
      </c>
      <c r="F58" s="2">
        <v>50.544616333344791</v>
      </c>
      <c r="G58" s="2" t="s">
        <v>24</v>
      </c>
      <c r="H58" s="2">
        <v>-16.51588711594421</v>
      </c>
      <c r="I58" s="2">
        <v>25065990573500</v>
      </c>
      <c r="J58" s="2">
        <f>LOG10(I58)</f>
        <v>13.399084872009292</v>
      </c>
      <c r="K58" s="2">
        <v>13.870246177368299</v>
      </c>
      <c r="L58" s="2" t="s">
        <v>24</v>
      </c>
      <c r="M58" s="2">
        <v>3.6247165935521175</v>
      </c>
      <c r="N58" s="2">
        <v>1687546455200</v>
      </c>
      <c r="O58" s="2">
        <v>1720868009600</v>
      </c>
      <c r="P58" s="2">
        <f t="shared" si="2"/>
        <v>3408414464800</v>
      </c>
      <c r="Q58" s="2">
        <f t="shared" si="3"/>
        <v>12.618833974501779</v>
      </c>
      <c r="R58" s="2" t="s">
        <v>24</v>
      </c>
      <c r="S58" s="2">
        <v>0.65186846700000001</v>
      </c>
      <c r="T58" s="2">
        <v>290.89957757273953</v>
      </c>
      <c r="U58" s="2">
        <v>357.36676002790074</v>
      </c>
      <c r="V58" s="2"/>
    </row>
    <row r="59" spans="1:22">
      <c r="A59" s="2">
        <v>3</v>
      </c>
      <c r="B59" s="2" t="s">
        <v>5</v>
      </c>
      <c r="C59" s="2">
        <v>1992</v>
      </c>
      <c r="D59" s="2">
        <v>288208430383.96442</v>
      </c>
      <c r="E59" s="2">
        <f t="shared" ref="E59:E85" si="6">LOG10(D59)</f>
        <v>11.459706680210406</v>
      </c>
      <c r="F59" s="2">
        <v>49.482812217808245</v>
      </c>
      <c r="G59" s="2" t="s">
        <v>24</v>
      </c>
      <c r="H59" s="2">
        <v>12.924464647092876</v>
      </c>
      <c r="I59" s="2">
        <v>26256290933799.996</v>
      </c>
      <c r="J59" s="2">
        <f t="shared" ref="J59:J85" si="7">LOG10(I59)</f>
        <v>13.419233375951702</v>
      </c>
      <c r="K59" s="2">
        <v>11.787817041813501</v>
      </c>
      <c r="L59" s="2" t="s">
        <v>24</v>
      </c>
      <c r="M59" s="2">
        <v>9.1327494071873172</v>
      </c>
      <c r="N59" s="2">
        <v>2044092608800</v>
      </c>
      <c r="O59" s="2">
        <v>1805074284600</v>
      </c>
      <c r="P59" s="2">
        <f t="shared" si="2"/>
        <v>3849166893400</v>
      </c>
      <c r="Q59" s="2">
        <f t="shared" si="3"/>
        <v>13.355497229112848</v>
      </c>
      <c r="R59" s="2" t="s">
        <v>24</v>
      </c>
      <c r="S59" s="2">
        <v>0.74746459499999995</v>
      </c>
      <c r="T59" s="2">
        <v>304.43183119572456</v>
      </c>
      <c r="U59" s="2">
        <v>363.07834558707503</v>
      </c>
      <c r="V59" s="2"/>
    </row>
    <row r="60" spans="1:22">
      <c r="A60" s="2">
        <v>3</v>
      </c>
      <c r="B60" s="2" t="s">
        <v>5</v>
      </c>
      <c r="C60" s="2">
        <v>1993</v>
      </c>
      <c r="D60" s="2">
        <v>279296022987.91937</v>
      </c>
      <c r="E60" s="2">
        <f t="shared" si="6"/>
        <v>11.446064751645515</v>
      </c>
      <c r="F60" s="2">
        <v>48.728447217794148</v>
      </c>
      <c r="G60" s="2" t="s">
        <v>24</v>
      </c>
      <c r="H60" s="2">
        <v>2.3032416096834964</v>
      </c>
      <c r="I60" s="2">
        <v>27328383161700</v>
      </c>
      <c r="J60" s="2">
        <f t="shared" si="7"/>
        <v>13.4366139381426</v>
      </c>
      <c r="K60" s="2">
        <v>6.3268904877986403</v>
      </c>
      <c r="L60" s="2" t="s">
        <v>24</v>
      </c>
      <c r="M60" s="2">
        <v>5.814776514032606</v>
      </c>
      <c r="N60" s="2">
        <v>2437933344500</v>
      </c>
      <c r="O60" s="2">
        <v>2053806188099.9998</v>
      </c>
      <c r="P60" s="2">
        <f t="shared" si="2"/>
        <v>4491739532600</v>
      </c>
      <c r="Q60" s="2">
        <f t="shared" si="3"/>
        <v>16.082361232885457</v>
      </c>
      <c r="R60" s="2" t="s">
        <v>24</v>
      </c>
      <c r="S60" s="2">
        <v>0.86538199199999999</v>
      </c>
      <c r="T60" s="2">
        <v>320.55074689898316</v>
      </c>
      <c r="U60" s="2">
        <v>364.51450180507123</v>
      </c>
      <c r="V60" s="2"/>
    </row>
    <row r="61" spans="1:22">
      <c r="A61" s="2">
        <v>3</v>
      </c>
      <c r="B61" s="2" t="s">
        <v>5</v>
      </c>
      <c r="C61" s="2">
        <v>1994</v>
      </c>
      <c r="D61" s="2">
        <v>327275583539.55859</v>
      </c>
      <c r="E61" s="2">
        <f t="shared" si="6"/>
        <v>11.51491360588979</v>
      </c>
      <c r="F61" s="2">
        <v>46.792319665063999</v>
      </c>
      <c r="G61" s="2" t="s">
        <v>24</v>
      </c>
      <c r="H61" s="2">
        <v>19.476900442894362</v>
      </c>
      <c r="I61" s="2">
        <v>29396035610300</v>
      </c>
      <c r="J61" s="2">
        <f t="shared" si="7"/>
        <v>13.468288764811414</v>
      </c>
      <c r="K61" s="2">
        <v>10.2479355556119</v>
      </c>
      <c r="L61" s="2" t="s">
        <v>24</v>
      </c>
      <c r="M61" s="2">
        <v>4.3371097316532454</v>
      </c>
      <c r="N61" s="2">
        <v>2988945124600</v>
      </c>
      <c r="O61" s="2">
        <v>2321697788800</v>
      </c>
      <c r="P61" s="2">
        <f t="shared" si="2"/>
        <v>5310642913400</v>
      </c>
      <c r="Q61" s="2">
        <f t="shared" si="3"/>
        <v>16.226822838307122</v>
      </c>
      <c r="R61" s="2" t="s">
        <v>24</v>
      </c>
      <c r="S61" s="2">
        <v>1.0358803969999999</v>
      </c>
      <c r="T61" s="2">
        <v>341.23136125780195</v>
      </c>
      <c r="U61" s="2">
        <v>371.22591294982379</v>
      </c>
      <c r="V61" s="2"/>
    </row>
    <row r="62" spans="1:22">
      <c r="A62" s="2">
        <v>3</v>
      </c>
      <c r="B62" s="2" t="s">
        <v>5</v>
      </c>
      <c r="C62" s="2">
        <v>1995</v>
      </c>
      <c r="D62" s="2">
        <v>360281952716.79675</v>
      </c>
      <c r="E62" s="2">
        <f t="shared" si="6"/>
        <v>11.556642507940465</v>
      </c>
      <c r="F62" s="2">
        <v>43.609476657236421</v>
      </c>
      <c r="G62" s="2" t="s">
        <v>24</v>
      </c>
      <c r="H62" s="2">
        <v>7.7804673492583447</v>
      </c>
      <c r="I62" s="2">
        <v>31356892886100</v>
      </c>
      <c r="J62" s="2">
        <f t="shared" si="7"/>
        <v>13.496333022466658</v>
      </c>
      <c r="K62" s="2">
        <v>10.2248861637544</v>
      </c>
      <c r="L62" s="2" t="s">
        <v>24</v>
      </c>
      <c r="M62" s="2">
        <v>5.8641781128161545</v>
      </c>
      <c r="N62" s="2">
        <v>3829612193400</v>
      </c>
      <c r="O62" s="2">
        <v>3050619723700</v>
      </c>
      <c r="P62" s="2">
        <f t="shared" si="2"/>
        <v>6880231917100</v>
      </c>
      <c r="Q62" s="2">
        <f t="shared" si="3"/>
        <v>19.096798674532209</v>
      </c>
      <c r="R62" s="2" t="s">
        <v>24</v>
      </c>
      <c r="S62" s="2">
        <v>1.2426309069999999</v>
      </c>
      <c r="T62" s="2">
        <v>358.76221213730912</v>
      </c>
      <c r="U62" s="2">
        <v>385.09185656722053</v>
      </c>
      <c r="V62" s="2"/>
    </row>
    <row r="63" spans="1:22">
      <c r="A63" s="2">
        <v>3</v>
      </c>
      <c r="B63" s="2" t="s">
        <v>5</v>
      </c>
      <c r="C63" s="2">
        <v>1996</v>
      </c>
      <c r="D63" s="2">
        <v>392897054348.07104</v>
      </c>
      <c r="E63" s="2">
        <f t="shared" si="6"/>
        <v>11.594278772804746</v>
      </c>
      <c r="F63" s="2">
        <v>45.124368252248189</v>
      </c>
      <c r="G63" s="2" t="s">
        <v>24</v>
      </c>
      <c r="H63" s="2">
        <v>0.90908161916894414</v>
      </c>
      <c r="I63" s="2">
        <v>33175673185100</v>
      </c>
      <c r="J63" s="2">
        <f t="shared" si="7"/>
        <v>13.520819744124505</v>
      </c>
      <c r="K63" s="2">
        <v>8.9771523382644496</v>
      </c>
      <c r="L63" s="2" t="s">
        <v>24</v>
      </c>
      <c r="M63" s="2">
        <v>7.7929943017053001</v>
      </c>
      <c r="N63" s="2">
        <v>3736170126100</v>
      </c>
      <c r="O63" s="2">
        <v>3242495481000</v>
      </c>
      <c r="P63" s="2">
        <f t="shared" si="2"/>
        <v>6978665607100</v>
      </c>
      <c r="Q63" s="2">
        <f t="shared" si="3"/>
        <v>17.762071590685782</v>
      </c>
      <c r="R63" s="2" t="s">
        <v>24</v>
      </c>
      <c r="S63" s="2">
        <v>1.4803710839999999</v>
      </c>
      <c r="T63" s="2">
        <v>359.81627253072509</v>
      </c>
      <c r="U63" s="2">
        <v>389.42651801454258</v>
      </c>
      <c r="V63" s="2"/>
    </row>
    <row r="64" spans="1:22">
      <c r="A64" s="2">
        <v>3</v>
      </c>
      <c r="B64" s="2" t="s">
        <v>5</v>
      </c>
      <c r="C64" s="2">
        <v>1997</v>
      </c>
      <c r="D64" s="2">
        <v>415867753863.87433</v>
      </c>
      <c r="E64" s="2">
        <f t="shared" si="6"/>
        <v>11.618955246736871</v>
      </c>
      <c r="F64" s="2">
        <v>45.586292464477872</v>
      </c>
      <c r="G64" s="2" t="s">
        <v>24</v>
      </c>
      <c r="H64" s="2">
        <v>14.880201037757601</v>
      </c>
      <c r="I64" s="2">
        <v>35356660091600</v>
      </c>
      <c r="J64" s="2">
        <f t="shared" si="7"/>
        <v>13.54847123336887</v>
      </c>
      <c r="K64" s="2">
        <v>7.1642521146272102</v>
      </c>
      <c r="L64" s="2" t="s">
        <v>24</v>
      </c>
      <c r="M64" s="2">
        <v>6.9095789916378525</v>
      </c>
      <c r="N64" s="2">
        <v>4229370142400.0005</v>
      </c>
      <c r="O64" s="2">
        <v>3167004471600</v>
      </c>
      <c r="P64" s="2">
        <f t="shared" si="2"/>
        <v>7396374614000</v>
      </c>
      <c r="Q64" s="2">
        <f t="shared" si="3"/>
        <v>17.78540063584985</v>
      </c>
      <c r="R64" s="2" t="s">
        <v>24</v>
      </c>
      <c r="S64" s="2">
        <v>1.778568835</v>
      </c>
      <c r="T64" s="2">
        <v>375.48505218847879</v>
      </c>
      <c r="U64" s="2">
        <v>397.37818471241326</v>
      </c>
      <c r="V64" s="2"/>
    </row>
    <row r="65" spans="1:22">
      <c r="A65" s="2">
        <v>3</v>
      </c>
      <c r="B65" s="2" t="s">
        <v>5</v>
      </c>
      <c r="C65" s="2">
        <v>1998</v>
      </c>
      <c r="D65" s="2">
        <v>421351477504.74298</v>
      </c>
      <c r="E65" s="2">
        <f t="shared" si="6"/>
        <v>11.624644521150417</v>
      </c>
      <c r="F65" s="2">
        <v>45.991097386798685</v>
      </c>
      <c r="G65" s="2" t="s">
        <v>24</v>
      </c>
      <c r="H65" s="2">
        <v>3.7791838747769617</v>
      </c>
      <c r="I65" s="2">
        <v>37644522628600</v>
      </c>
      <c r="J65" s="2">
        <f t="shared" si="7"/>
        <v>13.575701794209335</v>
      </c>
      <c r="K65" s="2">
        <v>13.2308389767978</v>
      </c>
      <c r="L65" s="2" t="s">
        <v>24</v>
      </c>
      <c r="M65" s="2">
        <v>5.1212763300932984</v>
      </c>
      <c r="N65" s="2">
        <v>5111007358200</v>
      </c>
      <c r="O65" s="2">
        <v>3606721565099.9995</v>
      </c>
      <c r="P65" s="2">
        <f t="shared" si="2"/>
        <v>8717728923300</v>
      </c>
      <c r="Q65" s="2">
        <f t="shared" si="3"/>
        <v>20.68992133343562</v>
      </c>
      <c r="R65" s="2" t="s">
        <v>24</v>
      </c>
      <c r="S65" s="2">
        <v>2.1181004190000001</v>
      </c>
      <c r="T65" s="2">
        <v>385.86398773988691</v>
      </c>
      <c r="U65" s="2">
        <v>399.49883116361832</v>
      </c>
      <c r="V65" s="2"/>
    </row>
    <row r="66" spans="1:22">
      <c r="A66" s="2">
        <v>3</v>
      </c>
      <c r="B66" s="2" t="s">
        <v>5</v>
      </c>
      <c r="C66" s="2">
        <v>1999</v>
      </c>
      <c r="D66" s="2">
        <v>458820417337.80707</v>
      </c>
      <c r="E66" s="2">
        <f t="shared" si="6"/>
        <v>11.661642735602049</v>
      </c>
      <c r="F66" s="2">
        <v>48.338443386147034</v>
      </c>
      <c r="G66" s="2" t="s">
        <v>24</v>
      </c>
      <c r="H66" s="2">
        <v>17.634883426026818</v>
      </c>
      <c r="I66" s="2">
        <v>41223402646000</v>
      </c>
      <c r="J66" s="2">
        <f t="shared" si="7"/>
        <v>13.615143836288222</v>
      </c>
      <c r="K66" s="2">
        <v>4.6698203803758798</v>
      </c>
      <c r="L66" s="2" t="s">
        <v>24</v>
      </c>
      <c r="M66" s="2">
        <v>9.1912473246708242</v>
      </c>
      <c r="N66" s="2">
        <v>5468394908699.999</v>
      </c>
      <c r="O66" s="2">
        <v>4255912312400.0005</v>
      </c>
      <c r="P66" s="2">
        <f t="shared" si="2"/>
        <v>9724307221100</v>
      </c>
      <c r="Q66" s="2">
        <f t="shared" si="3"/>
        <v>21.194146671856732</v>
      </c>
      <c r="R66" s="2" t="s">
        <v>24</v>
      </c>
      <c r="S66" s="2">
        <v>2.5539363900000001</v>
      </c>
      <c r="T66" s="2">
        <v>392.03969223473837</v>
      </c>
      <c r="U66" s="2">
        <v>414.96249175465272</v>
      </c>
      <c r="V66" s="2"/>
    </row>
    <row r="67" spans="1:22">
      <c r="A67" s="2">
        <v>3</v>
      </c>
      <c r="B67" s="2" t="s">
        <v>5</v>
      </c>
      <c r="C67" s="2">
        <v>2000</v>
      </c>
      <c r="D67" s="2">
        <v>468394937262.36993</v>
      </c>
      <c r="E67" s="2">
        <f t="shared" si="6"/>
        <v>11.670612192269457</v>
      </c>
      <c r="F67" s="2">
        <v>52.084650300407716</v>
      </c>
      <c r="G67" s="2" t="s">
        <v>24</v>
      </c>
      <c r="H67" s="2">
        <v>-5.5257164839210304</v>
      </c>
      <c r="I67" s="2">
        <v>41591877544500</v>
      </c>
      <c r="J67" s="2">
        <f t="shared" si="7"/>
        <v>13.619008525770344</v>
      </c>
      <c r="K67" s="2">
        <v>4.0094359104519102</v>
      </c>
      <c r="L67" s="2" t="s">
        <v>24</v>
      </c>
      <c r="M67" s="2">
        <v>8.3426108301215294</v>
      </c>
      <c r="N67" s="2">
        <v>5719378730000.001</v>
      </c>
      <c r="O67" s="2">
        <v>5028509823300</v>
      </c>
      <c r="P67" s="2">
        <f t="shared" ref="P67:P130" si="8">SUM(N67+O67)</f>
        <v>10747888553300</v>
      </c>
      <c r="Q67" s="2">
        <f t="shared" ref="Q67:Q130" si="9">(P67 / D67)</f>
        <v>22.946209914475666</v>
      </c>
      <c r="R67" s="2" t="s">
        <v>24</v>
      </c>
      <c r="S67" s="2">
        <v>3.0699304021088998</v>
      </c>
      <c r="T67" s="2">
        <v>393.64624743933007</v>
      </c>
      <c r="U67" s="2">
        <v>417.28758858492193</v>
      </c>
      <c r="V67" s="2"/>
    </row>
    <row r="68" spans="1:22">
      <c r="A68" s="2">
        <v>3</v>
      </c>
      <c r="B68" s="2" t="s">
        <v>5</v>
      </c>
      <c r="C68" s="2">
        <v>2001</v>
      </c>
      <c r="D68" s="2">
        <v>485441014538.63824</v>
      </c>
      <c r="E68" s="2">
        <f t="shared" si="6"/>
        <v>11.686136466753455</v>
      </c>
      <c r="F68" s="2">
        <v>53.795979266556259</v>
      </c>
      <c r="G68" s="2" t="s">
        <v>24</v>
      </c>
      <c r="H68" s="2">
        <v>4.5663801939184907</v>
      </c>
      <c r="I68" s="2">
        <v>43748632039200</v>
      </c>
      <c r="J68" s="2">
        <f t="shared" si="7"/>
        <v>13.640964477767129</v>
      </c>
      <c r="K68" s="2">
        <v>3.7792931223563602</v>
      </c>
      <c r="L68" s="2" t="s">
        <v>24</v>
      </c>
      <c r="M68" s="2">
        <v>8.5914492961833879</v>
      </c>
      <c r="N68" s="2">
        <v>5887771456800</v>
      </c>
      <c r="O68" s="2">
        <v>5245214687000</v>
      </c>
      <c r="P68" s="2">
        <f t="shared" si="8"/>
        <v>11132986143800</v>
      </c>
      <c r="Q68" s="2">
        <f t="shared" si="9"/>
        <v>22.933756749789175</v>
      </c>
      <c r="R68" s="2">
        <v>4.6511624229313396E-3</v>
      </c>
      <c r="S68" s="2">
        <v>3.5847612979491101</v>
      </c>
      <c r="T68" s="2">
        <v>393.81020141965848</v>
      </c>
      <c r="U68" s="2">
        <v>416.01444431513698</v>
      </c>
      <c r="V68" s="2"/>
    </row>
    <row r="69" spans="1:22">
      <c r="A69" s="2">
        <v>3</v>
      </c>
      <c r="B69" s="2" t="s">
        <v>5</v>
      </c>
      <c r="C69" s="2">
        <v>2002</v>
      </c>
      <c r="D69" s="2">
        <v>514937948870.08032</v>
      </c>
      <c r="E69" s="2">
        <f t="shared" si="6"/>
        <v>11.711754898775309</v>
      </c>
      <c r="F69" s="2">
        <v>57.956919462191458</v>
      </c>
      <c r="G69" s="2" t="s">
        <v>24</v>
      </c>
      <c r="H69" s="2">
        <v>7.5604003879893327</v>
      </c>
      <c r="I69" s="2">
        <v>45336854052700.008</v>
      </c>
      <c r="J69" s="2">
        <f t="shared" si="7"/>
        <v>13.656451380921627</v>
      </c>
      <c r="K69" s="2">
        <v>4.2971520392956801</v>
      </c>
      <c r="L69" s="2" t="s">
        <v>24</v>
      </c>
      <c r="M69" s="2">
        <v>7.9071771901045187</v>
      </c>
      <c r="N69" s="2">
        <v>6594116763800</v>
      </c>
      <c r="O69" s="2">
        <v>6351168351400</v>
      </c>
      <c r="P69" s="2">
        <f t="shared" si="8"/>
        <v>12945285115200</v>
      </c>
      <c r="Q69" s="2">
        <f t="shared" si="9"/>
        <v>25.139504951238536</v>
      </c>
      <c r="R69" s="2">
        <v>7.53751983679825E-3</v>
      </c>
      <c r="S69" s="2">
        <v>3.78847057530347</v>
      </c>
      <c r="T69" s="2">
        <v>410.64478315816547</v>
      </c>
      <c r="U69" s="2">
        <v>421.27049005903814</v>
      </c>
      <c r="V69" s="2"/>
    </row>
    <row r="70" spans="1:22">
      <c r="A70" s="2">
        <v>3</v>
      </c>
      <c r="B70" s="2" t="s">
        <v>5</v>
      </c>
      <c r="C70" s="2">
        <v>2003</v>
      </c>
      <c r="D70" s="2">
        <v>607699285433.87183</v>
      </c>
      <c r="E70" s="2">
        <f t="shared" si="6"/>
        <v>11.783688725680362</v>
      </c>
      <c r="F70" s="2">
        <v>56.659156282989585</v>
      </c>
      <c r="G70" s="2" t="s">
        <v>24</v>
      </c>
      <c r="H70" s="2">
        <v>15.704477223034232</v>
      </c>
      <c r="I70" s="2">
        <v>48959458675900</v>
      </c>
      <c r="J70" s="2">
        <f t="shared" si="7"/>
        <v>13.689836607353003</v>
      </c>
      <c r="K70" s="2">
        <v>3.80585899528853</v>
      </c>
      <c r="L70" s="2" t="s">
        <v>24</v>
      </c>
      <c r="M70" s="2">
        <v>7.307881159534606</v>
      </c>
      <c r="N70" s="2">
        <v>7509638458900</v>
      </c>
      <c r="O70" s="2">
        <v>6959751270300</v>
      </c>
      <c r="P70" s="2">
        <f t="shared" si="8"/>
        <v>14469389729200</v>
      </c>
      <c r="Q70" s="2">
        <f t="shared" si="9"/>
        <v>23.810114765676353</v>
      </c>
      <c r="R70" s="2">
        <v>1.26278972019318E-2</v>
      </c>
      <c r="S70" s="2">
        <v>3.7785987837244699</v>
      </c>
      <c r="T70" s="2">
        <v>430.48316410044987</v>
      </c>
      <c r="U70" s="2">
        <v>424.2943455975398</v>
      </c>
      <c r="V70" s="2"/>
    </row>
    <row r="71" spans="1:22">
      <c r="A71" s="2">
        <v>3</v>
      </c>
      <c r="B71" s="2" t="s">
        <v>5</v>
      </c>
      <c r="C71" s="2">
        <v>2004</v>
      </c>
      <c r="D71" s="2">
        <v>709148514804.65955</v>
      </c>
      <c r="E71" s="2">
        <f t="shared" si="6"/>
        <v>11.850737197673535</v>
      </c>
      <c r="F71" s="2">
        <v>58.593589208305396</v>
      </c>
      <c r="G71" s="2" t="s">
        <v>24</v>
      </c>
      <c r="H71" s="2">
        <v>29.772986645202906</v>
      </c>
      <c r="I71" s="2">
        <v>54623807187000</v>
      </c>
      <c r="J71" s="2">
        <f t="shared" si="7"/>
        <v>13.737381966449693</v>
      </c>
      <c r="K71" s="2">
        <v>3.76725173477511</v>
      </c>
      <c r="L71" s="2" t="s">
        <v>24</v>
      </c>
      <c r="M71" s="2">
        <v>4.910128303812022</v>
      </c>
      <c r="N71" s="2">
        <v>9176420342900</v>
      </c>
      <c r="O71" s="2">
        <v>8851161937200.002</v>
      </c>
      <c r="P71" s="2">
        <f t="shared" si="8"/>
        <v>18027582280100</v>
      </c>
      <c r="Q71" s="2">
        <f t="shared" si="9"/>
        <v>25.42144826329621</v>
      </c>
      <c r="R71" s="2">
        <v>2.0803392382815401E-2</v>
      </c>
      <c r="S71" s="2">
        <v>4.08968358036645</v>
      </c>
      <c r="T71" s="2">
        <v>451.61155010577261</v>
      </c>
      <c r="U71" s="2">
        <v>439.70300843328096</v>
      </c>
      <c r="V71" s="2"/>
    </row>
    <row r="72" spans="1:22">
      <c r="A72" s="2">
        <v>3</v>
      </c>
      <c r="B72" s="2" t="s">
        <v>5</v>
      </c>
      <c r="C72" s="2">
        <v>2005</v>
      </c>
      <c r="D72" s="2">
        <v>820381595512.90161</v>
      </c>
      <c r="E72" s="2">
        <f t="shared" si="6"/>
        <v>11.914015908818651</v>
      </c>
      <c r="F72" s="2">
        <v>59.345844348460339</v>
      </c>
      <c r="G72" s="2" t="s">
        <v>24</v>
      </c>
      <c r="H72" s="2">
        <v>16.248114678030404</v>
      </c>
      <c r="I72" s="2">
        <v>60253422853300</v>
      </c>
      <c r="J72" s="2">
        <f t="shared" si="7"/>
        <v>13.779981723181789</v>
      </c>
      <c r="K72" s="2">
        <v>4.2463436203192799</v>
      </c>
      <c r="L72" s="2" t="s">
        <v>24</v>
      </c>
      <c r="M72" s="2">
        <v>4.8551451724575276</v>
      </c>
      <c r="N72" s="2">
        <v>12137618602300</v>
      </c>
      <c r="O72" s="2">
        <v>11159994116300</v>
      </c>
      <c r="P72" s="2">
        <f t="shared" si="8"/>
        <v>23297612718600</v>
      </c>
      <c r="Q72" s="2">
        <f t="shared" si="9"/>
        <v>28.398507287373214</v>
      </c>
      <c r="R72" s="2">
        <v>0.11746151442972</v>
      </c>
      <c r="S72" s="2">
        <v>4.3722616735433704</v>
      </c>
      <c r="T72" s="2">
        <v>468.02575279570584</v>
      </c>
      <c r="U72" s="2">
        <v>449.76585585077459</v>
      </c>
      <c r="V72" s="2"/>
    </row>
    <row r="73" spans="1:22">
      <c r="A73" s="2">
        <v>3</v>
      </c>
      <c r="B73" s="2" t="s">
        <v>5</v>
      </c>
      <c r="C73" s="2">
        <v>2006</v>
      </c>
      <c r="D73" s="2">
        <v>940259888792.14136</v>
      </c>
      <c r="E73" s="2">
        <f t="shared" si="6"/>
        <v>11.97324790962996</v>
      </c>
      <c r="F73" s="2">
        <v>61.448309271349409</v>
      </c>
      <c r="G73" s="2" t="s">
        <v>24</v>
      </c>
      <c r="H73" s="2">
        <v>13.375172589385741</v>
      </c>
      <c r="I73" s="2">
        <v>64828498414900</v>
      </c>
      <c r="J73" s="2">
        <f t="shared" si="7"/>
        <v>13.811765962406923</v>
      </c>
      <c r="K73" s="2">
        <v>5.7965233756163199</v>
      </c>
      <c r="L73" s="2" t="s">
        <v>24</v>
      </c>
      <c r="M73" s="2">
        <v>2.5706067020181722</v>
      </c>
      <c r="N73" s="2">
        <v>14747770298900</v>
      </c>
      <c r="O73" s="2">
        <v>13435941609900</v>
      </c>
      <c r="P73" s="2">
        <f t="shared" si="8"/>
        <v>28183711908800</v>
      </c>
      <c r="Q73" s="2">
        <f t="shared" si="9"/>
        <v>29.97438500221978</v>
      </c>
      <c r="R73" s="2">
        <v>0.197342518548766</v>
      </c>
      <c r="S73" s="2">
        <v>3.4981106440144298</v>
      </c>
      <c r="T73" s="2">
        <v>509.21405475373371</v>
      </c>
      <c r="U73" s="2">
        <v>466.13826108058447</v>
      </c>
      <c r="V73" s="2"/>
    </row>
    <row r="74" spans="1:22">
      <c r="A74" s="2">
        <v>3</v>
      </c>
      <c r="B74" s="2" t="s">
        <v>5</v>
      </c>
      <c r="C74" s="2">
        <v>2007</v>
      </c>
      <c r="D74" s="2">
        <v>1216735441524.8618</v>
      </c>
      <c r="E74" s="2">
        <f t="shared" si="6"/>
        <v>12.085196158529069</v>
      </c>
      <c r="F74" s="2">
        <v>61.907825189689525</v>
      </c>
      <c r="G74" s="2" t="s">
        <v>24</v>
      </c>
      <c r="H74" s="2">
        <v>18.149524821859899</v>
      </c>
      <c r="I74" s="2">
        <v>72096559916700</v>
      </c>
      <c r="J74" s="2">
        <f t="shared" si="7"/>
        <v>13.857914542877026</v>
      </c>
      <c r="K74" s="2">
        <v>6.3728813559321997</v>
      </c>
      <c r="L74" s="2" t="s">
        <v>24</v>
      </c>
      <c r="M74" s="2">
        <v>5.6818440633242462</v>
      </c>
      <c r="N74" s="2">
        <v>16215407521300</v>
      </c>
      <c r="O74" s="2">
        <v>14224166371200.002</v>
      </c>
      <c r="P74" s="2">
        <f t="shared" si="8"/>
        <v>30439573892500</v>
      </c>
      <c r="Q74" s="2">
        <f t="shared" si="9"/>
        <v>25.017413690483036</v>
      </c>
      <c r="R74" s="2">
        <v>0.26453473151371099</v>
      </c>
      <c r="S74" s="2">
        <v>3.3172486300042099</v>
      </c>
      <c r="T74" s="2">
        <v>541.73839473793532</v>
      </c>
      <c r="U74" s="2">
        <v>485.09962824232701</v>
      </c>
      <c r="V74" s="2"/>
    </row>
    <row r="75" spans="1:22">
      <c r="A75" s="2">
        <v>3</v>
      </c>
      <c r="B75" s="2" t="s">
        <v>5</v>
      </c>
      <c r="C75" s="2">
        <v>2008</v>
      </c>
      <c r="D75" s="2">
        <v>1198895582137.5146</v>
      </c>
      <c r="E75" s="2">
        <f t="shared" si="6"/>
        <v>12.078781359849282</v>
      </c>
      <c r="F75" s="2">
        <v>69.096452728691091</v>
      </c>
      <c r="G75" s="2" t="s">
        <v>24</v>
      </c>
      <c r="H75" s="2">
        <v>-5.2241401418758358</v>
      </c>
      <c r="I75" s="2">
        <v>73236076097200</v>
      </c>
      <c r="J75" s="2">
        <f t="shared" si="7"/>
        <v>13.864725067265576</v>
      </c>
      <c r="K75" s="2">
        <v>8.3492670490758396</v>
      </c>
      <c r="L75" s="2" t="s">
        <v>24</v>
      </c>
      <c r="M75" s="2">
        <v>3.7717562497572512</v>
      </c>
      <c r="N75" s="2">
        <v>19855543675900</v>
      </c>
      <c r="O75" s="2">
        <v>16326232898800.002</v>
      </c>
      <c r="P75" s="2">
        <f t="shared" si="8"/>
        <v>36181776574700</v>
      </c>
      <c r="Q75" s="2">
        <f t="shared" si="9"/>
        <v>30.17925590333013</v>
      </c>
      <c r="R75" s="2">
        <v>0.43975455649122602</v>
      </c>
      <c r="S75" s="2">
        <v>3.1565715323896701</v>
      </c>
      <c r="T75" s="2">
        <v>561.24758001214434</v>
      </c>
      <c r="U75" s="2">
        <v>501.55963492592821</v>
      </c>
      <c r="V75" s="2"/>
    </row>
    <row r="76" spans="1:22">
      <c r="A76" s="2">
        <v>3</v>
      </c>
      <c r="B76" s="2" t="s">
        <v>5</v>
      </c>
      <c r="C76" s="2">
        <v>2009</v>
      </c>
      <c r="D76" s="2">
        <v>1341886602798.6855</v>
      </c>
      <c r="E76" s="2">
        <f t="shared" si="6"/>
        <v>12.127715816980814</v>
      </c>
      <c r="F76" s="2">
        <v>71.377299796461642</v>
      </c>
      <c r="G76" s="2" t="s">
        <v>24</v>
      </c>
      <c r="H76" s="2">
        <v>17.252952715828002</v>
      </c>
      <c r="I76" s="2">
        <v>80641709695900</v>
      </c>
      <c r="J76" s="2">
        <f t="shared" si="7"/>
        <v>13.906559726735676</v>
      </c>
      <c r="K76" s="2">
        <v>10.882352941176499</v>
      </c>
      <c r="L76" s="2" t="s">
        <v>24</v>
      </c>
      <c r="M76" s="2">
        <v>4.8085921083291545</v>
      </c>
      <c r="N76" s="2">
        <v>19473162403299.996</v>
      </c>
      <c r="O76" s="2">
        <v>15536986008700</v>
      </c>
      <c r="P76" s="2">
        <f t="shared" si="8"/>
        <v>35010148411999.996</v>
      </c>
      <c r="Q76" s="2">
        <f t="shared" si="9"/>
        <v>26.090243645760832</v>
      </c>
      <c r="R76" s="2">
        <v>0.636079761163719</v>
      </c>
      <c r="S76" s="2">
        <v>3.04337703693108</v>
      </c>
      <c r="T76" s="2">
        <v>598.49824289115759</v>
      </c>
      <c r="U76" s="2">
        <v>544.62659818816496</v>
      </c>
      <c r="V76" s="2"/>
    </row>
    <row r="77" spans="1:22">
      <c r="A77" s="2">
        <v>3</v>
      </c>
      <c r="B77" s="2" t="s">
        <v>5</v>
      </c>
      <c r="C77" s="2">
        <v>2010</v>
      </c>
      <c r="D77" s="2">
        <v>1675615335600.5637</v>
      </c>
      <c r="E77" s="2">
        <f t="shared" si="6"/>
        <v>12.224174326466112</v>
      </c>
      <c r="F77" s="2">
        <v>73.41482494321896</v>
      </c>
      <c r="G77" s="2" t="s">
        <v>24</v>
      </c>
      <c r="H77" s="2">
        <v>14.079183865955102</v>
      </c>
      <c r="I77" s="2">
        <v>88078225389500</v>
      </c>
      <c r="J77" s="2">
        <f t="shared" si="7"/>
        <v>13.944868555835269</v>
      </c>
      <c r="K77" s="2">
        <v>11.989389920424401</v>
      </c>
      <c r="L77" s="2" t="s">
        <v>24</v>
      </c>
      <c r="M77" s="2">
        <v>-1.9838592223024536</v>
      </c>
      <c r="N77" s="2">
        <v>22552237707300</v>
      </c>
      <c r="O77" s="2">
        <v>18563301189600</v>
      </c>
      <c r="P77" s="2">
        <f t="shared" si="8"/>
        <v>41115538896900</v>
      </c>
      <c r="Q77" s="2">
        <f t="shared" si="9"/>
        <v>24.537576150891233</v>
      </c>
      <c r="R77" s="2">
        <v>0.890396796703947</v>
      </c>
      <c r="S77" s="2">
        <v>2.8429502817417198</v>
      </c>
      <c r="T77" s="2">
        <v>640.3946031194821</v>
      </c>
      <c r="U77" s="2">
        <v>561.65340268457635</v>
      </c>
      <c r="V77" s="2"/>
    </row>
    <row r="78" spans="1:22">
      <c r="A78" s="2">
        <v>3</v>
      </c>
      <c r="B78" s="2" t="s">
        <v>5</v>
      </c>
      <c r="C78" s="2">
        <v>2011</v>
      </c>
      <c r="D78" s="2">
        <v>1823050405350.4167</v>
      </c>
      <c r="E78" s="2">
        <f t="shared" si="6"/>
        <v>12.260798676588555</v>
      </c>
      <c r="F78" s="2">
        <v>76.145890057392521</v>
      </c>
      <c r="G78" s="2" t="s">
        <v>24</v>
      </c>
      <c r="H78" s="2">
        <v>3.9401151250717703</v>
      </c>
      <c r="I78" s="2">
        <v>93375715441000</v>
      </c>
      <c r="J78" s="2">
        <f t="shared" si="7"/>
        <v>13.970233942383167</v>
      </c>
      <c r="K78" s="2">
        <v>8.8583609663666305</v>
      </c>
      <c r="L78" s="2" t="s">
        <v>24</v>
      </c>
      <c r="M78" s="2">
        <v>1.3179817992606109</v>
      </c>
      <c r="N78" s="2">
        <v>27155540656199.996</v>
      </c>
      <c r="O78" s="2">
        <v>21439311201600</v>
      </c>
      <c r="P78" s="2">
        <f t="shared" si="8"/>
        <v>48594851857800</v>
      </c>
      <c r="Q78" s="2">
        <f t="shared" si="9"/>
        <v>26.655791696806851</v>
      </c>
      <c r="R78" s="2">
        <v>1.06784897628978</v>
      </c>
      <c r="S78" s="2">
        <v>2.6262159196075698</v>
      </c>
      <c r="T78" s="2">
        <v>696.84224114924416</v>
      </c>
      <c r="U78" s="2">
        <v>577.99406108219011</v>
      </c>
      <c r="V78" s="2"/>
    </row>
    <row r="79" spans="1:22">
      <c r="A79" s="2">
        <v>3</v>
      </c>
      <c r="B79" s="2" t="s">
        <v>5</v>
      </c>
      <c r="C79" s="2">
        <v>2012</v>
      </c>
      <c r="D79" s="2">
        <v>1827637859135.6963</v>
      </c>
      <c r="E79" s="2">
        <f t="shared" si="6"/>
        <v>12.261890145796135</v>
      </c>
      <c r="F79" s="2">
        <v>77.17947471058784</v>
      </c>
      <c r="G79" s="2" t="s">
        <v>24</v>
      </c>
      <c r="H79" s="2">
        <v>4.2940695466491263</v>
      </c>
      <c r="I79" s="2">
        <v>97606243650700</v>
      </c>
      <c r="J79" s="2">
        <f t="shared" si="7"/>
        <v>13.989477599391254</v>
      </c>
      <c r="K79" s="2">
        <v>9.3124456048738207</v>
      </c>
      <c r="L79" s="2" t="s">
        <v>24</v>
      </c>
      <c r="M79" s="2">
        <v>2.4735195415282076</v>
      </c>
      <c r="N79" s="2">
        <v>28790791394499.996</v>
      </c>
      <c r="O79" s="2">
        <v>22898359840400</v>
      </c>
      <c r="P79" s="2">
        <f t="shared" si="8"/>
        <v>51689151234900</v>
      </c>
      <c r="Q79" s="2">
        <f t="shared" si="9"/>
        <v>28.281943808793823</v>
      </c>
      <c r="R79" s="2">
        <v>1.18363183779404</v>
      </c>
      <c r="S79" s="2">
        <v>2.4443909654406202</v>
      </c>
      <c r="T79" s="2">
        <v>723.23546127531085</v>
      </c>
      <c r="U79" s="2">
        <v>599.15441416295448</v>
      </c>
      <c r="V79" s="2"/>
    </row>
    <row r="80" spans="1:22">
      <c r="A80" s="2">
        <v>3</v>
      </c>
      <c r="B80" s="2" t="s">
        <v>5</v>
      </c>
      <c r="C80" s="2">
        <v>2013</v>
      </c>
      <c r="D80" s="2">
        <v>1856722121394.5347</v>
      </c>
      <c r="E80" s="2">
        <f t="shared" si="6"/>
        <v>12.268746911722999</v>
      </c>
      <c r="F80" s="2">
        <v>77.916847722588429</v>
      </c>
      <c r="G80" s="2" t="s">
        <v>24</v>
      </c>
      <c r="H80" s="2">
        <v>-3.7066549689338473</v>
      </c>
      <c r="I80" s="2">
        <v>100107156459100</v>
      </c>
      <c r="J80" s="2">
        <f t="shared" si="7"/>
        <v>14.000465125427388</v>
      </c>
      <c r="K80" s="2">
        <v>10.9076433121019</v>
      </c>
      <c r="L80" s="2" t="s">
        <v>24</v>
      </c>
      <c r="M80" s="2">
        <v>3.8659928627087115</v>
      </c>
      <c r="N80" s="2">
        <v>26445550835000</v>
      </c>
      <c r="O80" s="2">
        <v>24682689168400.004</v>
      </c>
      <c r="P80" s="2">
        <f t="shared" si="8"/>
        <v>51128240003400</v>
      </c>
      <c r="Q80" s="2">
        <f t="shared" si="9"/>
        <v>27.536829240230592</v>
      </c>
      <c r="R80" s="2">
        <v>1.16545745245535</v>
      </c>
      <c r="S80" s="2">
        <v>2.2667098023497601</v>
      </c>
      <c r="T80" s="2">
        <v>764.19874162730127</v>
      </c>
      <c r="U80" s="2">
        <v>605.7921411729543</v>
      </c>
      <c r="V80" s="2"/>
    </row>
    <row r="81" spans="1:22">
      <c r="A81" s="2">
        <v>3</v>
      </c>
      <c r="B81" s="2" t="s">
        <v>5</v>
      </c>
      <c r="C81" s="2">
        <v>2014</v>
      </c>
      <c r="D81" s="2">
        <v>2039127446298.5498</v>
      </c>
      <c r="E81" s="2">
        <f t="shared" si="6"/>
        <v>12.309444370208983</v>
      </c>
      <c r="F81" s="2">
        <v>75.90817003343183</v>
      </c>
      <c r="G81" s="2" t="s">
        <v>24</v>
      </c>
      <c r="H81" s="2">
        <v>7.6936222358885686</v>
      </c>
      <c r="I81" s="2">
        <v>107076116967100</v>
      </c>
      <c r="J81" s="2">
        <f t="shared" si="7"/>
        <v>14.029692613445613</v>
      </c>
      <c r="K81" s="2">
        <v>6.3531945441493596</v>
      </c>
      <c r="L81" s="2" t="s">
        <v>24</v>
      </c>
      <c r="M81" s="2">
        <v>6.6951760904358935</v>
      </c>
      <c r="N81" s="2">
        <v>26675952609600</v>
      </c>
      <c r="O81" s="2">
        <v>25121446363800</v>
      </c>
      <c r="P81" s="2">
        <f t="shared" si="8"/>
        <v>51797398973400</v>
      </c>
      <c r="Q81" s="2">
        <f t="shared" si="9"/>
        <v>25.401746745856077</v>
      </c>
      <c r="R81" s="2">
        <v>1.2156522549525</v>
      </c>
      <c r="S81" s="2">
        <v>2.0839833985526499</v>
      </c>
      <c r="T81" s="2">
        <v>804.51422808927884</v>
      </c>
      <c r="U81" s="2">
        <v>636.57015559622494</v>
      </c>
      <c r="V81" s="2"/>
    </row>
    <row r="82" spans="1:22">
      <c r="A82" s="2">
        <v>3</v>
      </c>
      <c r="B82" s="2" t="s">
        <v>5</v>
      </c>
      <c r="C82" s="2">
        <v>2015</v>
      </c>
      <c r="D82" s="2">
        <v>2103587813812.7495</v>
      </c>
      <c r="E82" s="2">
        <f t="shared" si="6"/>
        <v>12.322960646259499</v>
      </c>
      <c r="F82" s="2">
        <v>75.611061899086067</v>
      </c>
      <c r="G82" s="2">
        <v>54.520989999999998</v>
      </c>
      <c r="H82" s="2">
        <v>4.7295235209750928</v>
      </c>
      <c r="I82" s="2">
        <v>114319475198700</v>
      </c>
      <c r="J82" s="2">
        <f t="shared" si="7"/>
        <v>14.058120222091242</v>
      </c>
      <c r="K82" s="2">
        <v>5.8724265946675596</v>
      </c>
      <c r="L82" s="2" t="s">
        <v>24</v>
      </c>
      <c r="M82" s="2">
        <v>7.5564884135398369</v>
      </c>
      <c r="N82" s="2">
        <v>25115397729500</v>
      </c>
      <c r="O82" s="2">
        <v>23702816363000.004</v>
      </c>
      <c r="P82" s="2">
        <f t="shared" si="8"/>
        <v>48818214092500</v>
      </c>
      <c r="Q82" s="2">
        <f t="shared" si="9"/>
        <v>23.207119651457319</v>
      </c>
      <c r="R82" s="2">
        <v>1.2931892473886499</v>
      </c>
      <c r="S82" s="2">
        <v>1.94786499200887</v>
      </c>
      <c r="T82" s="2" t="s">
        <v>24</v>
      </c>
      <c r="U82" s="2" t="s">
        <v>24</v>
      </c>
      <c r="V82" s="2"/>
    </row>
    <row r="83" spans="1:22">
      <c r="A83" s="2">
        <v>3</v>
      </c>
      <c r="B83" s="2" t="s">
        <v>5</v>
      </c>
      <c r="C83" s="2">
        <v>2016</v>
      </c>
      <c r="D83" s="2">
        <v>2290432075123.7476</v>
      </c>
      <c r="E83" s="2">
        <f t="shared" si="6"/>
        <v>12.359917416899549</v>
      </c>
      <c r="F83" s="2">
        <v>74.503017638072748</v>
      </c>
      <c r="G83" s="2">
        <v>55.940460000000002</v>
      </c>
      <c r="H83" s="2">
        <v>3.5970657280467719</v>
      </c>
      <c r="I83" s="2">
        <v>121617760144700</v>
      </c>
      <c r="J83" s="2">
        <f t="shared" si="7"/>
        <v>14.084997000673802</v>
      </c>
      <c r="K83" s="2">
        <v>4.9410264583997403</v>
      </c>
      <c r="L83" s="2" t="s">
        <v>24</v>
      </c>
      <c r="M83" s="2">
        <v>6.3498876270205589</v>
      </c>
      <c r="N83" s="2">
        <v>26215859520300.004</v>
      </c>
      <c r="O83" s="2">
        <v>24904365075599.996</v>
      </c>
      <c r="P83" s="2">
        <f t="shared" si="8"/>
        <v>51120224595900</v>
      </c>
      <c r="Q83" s="2">
        <f t="shared" si="9"/>
        <v>22.31903104707354</v>
      </c>
      <c r="R83" s="2">
        <v>1.4083102363584199</v>
      </c>
      <c r="S83" s="2">
        <v>1.84248261156469</v>
      </c>
      <c r="T83" s="2" t="s">
        <v>24</v>
      </c>
      <c r="U83" s="2" t="s">
        <v>24</v>
      </c>
      <c r="V83" s="2"/>
    </row>
    <row r="84" spans="1:22">
      <c r="A84" s="2">
        <v>3</v>
      </c>
      <c r="B84" s="2" t="s">
        <v>5</v>
      </c>
      <c r="C84" s="2">
        <v>2017</v>
      </c>
      <c r="D84" s="2">
        <v>2652242857923.9131</v>
      </c>
      <c r="E84" s="2">
        <f t="shared" si="6"/>
        <v>12.423613288596696</v>
      </c>
      <c r="F84" s="2">
        <v>72.076729836243416</v>
      </c>
      <c r="G84" s="2">
        <v>60.907600000000002</v>
      </c>
      <c r="H84" s="2">
        <v>10.359588405246441</v>
      </c>
      <c r="I84" s="2">
        <v>132751606321100</v>
      </c>
      <c r="J84" s="2">
        <f t="shared" si="7"/>
        <v>14.123039784835761</v>
      </c>
      <c r="K84" s="2">
        <v>2.49088699878493</v>
      </c>
      <c r="L84" s="2" t="s">
        <v>24</v>
      </c>
      <c r="M84" s="2">
        <v>5.4632840235151532</v>
      </c>
      <c r="N84" s="2">
        <v>30835600395600</v>
      </c>
      <c r="O84" s="2">
        <v>26073098299900</v>
      </c>
      <c r="P84" s="2">
        <f t="shared" si="8"/>
        <v>56908698695500</v>
      </c>
      <c r="Q84" s="2">
        <f t="shared" si="9"/>
        <v>21.456820413514553</v>
      </c>
      <c r="R84" s="2">
        <v>1.3338562526876101</v>
      </c>
      <c r="S84" s="2">
        <v>1.73564577053601</v>
      </c>
      <c r="T84" s="2" t="s">
        <v>24</v>
      </c>
      <c r="U84" s="2" t="s">
        <v>24</v>
      </c>
      <c r="V84" s="2"/>
    </row>
    <row r="85" spans="1:22">
      <c r="A85" s="2">
        <v>3</v>
      </c>
      <c r="B85" s="2" t="s">
        <v>5</v>
      </c>
      <c r="C85" s="2">
        <v>2018</v>
      </c>
      <c r="D85" s="2">
        <v>2718732231257.5708</v>
      </c>
      <c r="E85" s="2">
        <f t="shared" si="6"/>
        <v>12.434366435901653</v>
      </c>
      <c r="F85" s="2" t="s">
        <v>24</v>
      </c>
      <c r="G85" s="2">
        <v>67.496390000000005</v>
      </c>
      <c r="H85" s="2">
        <v>8.9696577890298528</v>
      </c>
      <c r="I85" s="2">
        <v>144035789428100</v>
      </c>
      <c r="J85" s="2">
        <f t="shared" si="7"/>
        <v>14.158470417233616</v>
      </c>
      <c r="K85" s="2">
        <v>4.8606994665085903</v>
      </c>
      <c r="L85" s="2" t="s">
        <v>24</v>
      </c>
      <c r="M85" s="2">
        <v>5.131567847317382</v>
      </c>
      <c r="N85" s="2">
        <v>35579012695500</v>
      </c>
      <c r="O85" s="2">
        <v>29339692575300</v>
      </c>
      <c r="P85" s="2">
        <f t="shared" si="8"/>
        <v>64918705270800</v>
      </c>
      <c r="Q85" s="2">
        <f t="shared" si="9"/>
        <v>23.878300527143619</v>
      </c>
      <c r="R85" s="2">
        <v>1.3432967657938399</v>
      </c>
      <c r="S85" s="2">
        <v>1.6167017934704799</v>
      </c>
      <c r="T85" s="2" t="s">
        <v>24</v>
      </c>
      <c r="U85" s="2" t="s">
        <v>24</v>
      </c>
      <c r="V85" s="2"/>
    </row>
    <row r="86" spans="1:22">
      <c r="A86" s="2">
        <v>4</v>
      </c>
      <c r="B86" s="2" t="s">
        <v>6</v>
      </c>
      <c r="C86" s="2">
        <v>1991</v>
      </c>
      <c r="D86" s="2">
        <v>517962962962.96301</v>
      </c>
      <c r="E86" s="2">
        <f>LOG10(D86)</f>
        <v>11.71429870654856</v>
      </c>
      <c r="F86" s="2" t="s">
        <v>24</v>
      </c>
      <c r="G86" s="2" t="s">
        <v>24</v>
      </c>
      <c r="H86" s="2">
        <v>-2.3000000001620862</v>
      </c>
      <c r="I86" s="2">
        <v>81109457074900</v>
      </c>
      <c r="J86" s="2">
        <f>LOG10(I86)</f>
        <v>13.909071494359058</v>
      </c>
      <c r="K86" s="2" t="s">
        <v>24</v>
      </c>
      <c r="L86" s="2" t="s">
        <v>24</v>
      </c>
      <c r="M86" s="2" t="s">
        <v>24</v>
      </c>
      <c r="N86" s="2">
        <v>7910421280799.999</v>
      </c>
      <c r="O86" s="2">
        <v>9179208867900</v>
      </c>
      <c r="P86" s="2">
        <f t="shared" si="8"/>
        <v>17089630148700</v>
      </c>
      <c r="Q86" s="2">
        <f t="shared" si="9"/>
        <v>32.993923061487301</v>
      </c>
      <c r="R86" s="2" t="s">
        <v>24</v>
      </c>
      <c r="S86" s="2">
        <v>15.065645229999999</v>
      </c>
      <c r="T86" s="2">
        <v>6541.1710087199917</v>
      </c>
      <c r="U86" s="2">
        <v>5861.1580296587363</v>
      </c>
      <c r="V86" s="2"/>
    </row>
    <row r="87" spans="1:22">
      <c r="A87" s="2">
        <v>4</v>
      </c>
      <c r="B87" s="2" t="s">
        <v>6</v>
      </c>
      <c r="C87" s="2">
        <v>1992</v>
      </c>
      <c r="D87" s="2">
        <v>460290556900.72638</v>
      </c>
      <c r="E87" s="2">
        <f t="shared" ref="E87:E113" si="10">LOG10(D87)</f>
        <v>11.663032065209043</v>
      </c>
      <c r="F87" s="2" t="s">
        <v>24</v>
      </c>
      <c r="G87" s="2" t="s">
        <v>24</v>
      </c>
      <c r="H87" s="2">
        <v>-36.900000000316766</v>
      </c>
      <c r="I87" s="2">
        <v>61188067423100</v>
      </c>
      <c r="J87" s="2">
        <f t="shared" ref="J87:J113" si="11">LOG10(I87)</f>
        <v>13.786666736564229</v>
      </c>
      <c r="K87" s="2" t="s">
        <v>24</v>
      </c>
      <c r="L87" s="2" t="s">
        <v>24</v>
      </c>
      <c r="M87" s="2" t="s">
        <v>24</v>
      </c>
      <c r="N87" s="2">
        <v>5290173370700</v>
      </c>
      <c r="O87" s="2">
        <v>6546935890600</v>
      </c>
      <c r="P87" s="2">
        <f t="shared" si="8"/>
        <v>11837109261300</v>
      </c>
      <c r="Q87" s="2">
        <f t="shared" si="9"/>
        <v>25.716602445643872</v>
      </c>
      <c r="R87" s="2" t="s">
        <v>24</v>
      </c>
      <c r="S87" s="2">
        <v>15.41027832</v>
      </c>
      <c r="T87" s="2">
        <v>6107.4793696911001</v>
      </c>
      <c r="U87" s="2">
        <v>5351.077073623469</v>
      </c>
      <c r="V87" s="2"/>
    </row>
    <row r="88" spans="1:22">
      <c r="A88" s="2">
        <v>4</v>
      </c>
      <c r="B88" s="2" t="s">
        <v>6</v>
      </c>
      <c r="C88" s="2">
        <v>1993</v>
      </c>
      <c r="D88" s="2">
        <v>435083713850.83716</v>
      </c>
      <c r="E88" s="2">
        <f t="shared" si="10"/>
        <v>11.63857282699051</v>
      </c>
      <c r="F88" s="2" t="s">
        <v>24</v>
      </c>
      <c r="G88" s="2" t="s">
        <v>24</v>
      </c>
      <c r="H88" s="2">
        <v>-29.399999999755238</v>
      </c>
      <c r="I88" s="2">
        <v>51815257287500.008</v>
      </c>
      <c r="J88" s="2">
        <f t="shared" si="11"/>
        <v>13.714457658975354</v>
      </c>
      <c r="K88" s="2">
        <v>874.245720380188</v>
      </c>
      <c r="L88" s="2" t="s">
        <v>24</v>
      </c>
      <c r="M88" s="2" t="s">
        <v>24</v>
      </c>
      <c r="N88" s="2">
        <v>4752766390800</v>
      </c>
      <c r="O88" s="2">
        <v>6685242884900</v>
      </c>
      <c r="P88" s="2">
        <f t="shared" si="8"/>
        <v>11438009275700</v>
      </c>
      <c r="Q88" s="2">
        <f t="shared" si="9"/>
        <v>26.289214952369772</v>
      </c>
      <c r="R88" s="2" t="s">
        <v>24</v>
      </c>
      <c r="S88" s="2">
        <v>15.821648980000001</v>
      </c>
      <c r="T88" s="2">
        <v>5724.0910315109077</v>
      </c>
      <c r="U88" s="2">
        <v>5057.7788446000541</v>
      </c>
      <c r="V88" s="2"/>
    </row>
    <row r="89" spans="1:22">
      <c r="A89" s="2">
        <v>4</v>
      </c>
      <c r="B89" s="2" t="s">
        <v>6</v>
      </c>
      <c r="C89" s="2">
        <v>1994</v>
      </c>
      <c r="D89" s="2">
        <v>395077301248.46368</v>
      </c>
      <c r="E89" s="2">
        <f t="shared" si="10"/>
        <v>11.596682078464736</v>
      </c>
      <c r="F89" s="2" t="s">
        <v>24</v>
      </c>
      <c r="G89" s="2" t="s">
        <v>24</v>
      </c>
      <c r="H89" s="2">
        <v>-31.199999999341259</v>
      </c>
      <c r="I89" s="2">
        <v>45022374785600</v>
      </c>
      <c r="J89" s="2">
        <f t="shared" si="11"/>
        <v>13.653428398907081</v>
      </c>
      <c r="K89" s="2">
        <v>307.72263555319302</v>
      </c>
      <c r="L89" s="2">
        <v>49.239443839442799</v>
      </c>
      <c r="M89" s="2" t="s">
        <v>24</v>
      </c>
      <c r="N89" s="2">
        <v>4953231653600</v>
      </c>
      <c r="O89" s="2">
        <v>7525628857300.001</v>
      </c>
      <c r="P89" s="2">
        <f t="shared" si="8"/>
        <v>12478860510900</v>
      </c>
      <c r="Q89" s="2">
        <f t="shared" si="9"/>
        <v>31.585870591568252</v>
      </c>
      <c r="R89" s="2" t="s">
        <v>24</v>
      </c>
      <c r="S89" s="2">
        <v>16.243583279999999</v>
      </c>
      <c r="T89" s="2">
        <v>5190.729155430914</v>
      </c>
      <c r="U89" s="2">
        <v>4428.814205587315</v>
      </c>
      <c r="V89" s="2"/>
    </row>
    <row r="90" spans="1:22">
      <c r="A90" s="2">
        <v>4</v>
      </c>
      <c r="B90" s="2" t="s">
        <v>6</v>
      </c>
      <c r="C90" s="2">
        <v>1995</v>
      </c>
      <c r="D90" s="2">
        <v>395537185734.85437</v>
      </c>
      <c r="E90" s="2">
        <f t="shared" si="10"/>
        <v>11.597187319187153</v>
      </c>
      <c r="F90" s="2" t="s">
        <v>24</v>
      </c>
      <c r="G90" s="2" t="s">
        <v>24</v>
      </c>
      <c r="H90" s="2">
        <v>-10.799999998357478</v>
      </c>
      <c r="I90" s="2">
        <v>42669794532300</v>
      </c>
      <c r="J90" s="2">
        <f t="shared" si="11"/>
        <v>13.630120551607773</v>
      </c>
      <c r="K90" s="2">
        <v>197.41426808425101</v>
      </c>
      <c r="L90" s="2">
        <v>60.653260648237797</v>
      </c>
      <c r="M90" s="2" t="s">
        <v>24</v>
      </c>
      <c r="N90" s="2">
        <v>6001192590400</v>
      </c>
      <c r="O90" s="2">
        <v>8393901572699.999</v>
      </c>
      <c r="P90" s="2">
        <f t="shared" si="8"/>
        <v>14395094163100</v>
      </c>
      <c r="Q90" s="2">
        <f t="shared" si="9"/>
        <v>36.393782132913422</v>
      </c>
      <c r="R90" s="2" t="s">
        <v>24</v>
      </c>
      <c r="S90" s="2">
        <v>16.878716659999998</v>
      </c>
      <c r="T90" s="2">
        <v>5101.5554929786831</v>
      </c>
      <c r="U90" s="2">
        <v>4290.6952313749762</v>
      </c>
      <c r="V90" s="2"/>
    </row>
    <row r="91" spans="1:22">
      <c r="A91" s="2">
        <v>4</v>
      </c>
      <c r="B91" s="2" t="s">
        <v>6</v>
      </c>
      <c r="C91" s="2">
        <v>1996</v>
      </c>
      <c r="D91" s="2">
        <v>391724890744.49817</v>
      </c>
      <c r="E91" s="2">
        <f t="shared" si="10"/>
        <v>11.592981168100177</v>
      </c>
      <c r="F91" s="2" t="s">
        <v>24</v>
      </c>
      <c r="G91" s="2" t="s">
        <v>24</v>
      </c>
      <c r="H91" s="2">
        <v>-6.8889088673706311</v>
      </c>
      <c r="I91" s="2">
        <v>41169400000000</v>
      </c>
      <c r="J91" s="2">
        <f t="shared" si="11"/>
        <v>13.614574537665741</v>
      </c>
      <c r="K91" s="2">
        <v>47.752012200993903</v>
      </c>
      <c r="L91" s="2">
        <v>74.500528290590097</v>
      </c>
      <c r="M91" s="2" t="s">
        <v>24</v>
      </c>
      <c r="N91" s="2">
        <v>6014900000000</v>
      </c>
      <c r="O91" s="2">
        <v>8697300000000</v>
      </c>
      <c r="P91" s="2">
        <f t="shared" si="8"/>
        <v>14712200000000</v>
      </c>
      <c r="Q91" s="2">
        <f t="shared" si="9"/>
        <v>37.557480639125394</v>
      </c>
      <c r="R91" s="2" t="s">
        <v>24</v>
      </c>
      <c r="S91" s="2">
        <v>17.507338000000001</v>
      </c>
      <c r="T91" s="2">
        <v>5016.4470120763062</v>
      </c>
      <c r="U91" s="2">
        <v>4252.6141157546381</v>
      </c>
      <c r="V91" s="2"/>
    </row>
    <row r="92" spans="1:22">
      <c r="A92" s="2">
        <v>4</v>
      </c>
      <c r="B92" s="2" t="s">
        <v>6</v>
      </c>
      <c r="C92" s="2">
        <v>1997</v>
      </c>
      <c r="D92" s="2">
        <v>404928954191.87555</v>
      </c>
      <c r="E92" s="2">
        <f t="shared" si="10"/>
        <v>11.6073788318343</v>
      </c>
      <c r="F92" s="2" t="s">
        <v>24</v>
      </c>
      <c r="G92" s="2" t="s">
        <v>24</v>
      </c>
      <c r="H92" s="2">
        <v>-4.100187892105339</v>
      </c>
      <c r="I92" s="2">
        <v>41455500000000</v>
      </c>
      <c r="J92" s="2">
        <f t="shared" si="11"/>
        <v>13.617582157592963</v>
      </c>
      <c r="K92" s="2">
        <v>14.761329268806</v>
      </c>
      <c r="L92" s="2">
        <v>79.547451077084006</v>
      </c>
      <c r="M92" s="2">
        <v>14.760458797525811</v>
      </c>
      <c r="N92" s="2">
        <v>6039000000000</v>
      </c>
      <c r="O92" s="2">
        <v>8653800000000</v>
      </c>
      <c r="P92" s="2">
        <f t="shared" si="8"/>
        <v>14692800000000</v>
      </c>
      <c r="Q92" s="2">
        <f t="shared" si="9"/>
        <v>36.284883676255511</v>
      </c>
      <c r="R92" s="2" t="s">
        <v>24</v>
      </c>
      <c r="S92" s="2">
        <v>19.123024010000002</v>
      </c>
      <c r="T92" s="2">
        <v>4935.6217068190244</v>
      </c>
      <c r="U92" s="2">
        <v>4069.6887780518887</v>
      </c>
      <c r="V92" s="2"/>
    </row>
    <row r="93" spans="1:22">
      <c r="A93" s="2">
        <v>4</v>
      </c>
      <c r="B93" s="2" t="s">
        <v>6</v>
      </c>
      <c r="C93" s="2">
        <v>1998</v>
      </c>
      <c r="D93" s="2">
        <v>270955486862.44205</v>
      </c>
      <c r="E93" s="2">
        <f t="shared" si="10"/>
        <v>11.432897949922886</v>
      </c>
      <c r="F93" s="2" t="s">
        <v>24</v>
      </c>
      <c r="G93" s="2" t="s">
        <v>24</v>
      </c>
      <c r="H93" s="2">
        <v>-45.199827319972776</v>
      </c>
      <c r="I93" s="2">
        <v>35393400000000</v>
      </c>
      <c r="J93" s="2">
        <f t="shared" si="11"/>
        <v>13.548922284319142</v>
      </c>
      <c r="K93" s="2">
        <v>27.685679807674301</v>
      </c>
      <c r="L93" s="2">
        <v>70.170413137094698</v>
      </c>
      <c r="M93" s="2">
        <v>19.616080558181089</v>
      </c>
      <c r="N93" s="2">
        <v>4988200000000</v>
      </c>
      <c r="O93" s="2">
        <v>8818200000000</v>
      </c>
      <c r="P93" s="2">
        <f t="shared" si="8"/>
        <v>13806400000000</v>
      </c>
      <c r="Q93" s="2">
        <f t="shared" si="9"/>
        <v>50.954494997952175</v>
      </c>
      <c r="R93" s="2" t="s">
        <v>24</v>
      </c>
      <c r="S93" s="2">
        <v>19.846552750000001</v>
      </c>
      <c r="T93" s="2">
        <v>4848.0303728785939</v>
      </c>
      <c r="U93" s="2">
        <v>3981.5019489446158</v>
      </c>
      <c r="V93" s="2"/>
    </row>
    <row r="94" spans="1:22">
      <c r="A94" s="2">
        <v>4</v>
      </c>
      <c r="B94" s="2" t="s">
        <v>6</v>
      </c>
      <c r="C94" s="2">
        <v>1999</v>
      </c>
      <c r="D94" s="2">
        <v>195907128350.9342</v>
      </c>
      <c r="E94" s="2">
        <f t="shared" si="10"/>
        <v>11.292050238685663</v>
      </c>
      <c r="F94" s="2" t="s">
        <v>24</v>
      </c>
      <c r="G94" s="2" t="s">
        <v>24</v>
      </c>
      <c r="H94" s="2">
        <v>-6.6006150676422948</v>
      </c>
      <c r="I94" s="2">
        <v>34612200000000</v>
      </c>
      <c r="J94" s="2">
        <f t="shared" si="11"/>
        <v>13.539229204538124</v>
      </c>
      <c r="K94" s="2">
        <v>85.7464940960636</v>
      </c>
      <c r="L94" s="2">
        <v>47.951723808413902</v>
      </c>
      <c r="M94" s="2">
        <v>-18.951552943016889</v>
      </c>
      <c r="N94" s="2">
        <v>4140200000000</v>
      </c>
      <c r="O94" s="2">
        <v>9805800000000</v>
      </c>
      <c r="P94" s="2">
        <f t="shared" si="8"/>
        <v>13946000000000</v>
      </c>
      <c r="Q94" s="2">
        <f t="shared" si="9"/>
        <v>71.186792014112527</v>
      </c>
      <c r="R94" s="2" t="s">
        <v>24</v>
      </c>
      <c r="S94" s="2">
        <v>21.065791269999998</v>
      </c>
      <c r="T94" s="2">
        <v>4998.8387004987935</v>
      </c>
      <c r="U94" s="2">
        <v>4136.761934254363</v>
      </c>
      <c r="V94" s="2"/>
    </row>
    <row r="95" spans="1:22">
      <c r="A95" s="2">
        <v>4</v>
      </c>
      <c r="B95" s="2" t="s">
        <v>6</v>
      </c>
      <c r="C95" s="2">
        <v>2000</v>
      </c>
      <c r="D95" s="2">
        <v>259710142196.94278</v>
      </c>
      <c r="E95" s="2">
        <f t="shared" si="10"/>
        <v>11.414488910022678</v>
      </c>
      <c r="F95" s="2" t="s">
        <v>24</v>
      </c>
      <c r="G95" s="2" t="s">
        <v>24</v>
      </c>
      <c r="H95" s="2">
        <v>75.201128917147855</v>
      </c>
      <c r="I95" s="2">
        <v>40841500000000</v>
      </c>
      <c r="J95" s="2">
        <f t="shared" si="11"/>
        <v>13.611101684192537</v>
      </c>
      <c r="K95" s="2">
        <v>20.7987606558703</v>
      </c>
      <c r="L95" s="2">
        <v>54.059262715462097</v>
      </c>
      <c r="M95" s="2">
        <v>-9.6331114409779293</v>
      </c>
      <c r="N95" s="2">
        <v>5481599999999.999</v>
      </c>
      <c r="O95" s="2">
        <v>10737300000000</v>
      </c>
      <c r="P95" s="2">
        <f t="shared" si="8"/>
        <v>16218900000000</v>
      </c>
      <c r="Q95" s="2">
        <f t="shared" si="9"/>
        <v>62.450006236956746</v>
      </c>
      <c r="R95" s="2" t="s">
        <v>24</v>
      </c>
      <c r="S95" s="2">
        <v>21.905004096754901</v>
      </c>
      <c r="T95" s="2">
        <v>5198.4167677280439</v>
      </c>
      <c r="U95" s="2">
        <v>4224.2861883857204</v>
      </c>
      <c r="V95" s="2"/>
    </row>
    <row r="96" spans="1:22">
      <c r="A96" s="2">
        <v>4</v>
      </c>
      <c r="B96" s="2" t="s">
        <v>6</v>
      </c>
      <c r="C96" s="2">
        <v>2001</v>
      </c>
      <c r="D96" s="2">
        <v>306602070620.50049</v>
      </c>
      <c r="E96" s="2">
        <f t="shared" si="10"/>
        <v>11.486575083512554</v>
      </c>
      <c r="F96" s="2">
        <v>25.731299797718641</v>
      </c>
      <c r="G96" s="2" t="s">
        <v>24</v>
      </c>
      <c r="H96" s="2">
        <v>16.699532472341787</v>
      </c>
      <c r="I96" s="2">
        <v>44688000000000</v>
      </c>
      <c r="J96" s="2">
        <f t="shared" si="11"/>
        <v>13.65019091835693</v>
      </c>
      <c r="K96" s="2">
        <v>21.4770072117159</v>
      </c>
      <c r="L96" s="2">
        <v>63.525955216065903</v>
      </c>
      <c r="M96" s="2">
        <v>1.2265785066661603</v>
      </c>
      <c r="N96" s="2">
        <v>6506600000000</v>
      </c>
      <c r="O96" s="2">
        <v>11188300000000</v>
      </c>
      <c r="P96" s="2">
        <f t="shared" si="8"/>
        <v>17694900000000</v>
      </c>
      <c r="Q96" s="2">
        <f t="shared" si="9"/>
        <v>57.712917477005639</v>
      </c>
      <c r="R96" s="2" t="s">
        <v>24</v>
      </c>
      <c r="S96" s="2">
        <v>22.819745916225699</v>
      </c>
      <c r="T96" s="2">
        <v>5274.3777211777906</v>
      </c>
      <c r="U96" s="2">
        <v>4288.3943529297194</v>
      </c>
      <c r="V96" s="2"/>
    </row>
    <row r="97" spans="1:22">
      <c r="A97" s="2">
        <v>4</v>
      </c>
      <c r="B97" s="2" t="s">
        <v>6</v>
      </c>
      <c r="C97" s="2">
        <v>2002</v>
      </c>
      <c r="D97" s="2">
        <v>345470494417.86279</v>
      </c>
      <c r="E97" s="2">
        <f t="shared" si="10"/>
        <v>11.53841096152585</v>
      </c>
      <c r="F97" s="2">
        <v>26.85656248557315</v>
      </c>
      <c r="G97" s="2" t="s">
        <v>24</v>
      </c>
      <c r="H97" s="2">
        <v>-2.5997001261374209</v>
      </c>
      <c r="I97" s="2">
        <v>46606100000000</v>
      </c>
      <c r="J97" s="2">
        <f t="shared" si="11"/>
        <v>13.668442762676333</v>
      </c>
      <c r="K97" s="2">
        <v>15.7887307914462</v>
      </c>
      <c r="L97" s="2">
        <v>66.465680752127298</v>
      </c>
      <c r="M97" s="2">
        <v>3.2935385082256678E-2</v>
      </c>
      <c r="N97" s="2">
        <v>7456600000000</v>
      </c>
      <c r="O97" s="2">
        <v>12340700000000</v>
      </c>
      <c r="P97" s="2">
        <f t="shared" si="8"/>
        <v>19797300000000</v>
      </c>
      <c r="Q97" s="2">
        <f t="shared" si="9"/>
        <v>57.305328008863867</v>
      </c>
      <c r="R97" s="2">
        <v>7.5749385224875799E-3</v>
      </c>
      <c r="S97" s="2">
        <v>24.446392504391699</v>
      </c>
      <c r="T97" s="2">
        <v>5304.4317233709598</v>
      </c>
      <c r="U97" s="2">
        <v>4288.2071610427001</v>
      </c>
      <c r="V97" s="2"/>
    </row>
    <row r="98" spans="1:22">
      <c r="A98" s="2">
        <v>4</v>
      </c>
      <c r="B98" s="2" t="s">
        <v>6</v>
      </c>
      <c r="C98" s="2">
        <v>2003</v>
      </c>
      <c r="D98" s="2">
        <v>430347770731.78687</v>
      </c>
      <c r="E98" s="2">
        <f t="shared" si="10"/>
        <v>11.633819557594718</v>
      </c>
      <c r="F98" s="2">
        <v>27.87503659853547</v>
      </c>
      <c r="G98" s="2" t="s">
        <v>24</v>
      </c>
      <c r="H98" s="2">
        <v>14.300026063725795</v>
      </c>
      <c r="I98" s="2">
        <v>50455800000000</v>
      </c>
      <c r="J98" s="2">
        <f t="shared" si="11"/>
        <v>13.702911096503804</v>
      </c>
      <c r="K98" s="2">
        <v>13.6632930228667</v>
      </c>
      <c r="L98" s="2">
        <v>68.806212528334498</v>
      </c>
      <c r="M98" s="2">
        <v>-0.60017068333214607</v>
      </c>
      <c r="N98" s="2">
        <v>8746600000000</v>
      </c>
      <c r="O98" s="2">
        <v>13895600000000</v>
      </c>
      <c r="P98" s="2">
        <f t="shared" si="8"/>
        <v>22642200000000</v>
      </c>
      <c r="Q98" s="2">
        <f t="shared" si="9"/>
        <v>52.613726711068971</v>
      </c>
      <c r="R98" s="2">
        <v>0.23718823594478899</v>
      </c>
      <c r="S98" s="2">
        <v>24.963543200019998</v>
      </c>
      <c r="T98" s="2">
        <v>5478.1441300049682</v>
      </c>
      <c r="U98" s="2">
        <v>4461.3164540240532</v>
      </c>
      <c r="V98" s="2"/>
    </row>
    <row r="99" spans="1:22">
      <c r="A99" s="2">
        <v>4</v>
      </c>
      <c r="B99" s="2" t="s">
        <v>6</v>
      </c>
      <c r="C99" s="2">
        <v>2004</v>
      </c>
      <c r="D99" s="2">
        <v>591016690742.79761</v>
      </c>
      <c r="E99" s="2">
        <f t="shared" si="10"/>
        <v>11.771599745847652</v>
      </c>
      <c r="F99" s="2">
        <v>25.65719757206638</v>
      </c>
      <c r="G99" s="2" t="s">
        <v>24</v>
      </c>
      <c r="H99" s="2">
        <v>12.200266508946569</v>
      </c>
      <c r="I99" s="2">
        <v>55591600000000</v>
      </c>
      <c r="J99" s="2">
        <f t="shared" si="11"/>
        <v>13.745009173789798</v>
      </c>
      <c r="K99" s="2">
        <v>10.8886157326216</v>
      </c>
      <c r="L99" s="2">
        <v>74.305367007747606</v>
      </c>
      <c r="M99" s="2">
        <v>-7.3289858612861414</v>
      </c>
      <c r="N99" s="2">
        <v>10784500000000</v>
      </c>
      <c r="O99" s="2">
        <v>15535300000000</v>
      </c>
      <c r="P99" s="2">
        <f t="shared" si="8"/>
        <v>26319800000000</v>
      </c>
      <c r="Q99" s="2">
        <f t="shared" si="9"/>
        <v>44.533090879245606</v>
      </c>
      <c r="R99" s="2">
        <v>0.46848763716302999</v>
      </c>
      <c r="S99" s="2">
        <v>26.721146712261699</v>
      </c>
      <c r="T99" s="2">
        <v>5633.8557460889015</v>
      </c>
      <c r="U99" s="2">
        <v>4493.6953871493761</v>
      </c>
      <c r="V99" s="2"/>
    </row>
    <row r="100" spans="1:22">
      <c r="A100" s="2">
        <v>4</v>
      </c>
      <c r="B100" s="2" t="s">
        <v>6</v>
      </c>
      <c r="C100" s="2">
        <v>2005</v>
      </c>
      <c r="D100" s="2">
        <v>764017107992.3916</v>
      </c>
      <c r="E100" s="2">
        <f t="shared" si="10"/>
        <v>11.883103083475566</v>
      </c>
      <c r="F100" s="2">
        <v>20.814200886294294</v>
      </c>
      <c r="G100" s="2" t="s">
        <v>24</v>
      </c>
      <c r="H100" s="2">
        <v>9.499917436203603</v>
      </c>
      <c r="I100" s="2">
        <v>60713400000000</v>
      </c>
      <c r="J100" s="2">
        <f t="shared" si="11"/>
        <v>13.783284554399753</v>
      </c>
      <c r="K100" s="2">
        <v>12.6853039507349</v>
      </c>
      <c r="L100" s="2">
        <v>81.135399713873397</v>
      </c>
      <c r="M100" s="2">
        <v>-7.2066899102999633</v>
      </c>
      <c r="N100" s="2">
        <v>12574700000000</v>
      </c>
      <c r="O100" s="2">
        <v>16545100000000</v>
      </c>
      <c r="P100" s="2">
        <f t="shared" si="8"/>
        <v>29119800000000</v>
      </c>
      <c r="Q100" s="2">
        <f t="shared" si="9"/>
        <v>38.114067990595295</v>
      </c>
      <c r="R100" s="2">
        <v>1.10599053194149</v>
      </c>
      <c r="S100" s="2">
        <v>27.9107742799584</v>
      </c>
      <c r="T100" s="2">
        <v>5770.1123359526209</v>
      </c>
      <c r="U100" s="2">
        <v>4540.9173629803872</v>
      </c>
      <c r="V100" s="2"/>
    </row>
    <row r="101" spans="1:22">
      <c r="A101" s="2">
        <v>4</v>
      </c>
      <c r="B101" s="2" t="s">
        <v>6</v>
      </c>
      <c r="C101" s="2">
        <v>2006</v>
      </c>
      <c r="D101" s="2">
        <v>989930542278.69519</v>
      </c>
      <c r="E101" s="2">
        <f t="shared" si="10"/>
        <v>11.99560472372551</v>
      </c>
      <c r="F101" s="2">
        <v>21.530841632596989</v>
      </c>
      <c r="G101" s="2" t="s">
        <v>24</v>
      </c>
      <c r="H101" s="2">
        <v>17.70004408045844</v>
      </c>
      <c r="I101" s="2">
        <v>67895000000000</v>
      </c>
      <c r="J101" s="2">
        <f t="shared" si="11"/>
        <v>13.831837792655103</v>
      </c>
      <c r="K101" s="2">
        <v>9.6686545478926504</v>
      </c>
      <c r="L101" s="2">
        <v>88.934169471690396</v>
      </c>
      <c r="M101" s="2">
        <v>-4.078691838865792</v>
      </c>
      <c r="N101" s="2">
        <v>15253100000000</v>
      </c>
      <c r="O101" s="2">
        <v>17752900000000</v>
      </c>
      <c r="P101" s="2">
        <f t="shared" si="8"/>
        <v>33006000000000</v>
      </c>
      <c r="Q101" s="2">
        <f t="shared" si="9"/>
        <v>33.341733172535875</v>
      </c>
      <c r="R101" s="2">
        <v>2.0222692851548598</v>
      </c>
      <c r="S101" s="2">
        <v>30.612972971827102</v>
      </c>
      <c r="T101" s="2">
        <v>6098.5381231037691</v>
      </c>
      <c r="U101" s="2">
        <v>4688.3945957514798</v>
      </c>
      <c r="V101" s="2"/>
    </row>
    <row r="102" spans="1:22">
      <c r="A102" s="2">
        <v>4</v>
      </c>
      <c r="B102" s="2" t="s">
        <v>6</v>
      </c>
      <c r="C102" s="2">
        <v>2007</v>
      </c>
      <c r="D102" s="2">
        <v>1299705764823.6177</v>
      </c>
      <c r="E102" s="2">
        <f t="shared" si="10"/>
        <v>12.113845045247816</v>
      </c>
      <c r="F102" s="2">
        <v>23.916976723275386</v>
      </c>
      <c r="G102" s="2" t="s">
        <v>24</v>
      </c>
      <c r="H102" s="2">
        <v>21.999812742387732</v>
      </c>
      <c r="I102" s="2">
        <v>77690800000000</v>
      </c>
      <c r="J102" s="2">
        <f t="shared" si="11"/>
        <v>13.890369593501113</v>
      </c>
      <c r="K102" s="2">
        <v>9.00729868861076</v>
      </c>
      <c r="L102" s="2">
        <v>93.497783158164196</v>
      </c>
      <c r="M102" s="2">
        <v>-3.3449266114376419</v>
      </c>
      <c r="N102" s="2">
        <v>19249400000000</v>
      </c>
      <c r="O102" s="2">
        <v>18871300000000</v>
      </c>
      <c r="P102" s="2">
        <f t="shared" si="8"/>
        <v>38120700000000</v>
      </c>
      <c r="Q102" s="2">
        <f t="shared" si="9"/>
        <v>29.330253840316956</v>
      </c>
      <c r="R102" s="2">
        <v>3.4202062940004301</v>
      </c>
      <c r="S102" s="2">
        <v>31.5623714543384</v>
      </c>
      <c r="T102" s="2">
        <v>6286.0505362385966</v>
      </c>
      <c r="U102" s="2">
        <v>4709.8457444317391</v>
      </c>
      <c r="V102" s="2"/>
    </row>
    <row r="103" spans="1:22">
      <c r="A103" s="2">
        <v>4</v>
      </c>
      <c r="B103" s="2" t="s">
        <v>6</v>
      </c>
      <c r="C103" s="2">
        <v>2008</v>
      </c>
      <c r="D103" s="2">
        <v>1660846387624.7842</v>
      </c>
      <c r="E103" s="2">
        <f t="shared" si="10"/>
        <v>12.220329466231064</v>
      </c>
      <c r="F103" s="2">
        <v>24.416350081231794</v>
      </c>
      <c r="G103" s="2" t="s">
        <v>24</v>
      </c>
      <c r="H103" s="2">
        <v>10.499933352990823</v>
      </c>
      <c r="I103" s="2">
        <v>84842600000000</v>
      </c>
      <c r="J103" s="2">
        <f t="shared" si="11"/>
        <v>13.928613968995291</v>
      </c>
      <c r="K103" s="2">
        <v>14.110767784044199</v>
      </c>
      <c r="L103" s="2">
        <v>99.072238918564295</v>
      </c>
      <c r="M103" s="2">
        <v>-4.9049620893634351</v>
      </c>
      <c r="N103" s="2">
        <v>22098300000000</v>
      </c>
      <c r="O103" s="2">
        <v>18984500000000</v>
      </c>
      <c r="P103" s="2">
        <f t="shared" si="8"/>
        <v>41082800000000</v>
      </c>
      <c r="Q103" s="2">
        <f t="shared" si="9"/>
        <v>24.736062471589253</v>
      </c>
      <c r="R103" s="2">
        <v>6.4782408873000801</v>
      </c>
      <c r="S103" s="2">
        <v>31.790353178893699</v>
      </c>
      <c r="T103" s="2">
        <v>6399.6844664530181</v>
      </c>
      <c r="U103" s="2">
        <v>4823.126535327463</v>
      </c>
      <c r="V103" s="2"/>
    </row>
    <row r="104" spans="1:22">
      <c r="A104" s="2">
        <v>4</v>
      </c>
      <c r="B104" s="2" t="s">
        <v>6</v>
      </c>
      <c r="C104" s="2">
        <v>2009</v>
      </c>
      <c r="D104" s="2">
        <v>1222644282201.8625</v>
      </c>
      <c r="E104" s="2">
        <f t="shared" si="10"/>
        <v>12.087300121183553</v>
      </c>
      <c r="F104" s="2">
        <v>34.122259946243119</v>
      </c>
      <c r="G104" s="2" t="s">
        <v>24</v>
      </c>
      <c r="H104" s="2">
        <v>-41.000043864779499</v>
      </c>
      <c r="I104" s="2">
        <v>71384400000000</v>
      </c>
      <c r="J104" s="2">
        <f t="shared" si="11"/>
        <v>13.853603313538766</v>
      </c>
      <c r="K104" s="2">
        <v>11.647329576411799</v>
      </c>
      <c r="L104" s="2">
        <v>92.150192597988294</v>
      </c>
      <c r="M104" s="2">
        <v>13.079965285544979</v>
      </c>
      <c r="N104" s="2">
        <v>15380400000000</v>
      </c>
      <c r="O104" s="2">
        <v>18092200000000</v>
      </c>
      <c r="P104" s="2">
        <f t="shared" si="8"/>
        <v>33472600000000</v>
      </c>
      <c r="Q104" s="2">
        <f t="shared" si="9"/>
        <v>27.377218776764021</v>
      </c>
      <c r="R104" s="2">
        <v>9.0004031552678505</v>
      </c>
      <c r="S104" s="2">
        <v>31.661604963193501</v>
      </c>
      <c r="T104" s="2">
        <v>6095.3805748492023</v>
      </c>
      <c r="U104" s="2">
        <v>4531.2866848755393</v>
      </c>
      <c r="V104" s="2"/>
    </row>
    <row r="105" spans="1:22">
      <c r="A105" s="2">
        <v>4</v>
      </c>
      <c r="B105" s="2" t="s">
        <v>6</v>
      </c>
      <c r="C105" s="2">
        <v>2010</v>
      </c>
      <c r="D105" s="2">
        <v>1524917468442.0066</v>
      </c>
      <c r="E105" s="2">
        <f t="shared" si="10"/>
        <v>12.183246339440084</v>
      </c>
      <c r="F105" s="2">
        <v>37.721335095327625</v>
      </c>
      <c r="G105" s="2" t="s">
        <v>24</v>
      </c>
      <c r="H105" s="2">
        <v>28.499736687215403</v>
      </c>
      <c r="I105" s="2">
        <v>77917900000000</v>
      </c>
      <c r="J105" s="2">
        <f t="shared" si="11"/>
        <v>13.891637239164424</v>
      </c>
      <c r="K105" s="2">
        <v>6.8493923025503003</v>
      </c>
      <c r="L105" s="2">
        <v>100</v>
      </c>
      <c r="M105" s="2">
        <v>-2.9550837314488865</v>
      </c>
      <c r="N105" s="2">
        <v>19348500000000</v>
      </c>
      <c r="O105" s="2">
        <v>19358700000000</v>
      </c>
      <c r="P105" s="2">
        <f t="shared" si="8"/>
        <v>38707200000000</v>
      </c>
      <c r="Q105" s="2">
        <f t="shared" si="9"/>
        <v>25.383144203565831</v>
      </c>
      <c r="R105" s="2">
        <v>10.9423469761911</v>
      </c>
      <c r="S105" s="2">
        <v>31.304750677787801</v>
      </c>
      <c r="T105" s="2">
        <v>6409.8952177267411</v>
      </c>
      <c r="U105" s="2">
        <v>4819.0414231139248</v>
      </c>
      <c r="V105" s="2"/>
    </row>
    <row r="106" spans="1:22">
      <c r="A106" s="2">
        <v>4</v>
      </c>
      <c r="B106" s="2" t="s">
        <v>6</v>
      </c>
      <c r="C106" s="2">
        <v>2011</v>
      </c>
      <c r="D106" s="2">
        <v>2051661732059.7776</v>
      </c>
      <c r="E106" s="2">
        <f t="shared" si="10"/>
        <v>12.312105757994406</v>
      </c>
      <c r="F106" s="2">
        <v>36.752930139633811</v>
      </c>
      <c r="G106" s="2" t="s">
        <v>24</v>
      </c>
      <c r="H106" s="2">
        <v>20.999975892577311</v>
      </c>
      <c r="I106" s="2">
        <v>85303800000000</v>
      </c>
      <c r="J106" s="2">
        <f t="shared" si="11"/>
        <v>13.930968377970249</v>
      </c>
      <c r="K106" s="2">
        <v>8.4404648593255907</v>
      </c>
      <c r="L106" s="2">
        <v>104.41634540648</v>
      </c>
      <c r="M106" s="2">
        <v>-13.100573606115541</v>
      </c>
      <c r="N106" s="2">
        <v>23276300000000</v>
      </c>
      <c r="O106" s="2">
        <v>19416800000000</v>
      </c>
      <c r="P106" s="2">
        <f t="shared" si="8"/>
        <v>42693100000000</v>
      </c>
      <c r="Q106" s="2">
        <f t="shared" si="9"/>
        <v>20.809034614657463</v>
      </c>
      <c r="R106" s="2">
        <v>12.271701309001701</v>
      </c>
      <c r="S106" s="2">
        <v>30.7240999276111</v>
      </c>
      <c r="T106" s="2">
        <v>6485.7608447089169</v>
      </c>
      <c r="U106" s="2">
        <v>5049.4280434838993</v>
      </c>
      <c r="V106" s="2"/>
    </row>
    <row r="107" spans="1:22">
      <c r="A107" s="2">
        <v>4</v>
      </c>
      <c r="B107" s="2" t="s">
        <v>6</v>
      </c>
      <c r="C107" s="2">
        <v>2012</v>
      </c>
      <c r="D107" s="2">
        <v>2210256976945.3755</v>
      </c>
      <c r="E107" s="2">
        <f t="shared" si="10"/>
        <v>12.344442770147221</v>
      </c>
      <c r="F107" s="2">
        <v>38.993523819855774</v>
      </c>
      <c r="G107" s="2" t="s">
        <v>24</v>
      </c>
      <c r="H107" s="2">
        <v>4.4000119540962714</v>
      </c>
      <c r="I107" s="2">
        <v>90321502000000</v>
      </c>
      <c r="J107" s="2">
        <f t="shared" si="11"/>
        <v>13.955791151070233</v>
      </c>
      <c r="K107" s="2">
        <v>5.0747430079914997</v>
      </c>
      <c r="L107" s="2">
        <v>105.58096689739099</v>
      </c>
      <c r="M107" s="2">
        <v>5.5500675579786975E-2</v>
      </c>
      <c r="N107" s="2">
        <v>25534137000000</v>
      </c>
      <c r="O107" s="2">
        <v>19688650000000</v>
      </c>
      <c r="P107" s="2">
        <f t="shared" si="8"/>
        <v>45222787000000</v>
      </c>
      <c r="Q107" s="2">
        <f t="shared" si="9"/>
        <v>20.460420426994379</v>
      </c>
      <c r="R107" s="2">
        <v>14.530683009804299</v>
      </c>
      <c r="S107" s="2">
        <v>29.284844943284099</v>
      </c>
      <c r="T107" s="2">
        <v>6617.1362407797515</v>
      </c>
      <c r="U107" s="2">
        <v>5167.0119768709974</v>
      </c>
      <c r="V107" s="2"/>
    </row>
    <row r="108" spans="1:22">
      <c r="A108" s="2">
        <v>4</v>
      </c>
      <c r="B108" s="2" t="s">
        <v>6</v>
      </c>
      <c r="C108" s="2">
        <v>2013</v>
      </c>
      <c r="D108" s="2">
        <v>2297128039058.2056</v>
      </c>
      <c r="E108" s="2">
        <f t="shared" si="10"/>
        <v>12.361185202903643</v>
      </c>
      <c r="F108" s="2">
        <v>44.075595808644167</v>
      </c>
      <c r="G108" s="2" t="s">
        <v>24</v>
      </c>
      <c r="H108" s="2">
        <v>-5.6000010992271143</v>
      </c>
      <c r="I108" s="2">
        <v>91483262000000</v>
      </c>
      <c r="J108" s="2">
        <f t="shared" si="11"/>
        <v>13.961341641760495</v>
      </c>
      <c r="K108" s="2">
        <v>6.7546683390348603</v>
      </c>
      <c r="L108" s="2">
        <v>107.003087159299</v>
      </c>
      <c r="M108" s="2">
        <v>3.8640590400477972</v>
      </c>
      <c r="N108" s="2">
        <v>26427832000000</v>
      </c>
      <c r="O108" s="2">
        <v>20594328000000</v>
      </c>
      <c r="P108" s="2">
        <f t="shared" si="8"/>
        <v>47022160000000</v>
      </c>
      <c r="Q108" s="2">
        <f t="shared" si="9"/>
        <v>20.469977815985612</v>
      </c>
      <c r="R108" s="2">
        <v>16.452639617286099</v>
      </c>
      <c r="S108" s="2">
        <v>28.042973904068699</v>
      </c>
      <c r="T108" s="2">
        <v>6539.2112021699077</v>
      </c>
      <c r="U108" s="2">
        <v>5078.6293142356053</v>
      </c>
      <c r="V108" s="2"/>
    </row>
    <row r="109" spans="1:22">
      <c r="A109" s="2">
        <v>4</v>
      </c>
      <c r="B109" s="2" t="s">
        <v>6</v>
      </c>
      <c r="C109" s="2">
        <v>2014</v>
      </c>
      <c r="D109" s="2">
        <v>2059984158438.4624</v>
      </c>
      <c r="E109" s="2">
        <f t="shared" si="10"/>
        <v>12.31386388059769</v>
      </c>
      <c r="F109" s="2">
        <v>52.282242073650067</v>
      </c>
      <c r="G109" s="2" t="s">
        <v>24</v>
      </c>
      <c r="H109" s="2">
        <v>-6.1000005903041199</v>
      </c>
      <c r="I109" s="2">
        <v>90575300000000</v>
      </c>
      <c r="J109" s="2">
        <f t="shared" si="11"/>
        <v>13.957009781162316</v>
      </c>
      <c r="K109" s="2">
        <v>7.8201697001385</v>
      </c>
      <c r="L109" s="2">
        <v>97.724256883093105</v>
      </c>
      <c r="M109" s="2">
        <v>3.5324483172092571</v>
      </c>
      <c r="N109" s="2">
        <v>24498600000000</v>
      </c>
      <c r="O109" s="2">
        <v>20697299999999.996</v>
      </c>
      <c r="P109" s="2">
        <f t="shared" si="8"/>
        <v>45195900000000</v>
      </c>
      <c r="Q109" s="2">
        <f t="shared" si="9"/>
        <v>21.939926001304798</v>
      </c>
      <c r="R109" s="2">
        <v>17.247141618881699</v>
      </c>
      <c r="S109" s="2">
        <v>26.414556388307201</v>
      </c>
      <c r="T109" s="2">
        <v>6602.6575252928205</v>
      </c>
      <c r="U109" s="2">
        <v>4942.8755174553116</v>
      </c>
      <c r="V109" s="2"/>
    </row>
    <row r="110" spans="1:22">
      <c r="A110" s="2">
        <v>4</v>
      </c>
      <c r="B110" s="2" t="s">
        <v>6</v>
      </c>
      <c r="C110" s="2">
        <v>2015</v>
      </c>
      <c r="D110" s="2">
        <v>1363594369577.8247</v>
      </c>
      <c r="E110" s="2">
        <f t="shared" si="10"/>
        <v>12.134685199313726</v>
      </c>
      <c r="F110" s="2">
        <v>57.797984016484847</v>
      </c>
      <c r="G110" s="2">
        <v>74.095979999999997</v>
      </c>
      <c r="H110" s="2">
        <v>-11.76181844016827</v>
      </c>
      <c r="I110" s="2">
        <v>82529200000000</v>
      </c>
      <c r="J110" s="2">
        <f t="shared" si="11"/>
        <v>13.916607635279352</v>
      </c>
      <c r="K110" s="2">
        <v>15.534395993570101</v>
      </c>
      <c r="L110" s="2">
        <v>79.568397296326495</v>
      </c>
      <c r="M110" s="2">
        <v>7.5557030246289312</v>
      </c>
      <c r="N110" s="2">
        <v>18355900000000</v>
      </c>
      <c r="O110" s="2">
        <v>21460700000000</v>
      </c>
      <c r="P110" s="2">
        <f t="shared" si="8"/>
        <v>39816600000000</v>
      </c>
      <c r="Q110" s="2">
        <f t="shared" si="9"/>
        <v>29.199739224742771</v>
      </c>
      <c r="R110" s="2">
        <v>18.5408507305687</v>
      </c>
      <c r="S110" s="2">
        <v>24.522063677224299</v>
      </c>
      <c r="T110" s="2" t="s">
        <v>24</v>
      </c>
      <c r="U110" s="2" t="s">
        <v>24</v>
      </c>
      <c r="V110" s="2"/>
    </row>
    <row r="111" spans="1:22">
      <c r="A111" s="2">
        <v>4</v>
      </c>
      <c r="B111" s="2" t="s">
        <v>6</v>
      </c>
      <c r="C111" s="2">
        <v>2016</v>
      </c>
      <c r="D111" s="2">
        <v>1282723881134.0107</v>
      </c>
      <c r="E111" s="2">
        <f t="shared" si="10"/>
        <v>12.108133180298884</v>
      </c>
      <c r="F111" s="2">
        <v>58.843209631889067</v>
      </c>
      <c r="G111" s="2">
        <v>75.259990000000002</v>
      </c>
      <c r="H111" s="2">
        <v>-1.2194586364900601</v>
      </c>
      <c r="I111" s="2">
        <v>81632600000000</v>
      </c>
      <c r="J111" s="2">
        <f t="shared" si="11"/>
        <v>13.911863629007943</v>
      </c>
      <c r="K111" s="2">
        <v>7.0424372541371003</v>
      </c>
      <c r="L111" s="2">
        <v>79.252744654738606</v>
      </c>
      <c r="M111" s="2">
        <v>9.1341680886341194</v>
      </c>
      <c r="N111" s="2">
        <v>17689000000000</v>
      </c>
      <c r="O111" s="2">
        <v>22137600000000</v>
      </c>
      <c r="P111" s="2">
        <f t="shared" si="8"/>
        <v>39826600000000</v>
      </c>
      <c r="Q111" s="2">
        <f t="shared" si="9"/>
        <v>31.048459131197209</v>
      </c>
      <c r="R111" s="2">
        <v>18.945193212810199</v>
      </c>
      <c r="S111" s="2">
        <v>22.217539085751401</v>
      </c>
      <c r="T111" s="2" t="s">
        <v>24</v>
      </c>
      <c r="U111" s="2" t="s">
        <v>24</v>
      </c>
      <c r="V111" s="2"/>
    </row>
    <row r="112" spans="1:22">
      <c r="A112" s="2">
        <v>4</v>
      </c>
      <c r="B112" s="2" t="s">
        <v>6</v>
      </c>
      <c r="C112" s="2">
        <v>2017</v>
      </c>
      <c r="D112" s="2">
        <v>1578624060588.2563</v>
      </c>
      <c r="E112" s="2">
        <f t="shared" si="10"/>
        <v>12.198278717816287</v>
      </c>
      <c r="F112" s="2">
        <v>58.631119212918868</v>
      </c>
      <c r="G112" s="2">
        <v>76.543360000000007</v>
      </c>
      <c r="H112" s="2">
        <v>6.0416543165965066</v>
      </c>
      <c r="I112" s="2">
        <v>84757200000000</v>
      </c>
      <c r="J112" s="2">
        <f t="shared" si="11"/>
        <v>13.928176601122345</v>
      </c>
      <c r="K112" s="2">
        <v>3.6833307233449299</v>
      </c>
      <c r="L112" s="2">
        <v>91.447305374304193</v>
      </c>
      <c r="M112" s="2">
        <v>4.9361048724444956</v>
      </c>
      <c r="N112" s="2">
        <v>20759499999999.996</v>
      </c>
      <c r="O112" s="2">
        <v>23246700000000</v>
      </c>
      <c r="P112" s="2">
        <f t="shared" si="8"/>
        <v>44006200000000</v>
      </c>
      <c r="Q112" s="2">
        <f t="shared" si="9"/>
        <v>27.87630133016064</v>
      </c>
      <c r="R112" s="2">
        <v>21.372375094243399</v>
      </c>
      <c r="S112" s="2">
        <v>21.955647630295399</v>
      </c>
      <c r="T112" s="2" t="s">
        <v>24</v>
      </c>
      <c r="U112" s="2" t="s">
        <v>24</v>
      </c>
      <c r="V112" s="2"/>
    </row>
    <row r="113" spans="1:22">
      <c r="A113" s="2">
        <v>4</v>
      </c>
      <c r="B113" s="2" t="s">
        <v>6</v>
      </c>
      <c r="C113" s="2">
        <v>2018</v>
      </c>
      <c r="D113" s="2">
        <v>1657554647149.8735</v>
      </c>
      <c r="E113" s="2">
        <f t="shared" si="10"/>
        <v>12.219467855366052</v>
      </c>
      <c r="F113" s="2">
        <v>53.961848271972414</v>
      </c>
      <c r="G113" s="2">
        <v>77.400440000000003</v>
      </c>
      <c r="H113" s="2">
        <v>0.78403786488274818</v>
      </c>
      <c r="I113" s="2">
        <v>86059000000000</v>
      </c>
      <c r="J113" s="2">
        <f t="shared" si="11"/>
        <v>13.934796295302135</v>
      </c>
      <c r="K113" s="2">
        <v>2.8783138261498702</v>
      </c>
      <c r="L113" s="2">
        <v>84.539746928806295</v>
      </c>
      <c r="M113" s="2">
        <v>-1.2970232783314324</v>
      </c>
      <c r="N113" s="2">
        <v>21326700000000</v>
      </c>
      <c r="O113" s="2">
        <v>24522500000000</v>
      </c>
      <c r="P113" s="2">
        <f t="shared" si="8"/>
        <v>45849200000000</v>
      </c>
      <c r="Q113" s="2">
        <f t="shared" si="9"/>
        <v>27.660747160786901</v>
      </c>
      <c r="R113" s="2">
        <v>22.000886299465598</v>
      </c>
      <c r="S113" s="2">
        <v>20.659750744023199</v>
      </c>
      <c r="T113" s="2" t="s">
        <v>24</v>
      </c>
      <c r="U113" s="2" t="s">
        <v>24</v>
      </c>
      <c r="V113" s="2"/>
    </row>
    <row r="114" spans="1:22">
      <c r="A114" s="2">
        <v>5</v>
      </c>
      <c r="B114" s="2" t="s">
        <v>7</v>
      </c>
      <c r="C114" s="2">
        <v>1991</v>
      </c>
      <c r="D114" s="2">
        <v>123942759156.41641</v>
      </c>
      <c r="E114" s="2">
        <f>LOG10(D114)</f>
        <v>11.093221159984294</v>
      </c>
      <c r="F114" s="2" t="s">
        <v>24</v>
      </c>
      <c r="G114" s="2" t="s">
        <v>24</v>
      </c>
      <c r="H114" s="2">
        <v>-0.33277149048880972</v>
      </c>
      <c r="I114" s="2">
        <v>1403214000000</v>
      </c>
      <c r="J114" s="2">
        <f>LOG10(I114)</f>
        <v>12.147123909041076</v>
      </c>
      <c r="K114" s="2">
        <v>15.334782041834</v>
      </c>
      <c r="L114" s="2">
        <v>129.520017694285</v>
      </c>
      <c r="M114" s="2">
        <v>4.0298478403619935</v>
      </c>
      <c r="N114" s="2">
        <v>245978000000</v>
      </c>
      <c r="O114" s="2">
        <v>382285000000</v>
      </c>
      <c r="P114" s="2">
        <f t="shared" si="8"/>
        <v>628263000000</v>
      </c>
      <c r="Q114" s="2">
        <f t="shared" si="9"/>
        <v>5.0689770364651059</v>
      </c>
      <c r="R114" s="2" t="s">
        <v>24</v>
      </c>
      <c r="S114" s="2">
        <v>9.1062662139999997</v>
      </c>
      <c r="T114" s="2">
        <v>4128.2697423973896</v>
      </c>
      <c r="U114" s="2">
        <v>2518.117975182236</v>
      </c>
      <c r="V114" s="2"/>
    </row>
    <row r="115" spans="1:22">
      <c r="A115" s="2">
        <v>5</v>
      </c>
      <c r="B115" s="2" t="s">
        <v>7</v>
      </c>
      <c r="C115" s="2">
        <v>1992</v>
      </c>
      <c r="D115" s="2">
        <v>134544563096.78201</v>
      </c>
      <c r="E115" s="2">
        <f t="shared" ref="E115:E141" si="12">LOG10(D115)</f>
        <v>11.128866152751772</v>
      </c>
      <c r="F115" s="2">
        <v>57.152472226058912</v>
      </c>
      <c r="G115" s="2" t="s">
        <v>24</v>
      </c>
      <c r="H115" s="2">
        <v>-6.1707874506544869</v>
      </c>
      <c r="I115" s="2">
        <v>1384558000000</v>
      </c>
      <c r="J115" s="2">
        <f t="shared" ref="J115:J141" si="13">LOG10(I115)</f>
        <v>12.14131115332995</v>
      </c>
      <c r="K115" s="2">
        <v>13.8747028983853</v>
      </c>
      <c r="L115" s="2">
        <v>133.65672585756701</v>
      </c>
      <c r="M115" s="2">
        <v>3.7864636465509918</v>
      </c>
      <c r="N115" s="2">
        <v>259132000000</v>
      </c>
      <c r="O115" s="2">
        <v>403275000000</v>
      </c>
      <c r="P115" s="2">
        <f t="shared" si="8"/>
        <v>662407000000</v>
      </c>
      <c r="Q115" s="2">
        <f t="shared" si="9"/>
        <v>4.9233278904292135</v>
      </c>
      <c r="R115" s="2" t="s">
        <v>24</v>
      </c>
      <c r="S115" s="2">
        <v>8.9420555490000009</v>
      </c>
      <c r="T115" s="2">
        <v>3997.0411097446831</v>
      </c>
      <c r="U115" s="2">
        <v>2290.6667243819379</v>
      </c>
      <c r="V115" s="2"/>
    </row>
    <row r="116" spans="1:22">
      <c r="A116" s="2">
        <v>5</v>
      </c>
      <c r="B116" s="2" t="s">
        <v>7</v>
      </c>
      <c r="C116" s="2">
        <v>1993</v>
      </c>
      <c r="D116" s="2">
        <v>134308050011.80875</v>
      </c>
      <c r="E116" s="2">
        <f t="shared" si="12"/>
        <v>11.128102043725557</v>
      </c>
      <c r="F116" s="2">
        <v>55.4109741981936</v>
      </c>
      <c r="G116" s="2" t="s">
        <v>24</v>
      </c>
      <c r="H116" s="2">
        <v>-0.22658454693389274</v>
      </c>
      <c r="I116" s="2">
        <v>1404145000000</v>
      </c>
      <c r="J116" s="2">
        <f t="shared" si="13"/>
        <v>12.147411957828192</v>
      </c>
      <c r="K116" s="2">
        <v>9.7174483198932204</v>
      </c>
      <c r="L116" s="2">
        <v>130.99736689633301</v>
      </c>
      <c r="M116" s="2">
        <v>2.8117596821654791</v>
      </c>
      <c r="N116" s="2">
        <v>277316000000</v>
      </c>
      <c r="O116" s="2">
        <v>445131000000</v>
      </c>
      <c r="P116" s="2">
        <f t="shared" si="8"/>
        <v>722447000000</v>
      </c>
      <c r="Q116" s="2">
        <f t="shared" si="9"/>
        <v>5.3790297747341311</v>
      </c>
      <c r="R116" s="2" t="s">
        <v>24</v>
      </c>
      <c r="S116" s="2">
        <v>9.0676532000000005</v>
      </c>
      <c r="T116" s="2">
        <v>4023.2882328823289</v>
      </c>
      <c r="U116" s="2">
        <v>2395.3814362759013</v>
      </c>
      <c r="V116" s="2"/>
    </row>
    <row r="117" spans="1:22">
      <c r="A117" s="2">
        <v>5</v>
      </c>
      <c r="B117" s="2" t="s">
        <v>7</v>
      </c>
      <c r="C117" s="2">
        <v>1994</v>
      </c>
      <c r="D117" s="2">
        <v>139752515748.80591</v>
      </c>
      <c r="E117" s="2">
        <f t="shared" si="12"/>
        <v>11.145359634561968</v>
      </c>
      <c r="F117" s="2">
        <v>59.470450373111014</v>
      </c>
      <c r="G117" s="2" t="s">
        <v>24</v>
      </c>
      <c r="H117" s="2">
        <v>21.586287342320929</v>
      </c>
      <c r="I117" s="2">
        <v>1483305000000</v>
      </c>
      <c r="J117" s="2">
        <f t="shared" si="13"/>
        <v>12.171230460669465</v>
      </c>
      <c r="K117" s="2">
        <v>8.9385435714980108</v>
      </c>
      <c r="L117" s="2">
        <v>125.427377767142</v>
      </c>
      <c r="M117" s="2">
        <v>5.4967360500148583</v>
      </c>
      <c r="N117" s="2">
        <v>321945000000</v>
      </c>
      <c r="O117" s="2">
        <v>456194000000</v>
      </c>
      <c r="P117" s="2">
        <f t="shared" si="8"/>
        <v>778139000000</v>
      </c>
      <c r="Q117" s="2">
        <f t="shared" si="9"/>
        <v>5.5679784784600468</v>
      </c>
      <c r="R117" s="2" t="s">
        <v>24</v>
      </c>
      <c r="S117" s="2">
        <v>9.3071430549999992</v>
      </c>
      <c r="T117" s="2">
        <v>4068.4784528096657</v>
      </c>
      <c r="U117" s="2">
        <v>2420.08323180873</v>
      </c>
      <c r="V117" s="2"/>
    </row>
    <row r="118" spans="1:22">
      <c r="A118" s="2">
        <v>5</v>
      </c>
      <c r="B118" s="2" t="s">
        <v>7</v>
      </c>
      <c r="C118" s="2">
        <v>1995</v>
      </c>
      <c r="D118" s="2">
        <v>155460927990.38345</v>
      </c>
      <c r="E118" s="2">
        <f t="shared" si="12"/>
        <v>11.191621255804177</v>
      </c>
      <c r="F118" s="2">
        <v>58.555872807562025</v>
      </c>
      <c r="G118" s="2" t="s">
        <v>24</v>
      </c>
      <c r="H118" s="2">
        <v>14.381226891255736</v>
      </c>
      <c r="I118" s="2">
        <v>1549123000000</v>
      </c>
      <c r="J118" s="2">
        <f t="shared" si="13"/>
        <v>12.190085902007445</v>
      </c>
      <c r="K118" s="2">
        <v>8.6804262675399393</v>
      </c>
      <c r="L118" s="2">
        <v>122.027332683271</v>
      </c>
      <c r="M118" s="2">
        <v>6.9704333924206052</v>
      </c>
      <c r="N118" s="2">
        <v>376001000000</v>
      </c>
      <c r="O118" s="2">
        <v>506093000000</v>
      </c>
      <c r="P118" s="2">
        <f t="shared" si="8"/>
        <v>882094000000</v>
      </c>
      <c r="Q118" s="2">
        <f t="shared" si="9"/>
        <v>5.6740559277670393</v>
      </c>
      <c r="R118" s="2" t="s">
        <v>24</v>
      </c>
      <c r="S118" s="2">
        <v>9.6587589880000007</v>
      </c>
      <c r="T118" s="2">
        <v>4157.5684460750062</v>
      </c>
      <c r="U118" s="2">
        <v>2498.8938056834872</v>
      </c>
      <c r="V118" s="2"/>
    </row>
    <row r="119" spans="1:22">
      <c r="A119" s="2">
        <v>5</v>
      </c>
      <c r="B119" s="2" t="s">
        <v>7</v>
      </c>
      <c r="C119" s="2">
        <v>1996</v>
      </c>
      <c r="D119" s="2">
        <v>147606294673.67044</v>
      </c>
      <c r="E119" s="2">
        <f t="shared" si="12"/>
        <v>11.169104878379633</v>
      </c>
      <c r="F119" s="2">
        <v>61.449612439746545</v>
      </c>
      <c r="G119" s="2" t="s">
        <v>24</v>
      </c>
      <c r="H119" s="2">
        <v>0.69623565127352549</v>
      </c>
      <c r="I119" s="2">
        <v>1606018000000</v>
      </c>
      <c r="J119" s="2">
        <f t="shared" si="13"/>
        <v>12.205750408474957</v>
      </c>
      <c r="K119" s="2">
        <v>7.3541288565253202</v>
      </c>
      <c r="L119" s="2">
        <v>112.25574682067401</v>
      </c>
      <c r="M119" s="2">
        <v>10.764173202069276</v>
      </c>
      <c r="N119" s="2">
        <v>408753000000</v>
      </c>
      <c r="O119" s="2">
        <v>542552000000.00006</v>
      </c>
      <c r="P119" s="2">
        <f t="shared" si="8"/>
        <v>951305000000</v>
      </c>
      <c r="Q119" s="2">
        <f t="shared" si="9"/>
        <v>6.4448809727468275</v>
      </c>
      <c r="R119" s="2" t="s">
        <v>24</v>
      </c>
      <c r="S119" s="2">
        <v>10.0817639</v>
      </c>
      <c r="T119" s="2">
        <v>4705.9479708002254</v>
      </c>
      <c r="U119" s="2">
        <v>2504.9028774429667</v>
      </c>
      <c r="V119" s="2"/>
    </row>
    <row r="120" spans="1:22">
      <c r="A120" s="2">
        <v>5</v>
      </c>
      <c r="B120" s="2" t="s">
        <v>7</v>
      </c>
      <c r="C120" s="2">
        <v>1997</v>
      </c>
      <c r="D120" s="2">
        <v>152587423868.18167</v>
      </c>
      <c r="E120" s="2">
        <f t="shared" si="12"/>
        <v>11.183518740894598</v>
      </c>
      <c r="F120" s="2">
        <v>64.853929004703346</v>
      </c>
      <c r="G120" s="2" t="s">
        <v>24</v>
      </c>
      <c r="H120" s="2">
        <v>2.818759789919838</v>
      </c>
      <c r="I120" s="2">
        <v>1653292999999.9998</v>
      </c>
      <c r="J120" s="2">
        <f t="shared" si="13"/>
        <v>12.21834982695737</v>
      </c>
      <c r="K120" s="2">
        <v>8.5977707432027408</v>
      </c>
      <c r="L120" s="2">
        <v>118.673872623598</v>
      </c>
      <c r="M120" s="2">
        <v>11.124191182431369</v>
      </c>
      <c r="N120" s="2">
        <v>430765000000</v>
      </c>
      <c r="O120" s="2">
        <v>571281000000</v>
      </c>
      <c r="P120" s="2">
        <f t="shared" si="8"/>
        <v>1002046000000</v>
      </c>
      <c r="Q120" s="2">
        <f t="shared" si="9"/>
        <v>6.5670287537304173</v>
      </c>
      <c r="R120" s="2" t="s">
        <v>24</v>
      </c>
      <c r="S120" s="2">
        <v>10.80562772</v>
      </c>
      <c r="T120" s="2">
        <v>4818.4981197191428</v>
      </c>
      <c r="U120" s="2">
        <v>2527.9398799570881</v>
      </c>
      <c r="V120" s="2"/>
    </row>
    <row r="121" spans="1:22">
      <c r="A121" s="2">
        <v>5</v>
      </c>
      <c r="B121" s="2" t="s">
        <v>7</v>
      </c>
      <c r="C121" s="2">
        <v>1998</v>
      </c>
      <c r="D121" s="2">
        <v>137774755609.0715</v>
      </c>
      <c r="E121" s="2">
        <f t="shared" si="12"/>
        <v>11.139169649327515</v>
      </c>
      <c r="F121" s="2">
        <v>70.619568100118428</v>
      </c>
      <c r="G121" s="2" t="s">
        <v>24</v>
      </c>
      <c r="H121" s="2">
        <v>3.2741519788653335</v>
      </c>
      <c r="I121" s="2">
        <v>1672475000000</v>
      </c>
      <c r="J121" s="2">
        <f t="shared" si="13"/>
        <v>12.223359634695051</v>
      </c>
      <c r="K121" s="2">
        <v>6.8805525356095298</v>
      </c>
      <c r="L121" s="2">
        <v>109.121863272121</v>
      </c>
      <c r="M121" s="2">
        <v>12.992919424783373</v>
      </c>
      <c r="N121" s="2">
        <v>439439000000</v>
      </c>
      <c r="O121" s="2">
        <v>589826000000</v>
      </c>
      <c r="P121" s="2">
        <f t="shared" si="8"/>
        <v>1029265000000</v>
      </c>
      <c r="Q121" s="2">
        <f t="shared" si="9"/>
        <v>7.4706356432994472</v>
      </c>
      <c r="R121" s="2" t="s">
        <v>24</v>
      </c>
      <c r="S121" s="2">
        <v>11.618943249999999</v>
      </c>
      <c r="T121" s="2">
        <v>4606.9044962417238</v>
      </c>
      <c r="U121" s="2">
        <v>2471.4769794419976</v>
      </c>
      <c r="V121" s="2"/>
    </row>
    <row r="122" spans="1:22">
      <c r="A122" s="2">
        <v>5</v>
      </c>
      <c r="B122" s="2" t="s">
        <v>7</v>
      </c>
      <c r="C122" s="2">
        <v>1999</v>
      </c>
      <c r="D122" s="2">
        <v>136632320704.65298</v>
      </c>
      <c r="E122" s="2">
        <f t="shared" si="12"/>
        <v>11.135553444904394</v>
      </c>
      <c r="F122" s="2">
        <v>69.810030032836053</v>
      </c>
      <c r="G122" s="2" t="s">
        <v>24</v>
      </c>
      <c r="H122" s="2">
        <v>-2.9204427521719367</v>
      </c>
      <c r="I122" s="2">
        <v>1683648000000</v>
      </c>
      <c r="J122" s="2">
        <f t="shared" si="13"/>
        <v>12.226251298780648</v>
      </c>
      <c r="K122" s="2">
        <v>5.1814877992758301</v>
      </c>
      <c r="L122" s="2">
        <v>103.212836607653</v>
      </c>
      <c r="M122" s="2">
        <v>10.251363074799505</v>
      </c>
      <c r="N122" s="2">
        <v>402695000000</v>
      </c>
      <c r="O122" s="2">
        <v>597264000000</v>
      </c>
      <c r="P122" s="2">
        <f t="shared" si="8"/>
        <v>999959000000</v>
      </c>
      <c r="Q122" s="2">
        <f t="shared" si="9"/>
        <v>7.3186124252513451</v>
      </c>
      <c r="R122" s="2" t="s">
        <v>24</v>
      </c>
      <c r="S122" s="2">
        <v>12.38840437</v>
      </c>
      <c r="T122" s="2">
        <v>4470.9633331884634</v>
      </c>
      <c r="U122" s="2">
        <v>2464.3238051372141</v>
      </c>
      <c r="V122" s="2"/>
    </row>
    <row r="123" spans="1:22">
      <c r="A123" s="2">
        <v>5</v>
      </c>
      <c r="B123" s="2" t="s">
        <v>7</v>
      </c>
      <c r="C123" s="2">
        <v>2000</v>
      </c>
      <c r="D123" s="2">
        <v>136361298082.06116</v>
      </c>
      <c r="E123" s="2">
        <f t="shared" si="12"/>
        <v>11.134691126813182</v>
      </c>
      <c r="F123" s="2">
        <v>70.548947295006798</v>
      </c>
      <c r="G123" s="2" t="s">
        <v>24</v>
      </c>
      <c r="H123" s="2">
        <v>3.4970485496597945</v>
      </c>
      <c r="I123" s="2">
        <v>1747361000000</v>
      </c>
      <c r="J123" s="2">
        <f t="shared" si="13"/>
        <v>12.242382638303859</v>
      </c>
      <c r="K123" s="2">
        <v>5.3389515825548299</v>
      </c>
      <c r="L123" s="2">
        <v>100.076894599895</v>
      </c>
      <c r="M123" s="2">
        <v>5.2425480056227078</v>
      </c>
      <c r="N123" s="2">
        <v>424189000000</v>
      </c>
      <c r="O123" s="2">
        <v>646919000000.00012</v>
      </c>
      <c r="P123" s="2">
        <f t="shared" si="8"/>
        <v>1071108000000.0001</v>
      </c>
      <c r="Q123" s="2">
        <f t="shared" si="9"/>
        <v>7.8549266915559555</v>
      </c>
      <c r="R123" s="2" t="s">
        <v>24</v>
      </c>
      <c r="S123" s="2">
        <v>11.0340135636889</v>
      </c>
      <c r="T123" s="2">
        <v>4579.9532411124892</v>
      </c>
      <c r="U123" s="2">
        <v>2424.8815616753245</v>
      </c>
      <c r="V123" s="2"/>
    </row>
    <row r="124" spans="1:22">
      <c r="A124" s="2">
        <v>5</v>
      </c>
      <c r="B124" s="2" t="s">
        <v>7</v>
      </c>
      <c r="C124" s="2">
        <v>2001</v>
      </c>
      <c r="D124" s="2">
        <v>121514658737.16489</v>
      </c>
      <c r="E124" s="2">
        <f t="shared" si="12"/>
        <v>11.084628671552915</v>
      </c>
      <c r="F124" s="2">
        <v>79.260913411537999</v>
      </c>
      <c r="G124" s="2" t="s">
        <v>24</v>
      </c>
      <c r="H124" s="2">
        <v>0.37239959374588238</v>
      </c>
      <c r="I124" s="2">
        <v>1798051000000</v>
      </c>
      <c r="J124" s="2">
        <f t="shared" si="13"/>
        <v>12.254802005920267</v>
      </c>
      <c r="K124" s="2">
        <v>5.7019048348284302</v>
      </c>
      <c r="L124" s="2">
        <v>88.365016397336504</v>
      </c>
      <c r="M124" s="2">
        <v>5.6938567982441262</v>
      </c>
      <c r="N124" s="2">
        <v>425249000000</v>
      </c>
      <c r="O124" s="2">
        <v>662399000000</v>
      </c>
      <c r="P124" s="2">
        <f t="shared" si="8"/>
        <v>1087648000000</v>
      </c>
      <c r="Q124" s="2">
        <f t="shared" si="9"/>
        <v>8.95075549981647</v>
      </c>
      <c r="R124" s="2" t="s">
        <v>24</v>
      </c>
      <c r="S124" s="2">
        <v>10.8060573421757</v>
      </c>
      <c r="T124" s="2">
        <v>4302.1180404129145</v>
      </c>
      <c r="U124" s="2">
        <v>2461.0263693747074</v>
      </c>
      <c r="V124" s="2"/>
    </row>
    <row r="125" spans="1:22">
      <c r="A125" s="2">
        <v>5</v>
      </c>
      <c r="B125" s="2" t="s">
        <v>7</v>
      </c>
      <c r="C125" s="2">
        <v>2002</v>
      </c>
      <c r="D125" s="2">
        <v>115482368343.6584</v>
      </c>
      <c r="E125" s="2">
        <f t="shared" si="12"/>
        <v>11.062515681928765</v>
      </c>
      <c r="F125" s="2">
        <v>68.546951074745436</v>
      </c>
      <c r="G125" s="2" t="s">
        <v>24</v>
      </c>
      <c r="H125" s="2">
        <v>9.1439742283653231</v>
      </c>
      <c r="I125" s="2">
        <v>1877560000000</v>
      </c>
      <c r="J125" s="2">
        <f t="shared" si="13"/>
        <v>12.273593824372641</v>
      </c>
      <c r="K125" s="2">
        <v>9.4947066710160204</v>
      </c>
      <c r="L125" s="2">
        <v>75.739719882799406</v>
      </c>
      <c r="M125" s="2">
        <v>3.1591347900474709</v>
      </c>
      <c r="N125" s="2">
        <v>447963000000</v>
      </c>
      <c r="O125" s="2">
        <v>668951000000</v>
      </c>
      <c r="P125" s="2">
        <f t="shared" si="8"/>
        <v>1116914000000</v>
      </c>
      <c r="Q125" s="2">
        <f t="shared" si="9"/>
        <v>9.671727520137356</v>
      </c>
      <c r="R125" s="2">
        <v>5.7832008653870004E-3</v>
      </c>
      <c r="S125" s="2">
        <v>10.6541770907111</v>
      </c>
      <c r="T125" s="2">
        <v>4528.8161471475114</v>
      </c>
      <c r="U125" s="2">
        <v>2384.1370808850525</v>
      </c>
      <c r="V125" s="2"/>
    </row>
    <row r="126" spans="1:22">
      <c r="A126" s="2">
        <v>5</v>
      </c>
      <c r="B126" s="2" t="s">
        <v>7</v>
      </c>
      <c r="C126" s="2">
        <v>2003</v>
      </c>
      <c r="D126" s="2">
        <v>175256916996.04742</v>
      </c>
      <c r="E126" s="2">
        <f t="shared" si="12"/>
        <v>11.243675167602651</v>
      </c>
      <c r="F126" s="2">
        <v>71.446410829663748</v>
      </c>
      <c r="G126" s="2" t="s">
        <v>24</v>
      </c>
      <c r="H126" s="2">
        <v>11.493440968718474</v>
      </c>
      <c r="I126" s="2">
        <v>1968981000000</v>
      </c>
      <c r="J126" s="2">
        <f t="shared" si="13"/>
        <v>12.294241525363629</v>
      </c>
      <c r="K126" s="2">
        <v>5.6794180643265602</v>
      </c>
      <c r="L126" s="2">
        <v>98.352256543022193</v>
      </c>
      <c r="M126" s="2">
        <v>8.6628728668821164</v>
      </c>
      <c r="N126" s="2">
        <v>484179000000</v>
      </c>
      <c r="O126" s="2">
        <v>669683000000</v>
      </c>
      <c r="P126" s="2">
        <f t="shared" si="8"/>
        <v>1153862000000</v>
      </c>
      <c r="Q126" s="2">
        <f t="shared" si="9"/>
        <v>6.5838314388813712</v>
      </c>
      <c r="R126" s="2">
        <v>4.3478916032716003E-2</v>
      </c>
      <c r="S126" s="2">
        <v>10.509598666894901</v>
      </c>
      <c r="T126" s="2">
        <v>4559.7745303664897</v>
      </c>
      <c r="U126" s="2">
        <v>2518.3331708019978</v>
      </c>
      <c r="V126" s="2"/>
    </row>
    <row r="127" spans="1:22">
      <c r="A127" s="2">
        <v>5</v>
      </c>
      <c r="B127" s="2" t="s">
        <v>7</v>
      </c>
      <c r="C127" s="2">
        <v>2004</v>
      </c>
      <c r="D127" s="2">
        <v>228590027400.65329</v>
      </c>
      <c r="E127" s="2">
        <f t="shared" si="12"/>
        <v>11.359057279692948</v>
      </c>
      <c r="F127" s="2">
        <v>70.627436590111358</v>
      </c>
      <c r="G127" s="2" t="s">
        <v>24</v>
      </c>
      <c r="H127" s="2">
        <v>16.110055208616174</v>
      </c>
      <c r="I127" s="2">
        <v>2122698999999.9998</v>
      </c>
      <c r="J127" s="2">
        <f t="shared" si="13"/>
        <v>12.326888415312071</v>
      </c>
      <c r="K127" s="2">
        <v>-0.69203013833591598</v>
      </c>
      <c r="L127" s="2">
        <v>104.255341422138</v>
      </c>
      <c r="M127" s="2">
        <v>4.472705881990283</v>
      </c>
      <c r="N127" s="2">
        <v>559267000000</v>
      </c>
      <c r="O127" s="2">
        <v>688658000000</v>
      </c>
      <c r="P127" s="2">
        <f t="shared" si="8"/>
        <v>1247925000000</v>
      </c>
      <c r="Q127" s="2">
        <f t="shared" si="9"/>
        <v>5.4592276583122432</v>
      </c>
      <c r="R127" s="2">
        <v>0.12687239871934999</v>
      </c>
      <c r="S127" s="2">
        <v>10.3675895153496</v>
      </c>
      <c r="T127" s="2">
        <v>4589.9050592694985</v>
      </c>
      <c r="U127" s="2">
        <v>2716.2934609331342</v>
      </c>
      <c r="V127" s="2"/>
    </row>
    <row r="128" spans="1:22">
      <c r="A128" s="2">
        <v>5</v>
      </c>
      <c r="B128" s="2" t="s">
        <v>7</v>
      </c>
      <c r="C128" s="2">
        <v>2005</v>
      </c>
      <c r="D128" s="2">
        <v>257772710832.95331</v>
      </c>
      <c r="E128" s="2">
        <f t="shared" si="12"/>
        <v>11.411236938766125</v>
      </c>
      <c r="F128" s="2">
        <v>72.181568811178749</v>
      </c>
      <c r="G128" s="2" t="s">
        <v>24</v>
      </c>
      <c r="H128" s="2">
        <v>6.2948203289422366</v>
      </c>
      <c r="I128" s="2">
        <v>2249364000000</v>
      </c>
      <c r="J128" s="2">
        <f t="shared" si="13"/>
        <v>12.35205974018438</v>
      </c>
      <c r="K128" s="2">
        <v>2.0628522253175601</v>
      </c>
      <c r="L128" s="2">
        <v>104.131749935746</v>
      </c>
      <c r="M128" s="2">
        <v>4.9084313726100124</v>
      </c>
      <c r="N128" s="2">
        <v>620110000000</v>
      </c>
      <c r="O128" s="2">
        <v>747660000000</v>
      </c>
      <c r="P128" s="2">
        <f t="shared" si="8"/>
        <v>1367770000000</v>
      </c>
      <c r="Q128" s="2">
        <f t="shared" si="9"/>
        <v>5.3061086085499864</v>
      </c>
      <c r="R128" s="2">
        <v>0.34521287650503801</v>
      </c>
      <c r="S128" s="2">
        <v>10.225435557920401</v>
      </c>
      <c r="T128" s="2">
        <v>4636.9301003552564</v>
      </c>
      <c r="U128" s="2">
        <v>2678.5538886615063</v>
      </c>
      <c r="V128" s="2"/>
    </row>
    <row r="129" spans="1:22">
      <c r="A129" s="2">
        <v>5</v>
      </c>
      <c r="B129" s="2" t="s">
        <v>7</v>
      </c>
      <c r="C129" s="2">
        <v>2006</v>
      </c>
      <c r="D129" s="2">
        <v>271638484826.10944</v>
      </c>
      <c r="E129" s="2">
        <f t="shared" si="12"/>
        <v>11.433991299347738</v>
      </c>
      <c r="F129" s="2">
        <v>77.94261819071437</v>
      </c>
      <c r="G129" s="2" t="s">
        <v>24</v>
      </c>
      <c r="H129" s="2">
        <v>12.794417581410272</v>
      </c>
      <c r="I129" s="2">
        <v>2446893000000</v>
      </c>
      <c r="J129" s="2">
        <f t="shared" si="13"/>
        <v>12.388614978536268</v>
      </c>
      <c r="K129" s="2">
        <v>3.2439016745264802</v>
      </c>
      <c r="L129" s="2">
        <v>98.198238262139796</v>
      </c>
      <c r="M129" s="2">
        <v>4.6222822952454932</v>
      </c>
      <c r="N129" s="2">
        <v>733349000000</v>
      </c>
      <c r="O129" s="2">
        <v>803455000000</v>
      </c>
      <c r="P129" s="2">
        <f t="shared" si="8"/>
        <v>1536804000000</v>
      </c>
      <c r="Q129" s="2">
        <f t="shared" si="9"/>
        <v>5.6575341339567249</v>
      </c>
      <c r="R129" s="2">
        <v>0.69110278174066697</v>
      </c>
      <c r="S129" s="2">
        <v>10.0826037263068</v>
      </c>
      <c r="T129" s="2">
        <v>4721.933482491525</v>
      </c>
      <c r="U129" s="2">
        <v>2625.795061974191</v>
      </c>
      <c r="V129" s="2"/>
    </row>
    <row r="130" spans="1:22">
      <c r="A130" s="2">
        <v>5</v>
      </c>
      <c r="B130" s="2" t="s">
        <v>7</v>
      </c>
      <c r="C130" s="2">
        <v>2007</v>
      </c>
      <c r="D130" s="2">
        <v>299415505152.29797</v>
      </c>
      <c r="E130" s="2">
        <f t="shared" si="12"/>
        <v>11.476274286413604</v>
      </c>
      <c r="F130" s="2">
        <v>82.273040692106477</v>
      </c>
      <c r="G130" s="2" t="s">
        <v>24</v>
      </c>
      <c r="H130" s="2">
        <v>8.4067281456153182</v>
      </c>
      <c r="I130" s="2">
        <v>2604017000000</v>
      </c>
      <c r="J130" s="2">
        <f t="shared" si="13"/>
        <v>12.415643815142733</v>
      </c>
      <c r="K130" s="2">
        <v>6.17781206971621</v>
      </c>
      <c r="L130" s="2">
        <v>91.7078567567238</v>
      </c>
      <c r="M130" s="2">
        <v>3.9662760063141875</v>
      </c>
      <c r="N130" s="2">
        <v>802037000000</v>
      </c>
      <c r="O130" s="2">
        <v>866352000000</v>
      </c>
      <c r="P130" s="2">
        <f t="shared" si="8"/>
        <v>1668389000000</v>
      </c>
      <c r="Q130" s="2">
        <f t="shared" si="9"/>
        <v>5.5721529823626614</v>
      </c>
      <c r="R130" s="2">
        <v>0.76954774961334804</v>
      </c>
      <c r="S130" s="2">
        <v>9.9389738455353598</v>
      </c>
      <c r="T130" s="2">
        <v>4851.6931852210428</v>
      </c>
      <c r="U130" s="2">
        <v>2775.6156539774552</v>
      </c>
      <c r="V130" s="2"/>
    </row>
    <row r="131" spans="1:22">
      <c r="A131" s="2">
        <v>5</v>
      </c>
      <c r="B131" s="2" t="s">
        <v>7</v>
      </c>
      <c r="C131" s="2">
        <v>2008</v>
      </c>
      <c r="D131" s="2">
        <v>286769839732.72644</v>
      </c>
      <c r="E131" s="2">
        <f t="shared" si="12"/>
        <v>11.457533473612141</v>
      </c>
      <c r="F131" s="2">
        <v>84.422053897431184</v>
      </c>
      <c r="G131" s="2" t="s">
        <v>24</v>
      </c>
      <c r="H131" s="2">
        <v>8.6148442873501381</v>
      </c>
      <c r="I131" s="2">
        <v>2697418000000</v>
      </c>
      <c r="J131" s="2">
        <f t="shared" si="13"/>
        <v>12.430948251246031</v>
      </c>
      <c r="K131" s="2">
        <v>10.055282028471</v>
      </c>
      <c r="L131" s="2">
        <v>80.098757663993098</v>
      </c>
      <c r="M131" s="2">
        <v>5.7827839759016459</v>
      </c>
      <c r="N131" s="2">
        <v>824567000000</v>
      </c>
      <c r="O131" s="2">
        <v>879779000000</v>
      </c>
      <c r="P131" s="2">
        <f t="shared" ref="P131:P141" si="14">SUM(N131+O131)</f>
        <v>1704346000000</v>
      </c>
      <c r="Q131" s="2">
        <f t="shared" ref="Q131:Q141" si="15">(P131 / D131)</f>
        <v>5.943254010214166</v>
      </c>
      <c r="R131" s="2">
        <v>0.85577446172539695</v>
      </c>
      <c r="S131" s="2">
        <v>9.7931936641110493</v>
      </c>
      <c r="T131" s="2">
        <v>4665.1761325466878</v>
      </c>
      <c r="U131" s="2">
        <v>2950.1536687683965</v>
      </c>
      <c r="V131" s="2"/>
    </row>
    <row r="132" spans="1:22">
      <c r="A132" s="2">
        <v>5</v>
      </c>
      <c r="B132" s="2" t="s">
        <v>7</v>
      </c>
      <c r="C132" s="2">
        <v>2009</v>
      </c>
      <c r="D132" s="2">
        <v>295936485832.63513</v>
      </c>
      <c r="E132" s="2">
        <f t="shared" si="12"/>
        <v>11.471198512368959</v>
      </c>
      <c r="F132" s="2">
        <v>84.080719271433281</v>
      </c>
      <c r="G132" s="2" t="s">
        <v>24</v>
      </c>
      <c r="H132" s="2">
        <v>-8.5042429763987855</v>
      </c>
      <c r="I132" s="2">
        <v>2630602000000</v>
      </c>
      <c r="J132" s="2">
        <f t="shared" si="13"/>
        <v>12.420055145965273</v>
      </c>
      <c r="K132" s="2">
        <v>7.2645621450270799</v>
      </c>
      <c r="L132" s="2">
        <v>87.242695930977604</v>
      </c>
      <c r="M132" s="2">
        <v>3.9103588442811299</v>
      </c>
      <c r="N132" s="2">
        <v>678949000000</v>
      </c>
      <c r="O132" s="2">
        <v>730007000000.00012</v>
      </c>
      <c r="P132" s="2">
        <f t="shared" si="14"/>
        <v>1408956000000</v>
      </c>
      <c r="Q132" s="2">
        <f t="shared" si="15"/>
        <v>4.7610080792701766</v>
      </c>
      <c r="R132" s="2">
        <v>0.95290903813619199</v>
      </c>
      <c r="S132" s="2">
        <v>9.6439941739022501</v>
      </c>
      <c r="T132" s="2">
        <v>4428.1544325197865</v>
      </c>
      <c r="U132" s="2">
        <v>2852.095560888104</v>
      </c>
      <c r="V132" s="2"/>
    </row>
    <row r="133" spans="1:22">
      <c r="A133" s="2">
        <v>5</v>
      </c>
      <c r="B133" s="2" t="s">
        <v>7</v>
      </c>
      <c r="C133" s="2">
        <v>2010</v>
      </c>
      <c r="D133" s="2">
        <v>375349442837.23981</v>
      </c>
      <c r="E133" s="2">
        <f t="shared" si="12"/>
        <v>11.574435775543041</v>
      </c>
      <c r="F133" s="2">
        <v>81.445150411435563</v>
      </c>
      <c r="G133" s="2" t="s">
        <v>24</v>
      </c>
      <c r="H133" s="2">
        <v>1.1236904348810128</v>
      </c>
      <c r="I133" s="2">
        <v>2713966155800</v>
      </c>
      <c r="J133" s="2">
        <f t="shared" si="13"/>
        <v>12.433604427538548</v>
      </c>
      <c r="K133" s="2">
        <v>4.0635389730328999</v>
      </c>
      <c r="L133" s="2">
        <v>100</v>
      </c>
      <c r="M133" s="2">
        <v>3.2743403734284908</v>
      </c>
      <c r="N133" s="2">
        <v>752233000000</v>
      </c>
      <c r="O133" s="2">
        <v>786349000000</v>
      </c>
      <c r="P133" s="2">
        <f t="shared" si="14"/>
        <v>1538582000000</v>
      </c>
      <c r="Q133" s="2">
        <f t="shared" si="15"/>
        <v>4.0990656290041834</v>
      </c>
      <c r="R133" s="2">
        <v>1.45069122019806</v>
      </c>
      <c r="S133" s="2">
        <v>9.4909959910938895</v>
      </c>
      <c r="T133" s="2">
        <v>4542.5964725281256</v>
      </c>
      <c r="U133" s="2">
        <v>2768.0946687898172</v>
      </c>
      <c r="V133" s="2"/>
    </row>
    <row r="134" spans="1:22">
      <c r="A134" s="2">
        <v>5</v>
      </c>
      <c r="B134" s="2" t="s">
        <v>7</v>
      </c>
      <c r="C134" s="2">
        <v>2011</v>
      </c>
      <c r="D134" s="2">
        <v>416418874936.30444</v>
      </c>
      <c r="E134" s="2">
        <f t="shared" si="12"/>
        <v>11.619530406465065</v>
      </c>
      <c r="F134" s="2">
        <v>75.803917447885652</v>
      </c>
      <c r="G134" s="2" t="s">
        <v>24</v>
      </c>
      <c r="H134" s="2">
        <v>8.2385740092085058</v>
      </c>
      <c r="I134" s="2">
        <v>2856914252200</v>
      </c>
      <c r="J134" s="2">
        <f t="shared" si="13"/>
        <v>12.455897205606673</v>
      </c>
      <c r="K134" s="2">
        <v>5.01715773281268</v>
      </c>
      <c r="L134" s="2">
        <v>98.274104622294502</v>
      </c>
      <c r="M134" s="2">
        <v>2.3164530264299117</v>
      </c>
      <c r="N134" s="2">
        <v>841838844900</v>
      </c>
      <c r="O134" s="2">
        <v>813841338100.00012</v>
      </c>
      <c r="P134" s="2">
        <f t="shared" si="14"/>
        <v>1655680183000</v>
      </c>
      <c r="Q134" s="2">
        <f t="shared" si="15"/>
        <v>3.9759969652030143</v>
      </c>
      <c r="R134" s="2">
        <v>1.7441048247381401</v>
      </c>
      <c r="S134" s="2">
        <v>9.3339413663494106</v>
      </c>
      <c r="T134" s="2">
        <v>4566.2874893960434</v>
      </c>
      <c r="U134" s="2">
        <v>2716.659598003022</v>
      </c>
      <c r="V134" s="2"/>
    </row>
    <row r="135" spans="1:22">
      <c r="A135" s="2">
        <v>5</v>
      </c>
      <c r="B135" s="2" t="s">
        <v>7</v>
      </c>
      <c r="C135" s="2">
        <v>2012</v>
      </c>
      <c r="D135" s="2">
        <v>396332702639.49622</v>
      </c>
      <c r="E135" s="2">
        <f t="shared" si="12"/>
        <v>11.598059908796243</v>
      </c>
      <c r="F135" s="2">
        <v>77.598652500622393</v>
      </c>
      <c r="G135" s="2" t="s">
        <v>24</v>
      </c>
      <c r="H135" s="2">
        <v>3.0478299550305508</v>
      </c>
      <c r="I135" s="2">
        <v>2957724788400</v>
      </c>
      <c r="J135" s="2">
        <f t="shared" si="13"/>
        <v>12.470957761128158</v>
      </c>
      <c r="K135" s="2">
        <v>5.7239436619718296</v>
      </c>
      <c r="L135" s="2">
        <v>92.3824769260506</v>
      </c>
      <c r="M135" s="2">
        <v>3.2932534515381366</v>
      </c>
      <c r="N135" s="2">
        <v>877362417600</v>
      </c>
      <c r="O135" s="2">
        <v>820302275400.00012</v>
      </c>
      <c r="P135" s="2">
        <f t="shared" si="14"/>
        <v>1697664693000</v>
      </c>
      <c r="Q135" s="2">
        <f t="shared" si="15"/>
        <v>4.2834332915096178</v>
      </c>
      <c r="R135" s="2">
        <v>2.0956734752962798</v>
      </c>
      <c r="S135" s="2">
        <v>9.1742497604417306</v>
      </c>
      <c r="T135" s="2">
        <v>4365.9192597646152</v>
      </c>
      <c r="U135" s="2">
        <v>2636.6175534109143</v>
      </c>
      <c r="V135" s="2"/>
    </row>
    <row r="136" spans="1:22">
      <c r="A136" s="2">
        <v>5</v>
      </c>
      <c r="B136" s="2" t="s">
        <v>7</v>
      </c>
      <c r="C136" s="2">
        <v>2013</v>
      </c>
      <c r="D136" s="2">
        <v>366829390478.9538</v>
      </c>
      <c r="E136" s="2">
        <f t="shared" si="12"/>
        <v>11.564464124193959</v>
      </c>
      <c r="F136" s="2">
        <v>73.07472932610456</v>
      </c>
      <c r="G136" s="2" t="s">
        <v>24</v>
      </c>
      <c r="H136" s="2">
        <v>6.4048892538693707</v>
      </c>
      <c r="I136" s="2">
        <v>3049399395800</v>
      </c>
      <c r="J136" s="2">
        <f t="shared" si="13"/>
        <v>12.484214309912234</v>
      </c>
      <c r="K136" s="2">
        <v>5.7764041351380104</v>
      </c>
      <c r="L136" s="2">
        <v>82.020470080541202</v>
      </c>
      <c r="M136" s="2">
        <v>2.2087862483937513</v>
      </c>
      <c r="N136" s="2">
        <v>921355587100</v>
      </c>
      <c r="O136" s="2">
        <v>852993566100.00012</v>
      </c>
      <c r="P136" s="2">
        <f t="shared" si="14"/>
        <v>1774349153200</v>
      </c>
      <c r="Q136" s="2">
        <f t="shared" si="15"/>
        <v>4.8369874368117189</v>
      </c>
      <c r="R136" s="2">
        <v>3.0085614015324098</v>
      </c>
      <c r="S136" s="2">
        <v>7.21883000580344</v>
      </c>
      <c r="T136" s="2">
        <v>4285.4772602836074</v>
      </c>
      <c r="U136" s="2">
        <v>2602.7432575125486</v>
      </c>
      <c r="V136" s="2"/>
    </row>
    <row r="137" spans="1:22">
      <c r="A137" s="2">
        <v>5</v>
      </c>
      <c r="B137" s="2" t="s">
        <v>7</v>
      </c>
      <c r="C137" s="2">
        <v>2014</v>
      </c>
      <c r="D137" s="2">
        <v>350904575292.31677</v>
      </c>
      <c r="E137" s="2">
        <f t="shared" si="12"/>
        <v>11.545189030829405</v>
      </c>
      <c r="F137" s="2">
        <v>74.465360501155814</v>
      </c>
      <c r="G137" s="2" t="s">
        <v>24</v>
      </c>
      <c r="H137" s="2">
        <v>-1.795311143976889</v>
      </c>
      <c r="I137" s="2">
        <v>3063158335100</v>
      </c>
      <c r="J137" s="2">
        <f t="shared" si="13"/>
        <v>12.486169446131736</v>
      </c>
      <c r="K137" s="2">
        <v>6.1360201511335104</v>
      </c>
      <c r="L137" s="2">
        <v>77.018752877412396</v>
      </c>
      <c r="M137" s="2">
        <v>3.3899537586850341</v>
      </c>
      <c r="N137" s="2">
        <v>916155468100</v>
      </c>
      <c r="O137" s="2">
        <v>883501027400</v>
      </c>
      <c r="P137" s="2">
        <f t="shared" si="14"/>
        <v>1799656495500</v>
      </c>
      <c r="Q137" s="2">
        <f t="shared" si="15"/>
        <v>5.1286207767476899</v>
      </c>
      <c r="R137" s="2">
        <v>3.1283132541385799</v>
      </c>
      <c r="S137" s="2">
        <v>6.6877338677306497</v>
      </c>
      <c r="T137" s="2">
        <v>4197.9070469175267</v>
      </c>
      <c r="U137" s="2">
        <v>2695.4164789122633</v>
      </c>
      <c r="V137" s="2"/>
    </row>
    <row r="138" spans="1:22">
      <c r="A138" s="2">
        <v>5</v>
      </c>
      <c r="B138" s="2" t="s">
        <v>7</v>
      </c>
      <c r="C138" s="2">
        <v>2015</v>
      </c>
      <c r="D138" s="2">
        <v>317620522794.82697</v>
      </c>
      <c r="E138" s="2">
        <f t="shared" si="12"/>
        <v>11.501908556250617</v>
      </c>
      <c r="F138" s="2">
        <v>75.600737012319357</v>
      </c>
      <c r="G138" s="2">
        <v>66.240350000000007</v>
      </c>
      <c r="H138" s="2">
        <v>4.8787994470895057</v>
      </c>
      <c r="I138" s="2">
        <v>3124071000000</v>
      </c>
      <c r="J138" s="2">
        <f t="shared" si="13"/>
        <v>12.494720895422235</v>
      </c>
      <c r="K138" s="2">
        <v>4.5092082779570601</v>
      </c>
      <c r="L138" s="2">
        <v>75.075131453009007</v>
      </c>
      <c r="M138" s="2">
        <v>4.0372997058623978</v>
      </c>
      <c r="N138" s="2">
        <v>966025000000</v>
      </c>
      <c r="O138" s="2">
        <v>909345000000</v>
      </c>
      <c r="P138" s="2">
        <f t="shared" si="14"/>
        <v>1875370000000</v>
      </c>
      <c r="Q138" s="2">
        <f t="shared" si="15"/>
        <v>5.9044358453229773</v>
      </c>
      <c r="R138" s="2">
        <v>2.5445738298740599</v>
      </c>
      <c r="S138" s="2">
        <v>7.4586134165470703</v>
      </c>
      <c r="T138" s="2" t="s">
        <v>24</v>
      </c>
      <c r="U138" s="2" t="s">
        <v>24</v>
      </c>
      <c r="V138" s="2"/>
    </row>
    <row r="139" spans="1:22">
      <c r="A139" s="2">
        <v>5</v>
      </c>
      <c r="B139" s="2" t="s">
        <v>7</v>
      </c>
      <c r="C139" s="2">
        <v>2016</v>
      </c>
      <c r="D139" s="2">
        <v>296357282715.10931</v>
      </c>
      <c r="E139" s="2">
        <f t="shared" si="12"/>
        <v>11.471815604104556</v>
      </c>
      <c r="F139" s="2">
        <v>76.940758795845895</v>
      </c>
      <c r="G139" s="2">
        <v>65.406859999999995</v>
      </c>
      <c r="H139" s="2">
        <v>-8.0858088326160242</v>
      </c>
      <c r="I139" s="2">
        <v>3095328000000</v>
      </c>
      <c r="J139" s="2">
        <f t="shared" si="13"/>
        <v>12.490706676310074</v>
      </c>
      <c r="K139" s="2">
        <v>6.5946044145699103</v>
      </c>
      <c r="L139" s="2">
        <v>70.354589114377802</v>
      </c>
      <c r="M139" s="2">
        <v>3.0333903395221844</v>
      </c>
      <c r="N139" s="2">
        <v>928729999999.99988</v>
      </c>
      <c r="O139" s="2">
        <v>912546000000</v>
      </c>
      <c r="P139" s="2">
        <f t="shared" si="14"/>
        <v>1841276000000</v>
      </c>
      <c r="Q139" s="2">
        <f t="shared" si="15"/>
        <v>6.2130276777103326</v>
      </c>
      <c r="R139" s="2">
        <v>2.0473549096861299</v>
      </c>
      <c r="S139" s="2">
        <v>8.0466810511865194</v>
      </c>
      <c r="T139" s="2" t="s">
        <v>24</v>
      </c>
      <c r="U139" s="2" t="s">
        <v>24</v>
      </c>
      <c r="V139" s="2"/>
    </row>
    <row r="140" spans="1:22">
      <c r="A140" s="2">
        <v>5</v>
      </c>
      <c r="B140" s="2" t="s">
        <v>7</v>
      </c>
      <c r="C140" s="2">
        <v>2017</v>
      </c>
      <c r="D140" s="2">
        <v>349554116683.81793</v>
      </c>
      <c r="E140" s="2">
        <f t="shared" si="12"/>
        <v>11.543514421162604</v>
      </c>
      <c r="F140" s="2">
        <v>78.695860810172121</v>
      </c>
      <c r="G140" s="2">
        <v>65.327780000000004</v>
      </c>
      <c r="H140" s="2">
        <v>3.194745525829191</v>
      </c>
      <c r="I140" s="2">
        <v>3154268000000</v>
      </c>
      <c r="J140" s="2">
        <f t="shared" si="13"/>
        <v>12.498898590063423</v>
      </c>
      <c r="K140" s="2">
        <v>5.1810822326374302</v>
      </c>
      <c r="L140" s="2">
        <v>79.383638784797597</v>
      </c>
      <c r="M140" s="2">
        <v>4.8519665708479325</v>
      </c>
      <c r="N140" s="2">
        <v>937739999999.99988</v>
      </c>
      <c r="O140" s="2">
        <v>905898000000</v>
      </c>
      <c r="P140" s="2">
        <f t="shared" si="14"/>
        <v>1843638000000</v>
      </c>
      <c r="Q140" s="2">
        <f t="shared" si="15"/>
        <v>5.2742562939621314</v>
      </c>
      <c r="R140" s="2">
        <v>1.9701698074273499</v>
      </c>
      <c r="S140" s="2">
        <v>8.4372822083293997</v>
      </c>
      <c r="T140" s="2" t="s">
        <v>24</v>
      </c>
      <c r="U140" s="2" t="s">
        <v>24</v>
      </c>
      <c r="V140" s="2"/>
    </row>
    <row r="141" spans="1:22">
      <c r="A141" s="2">
        <v>5</v>
      </c>
      <c r="B141" s="2" t="s">
        <v>7</v>
      </c>
      <c r="C141" s="2">
        <v>2018</v>
      </c>
      <c r="D141" s="2">
        <v>368288939768.32227</v>
      </c>
      <c r="E141" s="2">
        <f t="shared" si="12"/>
        <v>11.566188676580376</v>
      </c>
      <c r="F141" s="2">
        <v>79.063012408628083</v>
      </c>
      <c r="G141" s="2">
        <v>66.695480000000003</v>
      </c>
      <c r="H141" s="2">
        <v>-2.8198261233221587</v>
      </c>
      <c r="I141" s="2">
        <v>3183082000000</v>
      </c>
      <c r="J141" s="2">
        <f t="shared" si="13"/>
        <v>12.502847826710481</v>
      </c>
      <c r="K141" s="2">
        <v>4.5045774933160496</v>
      </c>
      <c r="L141" s="2">
        <v>80.756400193629801</v>
      </c>
      <c r="M141" s="2">
        <v>5.9343716888443261</v>
      </c>
      <c r="N141" s="2">
        <v>968651000000</v>
      </c>
      <c r="O141" s="2">
        <v>929792000000</v>
      </c>
      <c r="P141" s="2">
        <f t="shared" si="14"/>
        <v>1898443000000</v>
      </c>
      <c r="Q141" s="2">
        <f t="shared" si="15"/>
        <v>5.1547651721342609</v>
      </c>
      <c r="R141" s="2">
        <v>1.91549535875907</v>
      </c>
      <c r="S141" s="2">
        <v>5.7887078047023302</v>
      </c>
      <c r="T141" s="2" t="s">
        <v>24</v>
      </c>
      <c r="U141" s="2" t="s">
        <v>24</v>
      </c>
      <c r="V141" s="2"/>
    </row>
    <row r="142" spans="1:22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ABC</cp:lastModifiedBy>
  <dcterms:created xsi:type="dcterms:W3CDTF">2020-04-11T06:53:41Z</dcterms:created>
  <dcterms:modified xsi:type="dcterms:W3CDTF">2020-04-28T13:20:39Z</dcterms:modified>
</cp:coreProperties>
</file>