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21075" windowHeight="10035" firstSheet="8" activeTab="17"/>
  </bookViews>
  <sheets>
    <sheet name="Dummies" sheetId="1" r:id="rId1"/>
    <sheet name="Country List" sheetId="2" r:id="rId2"/>
    <sheet name="Codes" sheetId="3" r:id="rId3"/>
    <sheet name="Ratings_DB" sheetId="4" r:id="rId4"/>
    <sheet name="Ratings_Code" sheetId="5" r:id="rId5"/>
    <sheet name="Forecasts" sheetId="7" r:id="rId6"/>
    <sheet name="Growth" sheetId="6" r:id="rId7"/>
    <sheet name="GDP per capita" sheetId="8" r:id="rId8"/>
    <sheet name="Gov Surplus" sheetId="9" r:id="rId9"/>
    <sheet name="Gov Debt" sheetId="10" r:id="rId10"/>
    <sheet name="CPI" sheetId="11" r:id="rId11"/>
    <sheet name="Unemployment" sheetId="12" r:id="rId12"/>
    <sheet name="Output Gap" sheetId="13" r:id="rId13"/>
    <sheet name="Imports" sheetId="14" r:id="rId14"/>
    <sheet name="Exports" sheetId="15" r:id="rId15"/>
    <sheet name="Savings" sheetId="17" r:id="rId16"/>
    <sheet name="Yields" sheetId="20" r:id="rId17"/>
    <sheet name="BD" sheetId="18" r:id="rId18"/>
  </sheets>
  <definedNames>
    <definedName name="_xlnm._FilterDatabase" localSheetId="0" hidden="1">Dummies!$G$4:$K$190</definedName>
  </definedNames>
  <calcPr calcId="125725"/>
</workbook>
</file>

<file path=xl/calcChain.xml><?xml version="1.0" encoding="utf-8"?>
<calcChain xmlns="http://schemas.openxmlformats.org/spreadsheetml/2006/main">
  <c r="B117" i="20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DW95" i="13"/>
  <c r="DX95" s="1"/>
  <c r="B188" i="6"/>
  <c r="B188" i="8" s="1"/>
  <c r="B188" i="9" s="1"/>
  <c r="B188" i="10" s="1"/>
  <c r="B188" i="11" s="1"/>
  <c r="B188" i="12" s="1"/>
  <c r="B188" i="13" s="1"/>
  <c r="B188" i="14" s="1"/>
  <c r="B188" i="15" s="1"/>
  <c r="B188" i="17" s="1"/>
  <c r="B187" i="6"/>
  <c r="B187" i="8" s="1"/>
  <c r="B187" i="9" s="1"/>
  <c r="B187" i="10" s="1"/>
  <c r="B187" i="11" s="1"/>
  <c r="B187" i="12" s="1"/>
  <c r="B187" i="13" s="1"/>
  <c r="B187" i="14" s="1"/>
  <c r="B187" i="15" s="1"/>
  <c r="B187" i="17" s="1"/>
  <c r="B186" i="6"/>
  <c r="B186" i="8" s="1"/>
  <c r="B186" i="9" s="1"/>
  <c r="B186" i="10" s="1"/>
  <c r="B186" i="11" s="1"/>
  <c r="B186" i="12" s="1"/>
  <c r="B186" i="13" s="1"/>
  <c r="B186" i="14" s="1"/>
  <c r="B186" i="15" s="1"/>
  <c r="B186" i="17" s="1"/>
  <c r="B185" i="6"/>
  <c r="B185" i="8" s="1"/>
  <c r="B185" i="9" s="1"/>
  <c r="B185" i="10" s="1"/>
  <c r="B185" i="11" s="1"/>
  <c r="B185" i="12" s="1"/>
  <c r="B185" i="13" s="1"/>
  <c r="B185" i="14" s="1"/>
  <c r="B185" i="15" s="1"/>
  <c r="B185" i="17" s="1"/>
  <c r="B184" i="6"/>
  <c r="B184" i="8" s="1"/>
  <c r="B184" i="9" s="1"/>
  <c r="B184" i="10" s="1"/>
  <c r="B184" i="11" s="1"/>
  <c r="B184" i="12" s="1"/>
  <c r="B184" i="13" s="1"/>
  <c r="B184" i="14" s="1"/>
  <c r="B184" i="15" s="1"/>
  <c r="B184" i="17" s="1"/>
  <c r="B183" i="6"/>
  <c r="B183" i="8" s="1"/>
  <c r="B183" i="9" s="1"/>
  <c r="B183" i="10" s="1"/>
  <c r="B183" i="11" s="1"/>
  <c r="B183" i="12" s="1"/>
  <c r="B183" i="13" s="1"/>
  <c r="B183" i="14" s="1"/>
  <c r="B183" i="15" s="1"/>
  <c r="B183" i="17" s="1"/>
  <c r="B182" i="6"/>
  <c r="B182" i="8" s="1"/>
  <c r="B182" i="9" s="1"/>
  <c r="B182" i="10" s="1"/>
  <c r="B182" i="11" s="1"/>
  <c r="B182" i="12" s="1"/>
  <c r="B182" i="13" s="1"/>
  <c r="B182" i="14" s="1"/>
  <c r="B182" i="15" s="1"/>
  <c r="B182" i="17" s="1"/>
  <c r="B181" i="6"/>
  <c r="B181" i="8" s="1"/>
  <c r="B181" i="9" s="1"/>
  <c r="B181" i="10" s="1"/>
  <c r="B181" i="11" s="1"/>
  <c r="B181" i="12" s="1"/>
  <c r="B181" i="13" s="1"/>
  <c r="B181" i="14" s="1"/>
  <c r="B181" i="15" s="1"/>
  <c r="B181" i="17" s="1"/>
  <c r="B180" i="6"/>
  <c r="B180" i="8" s="1"/>
  <c r="B180" i="9" s="1"/>
  <c r="B180" i="10" s="1"/>
  <c r="B180" i="11" s="1"/>
  <c r="B180" i="12" s="1"/>
  <c r="B180" i="13" s="1"/>
  <c r="B180" i="14" s="1"/>
  <c r="B180" i="15" s="1"/>
  <c r="B180" i="17" s="1"/>
  <c r="B179" i="6"/>
  <c r="B179" i="8" s="1"/>
  <c r="B179" i="9" s="1"/>
  <c r="B179" i="10" s="1"/>
  <c r="B179" i="11" s="1"/>
  <c r="B179" i="12" s="1"/>
  <c r="B179" i="13" s="1"/>
  <c r="B179" i="14" s="1"/>
  <c r="B179" i="15" s="1"/>
  <c r="B179" i="17" s="1"/>
  <c r="B178" i="6"/>
  <c r="B178" i="8" s="1"/>
  <c r="B178" i="9" s="1"/>
  <c r="B178" i="10" s="1"/>
  <c r="B178" i="11" s="1"/>
  <c r="B178" i="12" s="1"/>
  <c r="B178" i="13" s="1"/>
  <c r="B178" i="14" s="1"/>
  <c r="B178" i="15" s="1"/>
  <c r="B178" i="17" s="1"/>
  <c r="B177" i="6"/>
  <c r="B177" i="8" s="1"/>
  <c r="B177" i="9" s="1"/>
  <c r="B177" i="10" s="1"/>
  <c r="B177" i="11" s="1"/>
  <c r="B177" i="12" s="1"/>
  <c r="B177" i="13" s="1"/>
  <c r="B177" i="14" s="1"/>
  <c r="B177" i="15" s="1"/>
  <c r="B177" i="17" s="1"/>
  <c r="B176" i="6"/>
  <c r="B176" i="8" s="1"/>
  <c r="B176" i="9" s="1"/>
  <c r="B176" i="10" s="1"/>
  <c r="B176" i="11" s="1"/>
  <c r="B176" i="12" s="1"/>
  <c r="B176" i="13" s="1"/>
  <c r="B176" i="14" s="1"/>
  <c r="B176" i="15" s="1"/>
  <c r="B176" i="17" s="1"/>
  <c r="B175" i="6"/>
  <c r="B175" i="8" s="1"/>
  <c r="B175" i="9" s="1"/>
  <c r="B175" i="10" s="1"/>
  <c r="B175" i="11" s="1"/>
  <c r="B175" i="12" s="1"/>
  <c r="B175" i="13" s="1"/>
  <c r="B175" i="14" s="1"/>
  <c r="B175" i="15" s="1"/>
  <c r="B175" i="17" s="1"/>
  <c r="B174" i="6"/>
  <c r="B174" i="8" s="1"/>
  <c r="B174" i="9" s="1"/>
  <c r="B174" i="10" s="1"/>
  <c r="B174" i="11" s="1"/>
  <c r="B174" i="12" s="1"/>
  <c r="B174" i="13" s="1"/>
  <c r="B174" i="14" s="1"/>
  <c r="B174" i="15" s="1"/>
  <c r="B174" i="17" s="1"/>
  <c r="B173" i="6"/>
  <c r="B173" i="8" s="1"/>
  <c r="B173" i="9" s="1"/>
  <c r="B173" i="10" s="1"/>
  <c r="B173" i="11" s="1"/>
  <c r="B173" i="12" s="1"/>
  <c r="B173" i="13" s="1"/>
  <c r="B173" i="14" s="1"/>
  <c r="B173" i="15" s="1"/>
  <c r="B173" i="17" s="1"/>
  <c r="B172" i="6"/>
  <c r="B172" i="8" s="1"/>
  <c r="B172" i="9" s="1"/>
  <c r="B172" i="10" s="1"/>
  <c r="B172" i="11" s="1"/>
  <c r="B172" i="12" s="1"/>
  <c r="B172" i="13" s="1"/>
  <c r="B172" i="14" s="1"/>
  <c r="B172" i="15" s="1"/>
  <c r="B172" i="17" s="1"/>
  <c r="B171" i="6"/>
  <c r="B171" i="8" s="1"/>
  <c r="B171" i="9" s="1"/>
  <c r="B171" i="10" s="1"/>
  <c r="B171" i="11" s="1"/>
  <c r="B171" i="12" s="1"/>
  <c r="B171" i="13" s="1"/>
  <c r="B171" i="14" s="1"/>
  <c r="B171" i="15" s="1"/>
  <c r="B171" i="17" s="1"/>
  <c r="B170" i="6"/>
  <c r="B170" i="8" s="1"/>
  <c r="B170" i="9" s="1"/>
  <c r="B170" i="10" s="1"/>
  <c r="B170" i="11" s="1"/>
  <c r="B170" i="12" s="1"/>
  <c r="B170" i="13" s="1"/>
  <c r="B170" i="14" s="1"/>
  <c r="B170" i="15" s="1"/>
  <c r="B170" i="17" s="1"/>
  <c r="B169" i="6"/>
  <c r="B169" i="8" s="1"/>
  <c r="B169" i="9" s="1"/>
  <c r="B169" i="10" s="1"/>
  <c r="B169" i="11" s="1"/>
  <c r="B169" i="12" s="1"/>
  <c r="B169" i="13" s="1"/>
  <c r="B169" i="14" s="1"/>
  <c r="B169" i="15" s="1"/>
  <c r="B169" i="17" s="1"/>
  <c r="B168" i="6"/>
  <c r="B168" i="8" s="1"/>
  <c r="B168" i="9" s="1"/>
  <c r="B168" i="10" s="1"/>
  <c r="B168" i="11" s="1"/>
  <c r="B168" i="12" s="1"/>
  <c r="B168" i="13" s="1"/>
  <c r="B168" i="14" s="1"/>
  <c r="B168" i="15" s="1"/>
  <c r="B168" i="17" s="1"/>
  <c r="B167" i="6"/>
  <c r="B167" i="8" s="1"/>
  <c r="B167" i="9" s="1"/>
  <c r="B167" i="10" s="1"/>
  <c r="B167" i="11" s="1"/>
  <c r="B167" i="12" s="1"/>
  <c r="B167" i="13" s="1"/>
  <c r="B167" i="14" s="1"/>
  <c r="B167" i="15" s="1"/>
  <c r="B167" i="17" s="1"/>
  <c r="B166" i="6"/>
  <c r="B166" i="8" s="1"/>
  <c r="B166" i="9" s="1"/>
  <c r="B166" i="10" s="1"/>
  <c r="B166" i="11" s="1"/>
  <c r="B166" i="12" s="1"/>
  <c r="B166" i="13" s="1"/>
  <c r="B166" i="14" s="1"/>
  <c r="B166" i="15" s="1"/>
  <c r="B166" i="17" s="1"/>
  <c r="B165" i="6"/>
  <c r="B165" i="8" s="1"/>
  <c r="B165" i="9" s="1"/>
  <c r="B165" i="10" s="1"/>
  <c r="B165" i="11" s="1"/>
  <c r="B165" i="12" s="1"/>
  <c r="B165" i="13" s="1"/>
  <c r="B165" i="14" s="1"/>
  <c r="B165" i="15" s="1"/>
  <c r="B165" i="17" s="1"/>
  <c r="B164" i="6"/>
  <c r="B164" i="8" s="1"/>
  <c r="B164" i="9" s="1"/>
  <c r="B164" i="10" s="1"/>
  <c r="B164" i="11" s="1"/>
  <c r="B164" i="12" s="1"/>
  <c r="B164" i="13" s="1"/>
  <c r="B164" i="14" s="1"/>
  <c r="B164" i="15" s="1"/>
  <c r="B164" i="17" s="1"/>
  <c r="B163" i="6"/>
  <c r="B163" i="8" s="1"/>
  <c r="B163" i="9" s="1"/>
  <c r="B163" i="10" s="1"/>
  <c r="B163" i="11" s="1"/>
  <c r="B163" i="12" s="1"/>
  <c r="B163" i="13" s="1"/>
  <c r="B163" i="14" s="1"/>
  <c r="B163" i="15" s="1"/>
  <c r="B163" i="17" s="1"/>
  <c r="B162" i="6"/>
  <c r="B162" i="8" s="1"/>
  <c r="B162" i="9" s="1"/>
  <c r="B162" i="10" s="1"/>
  <c r="B162" i="11" s="1"/>
  <c r="B162" i="12" s="1"/>
  <c r="B162" i="13" s="1"/>
  <c r="B162" i="14" s="1"/>
  <c r="B162" i="15" s="1"/>
  <c r="B162" i="17" s="1"/>
  <c r="B161" i="6"/>
  <c r="B161" i="8" s="1"/>
  <c r="B161" i="9" s="1"/>
  <c r="B161" i="10" s="1"/>
  <c r="B161" i="11" s="1"/>
  <c r="B161" i="12" s="1"/>
  <c r="B161" i="13" s="1"/>
  <c r="B161" i="14" s="1"/>
  <c r="B161" i="15" s="1"/>
  <c r="B161" i="17" s="1"/>
  <c r="B160" i="6"/>
  <c r="B160" i="8" s="1"/>
  <c r="B160" i="9" s="1"/>
  <c r="B160" i="10" s="1"/>
  <c r="B160" i="11" s="1"/>
  <c r="B160" i="12" s="1"/>
  <c r="B160" i="13" s="1"/>
  <c r="B160" i="14" s="1"/>
  <c r="B160" i="15" s="1"/>
  <c r="B160" i="17" s="1"/>
  <c r="B159" i="6"/>
  <c r="B159" i="8" s="1"/>
  <c r="B159" i="9" s="1"/>
  <c r="B159" i="10" s="1"/>
  <c r="B159" i="11" s="1"/>
  <c r="B159" i="12" s="1"/>
  <c r="B159" i="13" s="1"/>
  <c r="B159" i="14" s="1"/>
  <c r="B159" i="15" s="1"/>
  <c r="B159" i="17" s="1"/>
  <c r="B158" i="6"/>
  <c r="B158" i="8" s="1"/>
  <c r="B158" i="9" s="1"/>
  <c r="B158" i="10" s="1"/>
  <c r="B158" i="11" s="1"/>
  <c r="B158" i="12" s="1"/>
  <c r="B158" i="13" s="1"/>
  <c r="B158" i="14" s="1"/>
  <c r="B158" i="15" s="1"/>
  <c r="B158" i="17" s="1"/>
  <c r="B157" i="6"/>
  <c r="B157" i="8" s="1"/>
  <c r="B157" i="9" s="1"/>
  <c r="B157" i="10" s="1"/>
  <c r="B157" i="11" s="1"/>
  <c r="B157" i="12" s="1"/>
  <c r="B157" i="13" s="1"/>
  <c r="B157" i="14" s="1"/>
  <c r="B157" i="15" s="1"/>
  <c r="B157" i="17" s="1"/>
  <c r="B156" i="6"/>
  <c r="B156" i="8" s="1"/>
  <c r="B156" i="9" s="1"/>
  <c r="B156" i="10" s="1"/>
  <c r="B156" i="11" s="1"/>
  <c r="B156" i="12" s="1"/>
  <c r="B156" i="13" s="1"/>
  <c r="B156" i="14" s="1"/>
  <c r="B156" i="15" s="1"/>
  <c r="B156" i="17" s="1"/>
  <c r="B155" i="6"/>
  <c r="B155" i="8" s="1"/>
  <c r="B155" i="9" s="1"/>
  <c r="B155" i="10" s="1"/>
  <c r="B155" i="11" s="1"/>
  <c r="B155" i="12" s="1"/>
  <c r="B155" i="13" s="1"/>
  <c r="B155" i="14" s="1"/>
  <c r="B155" i="15" s="1"/>
  <c r="B155" i="17" s="1"/>
  <c r="B154" i="6"/>
  <c r="B154" i="8" s="1"/>
  <c r="B154" i="9" s="1"/>
  <c r="B154" i="10" s="1"/>
  <c r="B154" i="11" s="1"/>
  <c r="B154" i="12" s="1"/>
  <c r="B154" i="13" s="1"/>
  <c r="B154" i="14" s="1"/>
  <c r="B154" i="15" s="1"/>
  <c r="B154" i="17" s="1"/>
  <c r="B153" i="6"/>
  <c r="B153" i="8" s="1"/>
  <c r="B153" i="9" s="1"/>
  <c r="B153" i="10" s="1"/>
  <c r="B153" i="11" s="1"/>
  <c r="B153" i="12" s="1"/>
  <c r="B153" i="13" s="1"/>
  <c r="B153" i="14" s="1"/>
  <c r="B153" i="15" s="1"/>
  <c r="B153" i="17" s="1"/>
  <c r="B152" i="6"/>
  <c r="B152" i="8" s="1"/>
  <c r="B152" i="9" s="1"/>
  <c r="B152" i="10" s="1"/>
  <c r="B152" i="11" s="1"/>
  <c r="B152" i="12" s="1"/>
  <c r="B152" i="13" s="1"/>
  <c r="B152" i="14" s="1"/>
  <c r="B152" i="15" s="1"/>
  <c r="B152" i="17" s="1"/>
  <c r="B151" i="6"/>
  <c r="B151" i="8" s="1"/>
  <c r="B151" i="9" s="1"/>
  <c r="B151" i="10" s="1"/>
  <c r="B151" i="11" s="1"/>
  <c r="B151" i="12" s="1"/>
  <c r="B151" i="13" s="1"/>
  <c r="B151" i="14" s="1"/>
  <c r="B151" i="15" s="1"/>
  <c r="B151" i="17" s="1"/>
  <c r="B150" i="6"/>
  <c r="B150" i="8" s="1"/>
  <c r="B150" i="9" s="1"/>
  <c r="B150" i="10" s="1"/>
  <c r="B150" i="11" s="1"/>
  <c r="B150" i="12" s="1"/>
  <c r="B150" i="13" s="1"/>
  <c r="B150" i="14" s="1"/>
  <c r="B150" i="15" s="1"/>
  <c r="B150" i="17" s="1"/>
  <c r="B149" i="6"/>
  <c r="B149" i="8" s="1"/>
  <c r="B149" i="9" s="1"/>
  <c r="B149" i="10" s="1"/>
  <c r="B149" i="11" s="1"/>
  <c r="B149" i="12" s="1"/>
  <c r="B149" i="13" s="1"/>
  <c r="B149" i="14" s="1"/>
  <c r="B149" i="15" s="1"/>
  <c r="B149" i="17" s="1"/>
  <c r="B148" i="6"/>
  <c r="B148" i="8" s="1"/>
  <c r="B148" i="9" s="1"/>
  <c r="B148" i="10" s="1"/>
  <c r="B148" i="11" s="1"/>
  <c r="B148" i="12" s="1"/>
  <c r="B148" i="13" s="1"/>
  <c r="B148" i="14" s="1"/>
  <c r="B148" i="15" s="1"/>
  <c r="B148" i="17" s="1"/>
  <c r="B147" i="6"/>
  <c r="B147" i="8" s="1"/>
  <c r="B147" i="9" s="1"/>
  <c r="B147" i="10" s="1"/>
  <c r="B147" i="11" s="1"/>
  <c r="B147" i="12" s="1"/>
  <c r="B147" i="13" s="1"/>
  <c r="B147" i="14" s="1"/>
  <c r="B147" i="15" s="1"/>
  <c r="B147" i="17" s="1"/>
  <c r="B146" i="6"/>
  <c r="B146" i="8" s="1"/>
  <c r="B146" i="9" s="1"/>
  <c r="B146" i="10" s="1"/>
  <c r="B146" i="11" s="1"/>
  <c r="B146" i="12" s="1"/>
  <c r="B146" i="13" s="1"/>
  <c r="B146" i="14" s="1"/>
  <c r="B146" i="15" s="1"/>
  <c r="B146" i="17" s="1"/>
  <c r="B145" i="6"/>
  <c r="B145" i="8" s="1"/>
  <c r="B145" i="9" s="1"/>
  <c r="B145" i="10" s="1"/>
  <c r="B145" i="11" s="1"/>
  <c r="B145" i="12" s="1"/>
  <c r="B145" i="13" s="1"/>
  <c r="B145" i="14" s="1"/>
  <c r="B145" i="15" s="1"/>
  <c r="B145" i="17" s="1"/>
  <c r="B144" i="6"/>
  <c r="B144" i="8" s="1"/>
  <c r="B144" i="9" s="1"/>
  <c r="B144" i="10" s="1"/>
  <c r="B144" i="11" s="1"/>
  <c r="B144" i="12" s="1"/>
  <c r="B144" i="13" s="1"/>
  <c r="B144" i="14" s="1"/>
  <c r="B144" i="15" s="1"/>
  <c r="B144" i="17" s="1"/>
  <c r="B143" i="6"/>
  <c r="B143" i="8" s="1"/>
  <c r="B143" i="9" s="1"/>
  <c r="B143" i="10" s="1"/>
  <c r="B143" i="11" s="1"/>
  <c r="B143" i="12" s="1"/>
  <c r="B143" i="13" s="1"/>
  <c r="B143" i="14" s="1"/>
  <c r="B143" i="15" s="1"/>
  <c r="B143" i="17" s="1"/>
  <c r="B142" i="6"/>
  <c r="B142" i="8" s="1"/>
  <c r="B142" i="9" s="1"/>
  <c r="B142" i="10" s="1"/>
  <c r="B142" i="11" s="1"/>
  <c r="B142" i="12" s="1"/>
  <c r="B142" i="13" s="1"/>
  <c r="B142" i="14" s="1"/>
  <c r="B142" i="15" s="1"/>
  <c r="B142" i="17" s="1"/>
  <c r="B141" i="6"/>
  <c r="B141" i="8" s="1"/>
  <c r="B141" i="9" s="1"/>
  <c r="B141" i="10" s="1"/>
  <c r="B141" i="11" s="1"/>
  <c r="B141" i="12" s="1"/>
  <c r="B141" i="13" s="1"/>
  <c r="B141" i="14" s="1"/>
  <c r="B141" i="15" s="1"/>
  <c r="B141" i="17" s="1"/>
  <c r="B140" i="6"/>
  <c r="B140" i="8" s="1"/>
  <c r="B140" i="9" s="1"/>
  <c r="B140" i="10" s="1"/>
  <c r="B140" i="11" s="1"/>
  <c r="B140" i="12" s="1"/>
  <c r="B140" i="13" s="1"/>
  <c r="B140" i="14" s="1"/>
  <c r="B140" i="15" s="1"/>
  <c r="B140" i="17" s="1"/>
  <c r="B139" i="6"/>
  <c r="B139" i="8" s="1"/>
  <c r="B139" i="9" s="1"/>
  <c r="B139" i="10" s="1"/>
  <c r="B139" i="11" s="1"/>
  <c r="B139" i="12" s="1"/>
  <c r="B139" i="13" s="1"/>
  <c r="B139" i="14" s="1"/>
  <c r="B139" i="15" s="1"/>
  <c r="B139" i="17" s="1"/>
  <c r="B138" i="6"/>
  <c r="B138" i="8" s="1"/>
  <c r="B138" i="9" s="1"/>
  <c r="B138" i="10" s="1"/>
  <c r="B138" i="11" s="1"/>
  <c r="B138" i="12" s="1"/>
  <c r="B138" i="13" s="1"/>
  <c r="B138" i="14" s="1"/>
  <c r="B138" i="15" s="1"/>
  <c r="B138" i="17" s="1"/>
  <c r="B137" i="6"/>
  <c r="B137" i="8" s="1"/>
  <c r="B137" i="9" s="1"/>
  <c r="B137" i="10" s="1"/>
  <c r="B137" i="11" s="1"/>
  <c r="B137" i="12" s="1"/>
  <c r="B137" i="13" s="1"/>
  <c r="B137" i="14" s="1"/>
  <c r="B137" i="15" s="1"/>
  <c r="B137" i="17" s="1"/>
  <c r="B136" i="6"/>
  <c r="B136" i="8" s="1"/>
  <c r="B136" i="9" s="1"/>
  <c r="B136" i="10" s="1"/>
  <c r="B136" i="11" s="1"/>
  <c r="B136" i="12" s="1"/>
  <c r="B136" i="13" s="1"/>
  <c r="B136" i="14" s="1"/>
  <c r="B136" i="15" s="1"/>
  <c r="B136" i="17" s="1"/>
  <c r="B135" i="6"/>
  <c r="B135" i="8" s="1"/>
  <c r="B135" i="9" s="1"/>
  <c r="B135" i="10" s="1"/>
  <c r="B135" i="11" s="1"/>
  <c r="B135" i="12" s="1"/>
  <c r="B135" i="13" s="1"/>
  <c r="B135" i="14" s="1"/>
  <c r="B135" i="15" s="1"/>
  <c r="B135" i="17" s="1"/>
  <c r="B134" i="6"/>
  <c r="B134" i="8" s="1"/>
  <c r="B134" i="9" s="1"/>
  <c r="B134" i="10" s="1"/>
  <c r="B134" i="11" s="1"/>
  <c r="B134" i="12" s="1"/>
  <c r="B134" i="13" s="1"/>
  <c r="B134" i="14" s="1"/>
  <c r="B134" i="15" s="1"/>
  <c r="B134" i="17" s="1"/>
  <c r="B133" i="6"/>
  <c r="B133" i="8" s="1"/>
  <c r="B133" i="9" s="1"/>
  <c r="B133" i="10" s="1"/>
  <c r="B133" i="11" s="1"/>
  <c r="B133" i="12" s="1"/>
  <c r="B133" i="13" s="1"/>
  <c r="B133" i="14" s="1"/>
  <c r="B133" i="15" s="1"/>
  <c r="B133" i="17" s="1"/>
  <c r="B132" i="6"/>
  <c r="B132" i="8" s="1"/>
  <c r="B132" i="9" s="1"/>
  <c r="B132" i="10" s="1"/>
  <c r="B132" i="11" s="1"/>
  <c r="B132" i="12" s="1"/>
  <c r="B132" i="13" s="1"/>
  <c r="B132" i="14" s="1"/>
  <c r="B132" i="15" s="1"/>
  <c r="B132" i="17" s="1"/>
  <c r="B131" i="6"/>
  <c r="B131" i="8" s="1"/>
  <c r="B131" i="9" s="1"/>
  <c r="B131" i="10" s="1"/>
  <c r="B131" i="11" s="1"/>
  <c r="B131" i="12" s="1"/>
  <c r="B131" i="13" s="1"/>
  <c r="B131" i="14" s="1"/>
  <c r="B131" i="15" s="1"/>
  <c r="B131" i="17" s="1"/>
  <c r="B130" i="6"/>
  <c r="B130" i="8" s="1"/>
  <c r="B130" i="9" s="1"/>
  <c r="B130" i="10" s="1"/>
  <c r="B130" i="11" s="1"/>
  <c r="B130" i="12" s="1"/>
  <c r="B130" i="13" s="1"/>
  <c r="B130" i="14" s="1"/>
  <c r="B130" i="15" s="1"/>
  <c r="B130" i="17" s="1"/>
  <c r="B129" i="6"/>
  <c r="B129" i="8" s="1"/>
  <c r="B129" i="9" s="1"/>
  <c r="B129" i="10" s="1"/>
  <c r="B129" i="11" s="1"/>
  <c r="B129" i="12" s="1"/>
  <c r="B129" i="13" s="1"/>
  <c r="B129" i="14" s="1"/>
  <c r="B129" i="15" s="1"/>
  <c r="B129" i="17" s="1"/>
  <c r="B128" i="6"/>
  <c r="B128" i="8" s="1"/>
  <c r="B128" i="9" s="1"/>
  <c r="B128" i="10" s="1"/>
  <c r="B128" i="11" s="1"/>
  <c r="B128" i="12" s="1"/>
  <c r="B128" i="13" s="1"/>
  <c r="B128" i="14" s="1"/>
  <c r="B128" i="15" s="1"/>
  <c r="B128" i="17" s="1"/>
  <c r="B127" i="6"/>
  <c r="B127" i="8" s="1"/>
  <c r="B127" i="9" s="1"/>
  <c r="B127" i="10" s="1"/>
  <c r="B127" i="11" s="1"/>
  <c r="B127" i="12" s="1"/>
  <c r="B127" i="13" s="1"/>
  <c r="B127" i="14" s="1"/>
  <c r="B127" i="15" s="1"/>
  <c r="B127" i="17" s="1"/>
  <c r="B126" i="6"/>
  <c r="B126" i="8" s="1"/>
  <c r="B126" i="9" s="1"/>
  <c r="B126" i="10" s="1"/>
  <c r="B126" i="11" s="1"/>
  <c r="B126" i="12" s="1"/>
  <c r="B126" i="13" s="1"/>
  <c r="B126" i="14" s="1"/>
  <c r="B126" i="15" s="1"/>
  <c r="B126" i="17" s="1"/>
  <c r="B125" i="6"/>
  <c r="B125" i="8" s="1"/>
  <c r="B125" i="9" s="1"/>
  <c r="B125" i="10" s="1"/>
  <c r="B125" i="11" s="1"/>
  <c r="B125" i="12" s="1"/>
  <c r="B125" i="13" s="1"/>
  <c r="B125" i="14" s="1"/>
  <c r="B125" i="15" s="1"/>
  <c r="B125" i="17" s="1"/>
  <c r="B124" i="6"/>
  <c r="B124" i="8" s="1"/>
  <c r="B124" i="9" s="1"/>
  <c r="B124" i="10" s="1"/>
  <c r="B124" i="11" s="1"/>
  <c r="B124" i="12" s="1"/>
  <c r="B124" i="13" s="1"/>
  <c r="B124" i="14" s="1"/>
  <c r="B124" i="15" s="1"/>
  <c r="B124" i="17" s="1"/>
  <c r="B123" i="6"/>
  <c r="B123" i="8" s="1"/>
  <c r="B123" i="9" s="1"/>
  <c r="B123" i="10" s="1"/>
  <c r="B123" i="11" s="1"/>
  <c r="B123" i="12" s="1"/>
  <c r="B123" i="13" s="1"/>
  <c r="B123" i="14" s="1"/>
  <c r="B123" i="15" s="1"/>
  <c r="B123" i="17" s="1"/>
  <c r="B122" i="6"/>
  <c r="B122" i="8" s="1"/>
  <c r="B122" i="9" s="1"/>
  <c r="B122" i="10" s="1"/>
  <c r="B122" i="11" s="1"/>
  <c r="B122" i="12" s="1"/>
  <c r="B122" i="13" s="1"/>
  <c r="B122" i="14" s="1"/>
  <c r="B122" i="15" s="1"/>
  <c r="B122" i="17" s="1"/>
  <c r="B121" i="6"/>
  <c r="B121" i="8" s="1"/>
  <c r="B121" i="9" s="1"/>
  <c r="B121" i="10" s="1"/>
  <c r="B121" i="11" s="1"/>
  <c r="B121" i="12" s="1"/>
  <c r="B121" i="13" s="1"/>
  <c r="B121" i="14" s="1"/>
  <c r="B121" i="15" s="1"/>
  <c r="B121" i="17" s="1"/>
  <c r="B120" i="6"/>
  <c r="B120" i="8" s="1"/>
  <c r="B120" i="9" s="1"/>
  <c r="B120" i="10" s="1"/>
  <c r="B120" i="11" s="1"/>
  <c r="B120" i="12" s="1"/>
  <c r="B120" i="13" s="1"/>
  <c r="B120" i="14" s="1"/>
  <c r="B120" i="15" s="1"/>
  <c r="B120" i="17" s="1"/>
  <c r="B119" i="6"/>
  <c r="B119" i="8" s="1"/>
  <c r="B119" i="9" s="1"/>
  <c r="B119" i="10" s="1"/>
  <c r="B119" i="11" s="1"/>
  <c r="B119" i="12" s="1"/>
  <c r="B119" i="13" s="1"/>
  <c r="B119" i="14" s="1"/>
  <c r="B119" i="15" s="1"/>
  <c r="B119" i="17" s="1"/>
  <c r="B118" i="6"/>
  <c r="B118" i="8" s="1"/>
  <c r="B118" i="9" s="1"/>
  <c r="B118" i="10" s="1"/>
  <c r="B118" i="11" s="1"/>
  <c r="B118" i="12" s="1"/>
  <c r="B118" i="13" s="1"/>
  <c r="B118" i="14" s="1"/>
  <c r="B118" i="15" s="1"/>
  <c r="B118" i="17" s="1"/>
  <c r="B117" i="6"/>
  <c r="B117" i="8" s="1"/>
  <c r="B117" i="9" s="1"/>
  <c r="B117" i="10" s="1"/>
  <c r="B117" i="11" s="1"/>
  <c r="B117" i="12" s="1"/>
  <c r="B117" i="13" s="1"/>
  <c r="B117" i="14" s="1"/>
  <c r="B117" i="15" s="1"/>
  <c r="B117" i="17" s="1"/>
  <c r="B116" i="6"/>
  <c r="B116" i="8" s="1"/>
  <c r="B116" i="9" s="1"/>
  <c r="B116" i="10" s="1"/>
  <c r="B116" i="11" s="1"/>
  <c r="B116" i="12" s="1"/>
  <c r="B116" i="13" s="1"/>
  <c r="B116" i="14" s="1"/>
  <c r="B116" i="15" s="1"/>
  <c r="B116" i="17" s="1"/>
  <c r="B115" i="6"/>
  <c r="B115" i="8" s="1"/>
  <c r="B115" i="9" s="1"/>
  <c r="B115" i="10" s="1"/>
  <c r="B115" i="11" s="1"/>
  <c r="B115" i="12" s="1"/>
  <c r="B115" i="13" s="1"/>
  <c r="B115" i="14" s="1"/>
  <c r="B115" i="15" s="1"/>
  <c r="B115" i="17" s="1"/>
  <c r="B114" i="6"/>
  <c r="B114" i="8" s="1"/>
  <c r="B114" i="9" s="1"/>
  <c r="B114" i="10" s="1"/>
  <c r="B114" i="11" s="1"/>
  <c r="B114" i="12" s="1"/>
  <c r="B114" i="13" s="1"/>
  <c r="B114" i="14" s="1"/>
  <c r="B114" i="15" s="1"/>
  <c r="B114" i="17" s="1"/>
  <c r="B113" i="6"/>
  <c r="B113" i="8" s="1"/>
  <c r="B113" i="9" s="1"/>
  <c r="B113" i="10" s="1"/>
  <c r="B113" i="11" s="1"/>
  <c r="B113" i="12" s="1"/>
  <c r="B113" i="13" s="1"/>
  <c r="B113" i="14" s="1"/>
  <c r="B113" i="15" s="1"/>
  <c r="B113" i="17" s="1"/>
  <c r="B112" i="6"/>
  <c r="B112" i="8" s="1"/>
  <c r="B112" i="9" s="1"/>
  <c r="B112" i="10" s="1"/>
  <c r="B112" i="11" s="1"/>
  <c r="B112" i="12" s="1"/>
  <c r="B112" i="13" s="1"/>
  <c r="B112" i="14" s="1"/>
  <c r="B112" i="15" s="1"/>
  <c r="B112" i="17" s="1"/>
  <c r="B111" i="6"/>
  <c r="B111" i="8" s="1"/>
  <c r="B111" i="9" s="1"/>
  <c r="B111" i="10" s="1"/>
  <c r="B111" i="11" s="1"/>
  <c r="B111" i="12" s="1"/>
  <c r="B111" i="13" s="1"/>
  <c r="B111" i="14" s="1"/>
  <c r="B111" i="15" s="1"/>
  <c r="B111" i="17" s="1"/>
  <c r="B110" i="6"/>
  <c r="B110" i="8" s="1"/>
  <c r="B110" i="9" s="1"/>
  <c r="B110" i="10" s="1"/>
  <c r="B110" i="11" s="1"/>
  <c r="B110" i="12" s="1"/>
  <c r="B110" i="13" s="1"/>
  <c r="B110" i="14" s="1"/>
  <c r="B110" i="15" s="1"/>
  <c r="B110" i="17" s="1"/>
  <c r="B109" i="6"/>
  <c r="B109" i="8" s="1"/>
  <c r="B109" i="9" s="1"/>
  <c r="B109" i="10" s="1"/>
  <c r="B109" i="11" s="1"/>
  <c r="B109" i="12" s="1"/>
  <c r="B109" i="13" s="1"/>
  <c r="B109" i="14" s="1"/>
  <c r="B109" i="15" s="1"/>
  <c r="B109" i="17" s="1"/>
  <c r="B108" i="6"/>
  <c r="B108" i="8" s="1"/>
  <c r="B108" i="9" s="1"/>
  <c r="B108" i="10" s="1"/>
  <c r="B108" i="11" s="1"/>
  <c r="B108" i="12" s="1"/>
  <c r="B108" i="13" s="1"/>
  <c r="B108" i="14" s="1"/>
  <c r="B108" i="15" s="1"/>
  <c r="B108" i="17" s="1"/>
  <c r="B107" i="6"/>
  <c r="B107" i="8" s="1"/>
  <c r="B107" i="9" s="1"/>
  <c r="B107" i="10" s="1"/>
  <c r="B107" i="11" s="1"/>
  <c r="B107" i="12" s="1"/>
  <c r="B107" i="13" s="1"/>
  <c r="B107" i="14" s="1"/>
  <c r="B107" i="15" s="1"/>
  <c r="B107" i="17" s="1"/>
  <c r="B106" i="6"/>
  <c r="B106" i="8" s="1"/>
  <c r="B106" i="9" s="1"/>
  <c r="B106" i="10" s="1"/>
  <c r="B106" i="11" s="1"/>
  <c r="B106" i="12" s="1"/>
  <c r="B106" i="13" s="1"/>
  <c r="B106" i="14" s="1"/>
  <c r="B106" i="15" s="1"/>
  <c r="B106" i="17" s="1"/>
  <c r="B105" i="6"/>
  <c r="B105" i="8" s="1"/>
  <c r="B105" i="9" s="1"/>
  <c r="B105" i="10" s="1"/>
  <c r="B105" i="11" s="1"/>
  <c r="B105" i="12" s="1"/>
  <c r="B105" i="13" s="1"/>
  <c r="B105" i="14" s="1"/>
  <c r="B105" i="15" s="1"/>
  <c r="B105" i="17" s="1"/>
  <c r="B104" i="6"/>
  <c r="B104" i="8" s="1"/>
  <c r="B104" i="9" s="1"/>
  <c r="B104" i="10" s="1"/>
  <c r="B104" i="11" s="1"/>
  <c r="B104" i="12" s="1"/>
  <c r="B104" i="13" s="1"/>
  <c r="B104" i="14" s="1"/>
  <c r="B104" i="15" s="1"/>
  <c r="B104" i="17" s="1"/>
  <c r="B103" i="6"/>
  <c r="B103" i="8" s="1"/>
  <c r="B103" i="9" s="1"/>
  <c r="B103" i="10" s="1"/>
  <c r="B103" i="11" s="1"/>
  <c r="B103" i="12" s="1"/>
  <c r="B103" i="13" s="1"/>
  <c r="B103" i="14" s="1"/>
  <c r="B103" i="15" s="1"/>
  <c r="B103" i="17" s="1"/>
  <c r="B102" i="6"/>
  <c r="B102" i="8" s="1"/>
  <c r="B102" i="9" s="1"/>
  <c r="B102" i="10" s="1"/>
  <c r="B102" i="11" s="1"/>
  <c r="B102" i="12" s="1"/>
  <c r="B102" i="13" s="1"/>
  <c r="B102" i="14" s="1"/>
  <c r="B102" i="15" s="1"/>
  <c r="B102" i="17" s="1"/>
  <c r="B101" i="6"/>
  <c r="B101" i="8" s="1"/>
  <c r="B101" i="9" s="1"/>
  <c r="B101" i="10" s="1"/>
  <c r="B101" i="11" s="1"/>
  <c r="B101" i="12" s="1"/>
  <c r="B101" i="13" s="1"/>
  <c r="B101" i="14" s="1"/>
  <c r="B101" i="15" s="1"/>
  <c r="B101" i="17" s="1"/>
  <c r="B100" i="6"/>
  <c r="B100" i="8" s="1"/>
  <c r="B100" i="9" s="1"/>
  <c r="B100" i="10" s="1"/>
  <c r="B100" i="11" s="1"/>
  <c r="B100" i="12" s="1"/>
  <c r="B100" i="13" s="1"/>
  <c r="B100" i="14" s="1"/>
  <c r="B100" i="15" s="1"/>
  <c r="B100" i="17" s="1"/>
  <c r="B99" i="6"/>
  <c r="B99" i="8" s="1"/>
  <c r="B99" i="9" s="1"/>
  <c r="B99" i="10" s="1"/>
  <c r="B99" i="11" s="1"/>
  <c r="B99" i="12" s="1"/>
  <c r="B99" i="13" s="1"/>
  <c r="B99" i="14" s="1"/>
  <c r="B99" i="15" s="1"/>
  <c r="B99" i="17" s="1"/>
  <c r="B98" i="6"/>
  <c r="B98" i="8" s="1"/>
  <c r="B98" i="9" s="1"/>
  <c r="B98" i="10" s="1"/>
  <c r="B98" i="11" s="1"/>
  <c r="B98" i="12" s="1"/>
  <c r="B98" i="13" s="1"/>
  <c r="B98" i="14" s="1"/>
  <c r="B98" i="15" s="1"/>
  <c r="B98" i="17" s="1"/>
  <c r="B97" i="6"/>
  <c r="B97" i="8" s="1"/>
  <c r="B97" i="9" s="1"/>
  <c r="B97" i="10" s="1"/>
  <c r="B97" i="11" s="1"/>
  <c r="B97" i="12" s="1"/>
  <c r="B97" i="13" s="1"/>
  <c r="B97" i="14" s="1"/>
  <c r="B97" i="15" s="1"/>
  <c r="B97" i="17" s="1"/>
  <c r="B96" i="6"/>
  <c r="B96" i="8" s="1"/>
  <c r="B96" i="9" s="1"/>
  <c r="B96" i="10" s="1"/>
  <c r="B96" i="11" s="1"/>
  <c r="B96" i="12" s="1"/>
  <c r="B96" i="13" s="1"/>
  <c r="B96" i="14" s="1"/>
  <c r="B96" i="15" s="1"/>
  <c r="B96" i="17" s="1"/>
  <c r="B95" i="6"/>
  <c r="B95" i="8" s="1"/>
  <c r="B95" i="9" s="1"/>
  <c r="B95" i="10" s="1"/>
  <c r="B95" i="11" s="1"/>
  <c r="B95" i="12" s="1"/>
  <c r="B95" i="13" s="1"/>
  <c r="B95" i="14" s="1"/>
  <c r="B95" i="15" s="1"/>
  <c r="B95" i="17" s="1"/>
  <c r="B94" i="6"/>
  <c r="B94" i="8" s="1"/>
  <c r="B94" i="9" s="1"/>
  <c r="B94" i="10" s="1"/>
  <c r="B94" i="11" s="1"/>
  <c r="B94" i="12" s="1"/>
  <c r="B94" i="13" s="1"/>
  <c r="B94" i="14" s="1"/>
  <c r="B94" i="15" s="1"/>
  <c r="B94" i="17" s="1"/>
  <c r="B93" i="6"/>
  <c r="B93" i="8" s="1"/>
  <c r="B93" i="9" s="1"/>
  <c r="B93" i="10" s="1"/>
  <c r="B93" i="11" s="1"/>
  <c r="B93" i="12" s="1"/>
  <c r="B93" i="13" s="1"/>
  <c r="B93" i="14" s="1"/>
  <c r="B93" i="15" s="1"/>
  <c r="B93" i="17" s="1"/>
  <c r="B92" i="6"/>
  <c r="B92" i="8" s="1"/>
  <c r="B92" i="9" s="1"/>
  <c r="B92" i="10" s="1"/>
  <c r="B92" i="11" s="1"/>
  <c r="B92" i="12" s="1"/>
  <c r="B92" i="13" s="1"/>
  <c r="B92" i="14" s="1"/>
  <c r="B92" i="15" s="1"/>
  <c r="B92" i="17" s="1"/>
  <c r="B91" i="6"/>
  <c r="B91" i="8" s="1"/>
  <c r="B91" i="9" s="1"/>
  <c r="B91" i="10" s="1"/>
  <c r="B91" i="11" s="1"/>
  <c r="B91" i="12" s="1"/>
  <c r="B91" i="13" s="1"/>
  <c r="B91" i="14" s="1"/>
  <c r="B91" i="15" s="1"/>
  <c r="B91" i="17" s="1"/>
  <c r="B90" i="6"/>
  <c r="B90" i="8" s="1"/>
  <c r="B90" i="9" s="1"/>
  <c r="B90" i="10" s="1"/>
  <c r="B90" i="11" s="1"/>
  <c r="B90" i="12" s="1"/>
  <c r="B90" i="13" s="1"/>
  <c r="B90" i="14" s="1"/>
  <c r="B90" i="15" s="1"/>
  <c r="B90" i="17" s="1"/>
  <c r="B89" i="6"/>
  <c r="B89" i="8" s="1"/>
  <c r="B89" i="9" s="1"/>
  <c r="B89" i="10" s="1"/>
  <c r="B89" i="11" s="1"/>
  <c r="B89" i="12" s="1"/>
  <c r="B89" i="13" s="1"/>
  <c r="B89" i="14" s="1"/>
  <c r="B89" i="15" s="1"/>
  <c r="B89" i="17" s="1"/>
  <c r="B88" i="6"/>
  <c r="B88" i="8" s="1"/>
  <c r="B88" i="9" s="1"/>
  <c r="B88" i="10" s="1"/>
  <c r="B88" i="11" s="1"/>
  <c r="B88" i="12" s="1"/>
  <c r="B88" i="13" s="1"/>
  <c r="B88" i="14" s="1"/>
  <c r="B88" i="15" s="1"/>
  <c r="B88" i="17" s="1"/>
  <c r="B87" i="6"/>
  <c r="B87" i="8" s="1"/>
  <c r="B87" i="9" s="1"/>
  <c r="B87" i="10" s="1"/>
  <c r="B87" i="11" s="1"/>
  <c r="B87" i="12" s="1"/>
  <c r="B87" i="13" s="1"/>
  <c r="B87" i="14" s="1"/>
  <c r="B87" i="15" s="1"/>
  <c r="B87" i="17" s="1"/>
  <c r="B86" i="6"/>
  <c r="B86" i="8" s="1"/>
  <c r="B86" i="9" s="1"/>
  <c r="B86" i="10" s="1"/>
  <c r="B86" i="11" s="1"/>
  <c r="B86" i="12" s="1"/>
  <c r="B86" i="13" s="1"/>
  <c r="B86" i="14" s="1"/>
  <c r="B86" i="15" s="1"/>
  <c r="B86" i="17" s="1"/>
  <c r="B85" i="6"/>
  <c r="B85" i="8" s="1"/>
  <c r="B85" i="9" s="1"/>
  <c r="B85" i="10" s="1"/>
  <c r="B85" i="11" s="1"/>
  <c r="B85" i="12" s="1"/>
  <c r="B85" i="13" s="1"/>
  <c r="B85" i="14" s="1"/>
  <c r="B85" i="15" s="1"/>
  <c r="B85" i="17" s="1"/>
  <c r="B84" i="6"/>
  <c r="B84" i="8" s="1"/>
  <c r="B84" i="9" s="1"/>
  <c r="B84" i="10" s="1"/>
  <c r="B84" i="11" s="1"/>
  <c r="B84" i="12" s="1"/>
  <c r="B84" i="13" s="1"/>
  <c r="B84" i="14" s="1"/>
  <c r="B84" i="15" s="1"/>
  <c r="B84" i="17" s="1"/>
  <c r="B83" i="6"/>
  <c r="B83" i="8" s="1"/>
  <c r="B83" i="9" s="1"/>
  <c r="B83" i="10" s="1"/>
  <c r="B83" i="11" s="1"/>
  <c r="B83" i="12" s="1"/>
  <c r="B83" i="13" s="1"/>
  <c r="B83" i="14" s="1"/>
  <c r="B83" i="15" s="1"/>
  <c r="B83" i="17" s="1"/>
  <c r="B82" i="6"/>
  <c r="B82" i="8" s="1"/>
  <c r="B82" i="9" s="1"/>
  <c r="B82" i="10" s="1"/>
  <c r="B82" i="11" s="1"/>
  <c r="B82" i="12" s="1"/>
  <c r="B82" i="13" s="1"/>
  <c r="B82" i="14" s="1"/>
  <c r="B82" i="15" s="1"/>
  <c r="B82" i="17" s="1"/>
  <c r="B81" i="6"/>
  <c r="B81" i="8" s="1"/>
  <c r="B81" i="9" s="1"/>
  <c r="B81" i="10" s="1"/>
  <c r="B81" i="11" s="1"/>
  <c r="B81" i="12" s="1"/>
  <c r="B81" i="13" s="1"/>
  <c r="B81" i="14" s="1"/>
  <c r="B81" i="15" s="1"/>
  <c r="B81" i="17" s="1"/>
  <c r="B80" i="6"/>
  <c r="B80" i="8" s="1"/>
  <c r="B80" i="9" s="1"/>
  <c r="B80" i="10" s="1"/>
  <c r="B80" i="11" s="1"/>
  <c r="B80" i="12" s="1"/>
  <c r="B80" i="13" s="1"/>
  <c r="B80" i="14" s="1"/>
  <c r="B80" i="15" s="1"/>
  <c r="B80" i="17" s="1"/>
  <c r="B79" i="6"/>
  <c r="B79" i="8" s="1"/>
  <c r="B79" i="9" s="1"/>
  <c r="B79" i="10" s="1"/>
  <c r="B79" i="11" s="1"/>
  <c r="B79" i="12" s="1"/>
  <c r="B79" i="13" s="1"/>
  <c r="B79" i="14" s="1"/>
  <c r="B79" i="15" s="1"/>
  <c r="B79" i="17" s="1"/>
  <c r="B78" i="6"/>
  <c r="B78" i="8" s="1"/>
  <c r="B78" i="9" s="1"/>
  <c r="B78" i="10" s="1"/>
  <c r="B78" i="11" s="1"/>
  <c r="B78" i="12" s="1"/>
  <c r="B78" i="13" s="1"/>
  <c r="B78" i="14" s="1"/>
  <c r="B78" i="15" s="1"/>
  <c r="B78" i="17" s="1"/>
  <c r="B77" i="6"/>
  <c r="B77" i="8" s="1"/>
  <c r="B77" i="9" s="1"/>
  <c r="B77" i="10" s="1"/>
  <c r="B77" i="11" s="1"/>
  <c r="B77" i="12" s="1"/>
  <c r="B77" i="13" s="1"/>
  <c r="B77" i="14" s="1"/>
  <c r="B77" i="15" s="1"/>
  <c r="B77" i="17" s="1"/>
  <c r="B76" i="6"/>
  <c r="B76" i="8" s="1"/>
  <c r="B76" i="9" s="1"/>
  <c r="B76" i="10" s="1"/>
  <c r="B76" i="11" s="1"/>
  <c r="B76" i="12" s="1"/>
  <c r="B76" i="13" s="1"/>
  <c r="B76" i="14" s="1"/>
  <c r="B76" i="15" s="1"/>
  <c r="B76" i="17" s="1"/>
  <c r="B75" i="6"/>
  <c r="B75" i="8" s="1"/>
  <c r="B75" i="9" s="1"/>
  <c r="B75" i="10" s="1"/>
  <c r="B75" i="11" s="1"/>
  <c r="B75" i="12" s="1"/>
  <c r="B75" i="13" s="1"/>
  <c r="B75" i="14" s="1"/>
  <c r="B75" i="15" s="1"/>
  <c r="B75" i="17" s="1"/>
  <c r="B74" i="6"/>
  <c r="B74" i="8" s="1"/>
  <c r="B74" i="9" s="1"/>
  <c r="B74" i="10" s="1"/>
  <c r="B74" i="11" s="1"/>
  <c r="B74" i="12" s="1"/>
  <c r="B74" i="13" s="1"/>
  <c r="B74" i="14" s="1"/>
  <c r="B74" i="15" s="1"/>
  <c r="B74" i="17" s="1"/>
  <c r="B73" i="6"/>
  <c r="B73" i="8" s="1"/>
  <c r="B73" i="9" s="1"/>
  <c r="B73" i="10" s="1"/>
  <c r="B73" i="11" s="1"/>
  <c r="B73" i="12" s="1"/>
  <c r="B73" i="13" s="1"/>
  <c r="B73" i="14" s="1"/>
  <c r="B73" i="15" s="1"/>
  <c r="B73" i="17" s="1"/>
  <c r="B72" i="6"/>
  <c r="B72" i="8" s="1"/>
  <c r="B72" i="9" s="1"/>
  <c r="B72" i="10" s="1"/>
  <c r="B72" i="11" s="1"/>
  <c r="B72" i="12" s="1"/>
  <c r="B72" i="13" s="1"/>
  <c r="B72" i="14" s="1"/>
  <c r="B72" i="15" s="1"/>
  <c r="B72" i="17" s="1"/>
  <c r="B71" i="6"/>
  <c r="B71" i="8" s="1"/>
  <c r="B71" i="9" s="1"/>
  <c r="B71" i="10" s="1"/>
  <c r="B71" i="11" s="1"/>
  <c r="B71" i="12" s="1"/>
  <c r="B71" i="13" s="1"/>
  <c r="B71" i="14" s="1"/>
  <c r="B71" i="15" s="1"/>
  <c r="B71" i="17" s="1"/>
  <c r="B70" i="6"/>
  <c r="B70" i="8" s="1"/>
  <c r="B70" i="9" s="1"/>
  <c r="B70" i="10" s="1"/>
  <c r="B70" i="11" s="1"/>
  <c r="B70" i="12" s="1"/>
  <c r="B70" i="13" s="1"/>
  <c r="B70" i="14" s="1"/>
  <c r="B70" i="15" s="1"/>
  <c r="B70" i="17" s="1"/>
  <c r="B69" i="6"/>
  <c r="B69" i="8" s="1"/>
  <c r="B69" i="9" s="1"/>
  <c r="B69" i="10" s="1"/>
  <c r="B69" i="11" s="1"/>
  <c r="B69" i="12" s="1"/>
  <c r="B69" i="13" s="1"/>
  <c r="B69" i="14" s="1"/>
  <c r="B69" i="15" s="1"/>
  <c r="B69" i="17" s="1"/>
  <c r="B68" i="6"/>
  <c r="B68" i="8" s="1"/>
  <c r="B68" i="9" s="1"/>
  <c r="B68" i="10" s="1"/>
  <c r="B68" i="11" s="1"/>
  <c r="B68" i="12" s="1"/>
  <c r="B68" i="13" s="1"/>
  <c r="B68" i="14" s="1"/>
  <c r="B68" i="15" s="1"/>
  <c r="B68" i="17" s="1"/>
  <c r="B67" i="6"/>
  <c r="B67" i="8" s="1"/>
  <c r="B67" i="9" s="1"/>
  <c r="B67" i="10" s="1"/>
  <c r="B67" i="11" s="1"/>
  <c r="B67" i="12" s="1"/>
  <c r="B67" i="13" s="1"/>
  <c r="B67" i="14" s="1"/>
  <c r="B67" i="15" s="1"/>
  <c r="B67" i="17" s="1"/>
  <c r="B66" i="6"/>
  <c r="B66" i="8" s="1"/>
  <c r="B66" i="9" s="1"/>
  <c r="B66" i="10" s="1"/>
  <c r="B66" i="11" s="1"/>
  <c r="B66" i="12" s="1"/>
  <c r="B66" i="13" s="1"/>
  <c r="B66" i="14" s="1"/>
  <c r="B66" i="15" s="1"/>
  <c r="B66" i="17" s="1"/>
  <c r="B65" i="6"/>
  <c r="B65" i="8" s="1"/>
  <c r="B65" i="9" s="1"/>
  <c r="B65" i="10" s="1"/>
  <c r="B65" i="11" s="1"/>
  <c r="B65" i="12" s="1"/>
  <c r="B65" i="13" s="1"/>
  <c r="B65" i="14" s="1"/>
  <c r="B65" i="15" s="1"/>
  <c r="B65" i="17" s="1"/>
  <c r="B64" i="6"/>
  <c r="B64" i="8" s="1"/>
  <c r="B64" i="9" s="1"/>
  <c r="B64" i="10" s="1"/>
  <c r="B64" i="11" s="1"/>
  <c r="B64" i="12" s="1"/>
  <c r="B64" i="13" s="1"/>
  <c r="B64" i="14" s="1"/>
  <c r="B64" i="15" s="1"/>
  <c r="B64" i="17" s="1"/>
  <c r="B63" i="6"/>
  <c r="B63" i="8" s="1"/>
  <c r="B63" i="9" s="1"/>
  <c r="B63" i="10" s="1"/>
  <c r="B63" i="11" s="1"/>
  <c r="B63" i="12" s="1"/>
  <c r="B63" i="13" s="1"/>
  <c r="B63" i="14" s="1"/>
  <c r="B63" i="15" s="1"/>
  <c r="B63" i="17" s="1"/>
  <c r="B62" i="6"/>
  <c r="B62" i="8" s="1"/>
  <c r="B62" i="9" s="1"/>
  <c r="B62" i="10" s="1"/>
  <c r="B62" i="11" s="1"/>
  <c r="B62" i="12" s="1"/>
  <c r="B62" i="13" s="1"/>
  <c r="B62" i="14" s="1"/>
  <c r="B62" i="15" s="1"/>
  <c r="B62" i="17" s="1"/>
  <c r="B61" i="6"/>
  <c r="B61" i="8" s="1"/>
  <c r="B61" i="9" s="1"/>
  <c r="B61" i="10" s="1"/>
  <c r="B61" i="11" s="1"/>
  <c r="B61" i="12" s="1"/>
  <c r="B61" i="13" s="1"/>
  <c r="B61" i="14" s="1"/>
  <c r="B61" i="15" s="1"/>
  <c r="B61" i="17" s="1"/>
  <c r="B60" i="6"/>
  <c r="B60" i="8" s="1"/>
  <c r="B60" i="9" s="1"/>
  <c r="B60" i="10" s="1"/>
  <c r="B60" i="11" s="1"/>
  <c r="B60" i="12" s="1"/>
  <c r="B60" i="13" s="1"/>
  <c r="B60" i="14" s="1"/>
  <c r="B60" i="15" s="1"/>
  <c r="B60" i="17" s="1"/>
  <c r="B59" i="6"/>
  <c r="B59" i="8" s="1"/>
  <c r="B59" i="9" s="1"/>
  <c r="B59" i="10" s="1"/>
  <c r="B59" i="11" s="1"/>
  <c r="B59" i="12" s="1"/>
  <c r="B59" i="13" s="1"/>
  <c r="B59" i="14" s="1"/>
  <c r="B59" i="15" s="1"/>
  <c r="B59" i="17" s="1"/>
  <c r="B58" i="6"/>
  <c r="B58" i="8" s="1"/>
  <c r="B58" i="9" s="1"/>
  <c r="B58" i="10" s="1"/>
  <c r="B58" i="11" s="1"/>
  <c r="B58" i="12" s="1"/>
  <c r="B58" i="13" s="1"/>
  <c r="B58" i="14" s="1"/>
  <c r="B58" i="15" s="1"/>
  <c r="B58" i="17" s="1"/>
  <c r="B57" i="6"/>
  <c r="B57" i="8" s="1"/>
  <c r="B57" i="9" s="1"/>
  <c r="B57" i="10" s="1"/>
  <c r="B57" i="11" s="1"/>
  <c r="B57" i="12" s="1"/>
  <c r="B57" i="13" s="1"/>
  <c r="B57" i="14" s="1"/>
  <c r="B57" i="15" s="1"/>
  <c r="B57" i="17" s="1"/>
  <c r="B56" i="6"/>
  <c r="B56" i="8" s="1"/>
  <c r="B56" i="9" s="1"/>
  <c r="B56" i="10" s="1"/>
  <c r="B56" i="11" s="1"/>
  <c r="B56" i="12" s="1"/>
  <c r="B56" i="13" s="1"/>
  <c r="B56" i="14" s="1"/>
  <c r="B56" i="15" s="1"/>
  <c r="B56" i="17" s="1"/>
  <c r="B55" i="6"/>
  <c r="B55" i="8" s="1"/>
  <c r="B55" i="9" s="1"/>
  <c r="B55" i="10" s="1"/>
  <c r="B55" i="11" s="1"/>
  <c r="B55" i="12" s="1"/>
  <c r="B55" i="13" s="1"/>
  <c r="B55" i="14" s="1"/>
  <c r="B55" i="15" s="1"/>
  <c r="B55" i="17" s="1"/>
  <c r="B54" i="6"/>
  <c r="B54" i="8" s="1"/>
  <c r="B54" i="9" s="1"/>
  <c r="B54" i="10" s="1"/>
  <c r="B54" i="11" s="1"/>
  <c r="B54" i="12" s="1"/>
  <c r="B54" i="13" s="1"/>
  <c r="B54" i="14" s="1"/>
  <c r="B54" i="15" s="1"/>
  <c r="B54" i="17" s="1"/>
  <c r="B53" i="6"/>
  <c r="B53" i="8" s="1"/>
  <c r="B53" i="9" s="1"/>
  <c r="B53" i="10" s="1"/>
  <c r="B53" i="11" s="1"/>
  <c r="B53" i="12" s="1"/>
  <c r="B53" i="13" s="1"/>
  <c r="B53" i="14" s="1"/>
  <c r="B53" i="15" s="1"/>
  <c r="B53" i="17" s="1"/>
  <c r="B52" i="6"/>
  <c r="B52" i="8" s="1"/>
  <c r="B52" i="9" s="1"/>
  <c r="B52" i="10" s="1"/>
  <c r="B52" i="11" s="1"/>
  <c r="B52" i="12" s="1"/>
  <c r="B52" i="13" s="1"/>
  <c r="B52" i="14" s="1"/>
  <c r="B52" i="15" s="1"/>
  <c r="B52" i="17" s="1"/>
  <c r="B51" i="6"/>
  <c r="B51" i="8" s="1"/>
  <c r="B51" i="9" s="1"/>
  <c r="B51" i="10" s="1"/>
  <c r="B51" i="11" s="1"/>
  <c r="B51" i="12" s="1"/>
  <c r="B51" i="13" s="1"/>
  <c r="B51" i="14" s="1"/>
  <c r="B51" i="15" s="1"/>
  <c r="B51" i="17" s="1"/>
  <c r="B50" i="6"/>
  <c r="B50" i="8" s="1"/>
  <c r="B50" i="9" s="1"/>
  <c r="B50" i="10" s="1"/>
  <c r="B50" i="11" s="1"/>
  <c r="B50" i="12" s="1"/>
  <c r="B50" i="13" s="1"/>
  <c r="B50" i="14" s="1"/>
  <c r="B50" i="15" s="1"/>
  <c r="B50" i="17" s="1"/>
  <c r="B49" i="6"/>
  <c r="B49" i="8" s="1"/>
  <c r="B49" i="9" s="1"/>
  <c r="B49" i="10" s="1"/>
  <c r="B49" i="11" s="1"/>
  <c r="B49" i="12" s="1"/>
  <c r="B49" i="13" s="1"/>
  <c r="B49" i="14" s="1"/>
  <c r="B49" i="15" s="1"/>
  <c r="B49" i="17" s="1"/>
  <c r="B48" i="6"/>
  <c r="B48" i="8" s="1"/>
  <c r="B48" i="9" s="1"/>
  <c r="B48" i="10" s="1"/>
  <c r="B48" i="11" s="1"/>
  <c r="B48" i="12" s="1"/>
  <c r="B48" i="13" s="1"/>
  <c r="B48" i="14" s="1"/>
  <c r="B48" i="15" s="1"/>
  <c r="B48" i="17" s="1"/>
  <c r="B47" i="6"/>
  <c r="B47" i="8" s="1"/>
  <c r="B47" i="9" s="1"/>
  <c r="B47" i="10" s="1"/>
  <c r="B47" i="11" s="1"/>
  <c r="B47" i="12" s="1"/>
  <c r="B47" i="13" s="1"/>
  <c r="B47" i="14" s="1"/>
  <c r="B47" i="15" s="1"/>
  <c r="B47" i="17" s="1"/>
  <c r="B46" i="6"/>
  <c r="B46" i="8" s="1"/>
  <c r="B46" i="9" s="1"/>
  <c r="B46" i="10" s="1"/>
  <c r="B46" i="11" s="1"/>
  <c r="B46" i="12" s="1"/>
  <c r="B46" i="13" s="1"/>
  <c r="B46" i="14" s="1"/>
  <c r="B46" i="15" s="1"/>
  <c r="B46" i="17" s="1"/>
  <c r="B45" i="6"/>
  <c r="B45" i="8" s="1"/>
  <c r="B45" i="9" s="1"/>
  <c r="B45" i="10" s="1"/>
  <c r="B45" i="11" s="1"/>
  <c r="B45" i="12" s="1"/>
  <c r="B45" i="13" s="1"/>
  <c r="B45" i="14" s="1"/>
  <c r="B45" i="15" s="1"/>
  <c r="B45" i="17" s="1"/>
  <c r="B44" i="6"/>
  <c r="B44" i="8" s="1"/>
  <c r="B44" i="9" s="1"/>
  <c r="B44" i="10" s="1"/>
  <c r="B44" i="11" s="1"/>
  <c r="B44" i="12" s="1"/>
  <c r="B44" i="13" s="1"/>
  <c r="B44" i="14" s="1"/>
  <c r="B44" i="15" s="1"/>
  <c r="B44" i="17" s="1"/>
  <c r="B43" i="6"/>
  <c r="B43" i="8" s="1"/>
  <c r="B43" i="9" s="1"/>
  <c r="B43" i="10" s="1"/>
  <c r="B43" i="11" s="1"/>
  <c r="B43" i="12" s="1"/>
  <c r="B43" i="13" s="1"/>
  <c r="B43" i="14" s="1"/>
  <c r="B43" i="15" s="1"/>
  <c r="B43" i="17" s="1"/>
  <c r="B42" i="6"/>
  <c r="B42" i="8" s="1"/>
  <c r="B42" i="9" s="1"/>
  <c r="B42" i="10" s="1"/>
  <c r="B42" i="11" s="1"/>
  <c r="B42" i="12" s="1"/>
  <c r="B42" i="13" s="1"/>
  <c r="B42" i="14" s="1"/>
  <c r="B42" i="15" s="1"/>
  <c r="B42" i="17" s="1"/>
  <c r="B41" i="6"/>
  <c r="B41" i="8" s="1"/>
  <c r="B41" i="9" s="1"/>
  <c r="B41" i="10" s="1"/>
  <c r="B41" i="11" s="1"/>
  <c r="B41" i="12" s="1"/>
  <c r="B41" i="13" s="1"/>
  <c r="B41" i="14" s="1"/>
  <c r="B41" i="15" s="1"/>
  <c r="B41" i="17" s="1"/>
  <c r="B40" i="6"/>
  <c r="B40" i="8" s="1"/>
  <c r="B40" i="9" s="1"/>
  <c r="B40" i="10" s="1"/>
  <c r="B40" i="11" s="1"/>
  <c r="B40" i="12" s="1"/>
  <c r="B40" i="13" s="1"/>
  <c r="B40" i="14" s="1"/>
  <c r="B40" i="15" s="1"/>
  <c r="B40" i="17" s="1"/>
  <c r="B39" i="6"/>
  <c r="B39" i="8" s="1"/>
  <c r="B39" i="9" s="1"/>
  <c r="B39" i="10" s="1"/>
  <c r="B39" i="11" s="1"/>
  <c r="B39" i="12" s="1"/>
  <c r="B39" i="13" s="1"/>
  <c r="B39" i="14" s="1"/>
  <c r="B39" i="15" s="1"/>
  <c r="B39" i="17" s="1"/>
  <c r="B38" i="6"/>
  <c r="B38" i="8" s="1"/>
  <c r="B38" i="9" s="1"/>
  <c r="B38" i="10" s="1"/>
  <c r="B38" i="11" s="1"/>
  <c r="B38" i="12" s="1"/>
  <c r="B38" i="13" s="1"/>
  <c r="B38" i="14" s="1"/>
  <c r="B38" i="15" s="1"/>
  <c r="B38" i="17" s="1"/>
  <c r="B37" i="6"/>
  <c r="B37" i="8" s="1"/>
  <c r="B37" i="9" s="1"/>
  <c r="B37" i="10" s="1"/>
  <c r="B37" i="11" s="1"/>
  <c r="B37" i="12" s="1"/>
  <c r="B37" i="13" s="1"/>
  <c r="B37" i="14" s="1"/>
  <c r="B37" i="15" s="1"/>
  <c r="B37" i="17" s="1"/>
  <c r="B36" i="6"/>
  <c r="B36" i="8" s="1"/>
  <c r="B36" i="9" s="1"/>
  <c r="B36" i="10" s="1"/>
  <c r="B36" i="11" s="1"/>
  <c r="B36" i="12" s="1"/>
  <c r="B36" i="13" s="1"/>
  <c r="B36" i="14" s="1"/>
  <c r="B36" i="15" s="1"/>
  <c r="B36" i="17" s="1"/>
  <c r="B35" i="6"/>
  <c r="B35" i="8" s="1"/>
  <c r="B35" i="9" s="1"/>
  <c r="B35" i="10" s="1"/>
  <c r="B35" i="11" s="1"/>
  <c r="B35" i="12" s="1"/>
  <c r="B35" i="13" s="1"/>
  <c r="B35" i="14" s="1"/>
  <c r="B35" i="15" s="1"/>
  <c r="B35" i="17" s="1"/>
  <c r="B34" i="6"/>
  <c r="B34" i="8" s="1"/>
  <c r="B34" i="9" s="1"/>
  <c r="B34" i="10" s="1"/>
  <c r="B34" i="11" s="1"/>
  <c r="B34" i="12" s="1"/>
  <c r="B34" i="13" s="1"/>
  <c r="B34" i="14" s="1"/>
  <c r="B34" i="15" s="1"/>
  <c r="B34" i="17" s="1"/>
  <c r="B33" i="6"/>
  <c r="B33" i="8" s="1"/>
  <c r="B33" i="9" s="1"/>
  <c r="B33" i="10" s="1"/>
  <c r="B33" i="11" s="1"/>
  <c r="B33" i="12" s="1"/>
  <c r="B33" i="13" s="1"/>
  <c r="B33" i="14" s="1"/>
  <c r="B33" i="15" s="1"/>
  <c r="B33" i="17" s="1"/>
  <c r="B32" i="6"/>
  <c r="B32" i="8" s="1"/>
  <c r="B32" i="9" s="1"/>
  <c r="B32" i="10" s="1"/>
  <c r="B32" i="11" s="1"/>
  <c r="B32" i="12" s="1"/>
  <c r="B32" i="13" s="1"/>
  <c r="B32" i="14" s="1"/>
  <c r="B32" i="15" s="1"/>
  <c r="B32" i="17" s="1"/>
  <c r="B31" i="6"/>
  <c r="B31" i="8" s="1"/>
  <c r="B31" i="9" s="1"/>
  <c r="B31" i="10" s="1"/>
  <c r="B31" i="11" s="1"/>
  <c r="B31" i="12" s="1"/>
  <c r="B31" i="13" s="1"/>
  <c r="B31" i="14" s="1"/>
  <c r="B31" i="15" s="1"/>
  <c r="B31" i="17" s="1"/>
  <c r="B30" i="6"/>
  <c r="B30" i="8" s="1"/>
  <c r="B30" i="9" s="1"/>
  <c r="B30" i="10" s="1"/>
  <c r="B30" i="11" s="1"/>
  <c r="B30" i="12" s="1"/>
  <c r="B30" i="13" s="1"/>
  <c r="B30" i="14" s="1"/>
  <c r="B30" i="15" s="1"/>
  <c r="B30" i="17" s="1"/>
  <c r="B29" i="6"/>
  <c r="B29" i="8" s="1"/>
  <c r="B29" i="9" s="1"/>
  <c r="B29" i="10" s="1"/>
  <c r="B29" i="11" s="1"/>
  <c r="B29" i="12" s="1"/>
  <c r="B29" i="13" s="1"/>
  <c r="B29" i="14" s="1"/>
  <c r="B29" i="15" s="1"/>
  <c r="B29" i="17" s="1"/>
  <c r="B28" i="6"/>
  <c r="B28" i="8" s="1"/>
  <c r="B28" i="9" s="1"/>
  <c r="B28" i="10" s="1"/>
  <c r="B28" i="11" s="1"/>
  <c r="B28" i="12" s="1"/>
  <c r="B28" i="13" s="1"/>
  <c r="B28" i="14" s="1"/>
  <c r="B28" i="15" s="1"/>
  <c r="B28" i="17" s="1"/>
  <c r="B27" i="6"/>
  <c r="B27" i="8" s="1"/>
  <c r="B27" i="9" s="1"/>
  <c r="B27" i="10" s="1"/>
  <c r="B27" i="11" s="1"/>
  <c r="B27" i="12" s="1"/>
  <c r="B27" i="13" s="1"/>
  <c r="B27" i="14" s="1"/>
  <c r="B27" i="15" s="1"/>
  <c r="B27" i="17" s="1"/>
  <c r="B26" i="6"/>
  <c r="B26" i="8" s="1"/>
  <c r="B26" i="9" s="1"/>
  <c r="B26" i="10" s="1"/>
  <c r="B26" i="11" s="1"/>
  <c r="B26" i="12" s="1"/>
  <c r="B26" i="13" s="1"/>
  <c r="B26" i="14" s="1"/>
  <c r="B26" i="15" s="1"/>
  <c r="B26" i="17" s="1"/>
  <c r="B25" i="6"/>
  <c r="B25" i="8" s="1"/>
  <c r="B25" i="9" s="1"/>
  <c r="B25" i="10" s="1"/>
  <c r="B25" i="11" s="1"/>
  <c r="B25" i="12" s="1"/>
  <c r="B25" i="13" s="1"/>
  <c r="B25" i="14" s="1"/>
  <c r="B25" i="15" s="1"/>
  <c r="B25" i="17" s="1"/>
  <c r="B24" i="6"/>
  <c r="B24" i="8" s="1"/>
  <c r="B24" i="9" s="1"/>
  <c r="B24" i="10" s="1"/>
  <c r="B24" i="11" s="1"/>
  <c r="B24" i="12" s="1"/>
  <c r="B24" i="13" s="1"/>
  <c r="B24" i="14" s="1"/>
  <c r="B24" i="15" s="1"/>
  <c r="B24" i="17" s="1"/>
  <c r="B23" i="6"/>
  <c r="B23" i="8" s="1"/>
  <c r="B23" i="9" s="1"/>
  <c r="B23" i="10" s="1"/>
  <c r="B23" i="11" s="1"/>
  <c r="B23" i="12" s="1"/>
  <c r="B23" i="13" s="1"/>
  <c r="B23" i="14" s="1"/>
  <c r="B23" i="15" s="1"/>
  <c r="B23" i="17" s="1"/>
  <c r="B22" i="6"/>
  <c r="B22" i="8" s="1"/>
  <c r="B22" i="9" s="1"/>
  <c r="B22" i="10" s="1"/>
  <c r="B22" i="11" s="1"/>
  <c r="B22" i="12" s="1"/>
  <c r="B22" i="13" s="1"/>
  <c r="B22" i="14" s="1"/>
  <c r="B22" i="15" s="1"/>
  <c r="B22" i="17" s="1"/>
  <c r="B21" i="6"/>
  <c r="B21" i="8" s="1"/>
  <c r="B21" i="9" s="1"/>
  <c r="B21" i="10" s="1"/>
  <c r="B21" i="11" s="1"/>
  <c r="B21" i="12" s="1"/>
  <c r="B21" i="13" s="1"/>
  <c r="B21" i="14" s="1"/>
  <c r="B21" i="15" s="1"/>
  <c r="B21" i="17" s="1"/>
  <c r="B20" i="6"/>
  <c r="B20" i="8" s="1"/>
  <c r="B20" i="9" s="1"/>
  <c r="B20" i="10" s="1"/>
  <c r="B20" i="11" s="1"/>
  <c r="B20" i="12" s="1"/>
  <c r="B20" i="13" s="1"/>
  <c r="B20" i="14" s="1"/>
  <c r="B20" i="15" s="1"/>
  <c r="B20" i="17" s="1"/>
  <c r="B19" i="6"/>
  <c r="B19" i="8" s="1"/>
  <c r="B19" i="9" s="1"/>
  <c r="B19" i="10" s="1"/>
  <c r="B19" i="11" s="1"/>
  <c r="B19" i="12" s="1"/>
  <c r="B19" i="13" s="1"/>
  <c r="B19" i="14" s="1"/>
  <c r="B19" i="15" s="1"/>
  <c r="B19" i="17" s="1"/>
  <c r="B18" i="6"/>
  <c r="B18" i="8" s="1"/>
  <c r="B18" i="9" s="1"/>
  <c r="B18" i="10" s="1"/>
  <c r="B18" i="11" s="1"/>
  <c r="B18" i="12" s="1"/>
  <c r="B18" i="13" s="1"/>
  <c r="B18" i="14" s="1"/>
  <c r="B18" i="15" s="1"/>
  <c r="B18" i="17" s="1"/>
  <c r="B17" i="6"/>
  <c r="B17" i="8" s="1"/>
  <c r="B17" i="9" s="1"/>
  <c r="B17" i="10" s="1"/>
  <c r="B17" i="11" s="1"/>
  <c r="B17" i="12" s="1"/>
  <c r="B17" i="13" s="1"/>
  <c r="B17" i="14" s="1"/>
  <c r="B17" i="15" s="1"/>
  <c r="B17" i="17" s="1"/>
  <c r="B16" i="6"/>
  <c r="B16" i="8" s="1"/>
  <c r="B16" i="9" s="1"/>
  <c r="B16" i="10" s="1"/>
  <c r="B16" i="11" s="1"/>
  <c r="B16" i="12" s="1"/>
  <c r="B16" i="13" s="1"/>
  <c r="B16" i="14" s="1"/>
  <c r="B16" i="15" s="1"/>
  <c r="B16" i="17" s="1"/>
  <c r="B15" i="6"/>
  <c r="B15" i="8" s="1"/>
  <c r="B15" i="9" s="1"/>
  <c r="B15" i="10" s="1"/>
  <c r="B15" i="11" s="1"/>
  <c r="B15" i="12" s="1"/>
  <c r="B15" i="13" s="1"/>
  <c r="B15" i="14" s="1"/>
  <c r="B15" i="15" s="1"/>
  <c r="B15" i="17" s="1"/>
  <c r="B14" i="6"/>
  <c r="B14" i="8" s="1"/>
  <c r="B14" i="9" s="1"/>
  <c r="B14" i="10" s="1"/>
  <c r="B14" i="11" s="1"/>
  <c r="B14" i="12" s="1"/>
  <c r="B14" i="13" s="1"/>
  <c r="B14" i="14" s="1"/>
  <c r="B14" i="15" s="1"/>
  <c r="B14" i="17" s="1"/>
  <c r="B13" i="6"/>
  <c r="B13" i="8" s="1"/>
  <c r="B13" i="9" s="1"/>
  <c r="B13" i="10" s="1"/>
  <c r="B13" i="11" s="1"/>
  <c r="B13" i="12" s="1"/>
  <c r="B13" i="13" s="1"/>
  <c r="B13" i="14" s="1"/>
  <c r="B13" i="15" s="1"/>
  <c r="B13" i="17" s="1"/>
  <c r="B12" i="6"/>
  <c r="B12" i="8" s="1"/>
  <c r="B12" i="9" s="1"/>
  <c r="B12" i="10" s="1"/>
  <c r="B12" i="11" s="1"/>
  <c r="B12" i="12" s="1"/>
  <c r="B12" i="13" s="1"/>
  <c r="B12" i="14" s="1"/>
  <c r="B12" i="15" s="1"/>
  <c r="B12" i="17" s="1"/>
  <c r="B11" i="6"/>
  <c r="B11" i="8" s="1"/>
  <c r="B11" i="9" s="1"/>
  <c r="B11" i="10" s="1"/>
  <c r="B11" i="11" s="1"/>
  <c r="B11" i="12" s="1"/>
  <c r="B11" i="13" s="1"/>
  <c r="B11" i="14" s="1"/>
  <c r="B11" i="15" s="1"/>
  <c r="B11" i="17" s="1"/>
  <c r="B10" i="6"/>
  <c r="B10" i="8" s="1"/>
  <c r="B10" i="9" s="1"/>
  <c r="B10" i="10" s="1"/>
  <c r="B10" i="11" s="1"/>
  <c r="B10" i="12" s="1"/>
  <c r="B10" i="13" s="1"/>
  <c r="B10" i="14" s="1"/>
  <c r="B10" i="15" s="1"/>
  <c r="B10" i="17" s="1"/>
  <c r="B9" i="6"/>
  <c r="B9" i="8" s="1"/>
  <c r="B9" i="9" s="1"/>
  <c r="B9" i="10" s="1"/>
  <c r="B9" i="11" s="1"/>
  <c r="B9" i="12" s="1"/>
  <c r="B9" i="13" s="1"/>
  <c r="B9" i="14" s="1"/>
  <c r="B9" i="15" s="1"/>
  <c r="B9" i="17" s="1"/>
  <c r="B8" i="6"/>
  <c r="B8" i="8" s="1"/>
  <c r="B8" i="9" s="1"/>
  <c r="B8" i="10" s="1"/>
  <c r="B8" i="11" s="1"/>
  <c r="B8" i="12" s="1"/>
  <c r="B8" i="13" s="1"/>
  <c r="B8" i="14" s="1"/>
  <c r="B8" i="15" s="1"/>
  <c r="B8" i="17" s="1"/>
  <c r="B7" i="6"/>
  <c r="B7" i="8" s="1"/>
  <c r="B7" i="9" s="1"/>
  <c r="B7" i="10" s="1"/>
  <c r="B7" i="11" s="1"/>
  <c r="B7" i="12" s="1"/>
  <c r="B7" i="13" s="1"/>
  <c r="B7" i="14" s="1"/>
  <c r="B7" i="15" s="1"/>
  <c r="B7" i="17" s="1"/>
  <c r="B6" i="6"/>
  <c r="B6" i="8" s="1"/>
  <c r="B6" i="9" s="1"/>
  <c r="B6" i="10" s="1"/>
  <c r="B6" i="11" s="1"/>
  <c r="B6" i="12" s="1"/>
  <c r="B6" i="13" s="1"/>
  <c r="B6" i="14" s="1"/>
  <c r="B6" i="15" s="1"/>
  <c r="B6" i="17" s="1"/>
  <c r="B5" i="6"/>
  <c r="B5" i="8" s="1"/>
  <c r="B5" i="9" s="1"/>
  <c r="B5" i="10" s="1"/>
  <c r="B5" i="11" s="1"/>
  <c r="B5" i="12" s="1"/>
  <c r="B5" i="13" s="1"/>
  <c r="B5" i="14" s="1"/>
  <c r="B5" i="15" s="1"/>
  <c r="B5" i="17" s="1"/>
  <c r="B188" i="7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EJ188" i="5"/>
  <c r="EJ187"/>
  <c r="EJ186"/>
  <c r="EJ185"/>
  <c r="EJ184"/>
  <c r="EJ183"/>
  <c r="EJ182"/>
  <c r="EJ181"/>
  <c r="EJ180"/>
  <c r="EJ179"/>
  <c r="EJ178"/>
  <c r="EJ177"/>
  <c r="EJ176"/>
  <c r="EJ175"/>
  <c r="EJ174"/>
  <c r="EJ173"/>
  <c r="EJ172"/>
  <c r="EJ171"/>
  <c r="EJ170"/>
  <c r="EJ169"/>
  <c r="EJ168"/>
  <c r="EJ167"/>
  <c r="EJ166"/>
  <c r="EJ165"/>
  <c r="EJ164"/>
  <c r="EJ163"/>
  <c r="EJ162"/>
  <c r="EJ161"/>
  <c r="EJ160"/>
  <c r="EJ159"/>
  <c r="EJ158"/>
  <c r="EJ157"/>
  <c r="EJ156"/>
  <c r="EJ155"/>
  <c r="EJ154"/>
  <c r="EJ153"/>
  <c r="EJ152"/>
  <c r="EJ151"/>
  <c r="EJ150"/>
  <c r="EJ149"/>
  <c r="EJ148"/>
  <c r="EJ147"/>
  <c r="EJ146"/>
  <c r="EJ145"/>
  <c r="EJ144"/>
  <c r="EJ143"/>
  <c r="EJ142"/>
  <c r="EJ141"/>
  <c r="EJ140"/>
  <c r="EJ139"/>
  <c r="EJ138"/>
  <c r="EJ137"/>
  <c r="EJ136"/>
  <c r="EJ135"/>
  <c r="EJ134"/>
  <c r="EJ133"/>
  <c r="EJ132"/>
  <c r="EJ131"/>
  <c r="EJ130"/>
  <c r="EJ129"/>
  <c r="EJ128"/>
  <c r="EJ127"/>
  <c r="EJ126"/>
  <c r="EJ125"/>
  <c r="EJ124"/>
  <c r="EJ123"/>
  <c r="EJ122"/>
  <c r="EJ121"/>
  <c r="EJ120"/>
  <c r="EJ119"/>
  <c r="EJ118"/>
  <c r="EJ117"/>
  <c r="EJ116"/>
  <c r="EJ115"/>
  <c r="EJ114"/>
  <c r="EJ113"/>
  <c r="EJ112"/>
  <c r="EJ111"/>
  <c r="EJ110"/>
  <c r="EJ109"/>
  <c r="EJ108"/>
  <c r="EJ107"/>
  <c r="EJ106"/>
  <c r="EJ105"/>
  <c r="EJ104"/>
  <c r="EJ103"/>
  <c r="EJ102"/>
  <c r="EJ101"/>
  <c r="EJ100"/>
  <c r="EJ99"/>
  <c r="EJ98"/>
  <c r="EJ97"/>
  <c r="EJ96"/>
  <c r="EJ95"/>
  <c r="EJ94"/>
  <c r="EJ93"/>
  <c r="EJ92"/>
  <c r="EJ91"/>
  <c r="EJ90"/>
  <c r="EJ89"/>
  <c r="EJ88"/>
  <c r="EJ87"/>
  <c r="EJ86"/>
  <c r="EJ85"/>
  <c r="EJ84"/>
  <c r="EJ83"/>
  <c r="EJ82"/>
  <c r="EJ81"/>
  <c r="EJ80"/>
  <c r="EJ79"/>
  <c r="EJ78"/>
  <c r="EJ77"/>
  <c r="EJ76"/>
  <c r="EJ75"/>
  <c r="EJ74"/>
  <c r="EJ73"/>
  <c r="EJ72"/>
  <c r="EJ71"/>
  <c r="EJ70"/>
  <c r="EJ69"/>
  <c r="EJ68"/>
  <c r="EJ67"/>
  <c r="EJ66"/>
  <c r="EJ65"/>
  <c r="EJ64"/>
  <c r="EJ63"/>
  <c r="EJ62"/>
  <c r="EJ61"/>
  <c r="EJ60"/>
  <c r="EJ59"/>
  <c r="EJ58"/>
  <c r="EJ57"/>
  <c r="EJ56"/>
  <c r="EJ55"/>
  <c r="EJ54"/>
  <c r="EJ53"/>
  <c r="EJ52"/>
  <c r="EJ51"/>
  <c r="EJ50"/>
  <c r="EJ49"/>
  <c r="EJ48"/>
  <c r="EJ47"/>
  <c r="EJ46"/>
  <c r="EJ45"/>
  <c r="EJ44"/>
  <c r="EJ43"/>
  <c r="EJ42"/>
  <c r="EJ41"/>
  <c r="EJ40"/>
  <c r="EJ39"/>
  <c r="EJ38"/>
  <c r="EJ37"/>
  <c r="EJ36"/>
  <c r="EJ35"/>
  <c r="EJ34"/>
  <c r="EJ33"/>
  <c r="EJ32"/>
  <c r="EJ31"/>
  <c r="EJ30"/>
  <c r="EJ29"/>
  <c r="EJ28"/>
  <c r="EJ27"/>
  <c r="EJ26"/>
  <c r="EJ25"/>
  <c r="EJ24"/>
  <c r="EJ23"/>
  <c r="EJ22"/>
  <c r="EJ21"/>
  <c r="EJ20"/>
  <c r="EJ19"/>
  <c r="EJ18"/>
  <c r="EJ17"/>
  <c r="EJ16"/>
  <c r="EJ15"/>
  <c r="EJ14"/>
  <c r="EJ13"/>
  <c r="EJ12"/>
  <c r="EJ11"/>
  <c r="EJ10"/>
  <c r="EJ9"/>
  <c r="EJ8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188" i="4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</calcChain>
</file>

<file path=xl/sharedStrings.xml><?xml version="1.0" encoding="utf-8"?>
<sst xmlns="http://schemas.openxmlformats.org/spreadsheetml/2006/main" count="35529" uniqueCount="1153">
  <si>
    <t>Countries</t>
  </si>
  <si>
    <t>Cod.</t>
  </si>
  <si>
    <t>id</t>
  </si>
  <si>
    <t>i</t>
  </si>
  <si>
    <t>i_OECD</t>
  </si>
  <si>
    <t>Development</t>
  </si>
  <si>
    <t>Regions</t>
  </si>
  <si>
    <t>Net External Position</t>
  </si>
  <si>
    <t>Heavily Indebted Poor Countries</t>
  </si>
  <si>
    <t>Advanced</t>
  </si>
  <si>
    <t>Emerging</t>
  </si>
  <si>
    <t>OCDE</t>
  </si>
  <si>
    <t>PIGS</t>
  </si>
  <si>
    <t>G7</t>
  </si>
  <si>
    <t>European Union</t>
  </si>
  <si>
    <t>Euro Area</t>
  </si>
  <si>
    <t>Latin and South America</t>
  </si>
  <si>
    <t>Oceania</t>
  </si>
  <si>
    <t>Asia (excl. Middle East)</t>
  </si>
  <si>
    <t>Sub-Saharan Africa</t>
  </si>
  <si>
    <t>Middle East North Africa</t>
  </si>
  <si>
    <t>Europe</t>
  </si>
  <si>
    <t>Commonwealth</t>
  </si>
  <si>
    <t>Net Creditor</t>
  </si>
  <si>
    <t>Net Debtor</t>
  </si>
  <si>
    <t>Albania</t>
  </si>
  <si>
    <t>AL</t>
  </si>
  <si>
    <t>_AL</t>
  </si>
  <si>
    <t>Algeria</t>
  </si>
  <si>
    <t>DZ</t>
  </si>
  <si>
    <t>_DZ</t>
  </si>
  <si>
    <t>Angola</t>
  </si>
  <si>
    <t>AO</t>
  </si>
  <si>
    <t>_AO</t>
  </si>
  <si>
    <t>Antigua and Barbuda</t>
  </si>
  <si>
    <t>AG</t>
  </si>
  <si>
    <t>_AG</t>
  </si>
  <si>
    <t>Argentina</t>
  </si>
  <si>
    <t>AR</t>
  </si>
  <si>
    <t>_AR</t>
  </si>
  <si>
    <t>Armenia</t>
  </si>
  <si>
    <t>AM</t>
  </si>
  <si>
    <t>_AM</t>
  </si>
  <si>
    <t>Australia</t>
  </si>
  <si>
    <t>AU</t>
  </si>
  <si>
    <t>_AU</t>
  </si>
  <si>
    <t>Austria</t>
  </si>
  <si>
    <t>AT</t>
  </si>
  <si>
    <t>_AT</t>
  </si>
  <si>
    <t>Azerbaijan</t>
  </si>
  <si>
    <t>AZ</t>
  </si>
  <si>
    <t>_AZ</t>
  </si>
  <si>
    <t>Bahamas</t>
  </si>
  <si>
    <t>BS</t>
  </si>
  <si>
    <t>_BS</t>
  </si>
  <si>
    <t>Bahrain</t>
  </si>
  <si>
    <t>BH</t>
  </si>
  <si>
    <t>_BH</t>
  </si>
  <si>
    <t>Bangladesh</t>
  </si>
  <si>
    <t>BD</t>
  </si>
  <si>
    <t>_BD</t>
  </si>
  <si>
    <t>Barbados</t>
  </si>
  <si>
    <t>BB</t>
  </si>
  <si>
    <t>_BB</t>
  </si>
  <si>
    <t>Belarus</t>
  </si>
  <si>
    <t>BY</t>
  </si>
  <si>
    <t>_BY</t>
  </si>
  <si>
    <t>Belgium</t>
  </si>
  <si>
    <t>BE</t>
  </si>
  <si>
    <t>_BE</t>
  </si>
  <si>
    <t>Belize</t>
  </si>
  <si>
    <t>BZ</t>
  </si>
  <si>
    <t>_BZ</t>
  </si>
  <si>
    <t>Benin</t>
  </si>
  <si>
    <t>BJ</t>
  </si>
  <si>
    <t>_BJ</t>
  </si>
  <si>
    <t>Bhutan</t>
  </si>
  <si>
    <t>BT</t>
  </si>
  <si>
    <t>_BT</t>
  </si>
  <si>
    <t>Bolivia</t>
  </si>
  <si>
    <t>BO</t>
  </si>
  <si>
    <t>_BO</t>
  </si>
  <si>
    <t>Bosnia and Herzegovina</t>
  </si>
  <si>
    <t>BA</t>
  </si>
  <si>
    <t>_BA</t>
  </si>
  <si>
    <t>Botswana</t>
  </si>
  <si>
    <t>BW</t>
  </si>
  <si>
    <t>_BW</t>
  </si>
  <si>
    <t>Brazil</t>
  </si>
  <si>
    <t>BR</t>
  </si>
  <si>
    <t>_BR</t>
  </si>
  <si>
    <t>Brunei Darussalam</t>
  </si>
  <si>
    <t>BN</t>
  </si>
  <si>
    <t>_BN</t>
  </si>
  <si>
    <t>Bulgaria</t>
  </si>
  <si>
    <t>BG</t>
  </si>
  <si>
    <t>_BG</t>
  </si>
  <si>
    <t>Burkina Faso</t>
  </si>
  <si>
    <t>BF</t>
  </si>
  <si>
    <t>_BF</t>
  </si>
  <si>
    <t>Burundi</t>
  </si>
  <si>
    <t>BI</t>
  </si>
  <si>
    <t>_BI</t>
  </si>
  <si>
    <t>Cambodia</t>
  </si>
  <si>
    <t>KH</t>
  </si>
  <si>
    <t>_KH</t>
  </si>
  <si>
    <t>Cameroon</t>
  </si>
  <si>
    <t>CM</t>
  </si>
  <si>
    <t>_CM</t>
  </si>
  <si>
    <t>Canada</t>
  </si>
  <si>
    <t>CA</t>
  </si>
  <si>
    <t>_CA</t>
  </si>
  <si>
    <t>Cape Verde</t>
  </si>
  <si>
    <t>CV</t>
  </si>
  <si>
    <t>_CV</t>
  </si>
  <si>
    <t>Central African Republic</t>
  </si>
  <si>
    <t>CF</t>
  </si>
  <si>
    <t>_CF</t>
  </si>
  <si>
    <t>Chad</t>
  </si>
  <si>
    <t>TD</t>
  </si>
  <si>
    <t>_TD</t>
  </si>
  <si>
    <t>Chile</t>
  </si>
  <si>
    <t>CL</t>
  </si>
  <si>
    <t>_CL</t>
  </si>
  <si>
    <t>China</t>
  </si>
  <si>
    <t>CN</t>
  </si>
  <si>
    <t>_CN</t>
  </si>
  <si>
    <t>Colombia</t>
  </si>
  <si>
    <t>CO</t>
  </si>
  <si>
    <t>_CO</t>
  </si>
  <si>
    <t>Comoros</t>
  </si>
  <si>
    <t>KM</t>
  </si>
  <si>
    <t>_KM</t>
  </si>
  <si>
    <t>Costa Rica</t>
  </si>
  <si>
    <t>CR</t>
  </si>
  <si>
    <t>_CR</t>
  </si>
  <si>
    <t>Côte d'Ivoire</t>
  </si>
  <si>
    <t>CI</t>
  </si>
  <si>
    <t>_CI</t>
  </si>
  <si>
    <t>Croatia</t>
  </si>
  <si>
    <t>HR</t>
  </si>
  <si>
    <t>_HR</t>
  </si>
  <si>
    <t>Cyprus</t>
  </si>
  <si>
    <t>CY</t>
  </si>
  <si>
    <t>_CY</t>
  </si>
  <si>
    <t>Czech Republic</t>
  </si>
  <si>
    <t>CZ</t>
  </si>
  <si>
    <t>_CZ</t>
  </si>
  <si>
    <t>Democratic Republic of Congo</t>
  </si>
  <si>
    <t>CD</t>
  </si>
  <si>
    <t>_CD</t>
  </si>
  <si>
    <t>Denmark</t>
  </si>
  <si>
    <t>DK</t>
  </si>
  <si>
    <t>_DK</t>
  </si>
  <si>
    <t>Djibouti</t>
  </si>
  <si>
    <t>DJ</t>
  </si>
  <si>
    <t>_DJ</t>
  </si>
  <si>
    <t>Dominica</t>
  </si>
  <si>
    <t>DM</t>
  </si>
  <si>
    <t>_DM</t>
  </si>
  <si>
    <t>Dominican Republic</t>
  </si>
  <si>
    <t>DO</t>
  </si>
  <si>
    <t>_DO</t>
  </si>
  <si>
    <t>Ecuador</t>
  </si>
  <si>
    <t>EC</t>
  </si>
  <si>
    <t>_EC</t>
  </si>
  <si>
    <t>Egypt</t>
  </si>
  <si>
    <t>EG</t>
  </si>
  <si>
    <t>_EG</t>
  </si>
  <si>
    <t>El Salvador</t>
  </si>
  <si>
    <t>SV</t>
  </si>
  <si>
    <t>_SV</t>
  </si>
  <si>
    <t>Equatorial Guinea</t>
  </si>
  <si>
    <t>GQ</t>
  </si>
  <si>
    <t>_GQ</t>
  </si>
  <si>
    <t>Eritrea</t>
  </si>
  <si>
    <t>ER</t>
  </si>
  <si>
    <t>_ER</t>
  </si>
  <si>
    <t>Estonia</t>
  </si>
  <si>
    <t>EE</t>
  </si>
  <si>
    <t>_EE</t>
  </si>
  <si>
    <t>Ethiopia</t>
  </si>
  <si>
    <t>ET</t>
  </si>
  <si>
    <t>_ET</t>
  </si>
  <si>
    <t>Finland</t>
  </si>
  <si>
    <t>FI</t>
  </si>
  <si>
    <t>_FI</t>
  </si>
  <si>
    <t>France</t>
  </si>
  <si>
    <t>FR</t>
  </si>
  <si>
    <t>_FR</t>
  </si>
  <si>
    <t>Gabon</t>
  </si>
  <si>
    <t>GA</t>
  </si>
  <si>
    <t>_GA</t>
  </si>
  <si>
    <t>Gambia</t>
  </si>
  <si>
    <t>GM</t>
  </si>
  <si>
    <t>_GM</t>
  </si>
  <si>
    <t>Georgia</t>
  </si>
  <si>
    <t>GE</t>
  </si>
  <si>
    <t>_GE</t>
  </si>
  <si>
    <t>Germany</t>
  </si>
  <si>
    <t>DE</t>
  </si>
  <si>
    <t>_DE</t>
  </si>
  <si>
    <t>Ghana</t>
  </si>
  <si>
    <t>GH</t>
  </si>
  <si>
    <t>_GH</t>
  </si>
  <si>
    <t>Greece</t>
  </si>
  <si>
    <t>GR</t>
  </si>
  <si>
    <t>_GR</t>
  </si>
  <si>
    <t>Grenada</t>
  </si>
  <si>
    <t>GD</t>
  </si>
  <si>
    <t>_GD</t>
  </si>
  <si>
    <t>Guatemala</t>
  </si>
  <si>
    <t>GT</t>
  </si>
  <si>
    <t>_GT</t>
  </si>
  <si>
    <t>Guinea</t>
  </si>
  <si>
    <t>GN</t>
  </si>
  <si>
    <t>_GN</t>
  </si>
  <si>
    <t>Guinea-Bissau</t>
  </si>
  <si>
    <t>GW</t>
  </si>
  <si>
    <t>_GW</t>
  </si>
  <si>
    <t>Guyana</t>
  </si>
  <si>
    <t>GY</t>
  </si>
  <si>
    <t>_GY</t>
  </si>
  <si>
    <t>Haiti</t>
  </si>
  <si>
    <t>HT</t>
  </si>
  <si>
    <t>_HT</t>
  </si>
  <si>
    <t>Honduras</t>
  </si>
  <si>
    <t>HN</t>
  </si>
  <si>
    <t>_HN</t>
  </si>
  <si>
    <t>Hong Kong</t>
  </si>
  <si>
    <t>HK</t>
  </si>
  <si>
    <t>_HK</t>
  </si>
  <si>
    <t>Hungary</t>
  </si>
  <si>
    <t>HU</t>
  </si>
  <si>
    <t>_HU</t>
  </si>
  <si>
    <t>Iceland</t>
  </si>
  <si>
    <t>IS</t>
  </si>
  <si>
    <t>_IS</t>
  </si>
  <si>
    <t>India</t>
  </si>
  <si>
    <t>IN</t>
  </si>
  <si>
    <t>_IN</t>
  </si>
  <si>
    <t>Indonesia</t>
  </si>
  <si>
    <t>ID</t>
  </si>
  <si>
    <t>_ID</t>
  </si>
  <si>
    <t>Iraq</t>
  </si>
  <si>
    <t>IQ</t>
  </si>
  <si>
    <t>_IQ</t>
  </si>
  <si>
    <t>Ireland</t>
  </si>
  <si>
    <t>IE</t>
  </si>
  <si>
    <t>_IE</t>
  </si>
  <si>
    <t>Afghanistan</t>
  </si>
  <si>
    <t>AF</t>
  </si>
  <si>
    <t>_AF</t>
  </si>
  <si>
    <t>Iran</t>
  </si>
  <si>
    <t>IR</t>
  </si>
  <si>
    <t>_IR</t>
  </si>
  <si>
    <t>Israel</t>
  </si>
  <si>
    <t>IL</t>
  </si>
  <si>
    <t>_IL</t>
  </si>
  <si>
    <t>Italy</t>
  </si>
  <si>
    <t>IT</t>
  </si>
  <si>
    <t>_IT</t>
  </si>
  <si>
    <t>Jamaica</t>
  </si>
  <si>
    <t>JM</t>
  </si>
  <si>
    <t>_JM</t>
  </si>
  <si>
    <t>Japan</t>
  </si>
  <si>
    <t>JP</t>
  </si>
  <si>
    <t>_JP</t>
  </si>
  <si>
    <t>Jordan</t>
  </si>
  <si>
    <t>JO</t>
  </si>
  <si>
    <t>_JO</t>
  </si>
  <si>
    <t>Kazakhstan</t>
  </si>
  <si>
    <t>KZ</t>
  </si>
  <si>
    <t>_KZ</t>
  </si>
  <si>
    <t>Kenya</t>
  </si>
  <si>
    <t>KE</t>
  </si>
  <si>
    <t>_KE</t>
  </si>
  <si>
    <t>Kiribati</t>
  </si>
  <si>
    <t>KI</t>
  </si>
  <si>
    <t>_KI</t>
  </si>
  <si>
    <t>Korea</t>
  </si>
  <si>
    <t>KR</t>
  </si>
  <si>
    <t>_KR</t>
  </si>
  <si>
    <t>Kosovo</t>
  </si>
  <si>
    <t>XK</t>
  </si>
  <si>
    <t>_XK</t>
  </si>
  <si>
    <t>Kuwait</t>
  </si>
  <si>
    <t>KW</t>
  </si>
  <si>
    <t>_KW</t>
  </si>
  <si>
    <t>Kyrgyzstan</t>
  </si>
  <si>
    <t>KG</t>
  </si>
  <si>
    <t>_KG</t>
  </si>
  <si>
    <t>Lao People's Democratic Republic</t>
  </si>
  <si>
    <t>LA</t>
  </si>
  <si>
    <t>_LA</t>
  </si>
  <si>
    <t>Latvia</t>
  </si>
  <si>
    <t>LV</t>
  </si>
  <si>
    <t>_LV</t>
  </si>
  <si>
    <t>Lebanon</t>
  </si>
  <si>
    <t>LB</t>
  </si>
  <si>
    <t>_LB</t>
  </si>
  <si>
    <t>Lesotho</t>
  </si>
  <si>
    <t>LS</t>
  </si>
  <si>
    <t>_LS</t>
  </si>
  <si>
    <t>Liberia</t>
  </si>
  <si>
    <t>LR</t>
  </si>
  <si>
    <t>_LR</t>
  </si>
  <si>
    <t>Libyan Arab Jamahiriya</t>
  </si>
  <si>
    <t>LY</t>
  </si>
  <si>
    <t>_LY</t>
  </si>
  <si>
    <t>Lithuania</t>
  </si>
  <si>
    <t>LT</t>
  </si>
  <si>
    <t>_LT</t>
  </si>
  <si>
    <t>Luxembourg</t>
  </si>
  <si>
    <t>LU</t>
  </si>
  <si>
    <t>_LU</t>
  </si>
  <si>
    <t>Madagascar</t>
  </si>
  <si>
    <t>MG</t>
  </si>
  <si>
    <t>_MG</t>
  </si>
  <si>
    <t>Malawi</t>
  </si>
  <si>
    <t>MW</t>
  </si>
  <si>
    <t>_MW</t>
  </si>
  <si>
    <t>Malaysia</t>
  </si>
  <si>
    <t>MY</t>
  </si>
  <si>
    <t>_MY</t>
  </si>
  <si>
    <t>Maldives</t>
  </si>
  <si>
    <t>MV</t>
  </si>
  <si>
    <t>_MV</t>
  </si>
  <si>
    <t>Mali</t>
  </si>
  <si>
    <t>ML</t>
  </si>
  <si>
    <t>_ML</t>
  </si>
  <si>
    <t>Malta</t>
  </si>
  <si>
    <t>MT</t>
  </si>
  <si>
    <t>_MT</t>
  </si>
  <si>
    <t>Mauritania</t>
  </si>
  <si>
    <t>MR</t>
  </si>
  <si>
    <t>_MR</t>
  </si>
  <si>
    <t>Mauritius</t>
  </si>
  <si>
    <t>MU</t>
  </si>
  <si>
    <t>_MU</t>
  </si>
  <si>
    <t>Mexico</t>
  </si>
  <si>
    <t>MX</t>
  </si>
  <si>
    <t>_MX</t>
  </si>
  <si>
    <t>Moldavia</t>
  </si>
  <si>
    <t>MD</t>
  </si>
  <si>
    <t>_MD</t>
  </si>
  <si>
    <t>Mongolia</t>
  </si>
  <si>
    <t>MN</t>
  </si>
  <si>
    <t>_MN</t>
  </si>
  <si>
    <t>Montenegro</t>
  </si>
  <si>
    <t>ME</t>
  </si>
  <si>
    <t>_ME</t>
  </si>
  <si>
    <t>Morocco</t>
  </si>
  <si>
    <t>MA</t>
  </si>
  <si>
    <t>_MA</t>
  </si>
  <si>
    <t>Mozambique</t>
  </si>
  <si>
    <t>MZ</t>
  </si>
  <si>
    <t>_MZ</t>
  </si>
  <si>
    <t>Myanmar</t>
  </si>
  <si>
    <t>MM</t>
  </si>
  <si>
    <t>_MM</t>
  </si>
  <si>
    <t>Namibia</t>
  </si>
  <si>
    <t>NA</t>
  </si>
  <si>
    <t>_NA</t>
  </si>
  <si>
    <t>Nepal</t>
  </si>
  <si>
    <t>NP</t>
  </si>
  <si>
    <t>_NP</t>
  </si>
  <si>
    <t>Netherlands</t>
  </si>
  <si>
    <t>NL</t>
  </si>
  <si>
    <t>_NL</t>
  </si>
  <si>
    <t>New Zealand</t>
  </si>
  <si>
    <t>NZ</t>
  </si>
  <si>
    <t>_NZ</t>
  </si>
  <si>
    <t>Nicaragua</t>
  </si>
  <si>
    <t>NI</t>
  </si>
  <si>
    <t>_NI</t>
  </si>
  <si>
    <t>Nigeria</t>
  </si>
  <si>
    <t>NG</t>
  </si>
  <si>
    <t>_NG</t>
  </si>
  <si>
    <t>Norway</t>
  </si>
  <si>
    <t>NO</t>
  </si>
  <si>
    <t>_NO</t>
  </si>
  <si>
    <t>Oman</t>
  </si>
  <si>
    <t>OM</t>
  </si>
  <si>
    <t>_OM</t>
  </si>
  <si>
    <t>Pakistan</t>
  </si>
  <si>
    <t>PK</t>
  </si>
  <si>
    <t>_PK</t>
  </si>
  <si>
    <t>Panama</t>
  </si>
  <si>
    <t>PA</t>
  </si>
  <si>
    <t>_PA</t>
  </si>
  <si>
    <t>Papua New Guinea</t>
  </si>
  <si>
    <t>PG</t>
  </si>
  <si>
    <t>_PG</t>
  </si>
  <si>
    <t>Paraguay</t>
  </si>
  <si>
    <t>PY</t>
  </si>
  <si>
    <t>_PY</t>
  </si>
  <si>
    <t>Peru</t>
  </si>
  <si>
    <t>PE</t>
  </si>
  <si>
    <t>_PE</t>
  </si>
  <si>
    <t>Philippines</t>
  </si>
  <si>
    <t>PH</t>
  </si>
  <si>
    <t>_PH</t>
  </si>
  <si>
    <t>Poland</t>
  </si>
  <si>
    <t>PL</t>
  </si>
  <si>
    <t>_PL</t>
  </si>
  <si>
    <t>Portugal</t>
  </si>
  <si>
    <t>PT</t>
  </si>
  <si>
    <t>_PT</t>
  </si>
  <si>
    <t>Qatar</t>
  </si>
  <si>
    <t>QA</t>
  </si>
  <si>
    <t>_QA</t>
  </si>
  <si>
    <t>Republic of Congo</t>
  </si>
  <si>
    <t>CG</t>
  </si>
  <si>
    <t>_CG</t>
  </si>
  <si>
    <t>Republic of Fiji</t>
  </si>
  <si>
    <t>FJ</t>
  </si>
  <si>
    <t>_FJ</t>
  </si>
  <si>
    <t>Republic of Macedonia</t>
  </si>
  <si>
    <t>MK</t>
  </si>
  <si>
    <t>_MK</t>
  </si>
  <si>
    <t>Republic of Yemen</t>
  </si>
  <si>
    <t>YE</t>
  </si>
  <si>
    <t>_YE</t>
  </si>
  <si>
    <t>Romania</t>
  </si>
  <si>
    <t>RO</t>
  </si>
  <si>
    <t>_RO</t>
  </si>
  <si>
    <t>Russia</t>
  </si>
  <si>
    <t>RU</t>
  </si>
  <si>
    <t>_RU</t>
  </si>
  <si>
    <t>Rwanda</t>
  </si>
  <si>
    <t>RW</t>
  </si>
  <si>
    <t>_RW</t>
  </si>
  <si>
    <t>Samoa</t>
  </si>
  <si>
    <t>WS</t>
  </si>
  <si>
    <t>_WS</t>
  </si>
  <si>
    <t>Sao Tome and Principe</t>
  </si>
  <si>
    <t>ST</t>
  </si>
  <si>
    <t>_ST</t>
  </si>
  <si>
    <t>Saudi Arabia</t>
  </si>
  <si>
    <t>SA</t>
  </si>
  <si>
    <t>_SA</t>
  </si>
  <si>
    <t>Senegal</t>
  </si>
  <si>
    <t>SN</t>
  </si>
  <si>
    <t>_SN</t>
  </si>
  <si>
    <t>Serbia</t>
  </si>
  <si>
    <t>_0</t>
  </si>
  <si>
    <t>Seychelles</t>
  </si>
  <si>
    <t>SC</t>
  </si>
  <si>
    <t>_SC</t>
  </si>
  <si>
    <t>Sierra Leone</t>
  </si>
  <si>
    <t>SL</t>
  </si>
  <si>
    <t>_SL</t>
  </si>
  <si>
    <t>Singapore</t>
  </si>
  <si>
    <t>SG</t>
  </si>
  <si>
    <t>_SG</t>
  </si>
  <si>
    <t>Slovakia</t>
  </si>
  <si>
    <t>SK</t>
  </si>
  <si>
    <t>_SK</t>
  </si>
  <si>
    <t>Slovenia</t>
  </si>
  <si>
    <t>SI</t>
  </si>
  <si>
    <t>_SI</t>
  </si>
  <si>
    <t>Solomon Islands</t>
  </si>
  <si>
    <t>SB</t>
  </si>
  <si>
    <t>_SB</t>
  </si>
  <si>
    <t>South Africa</t>
  </si>
  <si>
    <t>ZA</t>
  </si>
  <si>
    <t>_ZA</t>
  </si>
  <si>
    <t>Spain</t>
  </si>
  <si>
    <t>ES</t>
  </si>
  <si>
    <t>_ES</t>
  </si>
  <si>
    <t>Sri Lanka</t>
  </si>
  <si>
    <t>LK</t>
  </si>
  <si>
    <t>_LK</t>
  </si>
  <si>
    <t>Saint Kitts and Nevis</t>
  </si>
  <si>
    <t>KN</t>
  </si>
  <si>
    <t>_KN</t>
  </si>
  <si>
    <t>Saint Lucia</t>
  </si>
  <si>
    <t>LC</t>
  </si>
  <si>
    <t>_LC</t>
  </si>
  <si>
    <t>Saint Vincent and the Grenadines</t>
  </si>
  <si>
    <t>VC</t>
  </si>
  <si>
    <t>_VC</t>
  </si>
  <si>
    <t>Sudan</t>
  </si>
  <si>
    <t>SD</t>
  </si>
  <si>
    <t>_SD</t>
  </si>
  <si>
    <t>Suriname</t>
  </si>
  <si>
    <t>SR</t>
  </si>
  <si>
    <t>_SR</t>
  </si>
  <si>
    <t>Swaziland</t>
  </si>
  <si>
    <t>SZ</t>
  </si>
  <si>
    <t>_SZ</t>
  </si>
  <si>
    <t>Sweden</t>
  </si>
  <si>
    <t>SE</t>
  </si>
  <si>
    <t>_SE</t>
  </si>
  <si>
    <t>Switzerland</t>
  </si>
  <si>
    <t>CH</t>
  </si>
  <si>
    <t>_CH</t>
  </si>
  <si>
    <t>Syrian Arab Republic</t>
  </si>
  <si>
    <t>SY</t>
  </si>
  <si>
    <t>_SY</t>
  </si>
  <si>
    <t>Taiwan</t>
  </si>
  <si>
    <t>TW</t>
  </si>
  <si>
    <t>_TW</t>
  </si>
  <si>
    <t>Tajikistan</t>
  </si>
  <si>
    <t>TJ</t>
  </si>
  <si>
    <t>_TJ</t>
  </si>
  <si>
    <t>Tanzania</t>
  </si>
  <si>
    <t>TZ</t>
  </si>
  <si>
    <t>_TZ</t>
  </si>
  <si>
    <t>Thailand</t>
  </si>
  <si>
    <t>TH</t>
  </si>
  <si>
    <t>_TH</t>
  </si>
  <si>
    <t>Timor-Leste</t>
  </si>
  <si>
    <t>TL</t>
  </si>
  <si>
    <t>_TL</t>
  </si>
  <si>
    <t>Togo</t>
  </si>
  <si>
    <t>TG</t>
  </si>
  <si>
    <t>_TG</t>
  </si>
  <si>
    <t>Tonga</t>
  </si>
  <si>
    <t>TO</t>
  </si>
  <si>
    <t>_TO</t>
  </si>
  <si>
    <t>Trinidad and Tobago</t>
  </si>
  <si>
    <t>TT</t>
  </si>
  <si>
    <t>_TT</t>
  </si>
  <si>
    <t>Tunisia</t>
  </si>
  <si>
    <t>TN</t>
  </si>
  <si>
    <t>_TN</t>
  </si>
  <si>
    <t>Turkey</t>
  </si>
  <si>
    <t>TR</t>
  </si>
  <si>
    <t>_TR</t>
  </si>
  <si>
    <t>Turkmenistan</t>
  </si>
  <si>
    <t>TM</t>
  </si>
  <si>
    <t>_TM</t>
  </si>
  <si>
    <t>Tuvalu</t>
  </si>
  <si>
    <t>TV</t>
  </si>
  <si>
    <t>_TV</t>
  </si>
  <si>
    <t>Uganda</t>
  </si>
  <si>
    <t>UG</t>
  </si>
  <si>
    <t>_UG</t>
  </si>
  <si>
    <t>Ukraine</t>
  </si>
  <si>
    <t>UA</t>
  </si>
  <si>
    <t>_UA</t>
  </si>
  <si>
    <t>United Arab Emirates</t>
  </si>
  <si>
    <t>AE</t>
  </si>
  <si>
    <t>_AE</t>
  </si>
  <si>
    <t>United Kingdom</t>
  </si>
  <si>
    <t>GB</t>
  </si>
  <si>
    <t>_GB</t>
  </si>
  <si>
    <t>United States</t>
  </si>
  <si>
    <t>US</t>
  </si>
  <si>
    <t>_US</t>
  </si>
  <si>
    <t>Uruguay</t>
  </si>
  <si>
    <t>UY</t>
  </si>
  <si>
    <t>_UY</t>
  </si>
  <si>
    <t>Uzbekistan</t>
  </si>
  <si>
    <t>UZ</t>
  </si>
  <si>
    <t>_UZ</t>
  </si>
  <si>
    <t>Vanuatu</t>
  </si>
  <si>
    <t>VU</t>
  </si>
  <si>
    <t>_VU</t>
  </si>
  <si>
    <t>Venezuela</t>
  </si>
  <si>
    <t>VE</t>
  </si>
  <si>
    <t>_VE</t>
  </si>
  <si>
    <t>Vietnam</t>
  </si>
  <si>
    <t>VN</t>
  </si>
  <si>
    <t>_VN</t>
  </si>
  <si>
    <t>Zambia</t>
  </si>
  <si>
    <t>ZM</t>
  </si>
  <si>
    <t>_ZM</t>
  </si>
  <si>
    <t>Zimbabwe</t>
  </si>
  <si>
    <t>ZW</t>
  </si>
  <si>
    <t>_ZW</t>
  </si>
  <si>
    <t>∑</t>
  </si>
  <si>
    <t>Base is the North America (USA and Canada)</t>
  </si>
  <si>
    <t xml:space="preserve">Country name  </t>
  </si>
  <si>
    <t>COD EUROSTAT</t>
  </si>
  <si>
    <t>Território</t>
  </si>
  <si>
    <t>EU-27 - RM</t>
  </si>
  <si>
    <t>Região</t>
  </si>
  <si>
    <t>Afeganistão</t>
  </si>
  <si>
    <t>RM</t>
  </si>
  <si>
    <t>ÁSIA</t>
  </si>
  <si>
    <t>Åland Islands</t>
  </si>
  <si>
    <t>Ilhas Aland</t>
  </si>
  <si>
    <t>OUTROS EUROPA</t>
  </si>
  <si>
    <t>Albânia</t>
  </si>
  <si>
    <t>Argélia</t>
  </si>
  <si>
    <t>ÁFRICA</t>
  </si>
  <si>
    <t>American Oceania</t>
  </si>
  <si>
    <t>XA</t>
  </si>
  <si>
    <t>American Samoa</t>
  </si>
  <si>
    <t>AS</t>
  </si>
  <si>
    <t>Samoa Americana</t>
  </si>
  <si>
    <t>OCEANIA</t>
  </si>
  <si>
    <t>Andorra</t>
  </si>
  <si>
    <t>AD</t>
  </si>
  <si>
    <t>Anguilla</t>
  </si>
  <si>
    <t>AI</t>
  </si>
  <si>
    <t>Anguila</t>
  </si>
  <si>
    <t>AMÉRICA</t>
  </si>
  <si>
    <t>Antarctica</t>
  </si>
  <si>
    <t>AQ</t>
  </si>
  <si>
    <t>Antárctica</t>
  </si>
  <si>
    <t>OUTROS TERRITÓRIOS</t>
  </si>
  <si>
    <t>Antígua e Barbuda</t>
  </si>
  <si>
    <t>Arménia</t>
  </si>
  <si>
    <t>Aruba</t>
  </si>
  <si>
    <t>AW</t>
  </si>
  <si>
    <t>Austrália</t>
  </si>
  <si>
    <t>Australian Oceania</t>
  </si>
  <si>
    <t>XO</t>
  </si>
  <si>
    <t>Áustria</t>
  </si>
  <si>
    <t>EU-27</t>
  </si>
  <si>
    <t>EU</t>
  </si>
  <si>
    <t>Azerbaijão</t>
  </si>
  <si>
    <t>Barém</t>
  </si>
  <si>
    <t>Bielorrússia</t>
  </si>
  <si>
    <t>Bélgica</t>
  </si>
  <si>
    <t>Benim</t>
  </si>
  <si>
    <t>Bermuda</t>
  </si>
  <si>
    <t>BM</t>
  </si>
  <si>
    <t>Bermudas</t>
  </si>
  <si>
    <t>Butão</t>
  </si>
  <si>
    <t>Bolívia, Estado Plurinacional da</t>
  </si>
  <si>
    <t>Bósnia-Herzegovina</t>
  </si>
  <si>
    <t>Bouvet Island</t>
  </si>
  <si>
    <t>BV</t>
  </si>
  <si>
    <t>Ilha Bouvet</t>
  </si>
  <si>
    <t>Brasil</t>
  </si>
  <si>
    <t>British Indian Ocean Territory</t>
  </si>
  <si>
    <t>IO</t>
  </si>
  <si>
    <t>Território Britânico do Oceano Índico</t>
  </si>
  <si>
    <t>Bulgária</t>
  </si>
  <si>
    <t>Camboja</t>
  </si>
  <si>
    <t>Camarões</t>
  </si>
  <si>
    <t>Canadá</t>
  </si>
  <si>
    <t>Canary Islands</t>
  </si>
  <si>
    <t>XB</t>
  </si>
  <si>
    <t>Ilhas Canárias</t>
  </si>
  <si>
    <t>Cabo Verde</t>
  </si>
  <si>
    <t>Cayman Islands</t>
  </si>
  <si>
    <t>KY</t>
  </si>
  <si>
    <t>Ilhas Caimão</t>
  </si>
  <si>
    <t>República Centro-Africana</t>
  </si>
  <si>
    <t>Ceuta</t>
  </si>
  <si>
    <t>XC</t>
  </si>
  <si>
    <t>Chade</t>
  </si>
  <si>
    <t>Christmas Island</t>
  </si>
  <si>
    <t>CX</t>
  </si>
  <si>
    <t>Ilha Christmas</t>
  </si>
  <si>
    <t>Cocos (Keeling), Islands</t>
  </si>
  <si>
    <t>CC</t>
  </si>
  <si>
    <t>Ilhas Cocos (Keeling)</t>
  </si>
  <si>
    <t>Colômbia</t>
  </si>
  <si>
    <t>Comores</t>
  </si>
  <si>
    <t>Congo</t>
  </si>
  <si>
    <t>Congo (República Democrática do)</t>
  </si>
  <si>
    <t>Cook Islands</t>
  </si>
  <si>
    <t>CK</t>
  </si>
  <si>
    <t>Ilhas Cook</t>
  </si>
  <si>
    <t>Costa do Marfim</t>
  </si>
  <si>
    <t>Countries And Territories Not Specified For Commercial Or Military Reasons In The Framework Of Trade With Third Countries</t>
  </si>
  <si>
    <t>QZ</t>
  </si>
  <si>
    <t>Países e territórios não especificados, por razões comerciais ou militares, no âmbito das trocas comerciais com os países terceiros</t>
  </si>
  <si>
    <t>DIVERSOS</t>
  </si>
  <si>
    <t>Countries And Territories Not Specified For Commercial Or Military Reasons In The Ramework Of Intra-Community Trade</t>
  </si>
  <si>
    <t>QY</t>
  </si>
  <si>
    <t>Países e territórios não especificados, por razões comerciais ou militares, no âmbito das trocas comerciais intracomunitárias</t>
  </si>
  <si>
    <t>Countries And Territories Not Specified In The Framework Of Intra-Community Trade</t>
  </si>
  <si>
    <t>QV</t>
  </si>
  <si>
    <t>Países e territórios não determinados no âmbito das trocas comerciais intracomunitárias</t>
  </si>
  <si>
    <t>Countries And Territories Not Specified Within The Framework Of Trade With Third Countries</t>
  </si>
  <si>
    <t>QW</t>
  </si>
  <si>
    <t>Países e territórios não determinados no âmbito das trocas comerciais com os países terceiros</t>
  </si>
  <si>
    <t>Croácia</t>
  </si>
  <si>
    <t>Cuba</t>
  </si>
  <si>
    <t>CU</t>
  </si>
  <si>
    <t>Chipre</t>
  </si>
  <si>
    <t>República Checa</t>
  </si>
  <si>
    <t>Dinamarca</t>
  </si>
  <si>
    <t>Jibuti</t>
  </si>
  <si>
    <t>Domínica</t>
  </si>
  <si>
    <t>República Dominicana</t>
  </si>
  <si>
    <t>East Timor</t>
  </si>
  <si>
    <t>TP</t>
  </si>
  <si>
    <t>Timor Leste</t>
  </si>
  <si>
    <t>Equador</t>
  </si>
  <si>
    <t>Egipto</t>
  </si>
  <si>
    <t>Guiné Equatorial</t>
  </si>
  <si>
    <t>Eritreia</t>
  </si>
  <si>
    <t>Estónia</t>
  </si>
  <si>
    <t>Etiópia</t>
  </si>
  <si>
    <t>Falkland Islands (Malvinas)</t>
  </si>
  <si>
    <t>FK</t>
  </si>
  <si>
    <t>Ilhas Falkland (Malvinas)</t>
  </si>
  <si>
    <t>Faroe Islands</t>
  </si>
  <si>
    <t>FO</t>
  </si>
  <si>
    <t>Ilhas Faroé</t>
  </si>
  <si>
    <t>Ilhas Fiji</t>
  </si>
  <si>
    <t>Finlândia</t>
  </si>
  <si>
    <t>França</t>
  </si>
  <si>
    <t>French Guiana</t>
  </si>
  <si>
    <t>GF</t>
  </si>
  <si>
    <t>Guiana Francesa</t>
  </si>
  <si>
    <t>French Polynesia</t>
  </si>
  <si>
    <t>PF</t>
  </si>
  <si>
    <t>Polinésia Francesa</t>
  </si>
  <si>
    <t>French Southern Territories</t>
  </si>
  <si>
    <t>TF</t>
  </si>
  <si>
    <t>Territórios Franceses do Sul</t>
  </si>
  <si>
    <t>Gabão</t>
  </si>
  <si>
    <t>Gâmbia</t>
  </si>
  <si>
    <t>Geórgia</t>
  </si>
  <si>
    <t>Alemanha</t>
  </si>
  <si>
    <t>Gana</t>
  </si>
  <si>
    <t>Gibraltar</t>
  </si>
  <si>
    <t>GI</t>
  </si>
  <si>
    <t>Grécia</t>
  </si>
  <si>
    <t>Greenland</t>
  </si>
  <si>
    <t>GL</t>
  </si>
  <si>
    <t>Gronelândia</t>
  </si>
  <si>
    <t>Granada</t>
  </si>
  <si>
    <t>Guadeloupe</t>
  </si>
  <si>
    <t>GP</t>
  </si>
  <si>
    <t>Guadalupe</t>
  </si>
  <si>
    <t>Guam</t>
  </si>
  <si>
    <t>GU</t>
  </si>
  <si>
    <t>Guernsey</t>
  </si>
  <si>
    <t>Guiné</t>
  </si>
  <si>
    <t>Guiné-Bissau</t>
  </si>
  <si>
    <t>Guiana</t>
  </si>
  <si>
    <t>Heard Island and McDonald Islands</t>
  </si>
  <si>
    <t>HM</t>
  </si>
  <si>
    <t>Ilha Heard e Ilhas Mcdonald</t>
  </si>
  <si>
    <t>Holy See (Vatican City State)</t>
  </si>
  <si>
    <t>VA</t>
  </si>
  <si>
    <t>Santa Sé (Cidade Estado do Vaticano)</t>
  </si>
  <si>
    <t>Hungria</t>
  </si>
  <si>
    <t>Islândia</t>
  </si>
  <si>
    <t>EFTA</t>
  </si>
  <si>
    <t>Índia</t>
  </si>
  <si>
    <t>Indonésia</t>
  </si>
  <si>
    <t>Irão (República Islâmica)</t>
  </si>
  <si>
    <t>Iraque</t>
  </si>
  <si>
    <t>Irlanda</t>
  </si>
  <si>
    <t>Isle of Man</t>
  </si>
  <si>
    <t>Ilha de Man</t>
  </si>
  <si>
    <t>Itália</t>
  </si>
  <si>
    <t>Japão</t>
  </si>
  <si>
    <t>Jersey</t>
  </si>
  <si>
    <t>Jordânia</t>
  </si>
  <si>
    <t>Cazaquistão</t>
  </si>
  <si>
    <t>Quénia</t>
  </si>
  <si>
    <t>Coreia (República da)</t>
  </si>
  <si>
    <t>Korea, Democratic People's Republic of (North Korea)</t>
  </si>
  <si>
    <t>KP</t>
  </si>
  <si>
    <t>Coreia do Norte (República Popular Democrática da)</t>
  </si>
  <si>
    <t>Quirguizistão</t>
  </si>
  <si>
    <t>Laos</t>
  </si>
  <si>
    <t>Letónia</t>
  </si>
  <si>
    <t>Líbano</t>
  </si>
  <si>
    <t>Lesoto</t>
  </si>
  <si>
    <t>Libéria</t>
  </si>
  <si>
    <t>Líbia</t>
  </si>
  <si>
    <t>Liechtenstein</t>
  </si>
  <si>
    <t>LI</t>
  </si>
  <si>
    <t>Lituânia</t>
  </si>
  <si>
    <t>Luxemburgo</t>
  </si>
  <si>
    <t>Macao</t>
  </si>
  <si>
    <t>MO</t>
  </si>
  <si>
    <t>Macau</t>
  </si>
  <si>
    <t>Macedónia</t>
  </si>
  <si>
    <t>Madagáscar</t>
  </si>
  <si>
    <t>Malásia</t>
  </si>
  <si>
    <t>Maldivas</t>
  </si>
  <si>
    <t>Marshall Islands</t>
  </si>
  <si>
    <t>MH</t>
  </si>
  <si>
    <t>Ilhas Marshall</t>
  </si>
  <si>
    <t>Martinique</t>
  </si>
  <si>
    <t>MQ</t>
  </si>
  <si>
    <t>Martinica</t>
  </si>
  <si>
    <t>Mauritânia</t>
  </si>
  <si>
    <t>Maurícias</t>
  </si>
  <si>
    <t>Mayotte</t>
  </si>
  <si>
    <t>YT</t>
  </si>
  <si>
    <t>Melilla</t>
  </si>
  <si>
    <t>XL</t>
  </si>
  <si>
    <t>Melilha</t>
  </si>
  <si>
    <t>México</t>
  </si>
  <si>
    <t>Micronesia, Federated States of</t>
  </si>
  <si>
    <t>FM</t>
  </si>
  <si>
    <t>Micronésia (Estados Federados da)</t>
  </si>
  <si>
    <t>Moldova, República de</t>
  </si>
  <si>
    <t>Monaco</t>
  </si>
  <si>
    <t>Mónaco</t>
  </si>
  <si>
    <t>Mongólia</t>
  </si>
  <si>
    <t>XM</t>
  </si>
  <si>
    <t>Montserrat</t>
  </si>
  <si>
    <t>MS</t>
  </si>
  <si>
    <t>Monserrate</t>
  </si>
  <si>
    <t>Marrocos</t>
  </si>
  <si>
    <t>Moçambique</t>
  </si>
  <si>
    <t>Namíbia</t>
  </si>
  <si>
    <t>Nauru</t>
  </si>
  <si>
    <t>NR</t>
  </si>
  <si>
    <t>Países Baixos</t>
  </si>
  <si>
    <t>Netherlands Antilles</t>
  </si>
  <si>
    <t>AN</t>
  </si>
  <si>
    <t>Antilhas Holandesas</t>
  </si>
  <si>
    <t>New Caledonia</t>
  </si>
  <si>
    <t>NC</t>
  </si>
  <si>
    <t>Nova Caledónia</t>
  </si>
  <si>
    <t>Nova Zelândia</t>
  </si>
  <si>
    <t>New Zealand Oceania</t>
  </si>
  <si>
    <t>XZ</t>
  </si>
  <si>
    <t>Nicarágua</t>
  </si>
  <si>
    <t>Niger</t>
  </si>
  <si>
    <t>NE</t>
  </si>
  <si>
    <t>Nigéria</t>
  </si>
  <si>
    <t>Niue</t>
  </si>
  <si>
    <t>NU</t>
  </si>
  <si>
    <t>No Data, Work Code</t>
  </si>
  <si>
    <t>ZZ</t>
  </si>
  <si>
    <t>Sem dados</t>
  </si>
  <si>
    <t>Norfolk Island</t>
  </si>
  <si>
    <t>NF</t>
  </si>
  <si>
    <t>Ilha Norfolk</t>
  </si>
  <si>
    <t>Northern Mariana Islands</t>
  </si>
  <si>
    <t>MP</t>
  </si>
  <si>
    <t>Ilhas Marianas do Norte</t>
  </si>
  <si>
    <t>Noruega</t>
  </si>
  <si>
    <t>Omã</t>
  </si>
  <si>
    <t>Paquistão</t>
  </si>
  <si>
    <t>Palau</t>
  </si>
  <si>
    <t>PW</t>
  </si>
  <si>
    <t>Palestinian Territory, Occupied</t>
  </si>
  <si>
    <t>PS</t>
  </si>
  <si>
    <t>Território Palestiniano Ocupado</t>
  </si>
  <si>
    <t>Panamá</t>
  </si>
  <si>
    <t>Papuásia-Nova Guiné</t>
  </si>
  <si>
    <t>Paraguai</t>
  </si>
  <si>
    <t>Filipinas</t>
  </si>
  <si>
    <t>Pitcairn</t>
  </si>
  <si>
    <t>PN</t>
  </si>
  <si>
    <t>Polónia</t>
  </si>
  <si>
    <t>Polar Regions</t>
  </si>
  <si>
    <t>XR</t>
  </si>
  <si>
    <t>Regiões polares</t>
  </si>
  <si>
    <t>Puerto Rico</t>
  </si>
  <si>
    <t>Porto Rico</t>
  </si>
  <si>
    <t>Catar</t>
  </si>
  <si>
    <t>Réunion</t>
  </si>
  <si>
    <t>RE</t>
  </si>
  <si>
    <t>Reunião</t>
  </si>
  <si>
    <t>Roménia</t>
  </si>
  <si>
    <t>Rússia</t>
  </si>
  <si>
    <t>Ruanda</t>
  </si>
  <si>
    <t>Saint Barthélemy</t>
  </si>
  <si>
    <t>São Bartolomeu</t>
  </si>
  <si>
    <t>Saint Helena</t>
  </si>
  <si>
    <t>SH</t>
  </si>
  <si>
    <t>Santa Helena</t>
  </si>
  <si>
    <t>São Cristóvão e Nevis</t>
  </si>
  <si>
    <t>Santa Lúcia</t>
  </si>
  <si>
    <t>Saint Martin (French part)</t>
  </si>
  <si>
    <t>São Martinho (parte francesa)</t>
  </si>
  <si>
    <t>Saint Pierre and Miquelon</t>
  </si>
  <si>
    <t>PM</t>
  </si>
  <si>
    <t>São Pedro e Miquelon</t>
  </si>
  <si>
    <t>São Vicente e Granadinas</t>
  </si>
  <si>
    <t>San Marino</t>
  </si>
  <si>
    <t>SM</t>
  </si>
  <si>
    <t>São Marino</t>
  </si>
  <si>
    <t>São Tomé e Príncipe</t>
  </si>
  <si>
    <t>Arábia Saudita</t>
  </si>
  <si>
    <t>Sérvia</t>
  </si>
  <si>
    <t>XS</t>
  </si>
  <si>
    <t>Serbia and Montenegro</t>
  </si>
  <si>
    <t>CS</t>
  </si>
  <si>
    <t>Sérvia e Montenegro</t>
  </si>
  <si>
    <t>Serra Leoa</t>
  </si>
  <si>
    <t>Singapura</t>
  </si>
  <si>
    <t>Eslováquia</t>
  </si>
  <si>
    <t>Eslovénia</t>
  </si>
  <si>
    <t>Ilhas Salomão</t>
  </si>
  <si>
    <t>Somalia</t>
  </si>
  <si>
    <t>SO</t>
  </si>
  <si>
    <t>Somália</t>
  </si>
  <si>
    <t>África do Sul</t>
  </si>
  <si>
    <t>South Georgia and the South Sandwich Islands</t>
  </si>
  <si>
    <t>GS</t>
  </si>
  <si>
    <t>Geórgia do Sul e Ilhas Sandwich</t>
  </si>
  <si>
    <t>Espanha</t>
  </si>
  <si>
    <t>Stores And Provisions Within The Framework Of Intra-Community Trade</t>
  </si>
  <si>
    <t>QR</t>
  </si>
  <si>
    <t>Abastecimento e provisões de bordo no âmbito das trocas comerciais intracomunitárias</t>
  </si>
  <si>
    <t>Stores And Provisions Within The Framework Of Trade With Third Countries</t>
  </si>
  <si>
    <t>QS</t>
  </si>
  <si>
    <t>Abastecimento e provisões de bordo no âmbito das trocas comerciais com os países terceiros</t>
  </si>
  <si>
    <t>Sudão</t>
  </si>
  <si>
    <t>Svalbard and Jan Mayen</t>
  </si>
  <si>
    <t>SJ</t>
  </si>
  <si>
    <t>Svalbard e a Ilha de Jan Mayen</t>
  </si>
  <si>
    <t>Suazilândia</t>
  </si>
  <si>
    <t>Suécia</t>
  </si>
  <si>
    <t>Suiça</t>
  </si>
  <si>
    <t>Síria</t>
  </si>
  <si>
    <t>Tajiquistão</t>
  </si>
  <si>
    <t>Tanzânia, República Unida da</t>
  </si>
  <si>
    <t>Tailândia</t>
  </si>
  <si>
    <t>Tokelau</t>
  </si>
  <si>
    <t>TK</t>
  </si>
  <si>
    <t>Trindade e Tobago</t>
  </si>
  <si>
    <t>Tunísia</t>
  </si>
  <si>
    <t>Turquia</t>
  </si>
  <si>
    <t>Turquemenistão</t>
  </si>
  <si>
    <t>Turks and Caicos Islands</t>
  </si>
  <si>
    <t>TC</t>
  </si>
  <si>
    <t>Ilhas Turcas e Caicos</t>
  </si>
  <si>
    <t>Ucrânia</t>
  </si>
  <si>
    <t>Emiratos Árabes Unidos</t>
  </si>
  <si>
    <t>Reino Unido</t>
  </si>
  <si>
    <t>Estados Unidos</t>
  </si>
  <si>
    <t>United States Minor Outlying Islands</t>
  </si>
  <si>
    <t>UM</t>
  </si>
  <si>
    <t>Ilhas Menores Distantes dos Estados Unidos</t>
  </si>
  <si>
    <t>Uruguai</t>
  </si>
  <si>
    <t>Usbequistão</t>
  </si>
  <si>
    <t>Vietname</t>
  </si>
  <si>
    <t>Virgin Islands, British</t>
  </si>
  <si>
    <t>VG</t>
  </si>
  <si>
    <t>Ilhas Virgens (Britânicas)</t>
  </si>
  <si>
    <t>Virgin Islands, U.S.</t>
  </si>
  <si>
    <t>VI</t>
  </si>
  <si>
    <t>Ilhas Virgens (Estados Unidos)</t>
  </si>
  <si>
    <t>Wallis and Futuna</t>
  </si>
  <si>
    <t>WF</t>
  </si>
  <si>
    <t>Wallis e Futuna (Ilhas)</t>
  </si>
  <si>
    <t>West Bank And Gaza Strip</t>
  </si>
  <si>
    <t>XP</t>
  </si>
  <si>
    <t>Cisjordânia e Faixa de Gaza</t>
  </si>
  <si>
    <t>Western Sahara</t>
  </si>
  <si>
    <t>Sara Ocidental</t>
  </si>
  <si>
    <t>Iémen</t>
  </si>
  <si>
    <t>Yugoslavia (Incl. Si,Hr,Ba -&gt;1991,Serbia+Montenegro 93-96, Feder Rep Of Yug 97-99)</t>
  </si>
  <si>
    <t>YU</t>
  </si>
  <si>
    <t>Jugoslávia</t>
  </si>
  <si>
    <t>Zâmbia</t>
  </si>
  <si>
    <t>World</t>
  </si>
  <si>
    <t>Rating S&amp;P</t>
  </si>
  <si>
    <t>Code</t>
  </si>
  <si>
    <t>AAA</t>
  </si>
  <si>
    <t>AA+</t>
  </si>
  <si>
    <t>AA</t>
  </si>
  <si>
    <t>AA-</t>
  </si>
  <si>
    <t>A+</t>
  </si>
  <si>
    <t>A</t>
  </si>
  <si>
    <t>A-</t>
  </si>
  <si>
    <t>BBB+</t>
  </si>
  <si>
    <t>BBB</t>
  </si>
  <si>
    <t>BBB-</t>
  </si>
  <si>
    <t>BB+</t>
  </si>
  <si>
    <t>BB-</t>
  </si>
  <si>
    <t>B+</t>
  </si>
  <si>
    <t>B</t>
  </si>
  <si>
    <t>B-</t>
  </si>
  <si>
    <t>CCC+</t>
  </si>
  <si>
    <t>CCC</t>
  </si>
  <si>
    <t>CCC-</t>
  </si>
  <si>
    <t>C</t>
  </si>
  <si>
    <t>D</t>
  </si>
  <si>
    <t>Antugua and Barbuda</t>
  </si>
  <si>
    <t>Cameron</t>
  </si>
  <si>
    <t>Côte d'Ivore</t>
  </si>
  <si>
    <t>Djiouti</t>
  </si>
  <si>
    <t>Islamic Republic of Afghanistan</t>
  </si>
  <si>
    <t>Islamic Republic of Iran</t>
  </si>
  <si>
    <t>Kyrgyz Republic</t>
  </si>
  <si>
    <t>Libya</t>
  </si>
  <si>
    <t>São Tomé e Principe</t>
  </si>
  <si>
    <t>Slovak Republic</t>
  </si>
  <si>
    <t>St. Kitts and Nevis</t>
  </si>
  <si>
    <t>St. Lucia</t>
  </si>
  <si>
    <t>St. Vicent and the Grenadines</t>
  </si>
  <si>
    <t>Dummy</t>
  </si>
  <si>
    <t>Period</t>
  </si>
  <si>
    <t/>
  </si>
  <si>
    <t>Y-2</t>
  </si>
  <si>
    <t>Y-1</t>
  </si>
  <si>
    <t>Y</t>
  </si>
  <si>
    <t>Y+1</t>
  </si>
  <si>
    <t>Y+2</t>
  </si>
  <si>
    <t>Growth</t>
  </si>
  <si>
    <t>GDP per capita</t>
  </si>
  <si>
    <t>Gov Surplus</t>
  </si>
  <si>
    <t>Gov Debt</t>
  </si>
  <si>
    <t>CPI</t>
  </si>
  <si>
    <t>Unemployment Rate</t>
  </si>
  <si>
    <t>Output Gap</t>
  </si>
  <si>
    <t>Imports</t>
  </si>
  <si>
    <t>Exports</t>
  </si>
  <si>
    <t>Savings</t>
  </si>
  <si>
    <t>10 Y Yields</t>
  </si>
  <si>
    <t>_NE</t>
  </si>
  <si>
    <t>1980Q1</t>
  </si>
  <si>
    <t>1980Q2</t>
  </si>
  <si>
    <t>1980Q3</t>
  </si>
  <si>
    <t>1980Q4</t>
  </si>
  <si>
    <t>1981Q1</t>
  </si>
  <si>
    <t>1981Q2</t>
  </si>
  <si>
    <t>1981Q3</t>
  </si>
  <si>
    <t>1981Q4</t>
  </si>
  <si>
    <t>1982Q1</t>
  </si>
  <si>
    <t>1982Q2</t>
  </si>
  <si>
    <t>1982Q3</t>
  </si>
  <si>
    <t>1982Q4</t>
  </si>
  <si>
    <t>1983Q1</t>
  </si>
  <si>
    <t>1983Q2</t>
  </si>
  <si>
    <t>1983Q3</t>
  </si>
  <si>
    <t>1983Q4</t>
  </si>
  <si>
    <t>1984Q1</t>
  </si>
  <si>
    <t>1984Q2</t>
  </si>
  <si>
    <t>1984Q3</t>
  </si>
  <si>
    <t>1984Q4</t>
  </si>
  <si>
    <t>1985Q1</t>
  </si>
  <si>
    <t>1985Q2</t>
  </si>
  <si>
    <t>1985Q3</t>
  </si>
  <si>
    <t>1985Q4</t>
  </si>
  <si>
    <t>1986Q1</t>
  </si>
  <si>
    <t>1986Q2</t>
  </si>
  <si>
    <t>1986Q3</t>
  </si>
  <si>
    <t>1986Q4</t>
  </si>
  <si>
    <t>1987Q1</t>
  </si>
  <si>
    <t>1987Q2</t>
  </si>
  <si>
    <t>1987Q3</t>
  </si>
  <si>
    <t>1987Q4</t>
  </si>
  <si>
    <t>1988Q1</t>
  </si>
  <si>
    <t>1988Q2</t>
  </si>
  <si>
    <t>1988Q3</t>
  </si>
  <si>
    <t>1988Q4</t>
  </si>
  <si>
    <t>1989Q1</t>
  </si>
  <si>
    <t>1989Q2</t>
  </si>
  <si>
    <t>1989Q3</t>
  </si>
  <si>
    <t>1989Q4</t>
  </si>
  <si>
    <t>1990Q1</t>
  </si>
  <si>
    <t>1990Q2</t>
  </si>
  <si>
    <t>1990Q3</t>
  </si>
  <si>
    <t>1990Q4</t>
  </si>
  <si>
    <t>1991Q1</t>
  </si>
  <si>
    <t>1991Q2</t>
  </si>
  <si>
    <t>1991Q3</t>
  </si>
  <si>
    <t>1991Q4</t>
  </si>
  <si>
    <t>1992Q1</t>
  </si>
  <si>
    <t>1992Q2</t>
  </si>
  <si>
    <t>1992Q3</t>
  </si>
  <si>
    <t>1992Q4</t>
  </si>
  <si>
    <t>1993Q1</t>
  </si>
  <si>
    <t>1993Q2</t>
  </si>
  <si>
    <t>1993Q3</t>
  </si>
  <si>
    <t>1993Q4</t>
  </si>
  <si>
    <t>1994Q1</t>
  </si>
  <si>
    <t>1994Q2</t>
  </si>
  <si>
    <t>1994Q3</t>
  </si>
  <si>
    <t>1994Q4</t>
  </si>
  <si>
    <t>1995Q1</t>
  </si>
  <si>
    <t>1995Q2</t>
  </si>
  <si>
    <t>1995Q3</t>
  </si>
  <si>
    <t>1995Q4</t>
  </si>
  <si>
    <t>1996Q1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</si>
  <si>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</si>
  <si>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</si>
  <si>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</si>
  <si>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</si>
  <si>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</si>
  <si>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</si>
  <si>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</si>
  <si>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</si>
  <si>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</si>
  <si>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</si>
  <si>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</si>
  <si>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</si>
  <si>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</si>
  <si>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</si>
  <si>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</si>
  <si>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2000Q1</t>
  </si>
  <si>
    <t>2000Q2</t>
  </si>
  <si>
    <t>2000Q3</t>
  </si>
  <si>
    <t>2000Q4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</si>
  <si>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</si>
  <si>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</si>
  <si>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</si>
  <si>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</si>
  <si>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</si>
  <si>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</si>
  <si>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</si>
  <si>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</si>
  <si>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</si>
  <si>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</si>
  <si>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</si>
  <si>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</si>
  <si>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</si>
  <si>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</si>
  <si>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</si>
  <si>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</si>
  <si>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</si>
  <si>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</si>
  <si>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</si>
  <si>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</si>
  <si>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</si>
  <si>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</si>
  <si>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</si>
  <si>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</si>
  <si>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</si>
  <si>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</si>
  <si>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</si>
  <si>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</si>
  <si>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2008Q1</t>
  </si>
  <si>
    <t>2008Q2</t>
  </si>
  <si>
    <t>2008Q3</t>
  </si>
  <si>
    <t>2008Q4</t>
  </si>
  <si>
    <t>2009Q1</t>
  </si>
  <si>
    <t>2009Q2</t>
  </si>
  <si>
    <t>2009Q3</t>
  </si>
  <si>
    <t>2009Q4</t>
  </si>
  <si>
    <t>2010Q1</t>
  </si>
  <si>
    <t>2010Q2</t>
  </si>
  <si>
    <t>2010Q3</t>
  </si>
  <si>
    <t>2010Q4</t>
  </si>
  <si>
    <t>2011Q1</t>
  </si>
  <si>
    <t>2011Q2</t>
  </si>
  <si>
    <t>2011Q3</t>
  </si>
  <si>
    <t>2011Q4</t>
  </si>
  <si>
    <t>2012Q1</t>
  </si>
  <si>
    <t>2012Q2</t>
  </si>
  <si>
    <t>2012Q3</t>
  </si>
  <si>
    <t>2012Q4</t>
  </si>
  <si>
    <t>t</t>
  </si>
  <si>
    <t>rating</t>
  </si>
  <si>
    <t>growth</t>
  </si>
  <si>
    <t>gdp_capita</t>
  </si>
  <si>
    <t>surplus</t>
  </si>
  <si>
    <t>debt</t>
  </si>
  <si>
    <t>cpi</t>
  </si>
  <si>
    <t>unemployment</t>
  </si>
  <si>
    <t>output_gap</t>
  </si>
  <si>
    <t>imports</t>
  </si>
  <si>
    <t>exports</t>
  </si>
  <si>
    <t>yields</t>
  </si>
  <si>
    <t>2013Q1</t>
  </si>
  <si>
    <t>2013Q2</t>
  </si>
  <si>
    <t>2013Q3</t>
  </si>
  <si>
    <t>2013Q4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</si>
</sst>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28">
    <font>
      <sz val="11"/>
      <color theme="1"/>
      <name val="Calibri"/>
      <family val="2"/>
      <scheme val="minor"/>
    </font>
    <font>
      <sz val="11"/>
      <color indexed="8"/>
      <name val="Helvetica-Narrow"/>
    </font>
    <font>
      <sz val="11"/>
      <color indexed="8"/>
      <name val="Calibri"/>
      <family val="2"/>
    </font>
    <font>
      <b/>
      <sz val="10"/>
      <color indexed="26"/>
      <name val="Helvetica-Narrow"/>
    </font>
    <font>
      <sz val="10"/>
      <color indexed="8"/>
      <name val="Helvetica-Narrow"/>
    </font>
    <font>
      <b/>
      <sz val="10"/>
      <color indexed="56"/>
      <name val="Helvetica-Narrow"/>
    </font>
    <font>
      <sz val="9"/>
      <color indexed="8"/>
      <name val="Helvetica-Narrow"/>
    </font>
    <font>
      <b/>
      <sz val="9"/>
      <color indexed="26"/>
      <name val="Helvetica-Narrow"/>
    </font>
    <font>
      <b/>
      <sz val="9"/>
      <color indexed="56"/>
      <name val="Helvetica-Narrow"/>
    </font>
    <font>
      <b/>
      <sz val="9"/>
      <color indexed="8"/>
      <name val="Helvetica-Narrow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164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16" applyNumberFormat="0" applyFill="0" applyAlignment="0" applyProtection="0"/>
    <xf numFmtId="0" fontId="13" fillId="0" borderId="17" applyNumberFormat="0" applyFill="0" applyAlignment="0" applyProtection="0"/>
    <xf numFmtId="0" fontId="14" fillId="0" borderId="18" applyNumberFormat="0" applyFill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5" borderId="0" applyNumberFormat="0" applyBorder="0" applyAlignment="0" applyProtection="0"/>
    <xf numFmtId="0" fontId="17" fillId="6" borderId="0" applyNumberFormat="0" applyBorder="0" applyAlignment="0" applyProtection="0"/>
    <xf numFmtId="0" fontId="18" fillId="7" borderId="19" applyNumberFormat="0" applyAlignment="0" applyProtection="0"/>
    <xf numFmtId="0" fontId="19" fillId="8" borderId="20" applyNumberFormat="0" applyAlignment="0" applyProtection="0"/>
    <xf numFmtId="0" fontId="20" fillId="8" borderId="19" applyNumberFormat="0" applyAlignment="0" applyProtection="0"/>
    <xf numFmtId="0" fontId="21" fillId="0" borderId="21" applyNumberFormat="0" applyFill="0" applyAlignment="0" applyProtection="0"/>
    <xf numFmtId="0" fontId="22" fillId="9" borderId="22" applyNumberFormat="0" applyAlignment="0" applyProtection="0"/>
    <xf numFmtId="0" fontId="23" fillId="0" borderId="0" applyNumberFormat="0" applyFill="0" applyBorder="0" applyAlignment="0" applyProtection="0"/>
    <xf numFmtId="0" fontId="10" fillId="10" borderId="23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24" applyNumberFormat="0" applyFill="0" applyAlignment="0" applyProtection="0"/>
    <xf numFmtId="0" fontId="26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5" borderId="0" applyNumberFormat="0" applyBorder="0" applyAlignment="0" applyProtection="0"/>
    <xf numFmtId="0" fontId="26" fillId="26" borderId="0" applyNumberFormat="0" applyBorder="0" applyAlignment="0" applyProtection="0"/>
    <xf numFmtId="0" fontId="26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26" fillId="30" borderId="0" applyNumberFormat="0" applyBorder="0" applyAlignment="0" applyProtection="0"/>
    <xf numFmtId="0" fontId="26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26" fillId="34" borderId="0" applyNumberFormat="0" applyBorder="0" applyAlignment="0" applyProtection="0"/>
  </cellStyleXfs>
  <cellXfs count="86">
    <xf numFmtId="0" fontId="0" fillId="0" borderId="0" xfId="0"/>
    <xf numFmtId="0" fontId="0" fillId="0" borderId="0" xfId="0"/>
    <xf numFmtId="0" fontId="1" fillId="0" borderId="0" xfId="0" applyFont="1"/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4" fillId="0" borderId="11" xfId="0" applyFont="1" applyBorder="1"/>
    <xf numFmtId="0" fontId="4" fillId="0" borderId="13" xfId="0" applyFont="1" applyBorder="1"/>
    <xf numFmtId="0" fontId="4" fillId="0" borderId="12" xfId="0" applyFont="1" applyBorder="1"/>
    <xf numFmtId="0" fontId="4" fillId="0" borderId="14" xfId="0" applyFont="1" applyBorder="1"/>
    <xf numFmtId="0" fontId="3" fillId="3" borderId="15" xfId="0" applyFont="1" applyFill="1" applyBorder="1" applyAlignment="1">
      <alignment horizontal="center" vertical="center"/>
    </xf>
    <xf numFmtId="0" fontId="9" fillId="0" borderId="0" xfId="0" applyFont="1"/>
    <xf numFmtId="0" fontId="4" fillId="0" borderId="8" xfId="0" applyFont="1" applyBorder="1"/>
    <xf numFmtId="0" fontId="3" fillId="3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0" fillId="0" borderId="0" xfId="0"/>
    <xf numFmtId="0" fontId="0" fillId="0" borderId="0" xfId="0" applyAlignment="1">
      <alignment horizontal="center"/>
    </xf>
    <xf numFmtId="0" fontId="8" fillId="2" borderId="3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0" fillId="0" borderId="0" xfId="0"/>
    <xf numFmtId="49" fontId="0" fillId="0" borderId="0" xfId="0" applyNumberFormat="1" applyAlignment="1">
      <alignment horizontal="left"/>
    </xf>
    <xf numFmtId="0" fontId="0" fillId="0" borderId="0" xfId="0"/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4" fillId="0" borderId="13" xfId="0" applyFont="1" applyBorder="1"/>
    <xf numFmtId="0" fontId="4" fillId="0" borderId="14" xfId="0" applyFont="1" applyBorder="1"/>
    <xf numFmtId="0" fontId="0" fillId="0" borderId="0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12" xfId="0" applyBorder="1"/>
    <xf numFmtId="0" fontId="0" fillId="0" borderId="5" xfId="0" applyBorder="1"/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left"/>
    </xf>
    <xf numFmtId="49" fontId="0" fillId="0" borderId="0" xfId="0" applyNumberFormat="1"/>
    <xf numFmtId="0" fontId="0" fillId="0" borderId="0" xfId="0" applyNumberFormat="1"/>
    <xf numFmtId="0" fontId="3" fillId="3" borderId="11" xfId="0" applyFont="1" applyFill="1" applyBorder="1" applyAlignment="1">
      <alignment vertical="center"/>
    </xf>
    <xf numFmtId="0" fontId="0" fillId="0" borderId="12" xfId="0" applyNumberFormat="1" applyBorder="1"/>
    <xf numFmtId="0" fontId="0" fillId="0" borderId="0" xfId="0" applyNumberFormat="1" applyBorder="1"/>
    <xf numFmtId="0" fontId="0" fillId="0" borderId="1" xfId="0" applyNumberFormat="1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7" xfId="0" applyNumberFormat="1" applyBorder="1"/>
    <xf numFmtId="11" fontId="0" fillId="0" borderId="0" xfId="0" applyNumberFormat="1"/>
    <xf numFmtId="164" fontId="0" fillId="0" borderId="0" xfId="2" applyFont="1"/>
    <xf numFmtId="164" fontId="0" fillId="0" borderId="12" xfId="2" applyFont="1" applyBorder="1"/>
    <xf numFmtId="164" fontId="0" fillId="0" borderId="0" xfId="2" applyFont="1" applyBorder="1"/>
    <xf numFmtId="164" fontId="0" fillId="0" borderId="1" xfId="2" applyFont="1" applyBorder="1"/>
    <xf numFmtId="0" fontId="7" fillId="3" borderId="9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44">
    <cellStyle name="20% - Accent1" xfId="21" builtinId="30" customBuiltin="1"/>
    <cellStyle name="20% - Accent2" xfId="25" builtinId="34" customBuiltin="1"/>
    <cellStyle name="20% - Accent3" xfId="29" builtinId="38" customBuiltin="1"/>
    <cellStyle name="20% - Accent4" xfId="33" builtinId="42" customBuiltin="1"/>
    <cellStyle name="20% - Accent5" xfId="37" builtinId="46" customBuiltin="1"/>
    <cellStyle name="20% - Accent6" xfId="41" builtinId="50" customBuiltin="1"/>
    <cellStyle name="40% - Accent1" xfId="22" builtinId="31" customBuiltin="1"/>
    <cellStyle name="40% - Accent2" xfId="26" builtinId="35" customBuiltin="1"/>
    <cellStyle name="40% - Accent3" xfId="30" builtinId="39" customBuiltin="1"/>
    <cellStyle name="40% - Accent4" xfId="34" builtinId="43" customBuiltin="1"/>
    <cellStyle name="40% - Accent5" xfId="38" builtinId="47" customBuiltin="1"/>
    <cellStyle name="40% - Accent6" xfId="42" builtinId="51" customBuiltin="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Comma" xfId="2" builtinId="3"/>
    <cellStyle name="Comma 2" xfId="1"/>
    <cellStyle name="Explanatory Text" xfId="18" builtinId="53" customBuiltin="1"/>
    <cellStyle name="Good" xfId="8" builtinId="26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te" xfId="17" builtinId="10" customBuiltin="1"/>
    <cellStyle name="Output" xfId="12" builtinId="21" customBuiltin="1"/>
    <cellStyle name="Title" xfId="3" builtinId="15" customBuiltin="1"/>
    <cellStyle name="Total" xfId="19" builtinId="25" customBuiltin="1"/>
    <cellStyle name="Warning Text" xfId="16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0" tint="-0.14999847407452621"/>
  </sheetPr>
  <dimension ref="B2:W191"/>
  <sheetViews>
    <sheetView zoomScaleNormal="100" workbookViewId="0">
      <selection activeCell="O11" sqref="O11"/>
    </sheetView>
  </sheetViews>
  <sheetFormatPr defaultRowHeight="15"/>
  <cols>
    <col min="1" max="1" width="4.85546875" customWidth="1"/>
    <col min="2" max="2" width="24.5703125" bestFit="1" customWidth="1"/>
    <col min="3" max="3" width="4.85546875" bestFit="1" customWidth="1"/>
    <col min="4" max="4" width="4.5703125" bestFit="1" customWidth="1"/>
    <col min="5" max="5" width="4" bestFit="1" customWidth="1"/>
    <col min="6" max="6" width="7.5703125" bestFit="1" customWidth="1"/>
    <col min="7" max="7" width="8.28515625" bestFit="1" customWidth="1"/>
    <col min="8" max="8" width="8" bestFit="1" customWidth="1"/>
    <col min="9" max="9" width="5.85546875" bestFit="1" customWidth="1"/>
    <col min="10" max="10" width="5.28515625" bestFit="1" customWidth="1"/>
    <col min="11" max="11" width="3.28515625" bestFit="1" customWidth="1"/>
    <col min="12" max="12" width="8" bestFit="1" customWidth="1"/>
    <col min="13" max="13" width="4.85546875" customWidth="1"/>
    <col min="14" max="14" width="7.85546875" bestFit="1" customWidth="1"/>
    <col min="15" max="15" width="7.140625" bestFit="1" customWidth="1"/>
    <col min="16" max="16" width="9.28515625" bestFit="1" customWidth="1"/>
    <col min="17" max="17" width="7.140625" bestFit="1" customWidth="1"/>
    <col min="18" max="18" width="9.140625" bestFit="1" customWidth="1"/>
    <col min="19" max="19" width="6.28515625" bestFit="1" customWidth="1"/>
    <col min="20" max="20" width="12.140625" bestFit="1" customWidth="1"/>
    <col min="21" max="21" width="7" bestFit="1" customWidth="1"/>
    <col min="22" max="22" width="6.28515625" customWidth="1"/>
    <col min="23" max="23" width="9.28515625" bestFit="1" customWidth="1"/>
  </cols>
  <sheetData>
    <row r="2" spans="2:23" ht="15.75" thickBo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>
      <c r="B3" s="79" t="s">
        <v>0</v>
      </c>
      <c r="C3" s="79" t="s">
        <v>1</v>
      </c>
      <c r="D3" s="79" t="s">
        <v>2</v>
      </c>
      <c r="E3" s="79" t="s">
        <v>3</v>
      </c>
      <c r="F3" s="79" t="s">
        <v>4</v>
      </c>
      <c r="G3" s="81" t="s">
        <v>5</v>
      </c>
      <c r="H3" s="76"/>
      <c r="I3" s="76"/>
      <c r="J3" s="76"/>
      <c r="K3" s="82"/>
      <c r="L3" s="81" t="s">
        <v>6</v>
      </c>
      <c r="M3" s="76"/>
      <c r="N3" s="76"/>
      <c r="O3" s="76"/>
      <c r="P3" s="76"/>
      <c r="Q3" s="76"/>
      <c r="R3" s="76"/>
      <c r="S3" s="76"/>
      <c r="T3" s="82"/>
      <c r="U3" s="76" t="s">
        <v>7</v>
      </c>
      <c r="V3" s="76"/>
      <c r="W3" s="77" t="s">
        <v>8</v>
      </c>
    </row>
    <row r="4" spans="2:23" ht="36.75" thickBot="1">
      <c r="B4" s="80"/>
      <c r="C4" s="80"/>
      <c r="D4" s="80"/>
      <c r="E4" s="80"/>
      <c r="F4" s="80"/>
      <c r="G4" s="29" t="s">
        <v>9</v>
      </c>
      <c r="H4" s="30" t="s">
        <v>10</v>
      </c>
      <c r="I4" s="30" t="s">
        <v>11</v>
      </c>
      <c r="J4" s="30" t="s">
        <v>12</v>
      </c>
      <c r="K4" s="31" t="s">
        <v>13</v>
      </c>
      <c r="L4" s="29" t="s">
        <v>14</v>
      </c>
      <c r="M4" s="30" t="s">
        <v>15</v>
      </c>
      <c r="N4" s="30" t="s">
        <v>16</v>
      </c>
      <c r="O4" s="30" t="s">
        <v>17</v>
      </c>
      <c r="P4" s="30" t="s">
        <v>18</v>
      </c>
      <c r="Q4" s="30" t="s">
        <v>19</v>
      </c>
      <c r="R4" s="30" t="s">
        <v>20</v>
      </c>
      <c r="S4" s="30" t="s">
        <v>21</v>
      </c>
      <c r="T4" s="32" t="s">
        <v>22</v>
      </c>
      <c r="U4" s="33" t="s">
        <v>23</v>
      </c>
      <c r="V4" s="33" t="s">
        <v>24</v>
      </c>
      <c r="W4" s="78"/>
    </row>
    <row r="5" spans="2:23">
      <c r="B5" s="21" t="s">
        <v>25</v>
      </c>
      <c r="C5" s="27" t="s">
        <v>26</v>
      </c>
      <c r="D5" s="23" t="s">
        <v>27</v>
      </c>
      <c r="E5" s="34">
        <v>1</v>
      </c>
      <c r="F5" s="34"/>
      <c r="G5" s="3">
        <v>0</v>
      </c>
      <c r="H5" s="4">
        <v>1</v>
      </c>
      <c r="I5" s="4">
        <v>0</v>
      </c>
      <c r="J5" s="4">
        <v>0</v>
      </c>
      <c r="K5" s="5">
        <v>0</v>
      </c>
      <c r="L5" s="3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1</v>
      </c>
      <c r="T5" s="5">
        <v>0</v>
      </c>
      <c r="U5" s="4">
        <v>0</v>
      </c>
      <c r="V5" s="4">
        <v>1</v>
      </c>
      <c r="W5" s="6">
        <v>0</v>
      </c>
    </row>
    <row r="6" spans="2:23">
      <c r="B6" s="50" t="s">
        <v>28</v>
      </c>
      <c r="C6" s="23" t="s">
        <v>29</v>
      </c>
      <c r="D6" s="23" t="s">
        <v>30</v>
      </c>
      <c r="E6" s="35">
        <v>2</v>
      </c>
      <c r="F6" s="35"/>
      <c r="G6" s="7">
        <v>0</v>
      </c>
      <c r="H6" s="8">
        <v>1</v>
      </c>
      <c r="I6" s="8">
        <v>0</v>
      </c>
      <c r="J6" s="8">
        <v>0</v>
      </c>
      <c r="K6" s="9">
        <v>0</v>
      </c>
      <c r="L6" s="7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1</v>
      </c>
      <c r="S6" s="8">
        <v>0</v>
      </c>
      <c r="T6" s="9">
        <v>0</v>
      </c>
      <c r="U6" s="8">
        <v>1</v>
      </c>
      <c r="V6" s="8">
        <v>0</v>
      </c>
      <c r="W6" s="48">
        <v>0</v>
      </c>
    </row>
    <row r="7" spans="2:23">
      <c r="B7" s="50" t="s">
        <v>31</v>
      </c>
      <c r="C7" s="23" t="s">
        <v>32</v>
      </c>
      <c r="D7" s="23" t="s">
        <v>33</v>
      </c>
      <c r="E7" s="35">
        <v>3</v>
      </c>
      <c r="F7" s="35"/>
      <c r="G7" s="7">
        <v>0</v>
      </c>
      <c r="H7" s="8">
        <v>1</v>
      </c>
      <c r="I7" s="8">
        <v>0</v>
      </c>
      <c r="J7" s="8">
        <v>0</v>
      </c>
      <c r="K7" s="9">
        <v>0</v>
      </c>
      <c r="L7" s="7">
        <v>0</v>
      </c>
      <c r="M7" s="8">
        <v>0</v>
      </c>
      <c r="N7" s="8">
        <v>0</v>
      </c>
      <c r="O7" s="8">
        <v>0</v>
      </c>
      <c r="P7" s="8">
        <v>0</v>
      </c>
      <c r="Q7" s="8">
        <v>1</v>
      </c>
      <c r="R7" s="8">
        <v>0</v>
      </c>
      <c r="S7" s="8">
        <v>0</v>
      </c>
      <c r="T7" s="9">
        <v>0</v>
      </c>
      <c r="U7" s="8">
        <v>1</v>
      </c>
      <c r="V7" s="8">
        <v>0</v>
      </c>
      <c r="W7" s="48">
        <v>0</v>
      </c>
    </row>
    <row r="8" spans="2:23">
      <c r="B8" s="50" t="s">
        <v>34</v>
      </c>
      <c r="C8" s="23" t="s">
        <v>35</v>
      </c>
      <c r="D8" s="23" t="s">
        <v>36</v>
      </c>
      <c r="E8" s="35">
        <v>4</v>
      </c>
      <c r="F8" s="35"/>
      <c r="G8" s="7">
        <v>0</v>
      </c>
      <c r="H8" s="8">
        <v>1</v>
      </c>
      <c r="I8" s="8">
        <v>0</v>
      </c>
      <c r="J8" s="8">
        <v>0</v>
      </c>
      <c r="K8" s="9">
        <v>0</v>
      </c>
      <c r="L8" s="7">
        <v>0</v>
      </c>
      <c r="M8" s="8">
        <v>0</v>
      </c>
      <c r="N8" s="8">
        <v>1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9">
        <v>0</v>
      </c>
      <c r="U8" s="8">
        <v>0</v>
      </c>
      <c r="V8" s="8">
        <v>1</v>
      </c>
      <c r="W8" s="48">
        <v>0</v>
      </c>
    </row>
    <row r="9" spans="2:23">
      <c r="B9" s="50" t="s">
        <v>37</v>
      </c>
      <c r="C9" s="23" t="s">
        <v>38</v>
      </c>
      <c r="D9" s="23" t="s">
        <v>39</v>
      </c>
      <c r="E9" s="35">
        <v>5</v>
      </c>
      <c r="F9" s="35"/>
      <c r="G9" s="7">
        <v>0</v>
      </c>
      <c r="H9" s="8">
        <v>1</v>
      </c>
      <c r="I9" s="8">
        <v>0</v>
      </c>
      <c r="J9" s="8">
        <v>0</v>
      </c>
      <c r="K9" s="9">
        <v>0</v>
      </c>
      <c r="L9" s="7">
        <v>0</v>
      </c>
      <c r="M9" s="8">
        <v>0</v>
      </c>
      <c r="N9" s="8">
        <v>1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9">
        <v>0</v>
      </c>
      <c r="U9" s="8">
        <v>0</v>
      </c>
      <c r="V9" s="8">
        <v>1</v>
      </c>
      <c r="W9" s="48">
        <v>0</v>
      </c>
    </row>
    <row r="10" spans="2:23">
      <c r="B10" s="50" t="s">
        <v>40</v>
      </c>
      <c r="C10" s="23" t="s">
        <v>41</v>
      </c>
      <c r="D10" s="23" t="s">
        <v>42</v>
      </c>
      <c r="E10" s="35">
        <v>6</v>
      </c>
      <c r="F10" s="35"/>
      <c r="G10" s="7">
        <v>0</v>
      </c>
      <c r="H10" s="8">
        <v>1</v>
      </c>
      <c r="I10" s="8">
        <v>0</v>
      </c>
      <c r="J10" s="8">
        <v>0</v>
      </c>
      <c r="K10" s="9">
        <v>0</v>
      </c>
      <c r="L10" s="7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1</v>
      </c>
      <c r="S10" s="8">
        <v>0</v>
      </c>
      <c r="T10" s="9">
        <v>1</v>
      </c>
      <c r="U10" s="8">
        <v>0</v>
      </c>
      <c r="V10" s="8">
        <v>1</v>
      </c>
      <c r="W10" s="48">
        <v>0</v>
      </c>
    </row>
    <row r="11" spans="2:23">
      <c r="B11" s="50" t="s">
        <v>43</v>
      </c>
      <c r="C11" s="23" t="s">
        <v>44</v>
      </c>
      <c r="D11" s="23" t="s">
        <v>45</v>
      </c>
      <c r="E11" s="35">
        <v>7</v>
      </c>
      <c r="F11" s="35">
        <v>1</v>
      </c>
      <c r="G11" s="7">
        <v>1</v>
      </c>
      <c r="H11" s="8">
        <v>0</v>
      </c>
      <c r="I11" s="8">
        <v>1</v>
      </c>
      <c r="J11" s="8">
        <v>0</v>
      </c>
      <c r="K11" s="9">
        <v>0</v>
      </c>
      <c r="L11" s="7">
        <v>0</v>
      </c>
      <c r="M11" s="8">
        <v>0</v>
      </c>
      <c r="N11" s="8">
        <v>0</v>
      </c>
      <c r="O11" s="8">
        <v>1</v>
      </c>
      <c r="P11" s="8">
        <v>0</v>
      </c>
      <c r="Q11" s="8">
        <v>0</v>
      </c>
      <c r="R11" s="8">
        <v>0</v>
      </c>
      <c r="S11" s="8">
        <v>0</v>
      </c>
      <c r="T11" s="9">
        <v>0</v>
      </c>
      <c r="U11" s="8"/>
      <c r="V11" s="8"/>
      <c r="W11" s="48"/>
    </row>
    <row r="12" spans="2:23">
      <c r="B12" s="50" t="s">
        <v>46</v>
      </c>
      <c r="C12" s="23" t="s">
        <v>47</v>
      </c>
      <c r="D12" s="23" t="s">
        <v>48</v>
      </c>
      <c r="E12" s="35">
        <v>8</v>
      </c>
      <c r="F12" s="35">
        <v>2</v>
      </c>
      <c r="G12" s="7">
        <v>1</v>
      </c>
      <c r="H12" s="8">
        <v>0</v>
      </c>
      <c r="I12" s="8">
        <v>1</v>
      </c>
      <c r="J12" s="8">
        <v>0</v>
      </c>
      <c r="K12" s="9">
        <v>0</v>
      </c>
      <c r="L12" s="7">
        <v>1</v>
      </c>
      <c r="M12" s="8">
        <v>1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1</v>
      </c>
      <c r="T12" s="9">
        <v>0</v>
      </c>
      <c r="U12" s="8"/>
      <c r="V12" s="8"/>
      <c r="W12" s="48"/>
    </row>
    <row r="13" spans="2:23">
      <c r="B13" s="50" t="s">
        <v>49</v>
      </c>
      <c r="C13" s="23" t="s">
        <v>50</v>
      </c>
      <c r="D13" s="23" t="s">
        <v>51</v>
      </c>
      <c r="E13" s="35">
        <v>9</v>
      </c>
      <c r="F13" s="35"/>
      <c r="G13" s="7">
        <v>0</v>
      </c>
      <c r="H13" s="8">
        <v>1</v>
      </c>
      <c r="I13" s="8">
        <v>0</v>
      </c>
      <c r="J13" s="8">
        <v>0</v>
      </c>
      <c r="K13" s="9">
        <v>0</v>
      </c>
      <c r="L13" s="7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1</v>
      </c>
      <c r="S13" s="8">
        <v>0</v>
      </c>
      <c r="T13" s="9">
        <v>1</v>
      </c>
      <c r="U13" s="8">
        <v>1</v>
      </c>
      <c r="V13" s="8">
        <v>0</v>
      </c>
      <c r="W13" s="48">
        <v>0</v>
      </c>
    </row>
    <row r="14" spans="2:23">
      <c r="B14" s="50" t="s">
        <v>52</v>
      </c>
      <c r="C14" s="23" t="s">
        <v>53</v>
      </c>
      <c r="D14" s="23" t="s">
        <v>54</v>
      </c>
      <c r="E14" s="35">
        <v>10</v>
      </c>
      <c r="F14" s="35"/>
      <c r="G14" s="7">
        <v>0</v>
      </c>
      <c r="H14" s="8">
        <v>1</v>
      </c>
      <c r="I14" s="8">
        <v>0</v>
      </c>
      <c r="J14" s="8">
        <v>0</v>
      </c>
      <c r="K14" s="9">
        <v>0</v>
      </c>
      <c r="L14" s="7">
        <v>0</v>
      </c>
      <c r="M14" s="8">
        <v>0</v>
      </c>
      <c r="N14" s="8">
        <v>1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9">
        <v>0</v>
      </c>
      <c r="U14" s="8">
        <v>0</v>
      </c>
      <c r="V14" s="8">
        <v>1</v>
      </c>
      <c r="W14" s="48">
        <v>0</v>
      </c>
    </row>
    <row r="15" spans="2:23">
      <c r="B15" s="50" t="s">
        <v>55</v>
      </c>
      <c r="C15" s="23" t="s">
        <v>56</v>
      </c>
      <c r="D15" s="23" t="s">
        <v>57</v>
      </c>
      <c r="E15" s="35">
        <v>11</v>
      </c>
      <c r="F15" s="35"/>
      <c r="G15" s="7">
        <v>0</v>
      </c>
      <c r="H15" s="8">
        <v>1</v>
      </c>
      <c r="I15" s="8">
        <v>0</v>
      </c>
      <c r="J15" s="8">
        <v>0</v>
      </c>
      <c r="K15" s="9">
        <v>0</v>
      </c>
      <c r="L15" s="7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1</v>
      </c>
      <c r="S15" s="8">
        <v>0</v>
      </c>
      <c r="T15" s="9">
        <v>0</v>
      </c>
      <c r="U15" s="8">
        <v>1</v>
      </c>
      <c r="V15" s="8">
        <v>0</v>
      </c>
      <c r="W15" s="48">
        <v>0</v>
      </c>
    </row>
    <row r="16" spans="2:23">
      <c r="B16" s="50" t="s">
        <v>58</v>
      </c>
      <c r="C16" s="23" t="s">
        <v>59</v>
      </c>
      <c r="D16" s="23" t="s">
        <v>60</v>
      </c>
      <c r="E16" s="35">
        <v>12</v>
      </c>
      <c r="F16" s="35"/>
      <c r="G16" s="7">
        <v>0</v>
      </c>
      <c r="H16" s="8">
        <v>1</v>
      </c>
      <c r="I16" s="8">
        <v>0</v>
      </c>
      <c r="J16" s="8">
        <v>0</v>
      </c>
      <c r="K16" s="9">
        <v>0</v>
      </c>
      <c r="L16" s="7">
        <v>0</v>
      </c>
      <c r="M16" s="8">
        <v>0</v>
      </c>
      <c r="N16" s="8">
        <v>0</v>
      </c>
      <c r="O16" s="8">
        <v>0</v>
      </c>
      <c r="P16" s="8">
        <v>1</v>
      </c>
      <c r="Q16" s="8">
        <v>0</v>
      </c>
      <c r="R16" s="8">
        <v>0</v>
      </c>
      <c r="S16" s="8">
        <v>0</v>
      </c>
      <c r="T16" s="9">
        <v>0</v>
      </c>
      <c r="U16" s="8">
        <v>0</v>
      </c>
      <c r="V16" s="8">
        <v>1</v>
      </c>
      <c r="W16" s="48">
        <v>0</v>
      </c>
    </row>
    <row r="17" spans="2:23">
      <c r="B17" s="50" t="s">
        <v>61</v>
      </c>
      <c r="C17" s="23" t="s">
        <v>62</v>
      </c>
      <c r="D17" s="23" t="s">
        <v>63</v>
      </c>
      <c r="E17" s="35">
        <v>13</v>
      </c>
      <c r="F17" s="35"/>
      <c r="G17" s="7">
        <v>0</v>
      </c>
      <c r="H17" s="8">
        <v>1</v>
      </c>
      <c r="I17" s="8">
        <v>0</v>
      </c>
      <c r="J17" s="8">
        <v>0</v>
      </c>
      <c r="K17" s="9">
        <v>0</v>
      </c>
      <c r="L17" s="7">
        <v>0</v>
      </c>
      <c r="M17" s="8">
        <v>0</v>
      </c>
      <c r="N17" s="8">
        <v>1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9">
        <v>0</v>
      </c>
      <c r="U17" s="8">
        <v>0</v>
      </c>
      <c r="V17" s="8">
        <v>1</v>
      </c>
      <c r="W17" s="48">
        <v>0</v>
      </c>
    </row>
    <row r="18" spans="2:23">
      <c r="B18" s="50" t="s">
        <v>64</v>
      </c>
      <c r="C18" s="23" t="s">
        <v>65</v>
      </c>
      <c r="D18" s="23" t="s">
        <v>66</v>
      </c>
      <c r="E18" s="35">
        <v>14</v>
      </c>
      <c r="F18" s="35"/>
      <c r="G18" s="7">
        <v>0</v>
      </c>
      <c r="H18" s="8">
        <v>1</v>
      </c>
      <c r="I18" s="8">
        <v>0</v>
      </c>
      <c r="J18" s="8">
        <v>0</v>
      </c>
      <c r="K18" s="9">
        <v>0</v>
      </c>
      <c r="L18" s="7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1</v>
      </c>
      <c r="T18" s="9">
        <v>1</v>
      </c>
      <c r="U18" s="8">
        <v>0</v>
      </c>
      <c r="V18" s="8">
        <v>1</v>
      </c>
      <c r="W18" s="48">
        <v>0</v>
      </c>
    </row>
    <row r="19" spans="2:23">
      <c r="B19" s="50" t="s">
        <v>67</v>
      </c>
      <c r="C19" s="23" t="s">
        <v>68</v>
      </c>
      <c r="D19" s="23" t="s">
        <v>69</v>
      </c>
      <c r="E19" s="35">
        <v>15</v>
      </c>
      <c r="F19" s="35">
        <v>3</v>
      </c>
      <c r="G19" s="7">
        <v>1</v>
      </c>
      <c r="H19" s="8">
        <v>0</v>
      </c>
      <c r="I19" s="8">
        <v>1</v>
      </c>
      <c r="J19" s="8">
        <v>0</v>
      </c>
      <c r="K19" s="9">
        <v>0</v>
      </c>
      <c r="L19" s="7">
        <v>1</v>
      </c>
      <c r="M19" s="8">
        <v>1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1</v>
      </c>
      <c r="T19" s="9">
        <v>0</v>
      </c>
      <c r="U19" s="8"/>
      <c r="V19" s="8"/>
      <c r="W19" s="48"/>
    </row>
    <row r="20" spans="2:23">
      <c r="B20" s="50" t="s">
        <v>70</v>
      </c>
      <c r="C20" s="23" t="s">
        <v>71</v>
      </c>
      <c r="D20" s="23" t="s">
        <v>72</v>
      </c>
      <c r="E20" s="35">
        <v>16</v>
      </c>
      <c r="F20" s="35"/>
      <c r="G20" s="7">
        <v>0</v>
      </c>
      <c r="H20" s="8">
        <v>1</v>
      </c>
      <c r="I20" s="8">
        <v>0</v>
      </c>
      <c r="J20" s="8">
        <v>0</v>
      </c>
      <c r="K20" s="9">
        <v>0</v>
      </c>
      <c r="L20" s="7">
        <v>0</v>
      </c>
      <c r="M20" s="8">
        <v>0</v>
      </c>
      <c r="N20" s="8">
        <v>1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9">
        <v>0</v>
      </c>
      <c r="U20" s="8">
        <v>0</v>
      </c>
      <c r="V20" s="8">
        <v>1</v>
      </c>
      <c r="W20" s="48">
        <v>0</v>
      </c>
    </row>
    <row r="21" spans="2:23">
      <c r="B21" s="50" t="s">
        <v>73</v>
      </c>
      <c r="C21" s="23" t="s">
        <v>74</v>
      </c>
      <c r="D21" s="23" t="s">
        <v>75</v>
      </c>
      <c r="E21" s="35">
        <v>17</v>
      </c>
      <c r="F21" s="35"/>
      <c r="G21" s="7">
        <v>0</v>
      </c>
      <c r="H21" s="8">
        <v>1</v>
      </c>
      <c r="I21" s="8">
        <v>0</v>
      </c>
      <c r="J21" s="8">
        <v>0</v>
      </c>
      <c r="K21" s="9">
        <v>0</v>
      </c>
      <c r="L21" s="7">
        <v>0</v>
      </c>
      <c r="M21" s="8">
        <v>0</v>
      </c>
      <c r="N21" s="8">
        <v>0</v>
      </c>
      <c r="O21" s="8">
        <v>0</v>
      </c>
      <c r="P21" s="8">
        <v>0</v>
      </c>
      <c r="Q21" s="8">
        <v>1</v>
      </c>
      <c r="R21" s="8">
        <v>0</v>
      </c>
      <c r="S21" s="8">
        <v>0</v>
      </c>
      <c r="T21" s="9">
        <v>0</v>
      </c>
      <c r="U21" s="8">
        <v>0</v>
      </c>
      <c r="V21" s="8">
        <v>1</v>
      </c>
      <c r="W21" s="48">
        <v>1</v>
      </c>
    </row>
    <row r="22" spans="2:23">
      <c r="B22" s="50" t="s">
        <v>76</v>
      </c>
      <c r="C22" s="23" t="s">
        <v>77</v>
      </c>
      <c r="D22" s="23" t="s">
        <v>78</v>
      </c>
      <c r="E22" s="35">
        <v>18</v>
      </c>
      <c r="F22" s="35"/>
      <c r="G22" s="7">
        <v>0</v>
      </c>
      <c r="H22" s="8">
        <v>1</v>
      </c>
      <c r="I22" s="8">
        <v>0</v>
      </c>
      <c r="J22" s="8">
        <v>0</v>
      </c>
      <c r="K22" s="9">
        <v>0</v>
      </c>
      <c r="L22" s="7">
        <v>0</v>
      </c>
      <c r="M22" s="8">
        <v>0</v>
      </c>
      <c r="N22" s="8">
        <v>0</v>
      </c>
      <c r="O22" s="8">
        <v>0</v>
      </c>
      <c r="P22" s="8">
        <v>1</v>
      </c>
      <c r="Q22" s="8">
        <v>0</v>
      </c>
      <c r="R22" s="8">
        <v>0</v>
      </c>
      <c r="S22" s="8">
        <v>0</v>
      </c>
      <c r="T22" s="9">
        <v>0</v>
      </c>
      <c r="U22" s="8">
        <v>0</v>
      </c>
      <c r="V22" s="8">
        <v>1</v>
      </c>
      <c r="W22" s="48">
        <v>0</v>
      </c>
    </row>
    <row r="23" spans="2:23">
      <c r="B23" s="50" t="s">
        <v>79</v>
      </c>
      <c r="C23" s="23" t="s">
        <v>80</v>
      </c>
      <c r="D23" s="23" t="s">
        <v>81</v>
      </c>
      <c r="E23" s="35">
        <v>19</v>
      </c>
      <c r="F23" s="35"/>
      <c r="G23" s="7">
        <v>0</v>
      </c>
      <c r="H23" s="8">
        <v>1</v>
      </c>
      <c r="I23" s="8">
        <v>0</v>
      </c>
      <c r="J23" s="8">
        <v>0</v>
      </c>
      <c r="K23" s="9">
        <v>0</v>
      </c>
      <c r="L23" s="7">
        <v>0</v>
      </c>
      <c r="M23" s="8">
        <v>0</v>
      </c>
      <c r="N23" s="8">
        <v>1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9">
        <v>0</v>
      </c>
      <c r="U23" s="8">
        <v>1</v>
      </c>
      <c r="V23" s="8">
        <v>0</v>
      </c>
      <c r="W23" s="48">
        <v>1</v>
      </c>
    </row>
    <row r="24" spans="2:23">
      <c r="B24" s="50" t="s">
        <v>82</v>
      </c>
      <c r="C24" s="23" t="s">
        <v>83</v>
      </c>
      <c r="D24" s="23" t="s">
        <v>84</v>
      </c>
      <c r="E24" s="35">
        <v>20</v>
      </c>
      <c r="F24" s="35"/>
      <c r="G24" s="7">
        <v>0</v>
      </c>
      <c r="H24" s="8">
        <v>1</v>
      </c>
      <c r="I24" s="8">
        <v>0</v>
      </c>
      <c r="J24" s="8">
        <v>0</v>
      </c>
      <c r="K24" s="9">
        <v>0</v>
      </c>
      <c r="L24" s="7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1</v>
      </c>
      <c r="T24" s="9">
        <v>0</v>
      </c>
      <c r="U24" s="8">
        <v>0</v>
      </c>
      <c r="V24" s="8">
        <v>1</v>
      </c>
      <c r="W24" s="48">
        <v>0</v>
      </c>
    </row>
    <row r="25" spans="2:23">
      <c r="B25" s="50" t="s">
        <v>85</v>
      </c>
      <c r="C25" s="23" t="s">
        <v>86</v>
      </c>
      <c r="D25" s="23" t="s">
        <v>87</v>
      </c>
      <c r="E25" s="35">
        <v>21</v>
      </c>
      <c r="F25" s="35"/>
      <c r="G25" s="7">
        <v>0</v>
      </c>
      <c r="H25" s="8">
        <v>1</v>
      </c>
      <c r="I25" s="8">
        <v>0</v>
      </c>
      <c r="J25" s="8">
        <v>0</v>
      </c>
      <c r="K25" s="9">
        <v>0</v>
      </c>
      <c r="L25" s="7">
        <v>0</v>
      </c>
      <c r="M25" s="8">
        <v>0</v>
      </c>
      <c r="N25" s="8">
        <v>0</v>
      </c>
      <c r="O25" s="8">
        <v>0</v>
      </c>
      <c r="P25" s="8">
        <v>0</v>
      </c>
      <c r="Q25" s="8">
        <v>1</v>
      </c>
      <c r="R25" s="8">
        <v>0</v>
      </c>
      <c r="S25" s="8">
        <v>0</v>
      </c>
      <c r="T25" s="9">
        <v>0</v>
      </c>
      <c r="U25" s="8">
        <v>1</v>
      </c>
      <c r="V25" s="8">
        <v>0</v>
      </c>
      <c r="W25" s="48">
        <v>0</v>
      </c>
    </row>
    <row r="26" spans="2:23">
      <c r="B26" s="50" t="s">
        <v>88</v>
      </c>
      <c r="C26" s="23" t="s">
        <v>89</v>
      </c>
      <c r="D26" s="23" t="s">
        <v>90</v>
      </c>
      <c r="E26" s="35">
        <v>22</v>
      </c>
      <c r="F26" s="35"/>
      <c r="G26" s="7">
        <v>0</v>
      </c>
      <c r="H26" s="8">
        <v>1</v>
      </c>
      <c r="I26" s="8">
        <v>0</v>
      </c>
      <c r="J26" s="8">
        <v>0</v>
      </c>
      <c r="K26" s="9">
        <v>0</v>
      </c>
      <c r="L26" s="7">
        <v>0</v>
      </c>
      <c r="M26" s="8">
        <v>0</v>
      </c>
      <c r="N26" s="8">
        <v>1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9">
        <v>0</v>
      </c>
      <c r="U26" s="8">
        <v>0</v>
      </c>
      <c r="V26" s="8">
        <v>1</v>
      </c>
      <c r="W26" s="48">
        <v>0</v>
      </c>
    </row>
    <row r="27" spans="2:23">
      <c r="B27" s="50" t="s">
        <v>91</v>
      </c>
      <c r="C27" s="23" t="s">
        <v>92</v>
      </c>
      <c r="D27" s="23" t="s">
        <v>93</v>
      </c>
      <c r="E27" s="35">
        <v>23</v>
      </c>
      <c r="F27" s="35"/>
      <c r="G27" s="7">
        <v>0</v>
      </c>
      <c r="H27" s="8">
        <v>1</v>
      </c>
      <c r="I27" s="8">
        <v>0</v>
      </c>
      <c r="J27" s="8">
        <v>0</v>
      </c>
      <c r="K27" s="9">
        <v>0</v>
      </c>
      <c r="L27" s="7">
        <v>0</v>
      </c>
      <c r="M27" s="8">
        <v>0</v>
      </c>
      <c r="N27" s="8">
        <v>0</v>
      </c>
      <c r="O27" s="8">
        <v>0</v>
      </c>
      <c r="P27" s="8">
        <v>1</v>
      </c>
      <c r="Q27" s="8">
        <v>0</v>
      </c>
      <c r="R27" s="8">
        <v>0</v>
      </c>
      <c r="S27" s="8">
        <v>0</v>
      </c>
      <c r="T27" s="9">
        <v>0</v>
      </c>
      <c r="U27" s="8">
        <v>1</v>
      </c>
      <c r="V27" s="8">
        <v>0</v>
      </c>
      <c r="W27" s="48">
        <v>0</v>
      </c>
    </row>
    <row r="28" spans="2:23">
      <c r="B28" s="50" t="s">
        <v>94</v>
      </c>
      <c r="C28" s="23" t="s">
        <v>95</v>
      </c>
      <c r="D28" s="23" t="s">
        <v>96</v>
      </c>
      <c r="E28" s="35">
        <v>24</v>
      </c>
      <c r="F28" s="35"/>
      <c r="G28" s="7">
        <v>0</v>
      </c>
      <c r="H28" s="8">
        <v>1</v>
      </c>
      <c r="I28" s="8">
        <v>0</v>
      </c>
      <c r="J28" s="8">
        <v>0</v>
      </c>
      <c r="K28" s="9">
        <v>0</v>
      </c>
      <c r="L28" s="7">
        <v>1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1</v>
      </c>
      <c r="T28" s="9">
        <v>0</v>
      </c>
      <c r="U28" s="8">
        <v>0</v>
      </c>
      <c r="V28" s="8">
        <v>1</v>
      </c>
      <c r="W28" s="48">
        <v>0</v>
      </c>
    </row>
    <row r="29" spans="2:23">
      <c r="B29" s="50" t="s">
        <v>97</v>
      </c>
      <c r="C29" s="23" t="s">
        <v>98</v>
      </c>
      <c r="D29" s="23" t="s">
        <v>99</v>
      </c>
      <c r="E29" s="35">
        <v>25</v>
      </c>
      <c r="F29" s="35"/>
      <c r="G29" s="7">
        <v>0</v>
      </c>
      <c r="H29" s="8">
        <v>1</v>
      </c>
      <c r="I29" s="8">
        <v>0</v>
      </c>
      <c r="J29" s="8">
        <v>0</v>
      </c>
      <c r="K29" s="9">
        <v>0</v>
      </c>
      <c r="L29" s="7">
        <v>0</v>
      </c>
      <c r="M29" s="8">
        <v>0</v>
      </c>
      <c r="N29" s="8">
        <v>0</v>
      </c>
      <c r="O29" s="8">
        <v>0</v>
      </c>
      <c r="P29" s="8">
        <v>0</v>
      </c>
      <c r="Q29" s="8">
        <v>1</v>
      </c>
      <c r="R29" s="8">
        <v>0</v>
      </c>
      <c r="S29" s="8">
        <v>0</v>
      </c>
      <c r="T29" s="9">
        <v>0</v>
      </c>
      <c r="U29" s="8">
        <v>0</v>
      </c>
      <c r="V29" s="8">
        <v>1</v>
      </c>
      <c r="W29" s="48">
        <v>1</v>
      </c>
    </row>
    <row r="30" spans="2:23">
      <c r="B30" s="50" t="s">
        <v>100</v>
      </c>
      <c r="C30" s="23" t="s">
        <v>101</v>
      </c>
      <c r="D30" s="23" t="s">
        <v>102</v>
      </c>
      <c r="E30" s="35">
        <v>26</v>
      </c>
      <c r="F30" s="35"/>
      <c r="G30" s="7">
        <v>0</v>
      </c>
      <c r="H30" s="8">
        <v>1</v>
      </c>
      <c r="I30" s="8">
        <v>0</v>
      </c>
      <c r="J30" s="8">
        <v>0</v>
      </c>
      <c r="K30" s="9">
        <v>0</v>
      </c>
      <c r="L30" s="7">
        <v>0</v>
      </c>
      <c r="M30" s="8">
        <v>0</v>
      </c>
      <c r="N30" s="8">
        <v>0</v>
      </c>
      <c r="O30" s="8">
        <v>0</v>
      </c>
      <c r="P30" s="8">
        <v>0</v>
      </c>
      <c r="Q30" s="8">
        <v>1</v>
      </c>
      <c r="R30" s="8">
        <v>0</v>
      </c>
      <c r="S30" s="8">
        <v>0</v>
      </c>
      <c r="T30" s="9">
        <v>0</v>
      </c>
      <c r="U30" s="8">
        <v>0</v>
      </c>
      <c r="V30" s="8">
        <v>1</v>
      </c>
      <c r="W30" s="48">
        <v>1</v>
      </c>
    </row>
    <row r="31" spans="2:23">
      <c r="B31" s="50" t="s">
        <v>103</v>
      </c>
      <c r="C31" s="23" t="s">
        <v>104</v>
      </c>
      <c r="D31" s="23" t="s">
        <v>105</v>
      </c>
      <c r="E31" s="35">
        <v>27</v>
      </c>
      <c r="F31" s="35"/>
      <c r="G31" s="7">
        <v>0</v>
      </c>
      <c r="H31" s="8">
        <v>1</v>
      </c>
      <c r="I31" s="8">
        <v>0</v>
      </c>
      <c r="J31" s="8">
        <v>0</v>
      </c>
      <c r="K31" s="9">
        <v>0</v>
      </c>
      <c r="L31" s="7">
        <v>0</v>
      </c>
      <c r="M31" s="8">
        <v>0</v>
      </c>
      <c r="N31" s="8">
        <v>0</v>
      </c>
      <c r="O31" s="8">
        <v>0</v>
      </c>
      <c r="P31" s="8">
        <v>1</v>
      </c>
      <c r="Q31" s="8">
        <v>0</v>
      </c>
      <c r="R31" s="8">
        <v>0</v>
      </c>
      <c r="S31" s="8">
        <v>0</v>
      </c>
      <c r="T31" s="9">
        <v>0</v>
      </c>
      <c r="U31" s="8">
        <v>0</v>
      </c>
      <c r="V31" s="8">
        <v>1</v>
      </c>
      <c r="W31" s="48">
        <v>0</v>
      </c>
    </row>
    <row r="32" spans="2:23">
      <c r="B32" s="50" t="s">
        <v>106</v>
      </c>
      <c r="C32" s="23" t="s">
        <v>107</v>
      </c>
      <c r="D32" s="23" t="s">
        <v>108</v>
      </c>
      <c r="E32" s="35">
        <v>28</v>
      </c>
      <c r="F32" s="35"/>
      <c r="G32" s="7">
        <v>0</v>
      </c>
      <c r="H32" s="8">
        <v>1</v>
      </c>
      <c r="I32" s="8">
        <v>0</v>
      </c>
      <c r="J32" s="8">
        <v>0</v>
      </c>
      <c r="K32" s="9">
        <v>0</v>
      </c>
      <c r="L32" s="7">
        <v>0</v>
      </c>
      <c r="M32" s="8">
        <v>0</v>
      </c>
      <c r="N32" s="8">
        <v>0</v>
      </c>
      <c r="O32" s="8">
        <v>0</v>
      </c>
      <c r="P32" s="8">
        <v>0</v>
      </c>
      <c r="Q32" s="8">
        <v>1</v>
      </c>
      <c r="R32" s="8">
        <v>0</v>
      </c>
      <c r="S32" s="8">
        <v>0</v>
      </c>
      <c r="T32" s="9">
        <v>0</v>
      </c>
      <c r="U32" s="8">
        <v>0</v>
      </c>
      <c r="V32" s="8">
        <v>1</v>
      </c>
      <c r="W32" s="48">
        <v>1</v>
      </c>
    </row>
    <row r="33" spans="2:23">
      <c r="B33" s="50" t="s">
        <v>109</v>
      </c>
      <c r="C33" s="23" t="s">
        <v>110</v>
      </c>
      <c r="D33" s="23" t="s">
        <v>111</v>
      </c>
      <c r="E33" s="35">
        <v>29</v>
      </c>
      <c r="F33" s="35">
        <v>4</v>
      </c>
      <c r="G33" s="7">
        <v>1</v>
      </c>
      <c r="H33" s="8">
        <v>0</v>
      </c>
      <c r="I33" s="8">
        <v>1</v>
      </c>
      <c r="J33" s="8">
        <v>0</v>
      </c>
      <c r="K33" s="9">
        <v>1</v>
      </c>
      <c r="L33" s="7">
        <v>0</v>
      </c>
      <c r="M33" s="8">
        <v>0</v>
      </c>
      <c r="N33" s="8">
        <v>1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9">
        <v>0</v>
      </c>
      <c r="U33" s="8"/>
      <c r="V33" s="8"/>
      <c r="W33" s="48"/>
    </row>
    <row r="34" spans="2:23">
      <c r="B34" s="50" t="s">
        <v>112</v>
      </c>
      <c r="C34" s="23" t="s">
        <v>113</v>
      </c>
      <c r="D34" s="23" t="s">
        <v>114</v>
      </c>
      <c r="E34" s="35">
        <v>30</v>
      </c>
      <c r="F34" s="35"/>
      <c r="G34" s="7">
        <v>0</v>
      </c>
      <c r="H34" s="8">
        <v>1</v>
      </c>
      <c r="I34" s="8">
        <v>0</v>
      </c>
      <c r="J34" s="8">
        <v>0</v>
      </c>
      <c r="K34" s="9">
        <v>0</v>
      </c>
      <c r="L34" s="7">
        <v>0</v>
      </c>
      <c r="M34" s="8">
        <v>0</v>
      </c>
      <c r="N34" s="8">
        <v>0</v>
      </c>
      <c r="O34" s="8">
        <v>0</v>
      </c>
      <c r="P34" s="8">
        <v>0</v>
      </c>
      <c r="Q34" s="8">
        <v>1</v>
      </c>
      <c r="R34" s="8">
        <v>0</v>
      </c>
      <c r="S34" s="8">
        <v>0</v>
      </c>
      <c r="T34" s="9">
        <v>0</v>
      </c>
      <c r="U34" s="8">
        <v>0</v>
      </c>
      <c r="V34" s="8">
        <v>1</v>
      </c>
      <c r="W34" s="48">
        <v>0</v>
      </c>
    </row>
    <row r="35" spans="2:23">
      <c r="B35" s="50" t="s">
        <v>115</v>
      </c>
      <c r="C35" s="23" t="s">
        <v>116</v>
      </c>
      <c r="D35" s="23" t="s">
        <v>117</v>
      </c>
      <c r="E35" s="35">
        <v>31</v>
      </c>
      <c r="F35" s="35"/>
      <c r="G35" s="7">
        <v>0</v>
      </c>
      <c r="H35" s="8">
        <v>1</v>
      </c>
      <c r="I35" s="8">
        <v>0</v>
      </c>
      <c r="J35" s="8">
        <v>0</v>
      </c>
      <c r="K35" s="9">
        <v>0</v>
      </c>
      <c r="L35" s="7">
        <v>0</v>
      </c>
      <c r="M35" s="8">
        <v>0</v>
      </c>
      <c r="N35" s="8">
        <v>0</v>
      </c>
      <c r="O35" s="8">
        <v>0</v>
      </c>
      <c r="P35" s="8">
        <v>0</v>
      </c>
      <c r="Q35" s="8">
        <v>1</v>
      </c>
      <c r="R35" s="8">
        <v>0</v>
      </c>
      <c r="S35" s="8">
        <v>0</v>
      </c>
      <c r="T35" s="9">
        <v>0</v>
      </c>
      <c r="U35" s="8">
        <v>0</v>
      </c>
      <c r="V35" s="8">
        <v>1</v>
      </c>
      <c r="W35" s="48">
        <v>1</v>
      </c>
    </row>
    <row r="36" spans="2:23">
      <c r="B36" s="50" t="s">
        <v>118</v>
      </c>
      <c r="C36" s="23" t="s">
        <v>119</v>
      </c>
      <c r="D36" s="23" t="s">
        <v>120</v>
      </c>
      <c r="E36" s="35">
        <v>32</v>
      </c>
      <c r="F36" s="35"/>
      <c r="G36" s="7">
        <v>0</v>
      </c>
      <c r="H36" s="8">
        <v>1</v>
      </c>
      <c r="I36" s="8">
        <v>0</v>
      </c>
      <c r="J36" s="8">
        <v>0</v>
      </c>
      <c r="K36" s="9">
        <v>0</v>
      </c>
      <c r="L36" s="7">
        <v>0</v>
      </c>
      <c r="M36" s="8">
        <v>0</v>
      </c>
      <c r="N36" s="8">
        <v>0</v>
      </c>
      <c r="O36" s="8">
        <v>0</v>
      </c>
      <c r="P36" s="8">
        <v>0</v>
      </c>
      <c r="Q36" s="8">
        <v>1</v>
      </c>
      <c r="R36" s="8">
        <v>0</v>
      </c>
      <c r="S36" s="8">
        <v>0</v>
      </c>
      <c r="T36" s="9">
        <v>0</v>
      </c>
      <c r="U36" s="8">
        <v>0</v>
      </c>
      <c r="V36" s="8">
        <v>1</v>
      </c>
      <c r="W36" s="48">
        <v>1</v>
      </c>
    </row>
    <row r="37" spans="2:23">
      <c r="B37" s="50" t="s">
        <v>121</v>
      </c>
      <c r="C37" s="23" t="s">
        <v>122</v>
      </c>
      <c r="D37" s="23" t="s">
        <v>123</v>
      </c>
      <c r="E37" s="35">
        <v>33</v>
      </c>
      <c r="F37" s="35">
        <v>5</v>
      </c>
      <c r="G37" s="7">
        <v>0</v>
      </c>
      <c r="H37" s="8">
        <v>1</v>
      </c>
      <c r="I37" s="8">
        <v>1</v>
      </c>
      <c r="J37" s="8">
        <v>0</v>
      </c>
      <c r="K37" s="9">
        <v>0</v>
      </c>
      <c r="L37" s="7">
        <v>0</v>
      </c>
      <c r="M37" s="8">
        <v>0</v>
      </c>
      <c r="N37" s="8">
        <v>1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9">
        <v>0</v>
      </c>
      <c r="U37" s="8">
        <v>0</v>
      </c>
      <c r="V37" s="8">
        <v>1</v>
      </c>
      <c r="W37" s="48">
        <v>0</v>
      </c>
    </row>
    <row r="38" spans="2:23">
      <c r="B38" s="50" t="s">
        <v>124</v>
      </c>
      <c r="C38" s="23" t="s">
        <v>125</v>
      </c>
      <c r="D38" s="23" t="s">
        <v>126</v>
      </c>
      <c r="E38" s="35">
        <v>34</v>
      </c>
      <c r="F38" s="35"/>
      <c r="G38" s="7">
        <v>0</v>
      </c>
      <c r="H38" s="8">
        <v>1</v>
      </c>
      <c r="I38" s="8">
        <v>0</v>
      </c>
      <c r="J38" s="8">
        <v>0</v>
      </c>
      <c r="K38" s="9">
        <v>0</v>
      </c>
      <c r="L38" s="7">
        <v>0</v>
      </c>
      <c r="M38" s="8">
        <v>0</v>
      </c>
      <c r="N38" s="8">
        <v>0</v>
      </c>
      <c r="O38" s="8">
        <v>0</v>
      </c>
      <c r="P38" s="8">
        <v>1</v>
      </c>
      <c r="Q38" s="8">
        <v>0</v>
      </c>
      <c r="R38" s="8">
        <v>0</v>
      </c>
      <c r="S38" s="8">
        <v>0</v>
      </c>
      <c r="T38" s="9">
        <v>0</v>
      </c>
      <c r="U38" s="8">
        <v>1</v>
      </c>
      <c r="V38" s="8">
        <v>0</v>
      </c>
      <c r="W38" s="48">
        <v>0</v>
      </c>
    </row>
    <row r="39" spans="2:23">
      <c r="B39" s="50" t="s">
        <v>127</v>
      </c>
      <c r="C39" s="23" t="s">
        <v>128</v>
      </c>
      <c r="D39" s="23" t="s">
        <v>129</v>
      </c>
      <c r="E39" s="35">
        <v>35</v>
      </c>
      <c r="F39" s="35"/>
      <c r="G39" s="7">
        <v>0</v>
      </c>
      <c r="H39" s="8">
        <v>1</v>
      </c>
      <c r="I39" s="8">
        <v>0</v>
      </c>
      <c r="J39" s="8">
        <v>0</v>
      </c>
      <c r="K39" s="9">
        <v>0</v>
      </c>
      <c r="L39" s="7">
        <v>0</v>
      </c>
      <c r="M39" s="8">
        <v>0</v>
      </c>
      <c r="N39" s="8">
        <v>1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9">
        <v>0</v>
      </c>
      <c r="U39" s="8">
        <v>0</v>
      </c>
      <c r="V39" s="8">
        <v>1</v>
      </c>
      <c r="W39" s="48">
        <v>0</v>
      </c>
    </row>
    <row r="40" spans="2:23">
      <c r="B40" s="50" t="s">
        <v>130</v>
      </c>
      <c r="C40" s="23" t="s">
        <v>131</v>
      </c>
      <c r="D40" s="23" t="s">
        <v>132</v>
      </c>
      <c r="E40" s="35">
        <v>36</v>
      </c>
      <c r="F40" s="35"/>
      <c r="G40" s="7">
        <v>0</v>
      </c>
      <c r="H40" s="8">
        <v>1</v>
      </c>
      <c r="I40" s="8">
        <v>0</v>
      </c>
      <c r="J40" s="8">
        <v>0</v>
      </c>
      <c r="K40" s="9">
        <v>0</v>
      </c>
      <c r="L40" s="7">
        <v>0</v>
      </c>
      <c r="M40" s="8">
        <v>0</v>
      </c>
      <c r="N40" s="8">
        <v>0</v>
      </c>
      <c r="O40" s="8">
        <v>0</v>
      </c>
      <c r="P40" s="8">
        <v>0</v>
      </c>
      <c r="Q40" s="8">
        <v>1</v>
      </c>
      <c r="R40" s="8">
        <v>0</v>
      </c>
      <c r="S40" s="8">
        <v>0</v>
      </c>
      <c r="T40" s="9">
        <v>0</v>
      </c>
      <c r="U40" s="8">
        <v>0</v>
      </c>
      <c r="V40" s="8">
        <v>1</v>
      </c>
      <c r="W40" s="48">
        <v>1</v>
      </c>
    </row>
    <row r="41" spans="2:23">
      <c r="B41" s="50" t="s">
        <v>133</v>
      </c>
      <c r="C41" s="23" t="s">
        <v>134</v>
      </c>
      <c r="D41" s="23" t="s">
        <v>135</v>
      </c>
      <c r="E41" s="35">
        <v>37</v>
      </c>
      <c r="F41" s="35"/>
      <c r="G41" s="7">
        <v>0</v>
      </c>
      <c r="H41" s="8">
        <v>1</v>
      </c>
      <c r="I41" s="8">
        <v>0</v>
      </c>
      <c r="J41" s="8">
        <v>0</v>
      </c>
      <c r="K41" s="9">
        <v>0</v>
      </c>
      <c r="L41" s="7">
        <v>0</v>
      </c>
      <c r="M41" s="8">
        <v>0</v>
      </c>
      <c r="N41" s="8">
        <v>1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9">
        <v>0</v>
      </c>
      <c r="U41" s="8">
        <v>0</v>
      </c>
      <c r="V41" s="8">
        <v>1</v>
      </c>
      <c r="W41" s="48">
        <v>0</v>
      </c>
    </row>
    <row r="42" spans="2:23">
      <c r="B42" s="50" t="s">
        <v>136</v>
      </c>
      <c r="C42" s="23" t="s">
        <v>137</v>
      </c>
      <c r="D42" s="23" t="s">
        <v>138</v>
      </c>
      <c r="E42" s="35">
        <v>38</v>
      </c>
      <c r="F42" s="35"/>
      <c r="G42" s="7">
        <v>0</v>
      </c>
      <c r="H42" s="8">
        <v>1</v>
      </c>
      <c r="I42" s="8">
        <v>0</v>
      </c>
      <c r="J42" s="8">
        <v>0</v>
      </c>
      <c r="K42" s="9">
        <v>0</v>
      </c>
      <c r="L42" s="7">
        <v>0</v>
      </c>
      <c r="M42" s="8">
        <v>0</v>
      </c>
      <c r="N42" s="8">
        <v>0</v>
      </c>
      <c r="O42" s="8">
        <v>0</v>
      </c>
      <c r="P42" s="8">
        <v>0</v>
      </c>
      <c r="Q42" s="8">
        <v>1</v>
      </c>
      <c r="R42" s="8">
        <v>0</v>
      </c>
      <c r="S42" s="8">
        <v>0</v>
      </c>
      <c r="T42" s="9">
        <v>0</v>
      </c>
      <c r="U42" s="8">
        <v>0</v>
      </c>
      <c r="V42" s="8">
        <v>1</v>
      </c>
      <c r="W42" s="48">
        <v>1</v>
      </c>
    </row>
    <row r="43" spans="2:23">
      <c r="B43" s="50" t="s">
        <v>139</v>
      </c>
      <c r="C43" s="23" t="s">
        <v>140</v>
      </c>
      <c r="D43" s="23" t="s">
        <v>141</v>
      </c>
      <c r="E43" s="35">
        <v>39</v>
      </c>
      <c r="F43" s="35"/>
      <c r="G43" s="7">
        <v>0</v>
      </c>
      <c r="H43" s="8">
        <v>1</v>
      </c>
      <c r="I43" s="8">
        <v>0</v>
      </c>
      <c r="J43" s="8">
        <v>0</v>
      </c>
      <c r="K43" s="9">
        <v>0</v>
      </c>
      <c r="L43" s="7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1</v>
      </c>
      <c r="T43" s="9">
        <v>0</v>
      </c>
      <c r="U43" s="8">
        <v>0</v>
      </c>
      <c r="V43" s="8">
        <v>1</v>
      </c>
      <c r="W43" s="48">
        <v>0</v>
      </c>
    </row>
    <row r="44" spans="2:23">
      <c r="B44" s="50" t="s">
        <v>142</v>
      </c>
      <c r="C44" s="23" t="s">
        <v>143</v>
      </c>
      <c r="D44" s="23" t="s">
        <v>144</v>
      </c>
      <c r="E44" s="35">
        <v>40</v>
      </c>
      <c r="F44" s="35"/>
      <c r="G44" s="7">
        <v>1</v>
      </c>
      <c r="H44" s="8">
        <v>0</v>
      </c>
      <c r="I44" s="8">
        <v>0</v>
      </c>
      <c r="J44" s="8">
        <v>0</v>
      </c>
      <c r="K44" s="9">
        <v>0</v>
      </c>
      <c r="L44" s="7">
        <v>1</v>
      </c>
      <c r="M44" s="8">
        <v>1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1</v>
      </c>
      <c r="T44" s="9">
        <v>0</v>
      </c>
      <c r="U44" s="8"/>
      <c r="V44" s="8"/>
      <c r="W44" s="48"/>
    </row>
    <row r="45" spans="2:23">
      <c r="B45" s="50" t="s">
        <v>145</v>
      </c>
      <c r="C45" s="23" t="s">
        <v>146</v>
      </c>
      <c r="D45" s="23" t="s">
        <v>147</v>
      </c>
      <c r="E45" s="35">
        <v>41</v>
      </c>
      <c r="F45" s="35">
        <v>6</v>
      </c>
      <c r="G45" s="7">
        <v>1</v>
      </c>
      <c r="H45" s="8">
        <v>0</v>
      </c>
      <c r="I45" s="8">
        <v>1</v>
      </c>
      <c r="J45" s="8">
        <v>0</v>
      </c>
      <c r="K45" s="9">
        <v>0</v>
      </c>
      <c r="L45" s="7">
        <v>1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1</v>
      </c>
      <c r="T45" s="9">
        <v>0</v>
      </c>
      <c r="U45" s="8"/>
      <c r="V45" s="8"/>
      <c r="W45" s="48"/>
    </row>
    <row r="46" spans="2:23">
      <c r="B46" s="50" t="s">
        <v>148</v>
      </c>
      <c r="C46" s="23" t="s">
        <v>149</v>
      </c>
      <c r="D46" s="23" t="s">
        <v>150</v>
      </c>
      <c r="E46" s="35">
        <v>42</v>
      </c>
      <c r="F46" s="35"/>
      <c r="G46" s="7">
        <v>0</v>
      </c>
      <c r="H46" s="8">
        <v>1</v>
      </c>
      <c r="I46" s="8">
        <v>0</v>
      </c>
      <c r="J46" s="8">
        <v>0</v>
      </c>
      <c r="K46" s="9">
        <v>0</v>
      </c>
      <c r="L46" s="7">
        <v>0</v>
      </c>
      <c r="M46" s="8">
        <v>0</v>
      </c>
      <c r="N46" s="8">
        <v>0</v>
      </c>
      <c r="O46" s="8">
        <v>0</v>
      </c>
      <c r="P46" s="8">
        <v>0</v>
      </c>
      <c r="Q46" s="8">
        <v>1</v>
      </c>
      <c r="R46" s="8">
        <v>0</v>
      </c>
      <c r="S46" s="8">
        <v>0</v>
      </c>
      <c r="T46" s="9">
        <v>0</v>
      </c>
      <c r="U46" s="8">
        <v>0</v>
      </c>
      <c r="V46" s="8">
        <v>1</v>
      </c>
      <c r="W46" s="48">
        <v>1</v>
      </c>
    </row>
    <row r="47" spans="2:23">
      <c r="B47" s="50" t="s">
        <v>151</v>
      </c>
      <c r="C47" s="23" t="s">
        <v>152</v>
      </c>
      <c r="D47" s="23" t="s">
        <v>153</v>
      </c>
      <c r="E47" s="35">
        <v>43</v>
      </c>
      <c r="F47" s="35">
        <v>7</v>
      </c>
      <c r="G47" s="7">
        <v>1</v>
      </c>
      <c r="H47" s="8">
        <v>0</v>
      </c>
      <c r="I47" s="8">
        <v>1</v>
      </c>
      <c r="J47" s="8">
        <v>0</v>
      </c>
      <c r="K47" s="9">
        <v>0</v>
      </c>
      <c r="L47" s="7">
        <v>1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1</v>
      </c>
      <c r="T47" s="9">
        <v>0</v>
      </c>
      <c r="U47" s="8"/>
      <c r="V47" s="8"/>
      <c r="W47" s="48"/>
    </row>
    <row r="48" spans="2:23">
      <c r="B48" s="50" t="s">
        <v>154</v>
      </c>
      <c r="C48" s="23" t="s">
        <v>155</v>
      </c>
      <c r="D48" s="23" t="s">
        <v>156</v>
      </c>
      <c r="E48" s="35">
        <v>44</v>
      </c>
      <c r="F48" s="35"/>
      <c r="G48" s="7">
        <v>0</v>
      </c>
      <c r="H48" s="8">
        <v>1</v>
      </c>
      <c r="I48" s="8">
        <v>0</v>
      </c>
      <c r="J48" s="8">
        <v>0</v>
      </c>
      <c r="K48" s="9">
        <v>0</v>
      </c>
      <c r="L48" s="7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1</v>
      </c>
      <c r="S48" s="8">
        <v>0</v>
      </c>
      <c r="T48" s="9">
        <v>0</v>
      </c>
      <c r="U48" s="8">
        <v>0</v>
      </c>
      <c r="V48" s="8">
        <v>1</v>
      </c>
      <c r="W48" s="48">
        <v>0</v>
      </c>
    </row>
    <row r="49" spans="2:23">
      <c r="B49" s="50" t="s">
        <v>157</v>
      </c>
      <c r="C49" s="23" t="s">
        <v>158</v>
      </c>
      <c r="D49" s="23" t="s">
        <v>159</v>
      </c>
      <c r="E49" s="35">
        <v>45</v>
      </c>
      <c r="F49" s="35"/>
      <c r="G49" s="7">
        <v>0</v>
      </c>
      <c r="H49" s="8">
        <v>1</v>
      </c>
      <c r="I49" s="8">
        <v>0</v>
      </c>
      <c r="J49" s="8">
        <v>0</v>
      </c>
      <c r="K49" s="9">
        <v>0</v>
      </c>
      <c r="L49" s="7">
        <v>0</v>
      </c>
      <c r="M49" s="8">
        <v>0</v>
      </c>
      <c r="N49" s="8">
        <v>1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9">
        <v>0</v>
      </c>
      <c r="U49" s="8">
        <v>0</v>
      </c>
      <c r="V49" s="8">
        <v>1</v>
      </c>
      <c r="W49" s="48">
        <v>0</v>
      </c>
    </row>
    <row r="50" spans="2:23">
      <c r="B50" s="50" t="s">
        <v>160</v>
      </c>
      <c r="C50" s="23" t="s">
        <v>161</v>
      </c>
      <c r="D50" s="23" t="s">
        <v>162</v>
      </c>
      <c r="E50" s="35">
        <v>46</v>
      </c>
      <c r="F50" s="35"/>
      <c r="G50" s="7">
        <v>0</v>
      </c>
      <c r="H50" s="8">
        <v>1</v>
      </c>
      <c r="I50" s="8">
        <v>0</v>
      </c>
      <c r="J50" s="8">
        <v>0</v>
      </c>
      <c r="K50" s="9">
        <v>0</v>
      </c>
      <c r="L50" s="7">
        <v>0</v>
      </c>
      <c r="M50" s="8">
        <v>0</v>
      </c>
      <c r="N50" s="8">
        <v>1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9">
        <v>0</v>
      </c>
      <c r="U50" s="8">
        <v>0</v>
      </c>
      <c r="V50" s="8">
        <v>1</v>
      </c>
      <c r="W50" s="48">
        <v>0</v>
      </c>
    </row>
    <row r="51" spans="2:23">
      <c r="B51" s="50" t="s">
        <v>163</v>
      </c>
      <c r="C51" s="23" t="s">
        <v>164</v>
      </c>
      <c r="D51" s="23" t="s">
        <v>165</v>
      </c>
      <c r="E51" s="35">
        <v>47</v>
      </c>
      <c r="F51" s="35"/>
      <c r="G51" s="7">
        <v>0</v>
      </c>
      <c r="H51" s="8">
        <v>1</v>
      </c>
      <c r="I51" s="8">
        <v>0</v>
      </c>
      <c r="J51" s="8">
        <v>0</v>
      </c>
      <c r="K51" s="9">
        <v>0</v>
      </c>
      <c r="L51" s="7">
        <v>0</v>
      </c>
      <c r="M51" s="8">
        <v>0</v>
      </c>
      <c r="N51" s="8">
        <v>1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9">
        <v>0</v>
      </c>
      <c r="U51" s="8">
        <v>0</v>
      </c>
      <c r="V51" s="8">
        <v>1</v>
      </c>
      <c r="W51" s="48">
        <v>0</v>
      </c>
    </row>
    <row r="52" spans="2:23">
      <c r="B52" s="50" t="s">
        <v>166</v>
      </c>
      <c r="C52" s="23" t="s">
        <v>167</v>
      </c>
      <c r="D52" s="23" t="s">
        <v>168</v>
      </c>
      <c r="E52" s="35">
        <v>48</v>
      </c>
      <c r="F52" s="35"/>
      <c r="G52" s="7">
        <v>0</v>
      </c>
      <c r="H52" s="8">
        <v>1</v>
      </c>
      <c r="I52" s="8">
        <v>0</v>
      </c>
      <c r="J52" s="8">
        <v>0</v>
      </c>
      <c r="K52" s="9">
        <v>0</v>
      </c>
      <c r="L52" s="7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1</v>
      </c>
      <c r="S52" s="8">
        <v>0</v>
      </c>
      <c r="T52" s="9">
        <v>0</v>
      </c>
      <c r="U52" s="8">
        <v>0</v>
      </c>
      <c r="V52" s="8">
        <v>1</v>
      </c>
      <c r="W52" s="48">
        <v>0</v>
      </c>
    </row>
    <row r="53" spans="2:23">
      <c r="B53" s="50" t="s">
        <v>169</v>
      </c>
      <c r="C53" s="23" t="s">
        <v>170</v>
      </c>
      <c r="D53" s="23" t="s">
        <v>171</v>
      </c>
      <c r="E53" s="35">
        <v>49</v>
      </c>
      <c r="F53" s="35"/>
      <c r="G53" s="7">
        <v>0</v>
      </c>
      <c r="H53" s="8">
        <v>1</v>
      </c>
      <c r="I53" s="8">
        <v>0</v>
      </c>
      <c r="J53" s="8">
        <v>0</v>
      </c>
      <c r="K53" s="9">
        <v>0</v>
      </c>
      <c r="L53" s="7">
        <v>0</v>
      </c>
      <c r="M53" s="8">
        <v>0</v>
      </c>
      <c r="N53" s="8">
        <v>1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9">
        <v>0</v>
      </c>
      <c r="U53" s="8">
        <v>0</v>
      </c>
      <c r="V53" s="8">
        <v>1</v>
      </c>
      <c r="W53" s="48">
        <v>0</v>
      </c>
    </row>
    <row r="54" spans="2:23">
      <c r="B54" s="50" t="s">
        <v>172</v>
      </c>
      <c r="C54" s="23" t="s">
        <v>173</v>
      </c>
      <c r="D54" s="23" t="s">
        <v>174</v>
      </c>
      <c r="E54" s="35">
        <v>50</v>
      </c>
      <c r="F54" s="35"/>
      <c r="G54" s="7">
        <v>0</v>
      </c>
      <c r="H54" s="8">
        <v>1</v>
      </c>
      <c r="I54" s="8">
        <v>0</v>
      </c>
      <c r="J54" s="8">
        <v>0</v>
      </c>
      <c r="K54" s="9">
        <v>0</v>
      </c>
      <c r="L54" s="7">
        <v>0</v>
      </c>
      <c r="M54" s="8">
        <v>0</v>
      </c>
      <c r="N54" s="8">
        <v>0</v>
      </c>
      <c r="O54" s="8">
        <v>0</v>
      </c>
      <c r="P54" s="8">
        <v>0</v>
      </c>
      <c r="Q54" s="8">
        <v>1</v>
      </c>
      <c r="R54" s="8">
        <v>0</v>
      </c>
      <c r="S54" s="8">
        <v>0</v>
      </c>
      <c r="T54" s="9">
        <v>0</v>
      </c>
      <c r="U54" s="8">
        <v>0</v>
      </c>
      <c r="V54" s="8">
        <v>1</v>
      </c>
      <c r="W54" s="48">
        <v>0</v>
      </c>
    </row>
    <row r="55" spans="2:23">
      <c r="B55" s="50" t="s">
        <v>175</v>
      </c>
      <c r="C55" s="23" t="s">
        <v>176</v>
      </c>
      <c r="D55" s="23" t="s">
        <v>177</v>
      </c>
      <c r="E55" s="35">
        <v>51</v>
      </c>
      <c r="F55" s="35"/>
      <c r="G55" s="7">
        <v>0</v>
      </c>
      <c r="H55" s="8">
        <v>1</v>
      </c>
      <c r="I55" s="8">
        <v>0</v>
      </c>
      <c r="J55" s="8">
        <v>0</v>
      </c>
      <c r="K55" s="9">
        <v>0</v>
      </c>
      <c r="L55" s="7">
        <v>0</v>
      </c>
      <c r="M55" s="8">
        <v>0</v>
      </c>
      <c r="N55" s="8">
        <v>0</v>
      </c>
      <c r="O55" s="8">
        <v>0</v>
      </c>
      <c r="P55" s="8">
        <v>0</v>
      </c>
      <c r="Q55" s="8">
        <v>1</v>
      </c>
      <c r="R55" s="8">
        <v>0</v>
      </c>
      <c r="S55" s="8">
        <v>0</v>
      </c>
      <c r="T55" s="9">
        <v>0</v>
      </c>
      <c r="U55" s="8">
        <v>0</v>
      </c>
      <c r="V55" s="8">
        <v>1</v>
      </c>
      <c r="W55" s="48">
        <v>1</v>
      </c>
    </row>
    <row r="56" spans="2:23">
      <c r="B56" s="50" t="s">
        <v>178</v>
      </c>
      <c r="C56" s="23" t="s">
        <v>179</v>
      </c>
      <c r="D56" s="23" t="s">
        <v>180</v>
      </c>
      <c r="E56" s="35">
        <v>52</v>
      </c>
      <c r="F56" s="35">
        <v>8</v>
      </c>
      <c r="G56" s="7">
        <v>1</v>
      </c>
      <c r="H56" s="8">
        <v>0</v>
      </c>
      <c r="I56" s="8">
        <v>1</v>
      </c>
      <c r="J56" s="8">
        <v>0</v>
      </c>
      <c r="K56" s="9">
        <v>0</v>
      </c>
      <c r="L56" s="7">
        <v>1</v>
      </c>
      <c r="M56" s="8">
        <v>1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1</v>
      </c>
      <c r="T56" s="9">
        <v>0</v>
      </c>
      <c r="U56" s="8"/>
      <c r="V56" s="8"/>
      <c r="W56" s="48"/>
    </row>
    <row r="57" spans="2:23">
      <c r="B57" s="50" t="s">
        <v>181</v>
      </c>
      <c r="C57" s="23" t="s">
        <v>182</v>
      </c>
      <c r="D57" s="23" t="s">
        <v>183</v>
      </c>
      <c r="E57" s="35">
        <v>53</v>
      </c>
      <c r="F57" s="35"/>
      <c r="G57" s="7">
        <v>0</v>
      </c>
      <c r="H57" s="8">
        <v>1</v>
      </c>
      <c r="I57" s="8">
        <v>0</v>
      </c>
      <c r="J57" s="8">
        <v>0</v>
      </c>
      <c r="K57" s="9">
        <v>0</v>
      </c>
      <c r="L57" s="7">
        <v>0</v>
      </c>
      <c r="M57" s="8">
        <v>0</v>
      </c>
      <c r="N57" s="8">
        <v>0</v>
      </c>
      <c r="O57" s="8">
        <v>0</v>
      </c>
      <c r="P57" s="8">
        <v>0</v>
      </c>
      <c r="Q57" s="8">
        <v>1</v>
      </c>
      <c r="R57" s="8">
        <v>0</v>
      </c>
      <c r="S57" s="8">
        <v>0</v>
      </c>
      <c r="T57" s="9">
        <v>0</v>
      </c>
      <c r="U57" s="8">
        <v>0</v>
      </c>
      <c r="V57" s="8">
        <v>1</v>
      </c>
      <c r="W57" s="48">
        <v>1</v>
      </c>
    </row>
    <row r="58" spans="2:23">
      <c r="B58" s="50" t="s">
        <v>184</v>
      </c>
      <c r="C58" s="23" t="s">
        <v>185</v>
      </c>
      <c r="D58" s="23" t="s">
        <v>186</v>
      </c>
      <c r="E58" s="35">
        <v>54</v>
      </c>
      <c r="F58" s="35">
        <v>9</v>
      </c>
      <c r="G58" s="7">
        <v>1</v>
      </c>
      <c r="H58" s="8">
        <v>0</v>
      </c>
      <c r="I58" s="8">
        <v>1</v>
      </c>
      <c r="J58" s="8">
        <v>0</v>
      </c>
      <c r="K58" s="9">
        <v>0</v>
      </c>
      <c r="L58" s="7">
        <v>1</v>
      </c>
      <c r="M58" s="8">
        <v>1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1</v>
      </c>
      <c r="T58" s="9">
        <v>0</v>
      </c>
      <c r="U58" s="8"/>
      <c r="V58" s="8"/>
      <c r="W58" s="48"/>
    </row>
    <row r="59" spans="2:23">
      <c r="B59" s="50" t="s">
        <v>187</v>
      </c>
      <c r="C59" s="23" t="s">
        <v>188</v>
      </c>
      <c r="D59" s="23" t="s">
        <v>189</v>
      </c>
      <c r="E59" s="35">
        <v>55</v>
      </c>
      <c r="F59" s="35">
        <v>10</v>
      </c>
      <c r="G59" s="7">
        <v>1</v>
      </c>
      <c r="H59" s="8">
        <v>0</v>
      </c>
      <c r="I59" s="8">
        <v>1</v>
      </c>
      <c r="J59" s="8">
        <v>0</v>
      </c>
      <c r="K59" s="9">
        <v>1</v>
      </c>
      <c r="L59" s="7">
        <v>1</v>
      </c>
      <c r="M59" s="8">
        <v>1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1</v>
      </c>
      <c r="T59" s="9">
        <v>0</v>
      </c>
      <c r="U59" s="8"/>
      <c r="V59" s="8"/>
      <c r="W59" s="48"/>
    </row>
    <row r="60" spans="2:23">
      <c r="B60" s="50" t="s">
        <v>190</v>
      </c>
      <c r="C60" s="23" t="s">
        <v>191</v>
      </c>
      <c r="D60" s="23" t="s">
        <v>192</v>
      </c>
      <c r="E60" s="35">
        <v>56</v>
      </c>
      <c r="F60" s="35"/>
      <c r="G60" s="7">
        <v>0</v>
      </c>
      <c r="H60" s="8">
        <v>1</v>
      </c>
      <c r="I60" s="8">
        <v>0</v>
      </c>
      <c r="J60" s="8">
        <v>0</v>
      </c>
      <c r="K60" s="9">
        <v>0</v>
      </c>
      <c r="L60" s="7">
        <v>0</v>
      </c>
      <c r="M60" s="8">
        <v>0</v>
      </c>
      <c r="N60" s="8">
        <v>0</v>
      </c>
      <c r="O60" s="8">
        <v>0</v>
      </c>
      <c r="P60" s="8">
        <v>0</v>
      </c>
      <c r="Q60" s="8">
        <v>1</v>
      </c>
      <c r="R60" s="8">
        <v>0</v>
      </c>
      <c r="S60" s="8">
        <v>0</v>
      </c>
      <c r="T60" s="9">
        <v>0</v>
      </c>
      <c r="U60" s="8">
        <v>1</v>
      </c>
      <c r="V60" s="8">
        <v>0</v>
      </c>
      <c r="W60" s="48">
        <v>0</v>
      </c>
    </row>
    <row r="61" spans="2:23">
      <c r="B61" s="50" t="s">
        <v>193</v>
      </c>
      <c r="C61" s="23" t="s">
        <v>194</v>
      </c>
      <c r="D61" s="23" t="s">
        <v>195</v>
      </c>
      <c r="E61" s="35">
        <v>57</v>
      </c>
      <c r="F61" s="35"/>
      <c r="G61" s="7">
        <v>0</v>
      </c>
      <c r="H61" s="8">
        <v>1</v>
      </c>
      <c r="I61" s="8">
        <v>0</v>
      </c>
      <c r="J61" s="8">
        <v>0</v>
      </c>
      <c r="K61" s="9">
        <v>0</v>
      </c>
      <c r="L61" s="7">
        <v>0</v>
      </c>
      <c r="M61" s="8">
        <v>0</v>
      </c>
      <c r="N61" s="8">
        <v>0</v>
      </c>
      <c r="O61" s="8">
        <v>0</v>
      </c>
      <c r="P61" s="8">
        <v>0</v>
      </c>
      <c r="Q61" s="8">
        <v>1</v>
      </c>
      <c r="R61" s="8">
        <v>0</v>
      </c>
      <c r="S61" s="8">
        <v>0</v>
      </c>
      <c r="T61" s="9">
        <v>0</v>
      </c>
      <c r="U61" s="8">
        <v>0</v>
      </c>
      <c r="V61" s="8">
        <v>1</v>
      </c>
      <c r="W61" s="48">
        <v>1</v>
      </c>
    </row>
    <row r="62" spans="2:23">
      <c r="B62" s="50" t="s">
        <v>196</v>
      </c>
      <c r="C62" s="23" t="s">
        <v>197</v>
      </c>
      <c r="D62" s="23" t="s">
        <v>198</v>
      </c>
      <c r="E62" s="35">
        <v>58</v>
      </c>
      <c r="F62" s="35"/>
      <c r="G62" s="7">
        <v>0</v>
      </c>
      <c r="H62" s="8">
        <v>1</v>
      </c>
      <c r="I62" s="8">
        <v>0</v>
      </c>
      <c r="J62" s="8">
        <v>0</v>
      </c>
      <c r="K62" s="9">
        <v>0</v>
      </c>
      <c r="L62" s="7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1</v>
      </c>
      <c r="T62" s="9">
        <v>1</v>
      </c>
      <c r="U62" s="8">
        <v>0</v>
      </c>
      <c r="V62" s="8">
        <v>1</v>
      </c>
      <c r="W62" s="48">
        <v>0</v>
      </c>
    </row>
    <row r="63" spans="2:23">
      <c r="B63" s="50" t="s">
        <v>199</v>
      </c>
      <c r="C63" s="23" t="s">
        <v>200</v>
      </c>
      <c r="D63" s="23" t="s">
        <v>201</v>
      </c>
      <c r="E63" s="35">
        <v>59</v>
      </c>
      <c r="F63" s="35">
        <v>11</v>
      </c>
      <c r="G63" s="7">
        <v>1</v>
      </c>
      <c r="H63" s="8">
        <v>0</v>
      </c>
      <c r="I63" s="8">
        <v>1</v>
      </c>
      <c r="J63" s="8">
        <v>0</v>
      </c>
      <c r="K63" s="9">
        <v>1</v>
      </c>
      <c r="L63" s="7">
        <v>1</v>
      </c>
      <c r="M63" s="8">
        <v>1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1</v>
      </c>
      <c r="T63" s="9">
        <v>0</v>
      </c>
      <c r="U63" s="8"/>
      <c r="V63" s="8"/>
      <c r="W63" s="48">
        <v>0</v>
      </c>
    </row>
    <row r="64" spans="2:23">
      <c r="B64" s="50" t="s">
        <v>202</v>
      </c>
      <c r="C64" s="23" t="s">
        <v>203</v>
      </c>
      <c r="D64" s="23" t="s">
        <v>204</v>
      </c>
      <c r="E64" s="35">
        <v>60</v>
      </c>
      <c r="F64" s="35"/>
      <c r="G64" s="7">
        <v>0</v>
      </c>
      <c r="H64" s="8">
        <v>1</v>
      </c>
      <c r="I64" s="8">
        <v>0</v>
      </c>
      <c r="J64" s="8">
        <v>0</v>
      </c>
      <c r="K64" s="9">
        <v>0</v>
      </c>
      <c r="L64" s="7">
        <v>0</v>
      </c>
      <c r="M64" s="8">
        <v>0</v>
      </c>
      <c r="N64" s="8">
        <v>0</v>
      </c>
      <c r="O64" s="8">
        <v>0</v>
      </c>
      <c r="P64" s="8">
        <v>0</v>
      </c>
      <c r="Q64" s="8">
        <v>1</v>
      </c>
      <c r="R64" s="8">
        <v>0</v>
      </c>
      <c r="S64" s="8">
        <v>0</v>
      </c>
      <c r="T64" s="9">
        <v>0</v>
      </c>
      <c r="U64" s="8">
        <v>0</v>
      </c>
      <c r="V64" s="8">
        <v>1</v>
      </c>
      <c r="W64" s="48">
        <v>1</v>
      </c>
    </row>
    <row r="65" spans="2:23">
      <c r="B65" s="50" t="s">
        <v>205</v>
      </c>
      <c r="C65" s="23" t="s">
        <v>206</v>
      </c>
      <c r="D65" s="23" t="s">
        <v>207</v>
      </c>
      <c r="E65" s="35">
        <v>61</v>
      </c>
      <c r="F65" s="35">
        <v>12</v>
      </c>
      <c r="G65" s="7">
        <v>1</v>
      </c>
      <c r="H65" s="8">
        <v>0</v>
      </c>
      <c r="I65" s="8">
        <v>1</v>
      </c>
      <c r="J65" s="8">
        <v>1</v>
      </c>
      <c r="K65" s="9">
        <v>0</v>
      </c>
      <c r="L65" s="7">
        <v>1</v>
      </c>
      <c r="M65" s="8">
        <v>1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1</v>
      </c>
      <c r="T65" s="9">
        <v>0</v>
      </c>
      <c r="U65" s="8"/>
      <c r="V65" s="8"/>
      <c r="W65" s="48"/>
    </row>
    <row r="66" spans="2:23">
      <c r="B66" s="50" t="s">
        <v>208</v>
      </c>
      <c r="C66" s="23" t="s">
        <v>209</v>
      </c>
      <c r="D66" s="23" t="s">
        <v>210</v>
      </c>
      <c r="E66" s="35">
        <v>62</v>
      </c>
      <c r="F66" s="35"/>
      <c r="G66" s="7">
        <v>0</v>
      </c>
      <c r="H66" s="8">
        <v>1</v>
      </c>
      <c r="I66" s="8">
        <v>0</v>
      </c>
      <c r="J66" s="8">
        <v>0</v>
      </c>
      <c r="K66" s="9">
        <v>0</v>
      </c>
      <c r="L66" s="7">
        <v>0</v>
      </c>
      <c r="M66" s="8">
        <v>0</v>
      </c>
      <c r="N66" s="8">
        <v>1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9">
        <v>0</v>
      </c>
      <c r="U66" s="8">
        <v>0</v>
      </c>
      <c r="V66" s="8">
        <v>1</v>
      </c>
      <c r="W66" s="48">
        <v>0</v>
      </c>
    </row>
    <row r="67" spans="2:23">
      <c r="B67" s="50" t="s">
        <v>211</v>
      </c>
      <c r="C67" s="23" t="s">
        <v>212</v>
      </c>
      <c r="D67" s="23" t="s">
        <v>213</v>
      </c>
      <c r="E67" s="35">
        <v>63</v>
      </c>
      <c r="F67" s="35"/>
      <c r="G67" s="7">
        <v>0</v>
      </c>
      <c r="H67" s="8">
        <v>1</v>
      </c>
      <c r="I67" s="8">
        <v>0</v>
      </c>
      <c r="J67" s="8">
        <v>0</v>
      </c>
      <c r="K67" s="9">
        <v>0</v>
      </c>
      <c r="L67" s="7">
        <v>0</v>
      </c>
      <c r="M67" s="8">
        <v>0</v>
      </c>
      <c r="N67" s="8">
        <v>1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9">
        <v>0</v>
      </c>
      <c r="U67" s="8">
        <v>0</v>
      </c>
      <c r="V67" s="8">
        <v>1</v>
      </c>
      <c r="W67" s="48">
        <v>0</v>
      </c>
    </row>
    <row r="68" spans="2:23">
      <c r="B68" s="50" t="s">
        <v>214</v>
      </c>
      <c r="C68" s="23" t="s">
        <v>215</v>
      </c>
      <c r="D68" s="23" t="s">
        <v>216</v>
      </c>
      <c r="E68" s="35">
        <v>64</v>
      </c>
      <c r="F68" s="35"/>
      <c r="G68" s="7">
        <v>0</v>
      </c>
      <c r="H68" s="8">
        <v>1</v>
      </c>
      <c r="I68" s="8">
        <v>0</v>
      </c>
      <c r="J68" s="8">
        <v>0</v>
      </c>
      <c r="K68" s="9">
        <v>0</v>
      </c>
      <c r="L68" s="7">
        <v>0</v>
      </c>
      <c r="M68" s="8">
        <v>0</v>
      </c>
      <c r="N68" s="8">
        <v>0</v>
      </c>
      <c r="O68" s="8">
        <v>0</v>
      </c>
      <c r="P68" s="8">
        <v>0</v>
      </c>
      <c r="Q68" s="8">
        <v>1</v>
      </c>
      <c r="R68" s="8">
        <v>0</v>
      </c>
      <c r="S68" s="8">
        <v>0</v>
      </c>
      <c r="T68" s="9">
        <v>0</v>
      </c>
      <c r="U68" s="8">
        <v>0</v>
      </c>
      <c r="V68" s="8">
        <v>1</v>
      </c>
      <c r="W68" s="48">
        <v>1</v>
      </c>
    </row>
    <row r="69" spans="2:23">
      <c r="B69" s="50" t="s">
        <v>217</v>
      </c>
      <c r="C69" s="23" t="s">
        <v>218</v>
      </c>
      <c r="D69" s="23" t="s">
        <v>219</v>
      </c>
      <c r="E69" s="35">
        <v>65</v>
      </c>
      <c r="F69" s="35"/>
      <c r="G69" s="7">
        <v>0</v>
      </c>
      <c r="H69" s="8">
        <v>1</v>
      </c>
      <c r="I69" s="8">
        <v>0</v>
      </c>
      <c r="J69" s="8">
        <v>0</v>
      </c>
      <c r="K69" s="9">
        <v>0</v>
      </c>
      <c r="L69" s="7">
        <v>0</v>
      </c>
      <c r="M69" s="8">
        <v>0</v>
      </c>
      <c r="N69" s="8">
        <v>0</v>
      </c>
      <c r="O69" s="8">
        <v>0</v>
      </c>
      <c r="P69" s="8">
        <v>0</v>
      </c>
      <c r="Q69" s="8">
        <v>1</v>
      </c>
      <c r="R69" s="8">
        <v>0</v>
      </c>
      <c r="S69" s="8">
        <v>0</v>
      </c>
      <c r="T69" s="9">
        <v>0</v>
      </c>
      <c r="U69" s="8">
        <v>0</v>
      </c>
      <c r="V69" s="8">
        <v>1</v>
      </c>
      <c r="W69" s="48">
        <v>1</v>
      </c>
    </row>
    <row r="70" spans="2:23">
      <c r="B70" s="50" t="s">
        <v>220</v>
      </c>
      <c r="C70" s="23" t="s">
        <v>221</v>
      </c>
      <c r="D70" s="23" t="s">
        <v>222</v>
      </c>
      <c r="E70" s="35">
        <v>66</v>
      </c>
      <c r="F70" s="35"/>
      <c r="G70" s="7">
        <v>0</v>
      </c>
      <c r="H70" s="8">
        <v>1</v>
      </c>
      <c r="I70" s="8">
        <v>0</v>
      </c>
      <c r="J70" s="8">
        <v>0</v>
      </c>
      <c r="K70" s="9">
        <v>0</v>
      </c>
      <c r="L70" s="7">
        <v>0</v>
      </c>
      <c r="M70" s="8">
        <v>0</v>
      </c>
      <c r="N70" s="8">
        <v>1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9">
        <v>0</v>
      </c>
      <c r="U70" s="8">
        <v>0</v>
      </c>
      <c r="V70" s="8">
        <v>1</v>
      </c>
      <c r="W70" s="48">
        <v>1</v>
      </c>
    </row>
    <row r="71" spans="2:23">
      <c r="B71" s="50" t="s">
        <v>223</v>
      </c>
      <c r="C71" s="23" t="s">
        <v>224</v>
      </c>
      <c r="D71" s="23" t="s">
        <v>225</v>
      </c>
      <c r="E71" s="35">
        <v>67</v>
      </c>
      <c r="F71" s="35"/>
      <c r="G71" s="7">
        <v>0</v>
      </c>
      <c r="H71" s="8">
        <v>1</v>
      </c>
      <c r="I71" s="8">
        <v>0</v>
      </c>
      <c r="J71" s="8">
        <v>0</v>
      </c>
      <c r="K71" s="9">
        <v>0</v>
      </c>
      <c r="L71" s="7">
        <v>0</v>
      </c>
      <c r="M71" s="8">
        <v>0</v>
      </c>
      <c r="N71" s="8">
        <v>1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9">
        <v>0</v>
      </c>
      <c r="U71" s="8">
        <v>0</v>
      </c>
      <c r="V71" s="8">
        <v>1</v>
      </c>
      <c r="W71" s="48">
        <v>1</v>
      </c>
    </row>
    <row r="72" spans="2:23">
      <c r="B72" s="50" t="s">
        <v>226</v>
      </c>
      <c r="C72" s="23" t="s">
        <v>227</v>
      </c>
      <c r="D72" s="23" t="s">
        <v>228</v>
      </c>
      <c r="E72" s="35">
        <v>68</v>
      </c>
      <c r="F72" s="35"/>
      <c r="G72" s="7">
        <v>0</v>
      </c>
      <c r="H72" s="8">
        <v>1</v>
      </c>
      <c r="I72" s="8">
        <v>0</v>
      </c>
      <c r="J72" s="8">
        <v>0</v>
      </c>
      <c r="K72" s="9">
        <v>0</v>
      </c>
      <c r="L72" s="7">
        <v>0</v>
      </c>
      <c r="M72" s="8">
        <v>0</v>
      </c>
      <c r="N72" s="8">
        <v>1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9">
        <v>0</v>
      </c>
      <c r="U72" s="8">
        <v>0</v>
      </c>
      <c r="V72" s="8">
        <v>1</v>
      </c>
      <c r="W72" s="48">
        <v>1</v>
      </c>
    </row>
    <row r="73" spans="2:23">
      <c r="B73" s="50" t="s">
        <v>229</v>
      </c>
      <c r="C73" s="23" t="s">
        <v>230</v>
      </c>
      <c r="D73" s="23" t="s">
        <v>231</v>
      </c>
      <c r="E73" s="35">
        <v>69</v>
      </c>
      <c r="F73" s="35"/>
      <c r="G73" s="7">
        <v>1</v>
      </c>
      <c r="H73" s="8">
        <v>0</v>
      </c>
      <c r="I73" s="8">
        <v>0</v>
      </c>
      <c r="J73" s="8">
        <v>0</v>
      </c>
      <c r="K73" s="9">
        <v>0</v>
      </c>
      <c r="L73" s="7">
        <v>0</v>
      </c>
      <c r="M73" s="8">
        <v>0</v>
      </c>
      <c r="N73" s="8">
        <v>0</v>
      </c>
      <c r="O73" s="8">
        <v>0</v>
      </c>
      <c r="P73" s="8">
        <v>1</v>
      </c>
      <c r="Q73" s="8">
        <v>0</v>
      </c>
      <c r="R73" s="8">
        <v>0</v>
      </c>
      <c r="S73" s="8">
        <v>0</v>
      </c>
      <c r="T73" s="9">
        <v>0</v>
      </c>
      <c r="U73" s="8"/>
      <c r="V73" s="8"/>
      <c r="W73" s="48"/>
    </row>
    <row r="74" spans="2:23">
      <c r="B74" s="50" t="s">
        <v>232</v>
      </c>
      <c r="C74" s="23" t="s">
        <v>233</v>
      </c>
      <c r="D74" s="23" t="s">
        <v>234</v>
      </c>
      <c r="E74" s="35">
        <v>70</v>
      </c>
      <c r="F74" s="35">
        <v>13</v>
      </c>
      <c r="G74" s="7">
        <v>0</v>
      </c>
      <c r="H74" s="8">
        <v>1</v>
      </c>
      <c r="I74" s="8">
        <v>1</v>
      </c>
      <c r="J74" s="8">
        <v>0</v>
      </c>
      <c r="K74" s="9">
        <v>0</v>
      </c>
      <c r="L74" s="7">
        <v>1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1</v>
      </c>
      <c r="T74" s="9">
        <v>0</v>
      </c>
      <c r="U74" s="8">
        <v>0</v>
      </c>
      <c r="V74" s="8">
        <v>1</v>
      </c>
      <c r="W74" s="48">
        <v>0</v>
      </c>
    </row>
    <row r="75" spans="2:23">
      <c r="B75" s="50" t="s">
        <v>235</v>
      </c>
      <c r="C75" s="23" t="s">
        <v>236</v>
      </c>
      <c r="D75" s="23" t="s">
        <v>237</v>
      </c>
      <c r="E75" s="35">
        <v>71</v>
      </c>
      <c r="F75" s="35">
        <v>14</v>
      </c>
      <c r="G75" s="7">
        <v>1</v>
      </c>
      <c r="H75" s="8">
        <v>0</v>
      </c>
      <c r="I75" s="8">
        <v>1</v>
      </c>
      <c r="J75" s="8">
        <v>0</v>
      </c>
      <c r="K75" s="9">
        <v>0</v>
      </c>
      <c r="L75" s="7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1</v>
      </c>
      <c r="T75" s="9">
        <v>0</v>
      </c>
      <c r="U75" s="8"/>
      <c r="V75" s="8"/>
      <c r="W75" s="48">
        <v>0</v>
      </c>
    </row>
    <row r="76" spans="2:23">
      <c r="B76" s="50" t="s">
        <v>238</v>
      </c>
      <c r="C76" s="23" t="s">
        <v>239</v>
      </c>
      <c r="D76" s="23" t="s">
        <v>240</v>
      </c>
      <c r="E76" s="35">
        <v>72</v>
      </c>
      <c r="F76" s="35"/>
      <c r="G76" s="7">
        <v>0</v>
      </c>
      <c r="H76" s="8">
        <v>1</v>
      </c>
      <c r="I76" s="8">
        <v>0</v>
      </c>
      <c r="J76" s="8">
        <v>0</v>
      </c>
      <c r="K76" s="9">
        <v>0</v>
      </c>
      <c r="L76" s="7">
        <v>0</v>
      </c>
      <c r="M76" s="8">
        <v>0</v>
      </c>
      <c r="N76" s="8">
        <v>0</v>
      </c>
      <c r="O76" s="8">
        <v>0</v>
      </c>
      <c r="P76" s="8">
        <v>1</v>
      </c>
      <c r="Q76" s="8">
        <v>0</v>
      </c>
      <c r="R76" s="8">
        <v>0</v>
      </c>
      <c r="S76" s="8">
        <v>0</v>
      </c>
      <c r="T76" s="9">
        <v>0</v>
      </c>
      <c r="U76" s="8">
        <v>0</v>
      </c>
      <c r="V76" s="8">
        <v>1</v>
      </c>
      <c r="W76" s="48">
        <v>0</v>
      </c>
    </row>
    <row r="77" spans="2:23">
      <c r="B77" s="50" t="s">
        <v>241</v>
      </c>
      <c r="C77" s="23" t="s">
        <v>242</v>
      </c>
      <c r="D77" s="23" t="s">
        <v>243</v>
      </c>
      <c r="E77" s="35">
        <v>73</v>
      </c>
      <c r="F77" s="35"/>
      <c r="G77" s="7">
        <v>0</v>
      </c>
      <c r="H77" s="8">
        <v>1</v>
      </c>
      <c r="I77" s="8">
        <v>0</v>
      </c>
      <c r="J77" s="8">
        <v>0</v>
      </c>
      <c r="K77" s="9">
        <v>0</v>
      </c>
      <c r="L77" s="7">
        <v>0</v>
      </c>
      <c r="M77" s="8">
        <v>0</v>
      </c>
      <c r="N77" s="8">
        <v>0</v>
      </c>
      <c r="O77" s="8">
        <v>0</v>
      </c>
      <c r="P77" s="8">
        <v>1</v>
      </c>
      <c r="Q77" s="8">
        <v>0</v>
      </c>
      <c r="R77" s="8">
        <v>0</v>
      </c>
      <c r="S77" s="8">
        <v>0</v>
      </c>
      <c r="T77" s="9">
        <v>0</v>
      </c>
      <c r="U77" s="8">
        <v>0</v>
      </c>
      <c r="V77" s="8">
        <v>1</v>
      </c>
      <c r="W77" s="48">
        <v>0</v>
      </c>
    </row>
    <row r="78" spans="2:23">
      <c r="B78" s="50" t="s">
        <v>253</v>
      </c>
      <c r="C78" s="23" t="s">
        <v>254</v>
      </c>
      <c r="D78" s="23" t="s">
        <v>255</v>
      </c>
      <c r="E78" s="35">
        <v>77</v>
      </c>
      <c r="F78" s="35"/>
      <c r="G78" s="7">
        <v>0</v>
      </c>
      <c r="H78" s="8">
        <v>1</v>
      </c>
      <c r="I78" s="8">
        <v>0</v>
      </c>
      <c r="J78" s="8">
        <v>0</v>
      </c>
      <c r="K78" s="9">
        <v>0</v>
      </c>
      <c r="L78" s="7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1</v>
      </c>
      <c r="S78" s="8">
        <v>0</v>
      </c>
      <c r="T78" s="9">
        <v>0</v>
      </c>
      <c r="U78" s="8">
        <v>1</v>
      </c>
      <c r="V78" s="8">
        <v>0</v>
      </c>
      <c r="W78" s="48">
        <v>0</v>
      </c>
    </row>
    <row r="79" spans="2:23">
      <c r="B79" s="50" t="s">
        <v>244</v>
      </c>
      <c r="C79" s="23" t="s">
        <v>245</v>
      </c>
      <c r="D79" s="23" t="s">
        <v>246</v>
      </c>
      <c r="E79" s="35">
        <v>74</v>
      </c>
      <c r="F79" s="35"/>
      <c r="G79" s="7">
        <v>0</v>
      </c>
      <c r="H79" s="8">
        <v>1</v>
      </c>
      <c r="I79" s="8">
        <v>0</v>
      </c>
      <c r="J79" s="8">
        <v>0</v>
      </c>
      <c r="K79" s="9">
        <v>0</v>
      </c>
      <c r="L79" s="7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1</v>
      </c>
      <c r="S79" s="8">
        <v>0</v>
      </c>
      <c r="T79" s="9">
        <v>0</v>
      </c>
      <c r="U79" s="8"/>
      <c r="V79" s="8"/>
      <c r="W79" s="48"/>
    </row>
    <row r="80" spans="2:23">
      <c r="B80" s="50" t="s">
        <v>247</v>
      </c>
      <c r="C80" s="23" t="s">
        <v>248</v>
      </c>
      <c r="D80" s="23" t="s">
        <v>249</v>
      </c>
      <c r="E80" s="35">
        <v>75</v>
      </c>
      <c r="F80" s="35">
        <v>15</v>
      </c>
      <c r="G80" s="7">
        <v>1</v>
      </c>
      <c r="H80" s="8">
        <v>0</v>
      </c>
      <c r="I80" s="8">
        <v>1</v>
      </c>
      <c r="J80" s="8">
        <v>1</v>
      </c>
      <c r="K80" s="9">
        <v>0</v>
      </c>
      <c r="L80" s="7">
        <v>1</v>
      </c>
      <c r="M80" s="8">
        <v>1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1</v>
      </c>
      <c r="T80" s="9">
        <v>0</v>
      </c>
      <c r="U80" s="8"/>
      <c r="V80" s="8"/>
      <c r="W80" s="48"/>
    </row>
    <row r="81" spans="2:23">
      <c r="B81" s="50" t="s">
        <v>976</v>
      </c>
      <c r="C81" s="23" t="s">
        <v>251</v>
      </c>
      <c r="D81" s="23" t="s">
        <v>252</v>
      </c>
      <c r="E81" s="35">
        <v>76</v>
      </c>
      <c r="F81" s="35"/>
      <c r="G81" s="7">
        <v>0</v>
      </c>
      <c r="H81" s="8">
        <v>1</v>
      </c>
      <c r="I81" s="8">
        <v>0</v>
      </c>
      <c r="J81" s="8">
        <v>0</v>
      </c>
      <c r="K81" s="9">
        <v>0</v>
      </c>
      <c r="L81" s="7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1</v>
      </c>
      <c r="S81" s="8">
        <v>0</v>
      </c>
      <c r="T81" s="9">
        <v>0</v>
      </c>
      <c r="U81" s="8">
        <v>0</v>
      </c>
      <c r="V81" s="8">
        <v>1</v>
      </c>
      <c r="W81" s="48">
        <v>1</v>
      </c>
    </row>
    <row r="82" spans="2:23">
      <c r="B82" s="22" t="s">
        <v>256</v>
      </c>
      <c r="C82" s="23" t="s">
        <v>257</v>
      </c>
      <c r="D82" s="23" t="s">
        <v>258</v>
      </c>
      <c r="E82" s="35">
        <v>78</v>
      </c>
      <c r="F82" s="35">
        <v>16</v>
      </c>
      <c r="G82" s="7">
        <v>1</v>
      </c>
      <c r="H82" s="8">
        <v>0</v>
      </c>
      <c r="I82" s="8">
        <v>1</v>
      </c>
      <c r="J82" s="8">
        <v>0</v>
      </c>
      <c r="K82" s="9">
        <v>0</v>
      </c>
      <c r="L82" s="7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1</v>
      </c>
      <c r="S82" s="8">
        <v>0</v>
      </c>
      <c r="T82" s="9">
        <v>0</v>
      </c>
      <c r="U82" s="8"/>
      <c r="V82" s="8"/>
      <c r="W82" s="10"/>
    </row>
    <row r="83" spans="2:23">
      <c r="B83" s="22" t="s">
        <v>259</v>
      </c>
      <c r="C83" s="23" t="s">
        <v>260</v>
      </c>
      <c r="D83" s="23" t="s">
        <v>261</v>
      </c>
      <c r="E83" s="35">
        <v>79</v>
      </c>
      <c r="F83" s="35">
        <v>17</v>
      </c>
      <c r="G83" s="7">
        <v>1</v>
      </c>
      <c r="H83" s="8">
        <v>0</v>
      </c>
      <c r="I83" s="8">
        <v>1</v>
      </c>
      <c r="J83" s="8">
        <v>0</v>
      </c>
      <c r="K83" s="9">
        <v>1</v>
      </c>
      <c r="L83" s="7">
        <v>1</v>
      </c>
      <c r="M83" s="8">
        <v>1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1</v>
      </c>
      <c r="T83" s="9">
        <v>0</v>
      </c>
      <c r="U83" s="8"/>
      <c r="V83" s="8"/>
      <c r="W83" s="10"/>
    </row>
    <row r="84" spans="2:23">
      <c r="B84" s="22" t="s">
        <v>262</v>
      </c>
      <c r="C84" s="23" t="s">
        <v>263</v>
      </c>
      <c r="D84" s="23" t="s">
        <v>264</v>
      </c>
      <c r="E84" s="35">
        <v>80</v>
      </c>
      <c r="F84" s="35"/>
      <c r="G84" s="7">
        <v>0</v>
      </c>
      <c r="H84" s="8">
        <v>1</v>
      </c>
      <c r="I84" s="8">
        <v>0</v>
      </c>
      <c r="J84" s="8">
        <v>0</v>
      </c>
      <c r="K84" s="9">
        <v>0</v>
      </c>
      <c r="L84" s="7">
        <v>0</v>
      </c>
      <c r="M84" s="8">
        <v>0</v>
      </c>
      <c r="N84" s="8">
        <v>1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9">
        <v>0</v>
      </c>
      <c r="U84" s="8">
        <v>0</v>
      </c>
      <c r="V84" s="8">
        <v>1</v>
      </c>
      <c r="W84" s="10">
        <v>0</v>
      </c>
    </row>
    <row r="85" spans="2:23">
      <c r="B85" s="22" t="s">
        <v>265</v>
      </c>
      <c r="C85" s="23" t="s">
        <v>266</v>
      </c>
      <c r="D85" s="23" t="s">
        <v>267</v>
      </c>
      <c r="E85" s="35">
        <v>81</v>
      </c>
      <c r="F85" s="35">
        <v>18</v>
      </c>
      <c r="G85" s="7">
        <v>1</v>
      </c>
      <c r="H85" s="8">
        <v>0</v>
      </c>
      <c r="I85" s="8">
        <v>1</v>
      </c>
      <c r="J85" s="8">
        <v>0</v>
      </c>
      <c r="K85" s="9">
        <v>1</v>
      </c>
      <c r="L85" s="7">
        <v>0</v>
      </c>
      <c r="M85" s="8">
        <v>0</v>
      </c>
      <c r="N85" s="8">
        <v>0</v>
      </c>
      <c r="O85" s="8">
        <v>0</v>
      </c>
      <c r="P85" s="8">
        <v>1</v>
      </c>
      <c r="Q85" s="8">
        <v>0</v>
      </c>
      <c r="R85" s="8">
        <v>0</v>
      </c>
      <c r="S85" s="8">
        <v>0</v>
      </c>
      <c r="T85" s="9">
        <v>0</v>
      </c>
      <c r="U85" s="8"/>
      <c r="V85" s="8"/>
      <c r="W85" s="10">
        <v>0</v>
      </c>
    </row>
    <row r="86" spans="2:23">
      <c r="B86" s="22" t="s">
        <v>268</v>
      </c>
      <c r="C86" s="23" t="s">
        <v>269</v>
      </c>
      <c r="D86" s="23" t="s">
        <v>270</v>
      </c>
      <c r="E86" s="35">
        <v>82</v>
      </c>
      <c r="F86" s="35"/>
      <c r="G86" s="7">
        <v>0</v>
      </c>
      <c r="H86" s="8">
        <v>1</v>
      </c>
      <c r="I86" s="8">
        <v>0</v>
      </c>
      <c r="J86" s="8">
        <v>0</v>
      </c>
      <c r="K86" s="9">
        <v>0</v>
      </c>
      <c r="L86" s="7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1</v>
      </c>
      <c r="S86" s="8">
        <v>0</v>
      </c>
      <c r="T86" s="9">
        <v>1</v>
      </c>
      <c r="U86" s="8">
        <v>0</v>
      </c>
      <c r="V86" s="8">
        <v>1</v>
      </c>
      <c r="W86" s="10">
        <v>0</v>
      </c>
    </row>
    <row r="87" spans="2:23">
      <c r="B87" s="22" t="s">
        <v>271</v>
      </c>
      <c r="C87" s="23" t="s">
        <v>272</v>
      </c>
      <c r="D87" s="23" t="s">
        <v>273</v>
      </c>
      <c r="E87" s="35">
        <v>83</v>
      </c>
      <c r="F87" s="35"/>
      <c r="G87" s="7">
        <v>0</v>
      </c>
      <c r="H87" s="8">
        <v>1</v>
      </c>
      <c r="I87" s="8">
        <v>0</v>
      </c>
      <c r="J87" s="8">
        <v>0</v>
      </c>
      <c r="K87" s="9">
        <v>0</v>
      </c>
      <c r="L87" s="7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1</v>
      </c>
      <c r="S87" s="8">
        <v>0</v>
      </c>
      <c r="T87" s="9">
        <v>1</v>
      </c>
      <c r="U87" s="8">
        <v>0</v>
      </c>
      <c r="V87" s="8">
        <v>1</v>
      </c>
      <c r="W87" s="10">
        <v>0</v>
      </c>
    </row>
    <row r="88" spans="2:23">
      <c r="B88" s="22" t="s">
        <v>274</v>
      </c>
      <c r="C88" s="23" t="s">
        <v>275</v>
      </c>
      <c r="D88" s="23" t="s">
        <v>276</v>
      </c>
      <c r="E88" s="35">
        <v>84</v>
      </c>
      <c r="F88" s="35"/>
      <c r="G88" s="7">
        <v>0</v>
      </c>
      <c r="H88" s="8">
        <v>1</v>
      </c>
      <c r="I88" s="8">
        <v>0</v>
      </c>
      <c r="J88" s="8">
        <v>0</v>
      </c>
      <c r="K88" s="9">
        <v>0</v>
      </c>
      <c r="L88" s="7">
        <v>0</v>
      </c>
      <c r="M88" s="8">
        <v>0</v>
      </c>
      <c r="N88" s="8">
        <v>0</v>
      </c>
      <c r="O88" s="8">
        <v>0</v>
      </c>
      <c r="P88" s="8">
        <v>0</v>
      </c>
      <c r="Q88" s="8">
        <v>1</v>
      </c>
      <c r="R88" s="8">
        <v>0</v>
      </c>
      <c r="S88" s="8">
        <v>0</v>
      </c>
      <c r="T88" s="9">
        <v>0</v>
      </c>
      <c r="U88" s="8">
        <v>0</v>
      </c>
      <c r="V88" s="8">
        <v>1</v>
      </c>
      <c r="W88" s="10">
        <v>0</v>
      </c>
    </row>
    <row r="89" spans="2:23">
      <c r="B89" s="22" t="s">
        <v>277</v>
      </c>
      <c r="C89" s="23" t="s">
        <v>278</v>
      </c>
      <c r="D89" s="23" t="s">
        <v>279</v>
      </c>
      <c r="E89" s="35">
        <v>85</v>
      </c>
      <c r="F89" s="35"/>
      <c r="G89" s="7">
        <v>0</v>
      </c>
      <c r="H89" s="8">
        <v>1</v>
      </c>
      <c r="I89" s="8">
        <v>0</v>
      </c>
      <c r="J89" s="8">
        <v>0</v>
      </c>
      <c r="K89" s="9">
        <v>0</v>
      </c>
      <c r="L89" s="7">
        <v>0</v>
      </c>
      <c r="M89" s="8">
        <v>0</v>
      </c>
      <c r="N89" s="8">
        <v>0</v>
      </c>
      <c r="O89" s="8">
        <v>0</v>
      </c>
      <c r="P89" s="8">
        <v>1</v>
      </c>
      <c r="Q89" s="8">
        <v>0</v>
      </c>
      <c r="R89" s="8">
        <v>0</v>
      </c>
      <c r="S89" s="8">
        <v>0</v>
      </c>
      <c r="T89" s="9">
        <v>0</v>
      </c>
      <c r="U89" s="8">
        <v>0</v>
      </c>
      <c r="V89" s="8">
        <v>1</v>
      </c>
      <c r="W89" s="10">
        <v>0</v>
      </c>
    </row>
    <row r="90" spans="2:23">
      <c r="B90" s="22" t="s">
        <v>280</v>
      </c>
      <c r="C90" s="23" t="s">
        <v>281</v>
      </c>
      <c r="D90" s="23" t="s">
        <v>282</v>
      </c>
      <c r="E90" s="35">
        <v>86</v>
      </c>
      <c r="F90" s="35">
        <v>19</v>
      </c>
      <c r="G90" s="7">
        <v>1</v>
      </c>
      <c r="H90" s="8">
        <v>0</v>
      </c>
      <c r="I90" s="8">
        <v>1</v>
      </c>
      <c r="J90" s="8">
        <v>0</v>
      </c>
      <c r="K90" s="9">
        <v>0</v>
      </c>
      <c r="L90" s="7">
        <v>0</v>
      </c>
      <c r="M90" s="8">
        <v>0</v>
      </c>
      <c r="N90" s="8">
        <v>0</v>
      </c>
      <c r="O90" s="8">
        <v>0</v>
      </c>
      <c r="P90" s="8">
        <v>1</v>
      </c>
      <c r="Q90" s="8">
        <v>0</v>
      </c>
      <c r="R90" s="8">
        <v>0</v>
      </c>
      <c r="S90" s="8">
        <v>0</v>
      </c>
      <c r="T90" s="9">
        <v>0</v>
      </c>
      <c r="U90" s="8"/>
      <c r="V90" s="8"/>
      <c r="W90" s="10"/>
    </row>
    <row r="91" spans="2:23">
      <c r="B91" s="22" t="s">
        <v>283</v>
      </c>
      <c r="C91" s="23" t="s">
        <v>284</v>
      </c>
      <c r="D91" s="23" t="s">
        <v>285</v>
      </c>
      <c r="E91" s="35">
        <v>87</v>
      </c>
      <c r="F91" s="35"/>
      <c r="G91" s="7">
        <v>0</v>
      </c>
      <c r="H91" s="8">
        <v>1</v>
      </c>
      <c r="I91" s="8">
        <v>0</v>
      </c>
      <c r="J91" s="8">
        <v>0</v>
      </c>
      <c r="K91" s="9">
        <v>0</v>
      </c>
      <c r="L91" s="7">
        <v>0</v>
      </c>
      <c r="M91" s="8">
        <v>0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1</v>
      </c>
      <c r="T91" s="9">
        <v>0</v>
      </c>
      <c r="U91" s="8">
        <v>0</v>
      </c>
      <c r="V91" s="8">
        <v>1</v>
      </c>
      <c r="W91" s="10">
        <v>0</v>
      </c>
    </row>
    <row r="92" spans="2:23">
      <c r="B92" s="22" t="s">
        <v>286</v>
      </c>
      <c r="C92" s="23" t="s">
        <v>287</v>
      </c>
      <c r="D92" s="23" t="s">
        <v>288</v>
      </c>
      <c r="E92" s="35">
        <v>88</v>
      </c>
      <c r="F92" s="35"/>
      <c r="G92" s="7">
        <v>0</v>
      </c>
      <c r="H92" s="8">
        <v>1</v>
      </c>
      <c r="I92" s="8">
        <v>0</v>
      </c>
      <c r="J92" s="8">
        <v>0</v>
      </c>
      <c r="K92" s="9">
        <v>0</v>
      </c>
      <c r="L92" s="7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1</v>
      </c>
      <c r="S92" s="8">
        <v>0</v>
      </c>
      <c r="T92" s="9">
        <v>0</v>
      </c>
      <c r="U92" s="8">
        <v>1</v>
      </c>
      <c r="V92" s="8">
        <v>0</v>
      </c>
      <c r="W92" s="10">
        <v>0</v>
      </c>
    </row>
    <row r="93" spans="2:23">
      <c r="B93" s="50" t="s">
        <v>289</v>
      </c>
      <c r="C93" s="23" t="s">
        <v>290</v>
      </c>
      <c r="D93" s="23" t="s">
        <v>291</v>
      </c>
      <c r="E93" s="35">
        <v>89</v>
      </c>
      <c r="F93" s="35"/>
      <c r="G93" s="7">
        <v>0</v>
      </c>
      <c r="H93" s="8">
        <v>1</v>
      </c>
      <c r="I93" s="8">
        <v>0</v>
      </c>
      <c r="J93" s="8">
        <v>0</v>
      </c>
      <c r="K93" s="9">
        <v>0</v>
      </c>
      <c r="L93" s="7">
        <v>0</v>
      </c>
      <c r="M93" s="8">
        <v>0</v>
      </c>
      <c r="N93" s="8">
        <v>0</v>
      </c>
      <c r="O93" s="8">
        <v>0</v>
      </c>
      <c r="P93" s="8">
        <v>1</v>
      </c>
      <c r="Q93" s="8">
        <v>0</v>
      </c>
      <c r="R93" s="8">
        <v>0</v>
      </c>
      <c r="S93" s="8">
        <v>0</v>
      </c>
      <c r="T93" s="9">
        <v>1</v>
      </c>
      <c r="U93" s="8">
        <v>0</v>
      </c>
      <c r="V93" s="8">
        <v>1</v>
      </c>
      <c r="W93" s="10">
        <v>0</v>
      </c>
    </row>
    <row r="94" spans="2:23">
      <c r="B94" s="22" t="s">
        <v>292</v>
      </c>
      <c r="C94" s="23" t="s">
        <v>293</v>
      </c>
      <c r="D94" s="23" t="s">
        <v>294</v>
      </c>
      <c r="E94" s="35">
        <v>90</v>
      </c>
      <c r="F94" s="35"/>
      <c r="G94" s="7">
        <v>0</v>
      </c>
      <c r="H94" s="8">
        <v>1</v>
      </c>
      <c r="I94" s="8">
        <v>0</v>
      </c>
      <c r="J94" s="8">
        <v>0</v>
      </c>
      <c r="K94" s="9">
        <v>0</v>
      </c>
      <c r="L94" s="7">
        <v>0</v>
      </c>
      <c r="M94" s="8">
        <v>0</v>
      </c>
      <c r="N94" s="8">
        <v>0</v>
      </c>
      <c r="O94" s="8">
        <v>0</v>
      </c>
      <c r="P94" s="8">
        <v>1</v>
      </c>
      <c r="Q94" s="8">
        <v>0</v>
      </c>
      <c r="R94" s="8">
        <v>0</v>
      </c>
      <c r="S94" s="8">
        <v>0</v>
      </c>
      <c r="T94" s="9">
        <v>0</v>
      </c>
      <c r="U94" s="8">
        <v>0</v>
      </c>
      <c r="V94" s="8">
        <v>1</v>
      </c>
      <c r="W94" s="10">
        <v>0</v>
      </c>
    </row>
    <row r="95" spans="2:23">
      <c r="B95" s="22" t="s">
        <v>295</v>
      </c>
      <c r="C95" s="23" t="s">
        <v>296</v>
      </c>
      <c r="D95" s="23" t="s">
        <v>297</v>
      </c>
      <c r="E95" s="35">
        <v>91</v>
      </c>
      <c r="F95" s="35"/>
      <c r="G95" s="7">
        <v>0</v>
      </c>
      <c r="H95" s="8">
        <v>1</v>
      </c>
      <c r="I95" s="8">
        <v>0</v>
      </c>
      <c r="J95" s="8">
        <v>0</v>
      </c>
      <c r="K95" s="9">
        <v>0</v>
      </c>
      <c r="L95" s="7">
        <v>1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1</v>
      </c>
      <c r="T95" s="9">
        <v>0</v>
      </c>
      <c r="U95" s="8">
        <v>0</v>
      </c>
      <c r="V95" s="8">
        <v>1</v>
      </c>
      <c r="W95" s="10">
        <v>0</v>
      </c>
    </row>
    <row r="96" spans="2:23">
      <c r="B96" s="22" t="s">
        <v>298</v>
      </c>
      <c r="C96" s="23" t="s">
        <v>299</v>
      </c>
      <c r="D96" s="23" t="s">
        <v>300</v>
      </c>
      <c r="E96" s="35">
        <v>92</v>
      </c>
      <c r="F96" s="35"/>
      <c r="G96" s="7">
        <v>0</v>
      </c>
      <c r="H96" s="8">
        <v>1</v>
      </c>
      <c r="I96" s="8">
        <v>0</v>
      </c>
      <c r="J96" s="8">
        <v>0</v>
      </c>
      <c r="K96" s="9">
        <v>0</v>
      </c>
      <c r="L96" s="7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1</v>
      </c>
      <c r="S96" s="8">
        <v>0</v>
      </c>
      <c r="T96" s="9">
        <v>0</v>
      </c>
      <c r="U96" s="8">
        <v>0</v>
      </c>
      <c r="V96" s="8">
        <v>1</v>
      </c>
      <c r="W96" s="10">
        <v>0</v>
      </c>
    </row>
    <row r="97" spans="2:23">
      <c r="B97" s="22" t="s">
        <v>301</v>
      </c>
      <c r="C97" s="23" t="s">
        <v>302</v>
      </c>
      <c r="D97" s="23" t="s">
        <v>303</v>
      </c>
      <c r="E97" s="35">
        <v>93</v>
      </c>
      <c r="F97" s="35"/>
      <c r="G97" s="7">
        <v>0</v>
      </c>
      <c r="H97" s="8">
        <v>1</v>
      </c>
      <c r="I97" s="8">
        <v>0</v>
      </c>
      <c r="J97" s="8">
        <v>0</v>
      </c>
      <c r="K97" s="9">
        <v>0</v>
      </c>
      <c r="L97" s="7">
        <v>0</v>
      </c>
      <c r="M97" s="8">
        <v>0</v>
      </c>
      <c r="N97" s="8">
        <v>0</v>
      </c>
      <c r="O97" s="8">
        <v>0</v>
      </c>
      <c r="P97" s="8">
        <v>0</v>
      </c>
      <c r="Q97" s="8">
        <v>1</v>
      </c>
      <c r="R97" s="8">
        <v>0</v>
      </c>
      <c r="S97" s="8">
        <v>0</v>
      </c>
      <c r="T97" s="9">
        <v>0</v>
      </c>
      <c r="U97" s="8">
        <v>0</v>
      </c>
      <c r="V97" s="8">
        <v>1</v>
      </c>
      <c r="W97" s="10">
        <v>0</v>
      </c>
    </row>
    <row r="98" spans="2:23">
      <c r="B98" s="22" t="s">
        <v>304</v>
      </c>
      <c r="C98" s="23" t="s">
        <v>305</v>
      </c>
      <c r="D98" s="23" t="s">
        <v>306</v>
      </c>
      <c r="E98" s="35">
        <v>94</v>
      </c>
      <c r="F98" s="35"/>
      <c r="G98" s="7">
        <v>0</v>
      </c>
      <c r="H98" s="8">
        <v>1</v>
      </c>
      <c r="I98" s="8">
        <v>0</v>
      </c>
      <c r="J98" s="8">
        <v>0</v>
      </c>
      <c r="K98" s="9">
        <v>0</v>
      </c>
      <c r="L98" s="7">
        <v>0</v>
      </c>
      <c r="M98" s="8">
        <v>0</v>
      </c>
      <c r="N98" s="8">
        <v>0</v>
      </c>
      <c r="O98" s="8">
        <v>0</v>
      </c>
      <c r="P98" s="8">
        <v>0</v>
      </c>
      <c r="Q98" s="8">
        <v>1</v>
      </c>
      <c r="R98" s="8">
        <v>0</v>
      </c>
      <c r="S98" s="8">
        <v>0</v>
      </c>
      <c r="T98" s="9">
        <v>0</v>
      </c>
      <c r="U98" s="8">
        <v>0</v>
      </c>
      <c r="V98" s="8">
        <v>1</v>
      </c>
      <c r="W98" s="10">
        <v>1</v>
      </c>
    </row>
    <row r="99" spans="2:23">
      <c r="B99" s="50" t="s">
        <v>307</v>
      </c>
      <c r="C99" s="23" t="s">
        <v>308</v>
      </c>
      <c r="D99" s="23" t="s">
        <v>309</v>
      </c>
      <c r="E99" s="35">
        <v>95</v>
      </c>
      <c r="F99" s="35"/>
      <c r="G99" s="7">
        <v>0</v>
      </c>
      <c r="H99" s="8">
        <v>1</v>
      </c>
      <c r="I99" s="8">
        <v>0</v>
      </c>
      <c r="J99" s="8">
        <v>0</v>
      </c>
      <c r="K99" s="9">
        <v>0</v>
      </c>
      <c r="L99" s="7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1</v>
      </c>
      <c r="S99" s="8">
        <v>0</v>
      </c>
      <c r="T99" s="9">
        <v>0</v>
      </c>
      <c r="U99" s="8">
        <v>1</v>
      </c>
      <c r="V99" s="8">
        <v>0</v>
      </c>
      <c r="W99" s="10">
        <v>0</v>
      </c>
    </row>
    <row r="100" spans="2:23">
      <c r="B100" s="22" t="s">
        <v>310</v>
      </c>
      <c r="C100" s="23" t="s">
        <v>311</v>
      </c>
      <c r="D100" s="23" t="s">
        <v>312</v>
      </c>
      <c r="E100" s="35">
        <v>96</v>
      </c>
      <c r="F100" s="35"/>
      <c r="G100" s="7">
        <v>0</v>
      </c>
      <c r="H100" s="8">
        <v>1</v>
      </c>
      <c r="I100" s="8">
        <v>0</v>
      </c>
      <c r="J100" s="8">
        <v>0</v>
      </c>
      <c r="K100" s="9">
        <v>0</v>
      </c>
      <c r="L100" s="7">
        <v>1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1</v>
      </c>
      <c r="T100" s="9">
        <v>0</v>
      </c>
      <c r="U100" s="8">
        <v>0</v>
      </c>
      <c r="V100" s="8">
        <v>1</v>
      </c>
      <c r="W100" s="10">
        <v>0</v>
      </c>
    </row>
    <row r="101" spans="2:23">
      <c r="B101" s="22" t="s">
        <v>313</v>
      </c>
      <c r="C101" s="23" t="s">
        <v>314</v>
      </c>
      <c r="D101" s="23" t="s">
        <v>315</v>
      </c>
      <c r="E101" s="35">
        <v>97</v>
      </c>
      <c r="F101" s="35">
        <v>20</v>
      </c>
      <c r="G101" s="7">
        <v>1</v>
      </c>
      <c r="H101" s="8">
        <v>0</v>
      </c>
      <c r="I101" s="8">
        <v>1</v>
      </c>
      <c r="J101" s="8">
        <v>0</v>
      </c>
      <c r="K101" s="9">
        <v>0</v>
      </c>
      <c r="L101" s="7">
        <v>1</v>
      </c>
      <c r="M101" s="8">
        <v>1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1</v>
      </c>
      <c r="T101" s="9">
        <v>0</v>
      </c>
      <c r="U101" s="8"/>
      <c r="V101" s="8"/>
      <c r="W101" s="10"/>
    </row>
    <row r="102" spans="2:23">
      <c r="B102" s="22" t="s">
        <v>316</v>
      </c>
      <c r="C102" s="23" t="s">
        <v>317</v>
      </c>
      <c r="D102" s="23" t="s">
        <v>318</v>
      </c>
      <c r="E102" s="35">
        <v>98</v>
      </c>
      <c r="F102" s="35"/>
      <c r="G102" s="7">
        <v>0</v>
      </c>
      <c r="H102" s="8">
        <v>1</v>
      </c>
      <c r="I102" s="8">
        <v>0</v>
      </c>
      <c r="J102" s="8">
        <v>0</v>
      </c>
      <c r="K102" s="9">
        <v>0</v>
      </c>
      <c r="L102" s="7">
        <v>0</v>
      </c>
      <c r="M102" s="8">
        <v>0</v>
      </c>
      <c r="N102" s="8">
        <v>0</v>
      </c>
      <c r="O102" s="8">
        <v>0</v>
      </c>
      <c r="P102" s="8">
        <v>0</v>
      </c>
      <c r="Q102" s="8">
        <v>1</v>
      </c>
      <c r="R102" s="8">
        <v>0</v>
      </c>
      <c r="S102" s="8">
        <v>0</v>
      </c>
      <c r="T102" s="9">
        <v>0</v>
      </c>
      <c r="U102" s="8">
        <v>0</v>
      </c>
      <c r="V102" s="8">
        <v>1</v>
      </c>
      <c r="W102" s="10">
        <v>1</v>
      </c>
    </row>
    <row r="103" spans="2:23">
      <c r="B103" s="22" t="s">
        <v>319</v>
      </c>
      <c r="C103" s="23" t="s">
        <v>320</v>
      </c>
      <c r="D103" s="23" t="s">
        <v>321</v>
      </c>
      <c r="E103" s="35">
        <v>99</v>
      </c>
      <c r="F103" s="35"/>
      <c r="G103" s="7">
        <v>0</v>
      </c>
      <c r="H103" s="8">
        <v>1</v>
      </c>
      <c r="I103" s="8">
        <v>0</v>
      </c>
      <c r="J103" s="8">
        <v>0</v>
      </c>
      <c r="K103" s="9">
        <v>0</v>
      </c>
      <c r="L103" s="7">
        <v>0</v>
      </c>
      <c r="M103" s="8">
        <v>0</v>
      </c>
      <c r="N103" s="8">
        <v>0</v>
      </c>
      <c r="O103" s="8">
        <v>0</v>
      </c>
      <c r="P103" s="8">
        <v>0</v>
      </c>
      <c r="Q103" s="8">
        <v>1</v>
      </c>
      <c r="R103" s="8">
        <v>0</v>
      </c>
      <c r="S103" s="8">
        <v>0</v>
      </c>
      <c r="T103" s="9">
        <v>0</v>
      </c>
      <c r="U103" s="8">
        <v>0</v>
      </c>
      <c r="V103" s="8">
        <v>1</v>
      </c>
      <c r="W103" s="10">
        <v>1</v>
      </c>
    </row>
    <row r="104" spans="2:23">
      <c r="B104" s="22" t="s">
        <v>322</v>
      </c>
      <c r="C104" s="23" t="s">
        <v>323</v>
      </c>
      <c r="D104" s="23" t="s">
        <v>324</v>
      </c>
      <c r="E104" s="35">
        <v>100</v>
      </c>
      <c r="F104" s="35"/>
      <c r="G104" s="7">
        <v>0</v>
      </c>
      <c r="H104" s="8">
        <v>1</v>
      </c>
      <c r="I104" s="8">
        <v>0</v>
      </c>
      <c r="J104" s="8">
        <v>0</v>
      </c>
      <c r="K104" s="9">
        <v>0</v>
      </c>
      <c r="L104" s="7">
        <v>0</v>
      </c>
      <c r="M104" s="8">
        <v>0</v>
      </c>
      <c r="N104" s="8">
        <v>0</v>
      </c>
      <c r="O104" s="8">
        <v>0</v>
      </c>
      <c r="P104" s="8">
        <v>1</v>
      </c>
      <c r="Q104" s="8">
        <v>0</v>
      </c>
      <c r="R104" s="8">
        <v>0</v>
      </c>
      <c r="S104" s="8">
        <v>0</v>
      </c>
      <c r="T104" s="9">
        <v>0</v>
      </c>
      <c r="U104" s="8">
        <v>1</v>
      </c>
      <c r="V104" s="8">
        <v>0</v>
      </c>
      <c r="W104" s="10">
        <v>0</v>
      </c>
    </row>
    <row r="105" spans="2:23">
      <c r="B105" s="22" t="s">
        <v>325</v>
      </c>
      <c r="C105" s="23" t="s">
        <v>326</v>
      </c>
      <c r="D105" s="23" t="s">
        <v>327</v>
      </c>
      <c r="E105" s="35">
        <v>101</v>
      </c>
      <c r="F105" s="35"/>
      <c r="G105" s="7">
        <v>0</v>
      </c>
      <c r="H105" s="8">
        <v>1</v>
      </c>
      <c r="I105" s="8">
        <v>0</v>
      </c>
      <c r="J105" s="8">
        <v>0</v>
      </c>
      <c r="K105" s="9">
        <v>0</v>
      </c>
      <c r="L105" s="7">
        <v>0</v>
      </c>
      <c r="M105" s="8">
        <v>0</v>
      </c>
      <c r="N105" s="8">
        <v>0</v>
      </c>
      <c r="O105" s="8">
        <v>0</v>
      </c>
      <c r="P105" s="8">
        <v>1</v>
      </c>
      <c r="Q105" s="8">
        <v>0</v>
      </c>
      <c r="R105" s="8">
        <v>0</v>
      </c>
      <c r="S105" s="8">
        <v>0</v>
      </c>
      <c r="T105" s="9">
        <v>0</v>
      </c>
      <c r="U105" s="8">
        <v>0</v>
      </c>
      <c r="V105" s="8">
        <v>1</v>
      </c>
      <c r="W105" s="10">
        <v>0</v>
      </c>
    </row>
    <row r="106" spans="2:23">
      <c r="B106" s="22" t="s">
        <v>328</v>
      </c>
      <c r="C106" s="23" t="s">
        <v>329</v>
      </c>
      <c r="D106" s="23" t="s">
        <v>330</v>
      </c>
      <c r="E106" s="35">
        <v>102</v>
      </c>
      <c r="F106" s="35"/>
      <c r="G106" s="7">
        <v>0</v>
      </c>
      <c r="H106" s="8">
        <v>1</v>
      </c>
      <c r="I106" s="8">
        <v>0</v>
      </c>
      <c r="J106" s="8">
        <v>0</v>
      </c>
      <c r="K106" s="9">
        <v>0</v>
      </c>
      <c r="L106" s="7">
        <v>0</v>
      </c>
      <c r="M106" s="8">
        <v>0</v>
      </c>
      <c r="N106" s="8">
        <v>0</v>
      </c>
      <c r="O106" s="8">
        <v>0</v>
      </c>
      <c r="P106" s="8">
        <v>0</v>
      </c>
      <c r="Q106" s="8">
        <v>1</v>
      </c>
      <c r="R106" s="8">
        <v>0</v>
      </c>
      <c r="S106" s="8">
        <v>0</v>
      </c>
      <c r="T106" s="9">
        <v>0</v>
      </c>
      <c r="U106" s="8">
        <v>0</v>
      </c>
      <c r="V106" s="8">
        <v>1</v>
      </c>
      <c r="W106" s="10">
        <v>1</v>
      </c>
    </row>
    <row r="107" spans="2:23">
      <c r="B107" s="22" t="s">
        <v>331</v>
      </c>
      <c r="C107" s="23" t="s">
        <v>332</v>
      </c>
      <c r="D107" s="23" t="s">
        <v>333</v>
      </c>
      <c r="E107" s="35">
        <v>103</v>
      </c>
      <c r="F107" s="35"/>
      <c r="G107" s="7">
        <v>1</v>
      </c>
      <c r="H107" s="8">
        <v>0</v>
      </c>
      <c r="I107" s="8">
        <v>0</v>
      </c>
      <c r="J107" s="8">
        <v>0</v>
      </c>
      <c r="K107" s="9">
        <v>0</v>
      </c>
      <c r="L107" s="7">
        <v>1</v>
      </c>
      <c r="M107" s="8">
        <v>1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1</v>
      </c>
      <c r="T107" s="9">
        <v>0</v>
      </c>
      <c r="U107" s="8"/>
      <c r="V107" s="8"/>
      <c r="W107" s="10"/>
    </row>
    <row r="108" spans="2:23">
      <c r="B108" s="22" t="s">
        <v>334</v>
      </c>
      <c r="C108" s="23" t="s">
        <v>335</v>
      </c>
      <c r="D108" s="23" t="s">
        <v>336</v>
      </c>
      <c r="E108" s="35">
        <v>104</v>
      </c>
      <c r="F108" s="35"/>
      <c r="G108" s="7">
        <v>0</v>
      </c>
      <c r="H108" s="8">
        <v>1</v>
      </c>
      <c r="I108" s="8">
        <v>0</v>
      </c>
      <c r="J108" s="8">
        <v>0</v>
      </c>
      <c r="K108" s="9">
        <v>0</v>
      </c>
      <c r="L108" s="7">
        <v>0</v>
      </c>
      <c r="M108" s="8">
        <v>0</v>
      </c>
      <c r="N108" s="8">
        <v>0</v>
      </c>
      <c r="O108" s="8">
        <v>0</v>
      </c>
      <c r="P108" s="8">
        <v>1</v>
      </c>
      <c r="Q108" s="8">
        <v>0</v>
      </c>
      <c r="R108" s="8">
        <v>0</v>
      </c>
      <c r="S108" s="8">
        <v>0</v>
      </c>
      <c r="T108" s="9">
        <v>0</v>
      </c>
      <c r="U108" s="8">
        <v>0</v>
      </c>
      <c r="V108" s="8">
        <v>1</v>
      </c>
      <c r="W108" s="10">
        <v>1</v>
      </c>
    </row>
    <row r="109" spans="2:23">
      <c r="B109" s="22" t="s">
        <v>337</v>
      </c>
      <c r="C109" s="23" t="s">
        <v>338</v>
      </c>
      <c r="D109" s="23" t="s">
        <v>339</v>
      </c>
      <c r="E109" s="35">
        <v>105</v>
      </c>
      <c r="F109" s="35"/>
      <c r="G109" s="7">
        <v>0</v>
      </c>
      <c r="H109" s="8">
        <v>1</v>
      </c>
      <c r="I109" s="8">
        <v>0</v>
      </c>
      <c r="J109" s="8">
        <v>0</v>
      </c>
      <c r="K109" s="9">
        <v>0</v>
      </c>
      <c r="L109" s="7">
        <v>0</v>
      </c>
      <c r="M109" s="8">
        <v>0</v>
      </c>
      <c r="N109" s="8">
        <v>0</v>
      </c>
      <c r="O109" s="8">
        <v>0</v>
      </c>
      <c r="P109" s="8">
        <v>0</v>
      </c>
      <c r="Q109" s="8">
        <v>1</v>
      </c>
      <c r="R109" s="8">
        <v>0</v>
      </c>
      <c r="S109" s="8">
        <v>0</v>
      </c>
      <c r="T109" s="9">
        <v>0</v>
      </c>
      <c r="U109" s="8">
        <v>0</v>
      </c>
      <c r="V109" s="8">
        <v>1</v>
      </c>
      <c r="W109" s="10">
        <v>0</v>
      </c>
    </row>
    <row r="110" spans="2:23">
      <c r="B110" s="22" t="s">
        <v>340</v>
      </c>
      <c r="C110" s="23" t="s">
        <v>341</v>
      </c>
      <c r="D110" s="23" t="s">
        <v>342</v>
      </c>
      <c r="E110" s="35">
        <v>106</v>
      </c>
      <c r="F110" s="35">
        <v>21</v>
      </c>
      <c r="G110" s="7">
        <v>0</v>
      </c>
      <c r="H110" s="8">
        <v>1</v>
      </c>
      <c r="I110" s="8">
        <v>1</v>
      </c>
      <c r="J110" s="8">
        <v>0</v>
      </c>
      <c r="K110" s="9">
        <v>0</v>
      </c>
      <c r="L110" s="7">
        <v>0</v>
      </c>
      <c r="M110" s="8">
        <v>0</v>
      </c>
      <c r="N110" s="8">
        <v>1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9">
        <v>0</v>
      </c>
      <c r="U110" s="8">
        <v>0</v>
      </c>
      <c r="V110" s="8">
        <v>1</v>
      </c>
      <c r="W110" s="10">
        <v>0</v>
      </c>
    </row>
    <row r="111" spans="2:23">
      <c r="B111" s="22" t="s">
        <v>343</v>
      </c>
      <c r="C111" s="23" t="s">
        <v>344</v>
      </c>
      <c r="D111" s="23" t="s">
        <v>345</v>
      </c>
      <c r="E111" s="35">
        <v>107</v>
      </c>
      <c r="F111" s="35"/>
      <c r="G111" s="7">
        <v>0</v>
      </c>
      <c r="H111" s="8">
        <v>1</v>
      </c>
      <c r="I111" s="8">
        <v>0</v>
      </c>
      <c r="J111" s="8">
        <v>0</v>
      </c>
      <c r="K111" s="9">
        <v>0</v>
      </c>
      <c r="L111" s="7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1</v>
      </c>
      <c r="T111" s="9">
        <v>1</v>
      </c>
      <c r="U111" s="8">
        <v>0</v>
      </c>
      <c r="V111" s="8">
        <v>1</v>
      </c>
      <c r="W111" s="10">
        <v>0</v>
      </c>
    </row>
    <row r="112" spans="2:23">
      <c r="B112" s="22" t="s">
        <v>346</v>
      </c>
      <c r="C112" s="23" t="s">
        <v>347</v>
      </c>
      <c r="D112" s="23" t="s">
        <v>348</v>
      </c>
      <c r="E112" s="35">
        <v>108</v>
      </c>
      <c r="F112" s="35"/>
      <c r="G112" s="7">
        <v>0</v>
      </c>
      <c r="H112" s="8">
        <v>1</v>
      </c>
      <c r="I112" s="8">
        <v>0</v>
      </c>
      <c r="J112" s="8">
        <v>0</v>
      </c>
      <c r="K112" s="9">
        <v>0</v>
      </c>
      <c r="L112" s="7">
        <v>0</v>
      </c>
      <c r="M112" s="8">
        <v>0</v>
      </c>
      <c r="N112" s="8">
        <v>0</v>
      </c>
      <c r="O112" s="8">
        <v>0</v>
      </c>
      <c r="P112" s="8">
        <v>1</v>
      </c>
      <c r="Q112" s="8">
        <v>0</v>
      </c>
      <c r="R112" s="8">
        <v>0</v>
      </c>
      <c r="S112" s="8">
        <v>0</v>
      </c>
      <c r="T112" s="9">
        <v>1</v>
      </c>
      <c r="U112" s="8">
        <v>0</v>
      </c>
      <c r="V112" s="8">
        <v>1</v>
      </c>
      <c r="W112" s="10">
        <v>0</v>
      </c>
    </row>
    <row r="113" spans="2:23">
      <c r="B113" s="22" t="s">
        <v>349</v>
      </c>
      <c r="C113" s="23" t="s">
        <v>350</v>
      </c>
      <c r="D113" s="23" t="s">
        <v>351</v>
      </c>
      <c r="E113" s="35">
        <v>109</v>
      </c>
      <c r="F113" s="35"/>
      <c r="G113" s="7">
        <v>0</v>
      </c>
      <c r="H113" s="8">
        <v>1</v>
      </c>
      <c r="I113" s="8">
        <v>0</v>
      </c>
      <c r="J113" s="8">
        <v>0</v>
      </c>
      <c r="K113" s="9">
        <v>0</v>
      </c>
      <c r="L113" s="7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1</v>
      </c>
      <c r="T113" s="9">
        <v>0</v>
      </c>
      <c r="U113" s="8">
        <v>0</v>
      </c>
      <c r="V113" s="8">
        <v>1</v>
      </c>
      <c r="W113" s="10">
        <v>0</v>
      </c>
    </row>
    <row r="114" spans="2:23">
      <c r="B114" s="22" t="s">
        <v>352</v>
      </c>
      <c r="C114" s="23" t="s">
        <v>353</v>
      </c>
      <c r="D114" s="23" t="s">
        <v>354</v>
      </c>
      <c r="E114" s="35">
        <v>110</v>
      </c>
      <c r="F114" s="35"/>
      <c r="G114" s="7">
        <v>0</v>
      </c>
      <c r="H114" s="8">
        <v>1</v>
      </c>
      <c r="I114" s="8">
        <v>0</v>
      </c>
      <c r="J114" s="8">
        <v>0</v>
      </c>
      <c r="K114" s="9">
        <v>0</v>
      </c>
      <c r="L114" s="7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  <c r="R114" s="8">
        <v>1</v>
      </c>
      <c r="S114" s="8">
        <v>0</v>
      </c>
      <c r="T114" s="9">
        <v>0</v>
      </c>
      <c r="U114" s="8">
        <v>0</v>
      </c>
      <c r="V114" s="8">
        <v>1</v>
      </c>
      <c r="W114" s="10">
        <v>0</v>
      </c>
    </row>
    <row r="115" spans="2:23">
      <c r="B115" s="22" t="s">
        <v>355</v>
      </c>
      <c r="C115" s="23" t="s">
        <v>356</v>
      </c>
      <c r="D115" s="23" t="s">
        <v>357</v>
      </c>
      <c r="E115" s="35">
        <v>111</v>
      </c>
      <c r="F115" s="35"/>
      <c r="G115" s="7">
        <v>0</v>
      </c>
      <c r="H115" s="8">
        <v>1</v>
      </c>
      <c r="I115" s="8">
        <v>0</v>
      </c>
      <c r="J115" s="8">
        <v>0</v>
      </c>
      <c r="K115" s="9">
        <v>0</v>
      </c>
      <c r="L115" s="7">
        <v>0</v>
      </c>
      <c r="M115" s="8">
        <v>0</v>
      </c>
      <c r="N115" s="8">
        <v>0</v>
      </c>
      <c r="O115" s="8">
        <v>0</v>
      </c>
      <c r="P115" s="8">
        <v>0</v>
      </c>
      <c r="Q115" s="8">
        <v>1</v>
      </c>
      <c r="R115" s="8">
        <v>0</v>
      </c>
      <c r="S115" s="8">
        <v>0</v>
      </c>
      <c r="T115" s="9">
        <v>0</v>
      </c>
      <c r="U115" s="8">
        <v>0</v>
      </c>
      <c r="V115" s="8">
        <v>1</v>
      </c>
      <c r="W115" s="10">
        <v>1</v>
      </c>
    </row>
    <row r="116" spans="2:23">
      <c r="B116" s="22" t="s">
        <v>358</v>
      </c>
      <c r="C116" s="23" t="s">
        <v>359</v>
      </c>
      <c r="D116" s="23" t="s">
        <v>360</v>
      </c>
      <c r="E116" s="35">
        <v>112</v>
      </c>
      <c r="F116" s="35"/>
      <c r="G116" s="7">
        <v>0</v>
      </c>
      <c r="H116" s="8">
        <v>1</v>
      </c>
      <c r="I116" s="8">
        <v>0</v>
      </c>
      <c r="J116" s="8">
        <v>0</v>
      </c>
      <c r="K116" s="9">
        <v>0</v>
      </c>
      <c r="L116" s="7">
        <v>0</v>
      </c>
      <c r="M116" s="8">
        <v>0</v>
      </c>
      <c r="N116" s="8">
        <v>0</v>
      </c>
      <c r="O116" s="8">
        <v>0</v>
      </c>
      <c r="P116" s="8">
        <v>1</v>
      </c>
      <c r="Q116" s="8">
        <v>0</v>
      </c>
      <c r="R116" s="8">
        <v>0</v>
      </c>
      <c r="S116" s="8">
        <v>0</v>
      </c>
      <c r="T116" s="9">
        <v>0</v>
      </c>
      <c r="U116" s="8">
        <v>0</v>
      </c>
      <c r="V116" s="8">
        <v>1</v>
      </c>
      <c r="W116" s="10">
        <v>0</v>
      </c>
    </row>
    <row r="117" spans="2:23">
      <c r="B117" s="22" t="s">
        <v>361</v>
      </c>
      <c r="C117" s="23" t="s">
        <v>362</v>
      </c>
      <c r="D117" s="23" t="s">
        <v>363</v>
      </c>
      <c r="E117" s="35">
        <v>113</v>
      </c>
      <c r="F117" s="35"/>
      <c r="G117" s="7">
        <v>0</v>
      </c>
      <c r="H117" s="8">
        <v>1</v>
      </c>
      <c r="I117" s="8">
        <v>0</v>
      </c>
      <c r="J117" s="8">
        <v>0</v>
      </c>
      <c r="K117" s="9">
        <v>0</v>
      </c>
      <c r="L117" s="7">
        <v>0</v>
      </c>
      <c r="M117" s="8">
        <v>0</v>
      </c>
      <c r="N117" s="8">
        <v>0</v>
      </c>
      <c r="O117" s="8">
        <v>0</v>
      </c>
      <c r="P117" s="8">
        <v>0</v>
      </c>
      <c r="Q117" s="8">
        <v>1</v>
      </c>
      <c r="R117" s="8">
        <v>0</v>
      </c>
      <c r="S117" s="8">
        <v>0</v>
      </c>
      <c r="T117" s="9">
        <v>0</v>
      </c>
      <c r="U117" s="8">
        <v>1</v>
      </c>
      <c r="V117" s="8">
        <v>0</v>
      </c>
      <c r="W117" s="10">
        <v>0</v>
      </c>
    </row>
    <row r="118" spans="2:23">
      <c r="B118" s="22" t="s">
        <v>364</v>
      </c>
      <c r="C118" s="23" t="s">
        <v>365</v>
      </c>
      <c r="D118" s="23" t="s">
        <v>366</v>
      </c>
      <c r="E118" s="35">
        <v>114</v>
      </c>
      <c r="F118" s="35"/>
      <c r="G118" s="7">
        <v>0</v>
      </c>
      <c r="H118" s="8">
        <v>1</v>
      </c>
      <c r="I118" s="8">
        <v>0</v>
      </c>
      <c r="J118" s="8">
        <v>0</v>
      </c>
      <c r="K118" s="9">
        <v>0</v>
      </c>
      <c r="L118" s="7">
        <v>0</v>
      </c>
      <c r="M118" s="8">
        <v>0</v>
      </c>
      <c r="N118" s="8">
        <v>0</v>
      </c>
      <c r="O118" s="8">
        <v>0</v>
      </c>
      <c r="P118" s="8">
        <v>1</v>
      </c>
      <c r="Q118" s="8">
        <v>0</v>
      </c>
      <c r="R118" s="8">
        <v>0</v>
      </c>
      <c r="S118" s="8">
        <v>0</v>
      </c>
      <c r="T118" s="9">
        <v>0</v>
      </c>
      <c r="U118" s="8">
        <v>0</v>
      </c>
      <c r="V118" s="8">
        <v>1</v>
      </c>
      <c r="W118" s="10">
        <v>0</v>
      </c>
    </row>
    <row r="119" spans="2:23">
      <c r="B119" s="22" t="s">
        <v>367</v>
      </c>
      <c r="C119" s="23" t="s">
        <v>368</v>
      </c>
      <c r="D119" s="23" t="s">
        <v>369</v>
      </c>
      <c r="E119" s="35">
        <v>115</v>
      </c>
      <c r="F119" s="35">
        <v>22</v>
      </c>
      <c r="G119" s="7">
        <v>1</v>
      </c>
      <c r="H119" s="8">
        <v>0</v>
      </c>
      <c r="I119" s="8">
        <v>1</v>
      </c>
      <c r="J119" s="8">
        <v>0</v>
      </c>
      <c r="K119" s="9">
        <v>0</v>
      </c>
      <c r="L119" s="7">
        <v>1</v>
      </c>
      <c r="M119" s="8">
        <v>1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1</v>
      </c>
      <c r="T119" s="9">
        <v>0</v>
      </c>
      <c r="U119" s="8"/>
      <c r="V119" s="8"/>
      <c r="W119" s="10"/>
    </row>
    <row r="120" spans="2:23">
      <c r="B120" s="22" t="s">
        <v>370</v>
      </c>
      <c r="C120" s="23" t="s">
        <v>371</v>
      </c>
      <c r="D120" s="23" t="s">
        <v>372</v>
      </c>
      <c r="E120" s="35">
        <v>116</v>
      </c>
      <c r="F120" s="35">
        <v>23</v>
      </c>
      <c r="G120" s="7">
        <v>1</v>
      </c>
      <c r="H120" s="8">
        <v>0</v>
      </c>
      <c r="I120" s="8">
        <v>1</v>
      </c>
      <c r="J120" s="8">
        <v>0</v>
      </c>
      <c r="K120" s="9">
        <v>0</v>
      </c>
      <c r="L120" s="7">
        <v>0</v>
      </c>
      <c r="M120" s="8">
        <v>0</v>
      </c>
      <c r="N120" s="8">
        <v>0</v>
      </c>
      <c r="O120" s="8">
        <v>1</v>
      </c>
      <c r="P120" s="8">
        <v>0</v>
      </c>
      <c r="Q120" s="8">
        <v>0</v>
      </c>
      <c r="R120" s="8">
        <v>0</v>
      </c>
      <c r="S120" s="8">
        <v>0</v>
      </c>
      <c r="T120" s="9">
        <v>0</v>
      </c>
      <c r="U120" s="8"/>
      <c r="V120" s="8"/>
      <c r="W120" s="10"/>
    </row>
    <row r="121" spans="2:23">
      <c r="B121" s="22" t="s">
        <v>373</v>
      </c>
      <c r="C121" s="23" t="s">
        <v>374</v>
      </c>
      <c r="D121" s="23" t="s">
        <v>375</v>
      </c>
      <c r="E121" s="35">
        <v>117</v>
      </c>
      <c r="F121" s="35"/>
      <c r="G121" s="7">
        <v>0</v>
      </c>
      <c r="H121" s="8">
        <v>1</v>
      </c>
      <c r="I121" s="8">
        <v>0</v>
      </c>
      <c r="J121" s="8">
        <v>0</v>
      </c>
      <c r="K121" s="9">
        <v>0</v>
      </c>
      <c r="L121" s="7">
        <v>0</v>
      </c>
      <c r="M121" s="8">
        <v>0</v>
      </c>
      <c r="N121" s="8">
        <v>1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9">
        <v>0</v>
      </c>
      <c r="U121" s="8">
        <v>0</v>
      </c>
      <c r="V121" s="8">
        <v>1</v>
      </c>
      <c r="W121" s="10">
        <v>1</v>
      </c>
    </row>
    <row r="122" spans="2:23">
      <c r="B122" s="50" t="s">
        <v>817</v>
      </c>
      <c r="C122" s="23" t="s">
        <v>818</v>
      </c>
      <c r="D122" s="23" t="s">
        <v>1004</v>
      </c>
      <c r="E122" s="35">
        <v>118</v>
      </c>
      <c r="F122" s="35"/>
      <c r="G122" s="7">
        <v>0</v>
      </c>
      <c r="H122" s="8">
        <v>1</v>
      </c>
      <c r="I122" s="8">
        <v>0</v>
      </c>
      <c r="J122" s="8">
        <v>0</v>
      </c>
      <c r="K122" s="9">
        <v>0</v>
      </c>
      <c r="L122" s="7">
        <v>0</v>
      </c>
      <c r="M122" s="8">
        <v>0</v>
      </c>
      <c r="N122" s="8">
        <v>0</v>
      </c>
      <c r="O122" s="8">
        <v>0</v>
      </c>
      <c r="P122" s="8">
        <v>0</v>
      </c>
      <c r="Q122" s="8">
        <v>1</v>
      </c>
      <c r="R122" s="8">
        <v>0</v>
      </c>
      <c r="S122" s="8">
        <v>0</v>
      </c>
      <c r="T122" s="9">
        <v>0</v>
      </c>
      <c r="U122" s="8">
        <v>0</v>
      </c>
      <c r="V122" s="8">
        <v>1</v>
      </c>
      <c r="W122" s="10">
        <v>1</v>
      </c>
    </row>
    <row r="123" spans="2:23">
      <c r="B123" s="22" t="s">
        <v>376</v>
      </c>
      <c r="C123" s="23" t="s">
        <v>377</v>
      </c>
      <c r="D123" s="23" t="s">
        <v>378</v>
      </c>
      <c r="E123" s="35">
        <v>119</v>
      </c>
      <c r="F123" s="35"/>
      <c r="G123" s="7">
        <v>0</v>
      </c>
      <c r="H123" s="8">
        <v>1</v>
      </c>
      <c r="I123" s="8">
        <v>0</v>
      </c>
      <c r="J123" s="8">
        <v>0</v>
      </c>
      <c r="K123" s="9">
        <v>0</v>
      </c>
      <c r="L123" s="7">
        <v>0</v>
      </c>
      <c r="M123" s="8">
        <v>0</v>
      </c>
      <c r="N123" s="8">
        <v>0</v>
      </c>
      <c r="O123" s="8">
        <v>0</v>
      </c>
      <c r="P123" s="8">
        <v>0</v>
      </c>
      <c r="Q123" s="8">
        <v>1</v>
      </c>
      <c r="R123" s="8">
        <v>0</v>
      </c>
      <c r="S123" s="8">
        <v>0</v>
      </c>
      <c r="T123" s="9">
        <v>0</v>
      </c>
      <c r="U123" s="8">
        <v>1</v>
      </c>
      <c r="V123" s="8">
        <v>0</v>
      </c>
      <c r="W123" s="10">
        <v>0</v>
      </c>
    </row>
    <row r="124" spans="2:23">
      <c r="B124" s="22" t="s">
        <v>379</v>
      </c>
      <c r="C124" s="23" t="s">
        <v>380</v>
      </c>
      <c r="D124" s="23" t="s">
        <v>381</v>
      </c>
      <c r="E124" s="35">
        <v>120</v>
      </c>
      <c r="F124" s="35">
        <v>24</v>
      </c>
      <c r="G124" s="7">
        <v>1</v>
      </c>
      <c r="H124" s="8">
        <v>0</v>
      </c>
      <c r="I124" s="8">
        <v>1</v>
      </c>
      <c r="J124" s="8">
        <v>0</v>
      </c>
      <c r="K124" s="9">
        <v>0</v>
      </c>
      <c r="L124" s="7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1</v>
      </c>
      <c r="T124" s="9">
        <v>0</v>
      </c>
      <c r="U124" s="8"/>
      <c r="V124" s="8"/>
      <c r="W124" s="10"/>
    </row>
    <row r="125" spans="2:23">
      <c r="B125" s="22" t="s">
        <v>382</v>
      </c>
      <c r="C125" s="23" t="s">
        <v>383</v>
      </c>
      <c r="D125" s="23" t="s">
        <v>384</v>
      </c>
      <c r="E125" s="35">
        <v>121</v>
      </c>
      <c r="F125" s="35"/>
      <c r="G125" s="7">
        <v>0</v>
      </c>
      <c r="H125" s="8">
        <v>1</v>
      </c>
      <c r="I125" s="8">
        <v>0</v>
      </c>
      <c r="J125" s="8">
        <v>0</v>
      </c>
      <c r="K125" s="9">
        <v>0</v>
      </c>
      <c r="L125" s="7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  <c r="R125" s="8">
        <v>1</v>
      </c>
      <c r="S125" s="8">
        <v>0</v>
      </c>
      <c r="T125" s="9">
        <v>0</v>
      </c>
      <c r="U125" s="8">
        <v>1</v>
      </c>
      <c r="V125" s="8">
        <v>0</v>
      </c>
      <c r="W125" s="10">
        <v>0</v>
      </c>
    </row>
    <row r="126" spans="2:23">
      <c r="B126" s="22" t="s">
        <v>385</v>
      </c>
      <c r="C126" s="23" t="s">
        <v>386</v>
      </c>
      <c r="D126" s="23" t="s">
        <v>387</v>
      </c>
      <c r="E126" s="35">
        <v>122</v>
      </c>
      <c r="F126" s="35"/>
      <c r="G126" s="7">
        <v>0</v>
      </c>
      <c r="H126" s="8">
        <v>1</v>
      </c>
      <c r="I126" s="8">
        <v>0</v>
      </c>
      <c r="J126" s="8">
        <v>0</v>
      </c>
      <c r="K126" s="9">
        <v>0</v>
      </c>
      <c r="L126" s="7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1</v>
      </c>
      <c r="S126" s="8">
        <v>0</v>
      </c>
      <c r="T126" s="9">
        <v>0</v>
      </c>
      <c r="U126" s="8">
        <v>0</v>
      </c>
      <c r="V126" s="8">
        <v>1</v>
      </c>
      <c r="W126" s="10">
        <v>0</v>
      </c>
    </row>
    <row r="127" spans="2:23">
      <c r="B127" s="22" t="s">
        <v>388</v>
      </c>
      <c r="C127" s="23" t="s">
        <v>389</v>
      </c>
      <c r="D127" s="23" t="s">
        <v>390</v>
      </c>
      <c r="E127" s="35">
        <v>123</v>
      </c>
      <c r="F127" s="35"/>
      <c r="G127" s="7">
        <v>0</v>
      </c>
      <c r="H127" s="8">
        <v>1</v>
      </c>
      <c r="I127" s="8">
        <v>0</v>
      </c>
      <c r="J127" s="8">
        <v>0</v>
      </c>
      <c r="K127" s="9">
        <v>0</v>
      </c>
      <c r="L127" s="7">
        <v>0</v>
      </c>
      <c r="M127" s="8">
        <v>0</v>
      </c>
      <c r="N127" s="8">
        <v>1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9">
        <v>0</v>
      </c>
      <c r="U127" s="8">
        <v>0</v>
      </c>
      <c r="V127" s="8">
        <v>1</v>
      </c>
      <c r="W127" s="10">
        <v>0</v>
      </c>
    </row>
    <row r="128" spans="2:23">
      <c r="B128" s="22" t="s">
        <v>391</v>
      </c>
      <c r="C128" s="23" t="s">
        <v>392</v>
      </c>
      <c r="D128" s="23" t="s">
        <v>393</v>
      </c>
      <c r="E128" s="35">
        <v>124</v>
      </c>
      <c r="F128" s="35"/>
      <c r="G128" s="7">
        <v>0</v>
      </c>
      <c r="H128" s="8">
        <v>1</v>
      </c>
      <c r="I128" s="8">
        <v>0</v>
      </c>
      <c r="J128" s="8">
        <v>0</v>
      </c>
      <c r="K128" s="9">
        <v>0</v>
      </c>
      <c r="L128" s="7">
        <v>0</v>
      </c>
      <c r="M128" s="8">
        <v>0</v>
      </c>
      <c r="N128" s="8">
        <v>0</v>
      </c>
      <c r="O128" s="8">
        <v>0</v>
      </c>
      <c r="P128" s="8">
        <v>1</v>
      </c>
      <c r="Q128" s="8">
        <v>0</v>
      </c>
      <c r="R128" s="8">
        <v>0</v>
      </c>
      <c r="S128" s="8">
        <v>0</v>
      </c>
      <c r="T128" s="9">
        <v>0</v>
      </c>
      <c r="U128" s="8">
        <v>1</v>
      </c>
      <c r="V128" s="8">
        <v>0</v>
      </c>
      <c r="W128" s="10">
        <v>0</v>
      </c>
    </row>
    <row r="129" spans="2:23">
      <c r="B129" s="22" t="s">
        <v>394</v>
      </c>
      <c r="C129" s="23" t="s">
        <v>395</v>
      </c>
      <c r="D129" s="23" t="s">
        <v>396</v>
      </c>
      <c r="E129" s="35">
        <v>125</v>
      </c>
      <c r="F129" s="35"/>
      <c r="G129" s="7">
        <v>0</v>
      </c>
      <c r="H129" s="8">
        <v>1</v>
      </c>
      <c r="I129" s="8">
        <v>0</v>
      </c>
      <c r="J129" s="8">
        <v>0</v>
      </c>
      <c r="K129" s="9">
        <v>0</v>
      </c>
      <c r="L129" s="7">
        <v>0</v>
      </c>
      <c r="M129" s="8">
        <v>0</v>
      </c>
      <c r="N129" s="8">
        <v>1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9">
        <v>0</v>
      </c>
      <c r="U129" s="8">
        <v>0</v>
      </c>
      <c r="V129" s="8">
        <v>1</v>
      </c>
      <c r="W129" s="10">
        <v>0</v>
      </c>
    </row>
    <row r="130" spans="2:23">
      <c r="B130" s="22" t="s">
        <v>397</v>
      </c>
      <c r="C130" s="23" t="s">
        <v>398</v>
      </c>
      <c r="D130" s="23" t="s">
        <v>399</v>
      </c>
      <c r="E130" s="35">
        <v>126</v>
      </c>
      <c r="F130" s="35"/>
      <c r="G130" s="7">
        <v>0</v>
      </c>
      <c r="H130" s="8">
        <v>1</v>
      </c>
      <c r="I130" s="8">
        <v>0</v>
      </c>
      <c r="J130" s="8">
        <v>0</v>
      </c>
      <c r="K130" s="9">
        <v>0</v>
      </c>
      <c r="L130" s="7">
        <v>0</v>
      </c>
      <c r="M130" s="8">
        <v>0</v>
      </c>
      <c r="N130" s="8">
        <v>1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9">
        <v>0</v>
      </c>
      <c r="U130" s="8">
        <v>0</v>
      </c>
      <c r="V130" s="8">
        <v>1</v>
      </c>
      <c r="W130" s="10">
        <v>0</v>
      </c>
    </row>
    <row r="131" spans="2:23">
      <c r="B131" s="22" t="s">
        <v>400</v>
      </c>
      <c r="C131" s="23" t="s">
        <v>401</v>
      </c>
      <c r="D131" s="23" t="s">
        <v>402</v>
      </c>
      <c r="E131" s="35">
        <v>127</v>
      </c>
      <c r="F131" s="35"/>
      <c r="G131" s="7">
        <v>0</v>
      </c>
      <c r="H131" s="8">
        <v>1</v>
      </c>
      <c r="I131" s="8">
        <v>0</v>
      </c>
      <c r="J131" s="8">
        <v>0</v>
      </c>
      <c r="K131" s="9">
        <v>0</v>
      </c>
      <c r="L131" s="7">
        <v>0</v>
      </c>
      <c r="M131" s="8">
        <v>0</v>
      </c>
      <c r="N131" s="8">
        <v>0</v>
      </c>
      <c r="O131" s="8">
        <v>0</v>
      </c>
      <c r="P131" s="8">
        <v>1</v>
      </c>
      <c r="Q131" s="8">
        <v>0</v>
      </c>
      <c r="R131" s="8">
        <v>0</v>
      </c>
      <c r="S131" s="8">
        <v>0</v>
      </c>
      <c r="T131" s="9">
        <v>0</v>
      </c>
      <c r="U131" s="8">
        <v>0</v>
      </c>
      <c r="V131" s="8">
        <v>1</v>
      </c>
      <c r="W131" s="10">
        <v>0</v>
      </c>
    </row>
    <row r="132" spans="2:23">
      <c r="B132" s="22" t="s">
        <v>403</v>
      </c>
      <c r="C132" s="23" t="s">
        <v>404</v>
      </c>
      <c r="D132" s="23" t="s">
        <v>405</v>
      </c>
      <c r="E132" s="35">
        <v>128</v>
      </c>
      <c r="F132" s="35">
        <v>25</v>
      </c>
      <c r="G132" s="7">
        <v>0</v>
      </c>
      <c r="H132" s="8">
        <v>1</v>
      </c>
      <c r="I132" s="8">
        <v>1</v>
      </c>
      <c r="J132" s="8">
        <v>0</v>
      </c>
      <c r="K132" s="9">
        <v>0</v>
      </c>
      <c r="L132" s="7">
        <v>1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1</v>
      </c>
      <c r="T132" s="9">
        <v>0</v>
      </c>
      <c r="U132" s="8">
        <v>0</v>
      </c>
      <c r="V132" s="8">
        <v>1</v>
      </c>
      <c r="W132" s="10">
        <v>0</v>
      </c>
    </row>
    <row r="133" spans="2:23">
      <c r="B133" s="22" t="s">
        <v>406</v>
      </c>
      <c r="C133" s="23" t="s">
        <v>407</v>
      </c>
      <c r="D133" s="23" t="s">
        <v>408</v>
      </c>
      <c r="E133" s="35">
        <v>129</v>
      </c>
      <c r="F133" s="35">
        <v>26</v>
      </c>
      <c r="G133" s="7">
        <v>1</v>
      </c>
      <c r="H133" s="8">
        <v>0</v>
      </c>
      <c r="I133" s="8">
        <v>1</v>
      </c>
      <c r="J133" s="8">
        <v>1</v>
      </c>
      <c r="K133" s="9">
        <v>0</v>
      </c>
      <c r="L133" s="7">
        <v>1</v>
      </c>
      <c r="M133" s="8">
        <v>1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1</v>
      </c>
      <c r="T133" s="9">
        <v>0</v>
      </c>
      <c r="U133" s="8"/>
      <c r="V133" s="8"/>
      <c r="W133" s="10"/>
    </row>
    <row r="134" spans="2:23">
      <c r="B134" s="22" t="s">
        <v>409</v>
      </c>
      <c r="C134" s="23" t="s">
        <v>410</v>
      </c>
      <c r="D134" s="23" t="s">
        <v>411</v>
      </c>
      <c r="E134" s="35">
        <v>130</v>
      </c>
      <c r="F134" s="35"/>
      <c r="G134" s="7">
        <v>0</v>
      </c>
      <c r="H134" s="8">
        <v>1</v>
      </c>
      <c r="I134" s="8">
        <v>0</v>
      </c>
      <c r="J134" s="8">
        <v>0</v>
      </c>
      <c r="K134" s="9">
        <v>0</v>
      </c>
      <c r="L134" s="7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1</v>
      </c>
      <c r="S134" s="8">
        <v>0</v>
      </c>
      <c r="T134" s="9">
        <v>0</v>
      </c>
      <c r="U134" s="8">
        <v>1</v>
      </c>
      <c r="V134" s="8">
        <v>0</v>
      </c>
      <c r="W134" s="10">
        <v>0</v>
      </c>
    </row>
    <row r="135" spans="2:23">
      <c r="B135" s="22" t="s">
        <v>412</v>
      </c>
      <c r="C135" s="23" t="s">
        <v>413</v>
      </c>
      <c r="D135" s="23" t="s">
        <v>414</v>
      </c>
      <c r="E135" s="35">
        <v>131</v>
      </c>
      <c r="F135" s="35"/>
      <c r="G135" s="7">
        <v>0</v>
      </c>
      <c r="H135" s="8">
        <v>1</v>
      </c>
      <c r="I135" s="8">
        <v>0</v>
      </c>
      <c r="J135" s="8">
        <v>0</v>
      </c>
      <c r="K135" s="9">
        <v>0</v>
      </c>
      <c r="L135" s="7">
        <v>0</v>
      </c>
      <c r="M135" s="8">
        <v>0</v>
      </c>
      <c r="N135" s="8">
        <v>0</v>
      </c>
      <c r="O135" s="8">
        <v>0</v>
      </c>
      <c r="P135" s="8">
        <v>0</v>
      </c>
      <c r="Q135" s="8">
        <v>1</v>
      </c>
      <c r="R135" s="8">
        <v>0</v>
      </c>
      <c r="S135" s="8">
        <v>0</v>
      </c>
      <c r="T135" s="9">
        <v>0</v>
      </c>
      <c r="U135" s="8">
        <v>0</v>
      </c>
      <c r="V135" s="8">
        <v>1</v>
      </c>
      <c r="W135" s="10">
        <v>1</v>
      </c>
    </row>
    <row r="136" spans="2:23">
      <c r="B136" s="22" t="s">
        <v>415</v>
      </c>
      <c r="C136" s="23" t="s">
        <v>416</v>
      </c>
      <c r="D136" s="23" t="s">
        <v>417</v>
      </c>
      <c r="E136" s="35">
        <v>132</v>
      </c>
      <c r="F136" s="35"/>
      <c r="G136" s="7">
        <v>0</v>
      </c>
      <c r="H136" s="8">
        <v>1</v>
      </c>
      <c r="I136" s="8">
        <v>0</v>
      </c>
      <c r="J136" s="8">
        <v>0</v>
      </c>
      <c r="K136" s="9">
        <v>0</v>
      </c>
      <c r="L136" s="7">
        <v>0</v>
      </c>
      <c r="M136" s="8">
        <v>0</v>
      </c>
      <c r="N136" s="8">
        <v>0</v>
      </c>
      <c r="O136" s="8">
        <v>0</v>
      </c>
      <c r="P136" s="8">
        <v>1</v>
      </c>
      <c r="Q136" s="8">
        <v>0</v>
      </c>
      <c r="R136" s="8">
        <v>0</v>
      </c>
      <c r="S136" s="8">
        <v>0</v>
      </c>
      <c r="T136" s="9">
        <v>0</v>
      </c>
      <c r="U136" s="8">
        <v>0</v>
      </c>
      <c r="V136" s="8">
        <v>1</v>
      </c>
      <c r="W136" s="10">
        <v>0</v>
      </c>
    </row>
    <row r="137" spans="2:23">
      <c r="B137" s="23" t="s">
        <v>418</v>
      </c>
      <c r="C137" s="23" t="s">
        <v>419</v>
      </c>
      <c r="D137" s="23" t="s">
        <v>420</v>
      </c>
      <c r="E137" s="35">
        <v>133</v>
      </c>
      <c r="F137" s="35"/>
      <c r="G137" s="7">
        <v>0</v>
      </c>
      <c r="H137" s="8">
        <v>1</v>
      </c>
      <c r="I137" s="8">
        <v>0</v>
      </c>
      <c r="J137" s="8">
        <v>0</v>
      </c>
      <c r="K137" s="9">
        <v>0</v>
      </c>
      <c r="L137" s="7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1</v>
      </c>
      <c r="T137" s="9">
        <v>0</v>
      </c>
      <c r="U137" s="8">
        <v>0</v>
      </c>
      <c r="V137" s="8">
        <v>1</v>
      </c>
      <c r="W137" s="10">
        <v>0</v>
      </c>
    </row>
    <row r="138" spans="2:23">
      <c r="B138" s="23" t="s">
        <v>421</v>
      </c>
      <c r="C138" s="23" t="s">
        <v>422</v>
      </c>
      <c r="D138" s="23" t="s">
        <v>423</v>
      </c>
      <c r="E138" s="35">
        <v>134</v>
      </c>
      <c r="F138" s="35"/>
      <c r="G138" s="7">
        <v>0</v>
      </c>
      <c r="H138" s="8">
        <v>1</v>
      </c>
      <c r="I138" s="8">
        <v>0</v>
      </c>
      <c r="J138" s="8">
        <v>0</v>
      </c>
      <c r="K138" s="9">
        <v>0</v>
      </c>
      <c r="L138" s="7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1</v>
      </c>
      <c r="S138" s="8">
        <v>0</v>
      </c>
      <c r="T138" s="9">
        <v>0</v>
      </c>
      <c r="U138" s="8">
        <v>0</v>
      </c>
      <c r="V138" s="8">
        <v>1</v>
      </c>
      <c r="W138" s="10">
        <v>0</v>
      </c>
    </row>
    <row r="139" spans="2:23">
      <c r="B139" s="23" t="s">
        <v>424</v>
      </c>
      <c r="C139" s="23" t="s">
        <v>425</v>
      </c>
      <c r="D139" s="23" t="s">
        <v>426</v>
      </c>
      <c r="E139" s="35">
        <v>135</v>
      </c>
      <c r="F139" s="35"/>
      <c r="G139" s="7">
        <v>0</v>
      </c>
      <c r="H139" s="8">
        <v>1</v>
      </c>
      <c r="I139" s="8">
        <v>0</v>
      </c>
      <c r="J139" s="8">
        <v>0</v>
      </c>
      <c r="K139" s="9">
        <v>0</v>
      </c>
      <c r="L139" s="7">
        <v>1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1</v>
      </c>
      <c r="T139" s="9">
        <v>0</v>
      </c>
      <c r="U139" s="8">
        <v>0</v>
      </c>
      <c r="V139" s="8">
        <v>1</v>
      </c>
      <c r="W139" s="10">
        <v>0</v>
      </c>
    </row>
    <row r="140" spans="2:23">
      <c r="B140" s="22" t="s">
        <v>427</v>
      </c>
      <c r="C140" s="23" t="s">
        <v>428</v>
      </c>
      <c r="D140" s="23" t="s">
        <v>429</v>
      </c>
      <c r="E140" s="35">
        <v>136</v>
      </c>
      <c r="F140" s="35"/>
      <c r="G140" s="7">
        <v>0</v>
      </c>
      <c r="H140" s="8">
        <v>1</v>
      </c>
      <c r="I140" s="8">
        <v>0</v>
      </c>
      <c r="J140" s="8">
        <v>0</v>
      </c>
      <c r="K140" s="9">
        <v>0</v>
      </c>
      <c r="L140" s="7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1</v>
      </c>
      <c r="T140" s="9">
        <v>1</v>
      </c>
      <c r="U140" s="8">
        <v>1</v>
      </c>
      <c r="V140" s="8">
        <v>0</v>
      </c>
      <c r="W140" s="10">
        <v>0</v>
      </c>
    </row>
    <row r="141" spans="2:23">
      <c r="B141" s="22" t="s">
        <v>430</v>
      </c>
      <c r="C141" s="23" t="s">
        <v>431</v>
      </c>
      <c r="D141" s="23" t="s">
        <v>432</v>
      </c>
      <c r="E141" s="35">
        <v>137</v>
      </c>
      <c r="F141" s="35"/>
      <c r="G141" s="7">
        <v>0</v>
      </c>
      <c r="H141" s="8">
        <v>1</v>
      </c>
      <c r="I141" s="8">
        <v>0</v>
      </c>
      <c r="J141" s="8">
        <v>0</v>
      </c>
      <c r="K141" s="9">
        <v>0</v>
      </c>
      <c r="L141" s="7">
        <v>0</v>
      </c>
      <c r="M141" s="8">
        <v>0</v>
      </c>
      <c r="N141" s="8">
        <v>0</v>
      </c>
      <c r="O141" s="8">
        <v>0</v>
      </c>
      <c r="P141" s="8">
        <v>0</v>
      </c>
      <c r="Q141" s="8">
        <v>1</v>
      </c>
      <c r="R141" s="8">
        <v>0</v>
      </c>
      <c r="S141" s="8">
        <v>0</v>
      </c>
      <c r="T141" s="9">
        <v>0</v>
      </c>
      <c r="U141" s="8">
        <v>0</v>
      </c>
      <c r="V141" s="8">
        <v>1</v>
      </c>
      <c r="W141" s="10">
        <v>1</v>
      </c>
    </row>
    <row r="142" spans="2:23">
      <c r="B142" s="22" t="s">
        <v>474</v>
      </c>
      <c r="C142" s="23" t="s">
        <v>475</v>
      </c>
      <c r="D142" s="23" t="s">
        <v>476</v>
      </c>
      <c r="E142" s="35">
        <v>152</v>
      </c>
      <c r="F142" s="35"/>
      <c r="G142" s="7">
        <v>0</v>
      </c>
      <c r="H142" s="8">
        <v>1</v>
      </c>
      <c r="I142" s="8">
        <v>0</v>
      </c>
      <c r="J142" s="8">
        <v>0</v>
      </c>
      <c r="K142" s="9">
        <v>0</v>
      </c>
      <c r="L142" s="7">
        <v>0</v>
      </c>
      <c r="M142" s="8">
        <v>0</v>
      </c>
      <c r="N142" s="8">
        <v>1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9">
        <v>0</v>
      </c>
      <c r="U142" s="8">
        <v>0</v>
      </c>
      <c r="V142" s="8">
        <v>1</v>
      </c>
      <c r="W142" s="10">
        <v>0</v>
      </c>
    </row>
    <row r="143" spans="2:23">
      <c r="B143" s="22" t="s">
        <v>477</v>
      </c>
      <c r="C143" s="23" t="s">
        <v>478</v>
      </c>
      <c r="D143" s="23" t="s">
        <v>479</v>
      </c>
      <c r="E143" s="35">
        <v>153</v>
      </c>
      <c r="F143" s="35"/>
      <c r="G143" s="7">
        <v>0</v>
      </c>
      <c r="H143" s="8">
        <v>1</v>
      </c>
      <c r="I143" s="8">
        <v>0</v>
      </c>
      <c r="J143" s="8">
        <v>0</v>
      </c>
      <c r="K143" s="9">
        <v>0</v>
      </c>
      <c r="L143" s="7">
        <v>0</v>
      </c>
      <c r="M143" s="8">
        <v>0</v>
      </c>
      <c r="N143" s="8">
        <v>1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9">
        <v>0</v>
      </c>
      <c r="U143" s="8">
        <v>0</v>
      </c>
      <c r="V143" s="8">
        <v>1</v>
      </c>
      <c r="W143" s="10">
        <v>0</v>
      </c>
    </row>
    <row r="144" spans="2:23">
      <c r="B144" s="22" t="s">
        <v>480</v>
      </c>
      <c r="C144" s="23" t="s">
        <v>481</v>
      </c>
      <c r="D144" s="23" t="s">
        <v>482</v>
      </c>
      <c r="E144" s="35">
        <v>154</v>
      </c>
      <c r="F144" s="35"/>
      <c r="G144" s="7">
        <v>0</v>
      </c>
      <c r="H144" s="8">
        <v>1</v>
      </c>
      <c r="I144" s="8">
        <v>0</v>
      </c>
      <c r="J144" s="8">
        <v>0</v>
      </c>
      <c r="K144" s="9">
        <v>0</v>
      </c>
      <c r="L144" s="7">
        <v>0</v>
      </c>
      <c r="M144" s="8">
        <v>0</v>
      </c>
      <c r="N144" s="8">
        <v>1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9">
        <v>0</v>
      </c>
      <c r="U144" s="8">
        <v>0</v>
      </c>
      <c r="V144" s="8">
        <v>1</v>
      </c>
      <c r="W144" s="10">
        <v>0</v>
      </c>
    </row>
    <row r="145" spans="2:23">
      <c r="B145" s="22" t="s">
        <v>433</v>
      </c>
      <c r="C145" s="23" t="s">
        <v>434</v>
      </c>
      <c r="D145" s="23" t="s">
        <v>435</v>
      </c>
      <c r="E145" s="35">
        <v>138</v>
      </c>
      <c r="F145" s="35"/>
      <c r="G145" s="7">
        <v>0</v>
      </c>
      <c r="H145" s="8">
        <v>1</v>
      </c>
      <c r="I145" s="8">
        <v>0</v>
      </c>
      <c r="J145" s="8">
        <v>0</v>
      </c>
      <c r="K145" s="9">
        <v>0</v>
      </c>
      <c r="L145" s="7">
        <v>0</v>
      </c>
      <c r="M145" s="8">
        <v>0</v>
      </c>
      <c r="N145" s="8">
        <v>0</v>
      </c>
      <c r="O145" s="8">
        <v>0</v>
      </c>
      <c r="P145" s="8">
        <v>1</v>
      </c>
      <c r="Q145" s="8">
        <v>0</v>
      </c>
      <c r="R145" s="8">
        <v>0</v>
      </c>
      <c r="S145" s="8">
        <v>0</v>
      </c>
      <c r="T145" s="9">
        <v>0</v>
      </c>
      <c r="U145" s="8">
        <v>0</v>
      </c>
      <c r="V145" s="8">
        <v>1</v>
      </c>
      <c r="W145" s="10">
        <v>0</v>
      </c>
    </row>
    <row r="146" spans="2:23">
      <c r="B146" s="22" t="s">
        <v>436</v>
      </c>
      <c r="C146" s="23" t="s">
        <v>437</v>
      </c>
      <c r="D146" s="23" t="s">
        <v>438</v>
      </c>
      <c r="E146" s="35">
        <v>139</v>
      </c>
      <c r="F146" s="35"/>
      <c r="G146" s="7">
        <v>0</v>
      </c>
      <c r="H146" s="8">
        <v>1</v>
      </c>
      <c r="I146" s="8">
        <v>0</v>
      </c>
      <c r="J146" s="8">
        <v>0</v>
      </c>
      <c r="K146" s="9">
        <v>0</v>
      </c>
      <c r="L146" s="7">
        <v>0</v>
      </c>
      <c r="M146" s="8">
        <v>0</v>
      </c>
      <c r="N146" s="8">
        <v>0</v>
      </c>
      <c r="O146" s="8">
        <v>0</v>
      </c>
      <c r="P146" s="8">
        <v>0</v>
      </c>
      <c r="Q146" s="8">
        <v>1</v>
      </c>
      <c r="R146" s="8">
        <v>0</v>
      </c>
      <c r="S146" s="8">
        <v>0</v>
      </c>
      <c r="T146" s="9">
        <v>0</v>
      </c>
      <c r="U146" s="8">
        <v>0</v>
      </c>
      <c r="V146" s="8">
        <v>1</v>
      </c>
      <c r="W146" s="10">
        <v>1</v>
      </c>
    </row>
    <row r="147" spans="2:23">
      <c r="B147" s="22" t="s">
        <v>439</v>
      </c>
      <c r="C147" s="23" t="s">
        <v>440</v>
      </c>
      <c r="D147" s="23" t="s">
        <v>441</v>
      </c>
      <c r="E147" s="35">
        <v>140</v>
      </c>
      <c r="F147" s="35"/>
      <c r="G147" s="7">
        <v>0</v>
      </c>
      <c r="H147" s="8">
        <v>1</v>
      </c>
      <c r="I147" s="8">
        <v>0</v>
      </c>
      <c r="J147" s="8">
        <v>0</v>
      </c>
      <c r="K147" s="9">
        <v>0</v>
      </c>
      <c r="L147" s="7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1</v>
      </c>
      <c r="S147" s="8">
        <v>0</v>
      </c>
      <c r="T147" s="9">
        <v>0</v>
      </c>
      <c r="U147" s="8">
        <v>1</v>
      </c>
      <c r="V147" s="8">
        <v>0</v>
      </c>
      <c r="W147" s="10">
        <v>0</v>
      </c>
    </row>
    <row r="148" spans="2:23">
      <c r="B148" s="22" t="s">
        <v>442</v>
      </c>
      <c r="C148" s="23" t="s">
        <v>443</v>
      </c>
      <c r="D148" s="23" t="s">
        <v>444</v>
      </c>
      <c r="E148" s="35">
        <v>141</v>
      </c>
      <c r="F148" s="35"/>
      <c r="G148" s="7">
        <v>0</v>
      </c>
      <c r="H148" s="8">
        <v>1</v>
      </c>
      <c r="I148" s="8">
        <v>0</v>
      </c>
      <c r="J148" s="8">
        <v>0</v>
      </c>
      <c r="K148" s="9">
        <v>0</v>
      </c>
      <c r="L148" s="7">
        <v>0</v>
      </c>
      <c r="M148" s="8">
        <v>0</v>
      </c>
      <c r="N148" s="8">
        <v>0</v>
      </c>
      <c r="O148" s="8">
        <v>0</v>
      </c>
      <c r="P148" s="8">
        <v>0</v>
      </c>
      <c r="Q148" s="8">
        <v>1</v>
      </c>
      <c r="R148" s="8">
        <v>0</v>
      </c>
      <c r="S148" s="8">
        <v>0</v>
      </c>
      <c r="T148" s="9">
        <v>0</v>
      </c>
      <c r="U148" s="8">
        <v>0</v>
      </c>
      <c r="V148" s="8">
        <v>1</v>
      </c>
      <c r="W148" s="10">
        <v>0</v>
      </c>
    </row>
    <row r="149" spans="2:23">
      <c r="B149" s="22" t="s">
        <v>445</v>
      </c>
      <c r="C149" s="23">
        <v>0</v>
      </c>
      <c r="D149" s="23" t="s">
        <v>446</v>
      </c>
      <c r="E149" s="35">
        <v>142</v>
      </c>
      <c r="F149" s="35"/>
      <c r="G149" s="7">
        <v>0</v>
      </c>
      <c r="H149" s="8">
        <v>1</v>
      </c>
      <c r="I149" s="8">
        <v>0</v>
      </c>
      <c r="J149" s="8">
        <v>0</v>
      </c>
      <c r="K149" s="9">
        <v>0</v>
      </c>
      <c r="L149" s="7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1</v>
      </c>
      <c r="T149" s="9">
        <v>0</v>
      </c>
      <c r="U149" s="8">
        <v>0</v>
      </c>
      <c r="V149" s="8">
        <v>1</v>
      </c>
      <c r="W149" s="10">
        <v>0</v>
      </c>
    </row>
    <row r="150" spans="2:23">
      <c r="B150" s="22" t="s">
        <v>447</v>
      </c>
      <c r="C150" s="23" t="s">
        <v>448</v>
      </c>
      <c r="D150" s="23" t="s">
        <v>449</v>
      </c>
      <c r="E150" s="35">
        <v>143</v>
      </c>
      <c r="F150" s="35"/>
      <c r="G150" s="7">
        <v>0</v>
      </c>
      <c r="H150" s="8">
        <v>1</v>
      </c>
      <c r="I150" s="8">
        <v>0</v>
      </c>
      <c r="J150" s="8">
        <v>0</v>
      </c>
      <c r="K150" s="9">
        <v>0</v>
      </c>
      <c r="L150" s="7">
        <v>0</v>
      </c>
      <c r="M150" s="8">
        <v>0</v>
      </c>
      <c r="N150" s="8">
        <v>0</v>
      </c>
      <c r="O150" s="8">
        <v>0</v>
      </c>
      <c r="P150" s="8">
        <v>0</v>
      </c>
      <c r="Q150" s="8">
        <v>1</v>
      </c>
      <c r="R150" s="8">
        <v>0</v>
      </c>
      <c r="S150" s="8">
        <v>0</v>
      </c>
      <c r="T150" s="9">
        <v>0</v>
      </c>
      <c r="U150" s="8">
        <v>0</v>
      </c>
      <c r="V150" s="8">
        <v>1</v>
      </c>
      <c r="W150" s="10">
        <v>0</v>
      </c>
    </row>
    <row r="151" spans="2:23">
      <c r="B151" s="22" t="s">
        <v>450</v>
      </c>
      <c r="C151" s="23" t="s">
        <v>451</v>
      </c>
      <c r="D151" s="23" t="s">
        <v>452</v>
      </c>
      <c r="E151" s="35">
        <v>144</v>
      </c>
      <c r="F151" s="35"/>
      <c r="G151" s="7">
        <v>0</v>
      </c>
      <c r="H151" s="8">
        <v>1</v>
      </c>
      <c r="I151" s="8">
        <v>0</v>
      </c>
      <c r="J151" s="8">
        <v>0</v>
      </c>
      <c r="K151" s="9">
        <v>0</v>
      </c>
      <c r="L151" s="7">
        <v>0</v>
      </c>
      <c r="M151" s="8">
        <v>0</v>
      </c>
      <c r="N151" s="8">
        <v>0</v>
      </c>
      <c r="O151" s="8">
        <v>0</v>
      </c>
      <c r="P151" s="8">
        <v>0</v>
      </c>
      <c r="Q151" s="8">
        <v>1</v>
      </c>
      <c r="R151" s="8">
        <v>0</v>
      </c>
      <c r="S151" s="8">
        <v>0</v>
      </c>
      <c r="T151" s="9">
        <v>0</v>
      </c>
      <c r="U151" s="8">
        <v>0</v>
      </c>
      <c r="V151" s="8">
        <v>1</v>
      </c>
      <c r="W151" s="10">
        <v>1</v>
      </c>
    </row>
    <row r="152" spans="2:23">
      <c r="B152" s="22" t="s">
        <v>453</v>
      </c>
      <c r="C152" s="23" t="s">
        <v>454</v>
      </c>
      <c r="D152" s="23" t="s">
        <v>455</v>
      </c>
      <c r="E152" s="35">
        <v>145</v>
      </c>
      <c r="F152" s="35"/>
      <c r="G152" s="7">
        <v>1</v>
      </c>
      <c r="H152" s="8">
        <v>0</v>
      </c>
      <c r="I152" s="8">
        <v>0</v>
      </c>
      <c r="J152" s="8">
        <v>0</v>
      </c>
      <c r="K152" s="9">
        <v>0</v>
      </c>
      <c r="L152" s="7">
        <v>0</v>
      </c>
      <c r="M152" s="8">
        <v>0</v>
      </c>
      <c r="N152" s="8">
        <v>0</v>
      </c>
      <c r="O152" s="8">
        <v>0</v>
      </c>
      <c r="P152" s="8">
        <v>1</v>
      </c>
      <c r="Q152" s="8">
        <v>0</v>
      </c>
      <c r="R152" s="8">
        <v>0</v>
      </c>
      <c r="S152" s="8">
        <v>0</v>
      </c>
      <c r="T152" s="9">
        <v>0</v>
      </c>
      <c r="U152" s="8"/>
      <c r="V152" s="8"/>
      <c r="W152" s="10"/>
    </row>
    <row r="153" spans="2:23">
      <c r="B153" s="50" t="s">
        <v>981</v>
      </c>
      <c r="C153" s="23" t="s">
        <v>457</v>
      </c>
      <c r="D153" s="23" t="s">
        <v>458</v>
      </c>
      <c r="E153" s="35">
        <v>146</v>
      </c>
      <c r="F153" s="35">
        <v>27</v>
      </c>
      <c r="G153" s="7">
        <v>1</v>
      </c>
      <c r="H153" s="8">
        <v>0</v>
      </c>
      <c r="I153" s="8">
        <v>1</v>
      </c>
      <c r="J153" s="8">
        <v>0</v>
      </c>
      <c r="K153" s="9">
        <v>0</v>
      </c>
      <c r="L153" s="7">
        <v>1</v>
      </c>
      <c r="M153" s="8">
        <v>1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1</v>
      </c>
      <c r="T153" s="9">
        <v>0</v>
      </c>
      <c r="U153" s="8"/>
      <c r="V153" s="8"/>
      <c r="W153" s="10"/>
    </row>
    <row r="154" spans="2:23">
      <c r="B154" s="22" t="s">
        <v>459</v>
      </c>
      <c r="C154" s="23" t="s">
        <v>460</v>
      </c>
      <c r="D154" s="23" t="s">
        <v>461</v>
      </c>
      <c r="E154" s="35">
        <v>147</v>
      </c>
      <c r="F154" s="35">
        <v>28</v>
      </c>
      <c r="G154" s="7">
        <v>1</v>
      </c>
      <c r="H154" s="8">
        <v>0</v>
      </c>
      <c r="I154" s="8">
        <v>1</v>
      </c>
      <c r="J154" s="8">
        <v>0</v>
      </c>
      <c r="K154" s="9">
        <v>0</v>
      </c>
      <c r="L154" s="7">
        <v>1</v>
      </c>
      <c r="M154" s="8">
        <v>1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1</v>
      </c>
      <c r="T154" s="9">
        <v>0</v>
      </c>
      <c r="U154" s="8"/>
      <c r="V154" s="8"/>
      <c r="W154" s="10"/>
    </row>
    <row r="155" spans="2:23">
      <c r="B155" s="22" t="s">
        <v>462</v>
      </c>
      <c r="C155" s="23" t="s">
        <v>463</v>
      </c>
      <c r="D155" s="23" t="s">
        <v>464</v>
      </c>
      <c r="E155" s="35">
        <v>148</v>
      </c>
      <c r="F155" s="35"/>
      <c r="G155" s="7">
        <v>0</v>
      </c>
      <c r="H155" s="8">
        <v>1</v>
      </c>
      <c r="I155" s="8">
        <v>0</v>
      </c>
      <c r="J155" s="8">
        <v>0</v>
      </c>
      <c r="K155" s="9">
        <v>0</v>
      </c>
      <c r="L155" s="7">
        <v>0</v>
      </c>
      <c r="M155" s="8">
        <v>0</v>
      </c>
      <c r="N155" s="8">
        <v>0</v>
      </c>
      <c r="O155" s="8">
        <v>0</v>
      </c>
      <c r="P155" s="8">
        <v>1</v>
      </c>
      <c r="Q155" s="8">
        <v>0</v>
      </c>
      <c r="R155" s="8">
        <v>0</v>
      </c>
      <c r="S155" s="8">
        <v>0</v>
      </c>
      <c r="T155" s="9">
        <v>0</v>
      </c>
      <c r="U155" s="8">
        <v>0</v>
      </c>
      <c r="V155" s="8">
        <v>1</v>
      </c>
      <c r="W155" s="10">
        <v>0</v>
      </c>
    </row>
    <row r="156" spans="2:23">
      <c r="B156" s="22" t="s">
        <v>465</v>
      </c>
      <c r="C156" s="23" t="s">
        <v>466</v>
      </c>
      <c r="D156" s="23" t="s">
        <v>467</v>
      </c>
      <c r="E156" s="35">
        <v>149</v>
      </c>
      <c r="F156" s="35"/>
      <c r="G156" s="7">
        <v>0</v>
      </c>
      <c r="H156" s="8">
        <v>1</v>
      </c>
      <c r="I156" s="8">
        <v>0</v>
      </c>
      <c r="J156" s="8">
        <v>0</v>
      </c>
      <c r="K156" s="9">
        <v>0</v>
      </c>
      <c r="L156" s="7">
        <v>0</v>
      </c>
      <c r="M156" s="8">
        <v>0</v>
      </c>
      <c r="N156" s="8">
        <v>0</v>
      </c>
      <c r="O156" s="8">
        <v>0</v>
      </c>
      <c r="P156" s="8">
        <v>0</v>
      </c>
      <c r="Q156" s="8">
        <v>1</v>
      </c>
      <c r="R156" s="8">
        <v>0</v>
      </c>
      <c r="S156" s="8">
        <v>0</v>
      </c>
      <c r="T156" s="9">
        <v>0</v>
      </c>
      <c r="U156" s="8">
        <v>0</v>
      </c>
      <c r="V156" s="8">
        <v>1</v>
      </c>
      <c r="W156" s="10">
        <v>0</v>
      </c>
    </row>
    <row r="157" spans="2:23">
      <c r="B157" s="22" t="s">
        <v>468</v>
      </c>
      <c r="C157" s="23" t="s">
        <v>469</v>
      </c>
      <c r="D157" s="23" t="s">
        <v>470</v>
      </c>
      <c r="E157" s="35">
        <v>150</v>
      </c>
      <c r="F157" s="35">
        <v>29</v>
      </c>
      <c r="G157" s="7">
        <v>1</v>
      </c>
      <c r="H157" s="8">
        <v>0</v>
      </c>
      <c r="I157" s="8">
        <v>1</v>
      </c>
      <c r="J157" s="8">
        <v>1</v>
      </c>
      <c r="K157" s="9">
        <v>0</v>
      </c>
      <c r="L157" s="7">
        <v>1</v>
      </c>
      <c r="M157" s="8">
        <v>1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1</v>
      </c>
      <c r="T157" s="9">
        <v>0</v>
      </c>
      <c r="U157" s="8"/>
      <c r="V157" s="8"/>
      <c r="W157" s="10"/>
    </row>
    <row r="158" spans="2:23">
      <c r="B158" s="22" t="s">
        <v>471</v>
      </c>
      <c r="C158" s="23" t="s">
        <v>472</v>
      </c>
      <c r="D158" s="23" t="s">
        <v>473</v>
      </c>
      <c r="E158" s="35">
        <v>151</v>
      </c>
      <c r="F158" s="35"/>
      <c r="G158" s="7">
        <v>0</v>
      </c>
      <c r="H158" s="8">
        <v>1</v>
      </c>
      <c r="I158" s="8">
        <v>0</v>
      </c>
      <c r="J158" s="8">
        <v>0</v>
      </c>
      <c r="K158" s="9">
        <v>0</v>
      </c>
      <c r="L158" s="7">
        <v>0</v>
      </c>
      <c r="M158" s="8">
        <v>0</v>
      </c>
      <c r="N158" s="8">
        <v>0</v>
      </c>
      <c r="O158" s="8">
        <v>0</v>
      </c>
      <c r="P158" s="8">
        <v>1</v>
      </c>
      <c r="Q158" s="8">
        <v>0</v>
      </c>
      <c r="R158" s="8">
        <v>0</v>
      </c>
      <c r="S158" s="8">
        <v>0</v>
      </c>
      <c r="T158" s="9">
        <v>0</v>
      </c>
      <c r="U158" s="8">
        <v>0</v>
      </c>
      <c r="V158" s="8">
        <v>1</v>
      </c>
      <c r="W158" s="10">
        <v>0</v>
      </c>
    </row>
    <row r="159" spans="2:23">
      <c r="B159" s="22" t="s">
        <v>483</v>
      </c>
      <c r="C159" s="23" t="s">
        <v>484</v>
      </c>
      <c r="D159" s="23" t="s">
        <v>485</v>
      </c>
      <c r="E159" s="35">
        <v>155</v>
      </c>
      <c r="F159" s="35"/>
      <c r="G159" s="7">
        <v>0</v>
      </c>
      <c r="H159" s="8">
        <v>1</v>
      </c>
      <c r="I159" s="8">
        <v>0</v>
      </c>
      <c r="J159" s="8">
        <v>0</v>
      </c>
      <c r="K159" s="9">
        <v>0</v>
      </c>
      <c r="L159" s="7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1</v>
      </c>
      <c r="S159" s="8">
        <v>0</v>
      </c>
      <c r="T159" s="9">
        <v>0</v>
      </c>
      <c r="U159" s="8">
        <v>0</v>
      </c>
      <c r="V159" s="8">
        <v>1</v>
      </c>
      <c r="W159" s="10">
        <v>1</v>
      </c>
    </row>
    <row r="160" spans="2:23">
      <c r="B160" s="22" t="s">
        <v>486</v>
      </c>
      <c r="C160" s="23" t="s">
        <v>487</v>
      </c>
      <c r="D160" s="23" t="s">
        <v>488</v>
      </c>
      <c r="E160" s="35">
        <v>156</v>
      </c>
      <c r="F160" s="35"/>
      <c r="G160" s="7">
        <v>0</v>
      </c>
      <c r="H160" s="8">
        <v>1</v>
      </c>
      <c r="I160" s="8">
        <v>0</v>
      </c>
      <c r="J160" s="8">
        <v>0</v>
      </c>
      <c r="K160" s="9">
        <v>0</v>
      </c>
      <c r="L160" s="7">
        <v>0</v>
      </c>
      <c r="M160" s="8">
        <v>0</v>
      </c>
      <c r="N160" s="8">
        <v>1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9">
        <v>0</v>
      </c>
      <c r="U160" s="8">
        <v>0</v>
      </c>
      <c r="V160" s="8">
        <v>1</v>
      </c>
      <c r="W160" s="10">
        <v>0</v>
      </c>
    </row>
    <row r="161" spans="2:23">
      <c r="B161" s="22" t="s">
        <v>489</v>
      </c>
      <c r="C161" s="23" t="s">
        <v>490</v>
      </c>
      <c r="D161" s="23" t="s">
        <v>491</v>
      </c>
      <c r="E161" s="35">
        <v>157</v>
      </c>
      <c r="F161" s="35"/>
      <c r="G161" s="7">
        <v>0</v>
      </c>
      <c r="H161" s="8">
        <v>1</v>
      </c>
      <c r="I161" s="8">
        <v>0</v>
      </c>
      <c r="J161" s="8">
        <v>0</v>
      </c>
      <c r="K161" s="9">
        <v>0</v>
      </c>
      <c r="L161" s="7">
        <v>0</v>
      </c>
      <c r="M161" s="8">
        <v>0</v>
      </c>
      <c r="N161" s="8">
        <v>0</v>
      </c>
      <c r="O161" s="8">
        <v>0</v>
      </c>
      <c r="P161" s="8">
        <v>0</v>
      </c>
      <c r="Q161" s="8">
        <v>1</v>
      </c>
      <c r="R161" s="8">
        <v>0</v>
      </c>
      <c r="S161" s="8">
        <v>0</v>
      </c>
      <c r="T161" s="9">
        <v>0</v>
      </c>
      <c r="U161" s="8">
        <v>0</v>
      </c>
      <c r="V161" s="8">
        <v>1</v>
      </c>
      <c r="W161" s="10">
        <v>0</v>
      </c>
    </row>
    <row r="162" spans="2:23">
      <c r="B162" s="22" t="s">
        <v>492</v>
      </c>
      <c r="C162" s="23" t="s">
        <v>493</v>
      </c>
      <c r="D162" s="23" t="s">
        <v>494</v>
      </c>
      <c r="E162" s="35">
        <v>158</v>
      </c>
      <c r="F162" s="35">
        <v>30</v>
      </c>
      <c r="G162" s="7">
        <v>1</v>
      </c>
      <c r="H162" s="8">
        <v>0</v>
      </c>
      <c r="I162" s="8">
        <v>1</v>
      </c>
      <c r="J162" s="8">
        <v>0</v>
      </c>
      <c r="K162" s="9">
        <v>0</v>
      </c>
      <c r="L162" s="7">
        <v>1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1</v>
      </c>
      <c r="T162" s="9">
        <v>0</v>
      </c>
      <c r="U162" s="8"/>
      <c r="V162" s="8"/>
      <c r="W162" s="10"/>
    </row>
    <row r="163" spans="2:23">
      <c r="B163" s="22" t="s">
        <v>495</v>
      </c>
      <c r="C163" s="23" t="s">
        <v>496</v>
      </c>
      <c r="D163" s="23" t="s">
        <v>497</v>
      </c>
      <c r="E163" s="35">
        <v>159</v>
      </c>
      <c r="F163" s="35">
        <v>31</v>
      </c>
      <c r="G163" s="7">
        <v>1</v>
      </c>
      <c r="H163" s="8">
        <v>0</v>
      </c>
      <c r="I163" s="8">
        <v>1</v>
      </c>
      <c r="J163" s="8">
        <v>0</v>
      </c>
      <c r="K163" s="9">
        <v>0</v>
      </c>
      <c r="L163" s="7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1</v>
      </c>
      <c r="T163" s="9">
        <v>0</v>
      </c>
      <c r="U163" s="8"/>
      <c r="V163" s="8"/>
      <c r="W163" s="10"/>
    </row>
    <row r="164" spans="2:23">
      <c r="B164" s="22" t="s">
        <v>498</v>
      </c>
      <c r="C164" s="23" t="s">
        <v>499</v>
      </c>
      <c r="D164" s="23" t="s">
        <v>500</v>
      </c>
      <c r="E164" s="35">
        <v>160</v>
      </c>
      <c r="F164" s="35"/>
      <c r="G164" s="7">
        <v>0</v>
      </c>
      <c r="H164" s="8">
        <v>1</v>
      </c>
      <c r="I164" s="8">
        <v>0</v>
      </c>
      <c r="J164" s="8">
        <v>0</v>
      </c>
      <c r="K164" s="9">
        <v>0</v>
      </c>
      <c r="L164" s="7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1</v>
      </c>
      <c r="S164" s="8">
        <v>0</v>
      </c>
      <c r="T164" s="9">
        <v>0</v>
      </c>
      <c r="U164" s="8">
        <v>0</v>
      </c>
      <c r="V164" s="8">
        <v>1</v>
      </c>
      <c r="W164" s="10">
        <v>0</v>
      </c>
    </row>
    <row r="165" spans="2:23">
      <c r="B165" s="22" t="s">
        <v>501</v>
      </c>
      <c r="C165" s="23" t="s">
        <v>502</v>
      </c>
      <c r="D165" s="23" t="s">
        <v>503</v>
      </c>
      <c r="E165" s="35">
        <v>161</v>
      </c>
      <c r="F165" s="35"/>
      <c r="G165" s="7">
        <v>1</v>
      </c>
      <c r="H165" s="8">
        <v>0</v>
      </c>
      <c r="I165" s="8">
        <v>0</v>
      </c>
      <c r="J165" s="8">
        <v>0</v>
      </c>
      <c r="K165" s="9">
        <v>0</v>
      </c>
      <c r="L165" s="7">
        <v>0</v>
      </c>
      <c r="M165" s="8">
        <v>0</v>
      </c>
      <c r="N165" s="8">
        <v>0</v>
      </c>
      <c r="O165" s="8">
        <v>0</v>
      </c>
      <c r="P165" s="8">
        <v>1</v>
      </c>
      <c r="Q165" s="8">
        <v>0</v>
      </c>
      <c r="R165" s="8">
        <v>0</v>
      </c>
      <c r="S165" s="8">
        <v>0</v>
      </c>
      <c r="T165" s="9">
        <v>0</v>
      </c>
      <c r="U165" s="8"/>
      <c r="V165" s="8"/>
      <c r="W165" s="10"/>
    </row>
    <row r="166" spans="2:23">
      <c r="B166" s="22" t="s">
        <v>504</v>
      </c>
      <c r="C166" s="23" t="s">
        <v>505</v>
      </c>
      <c r="D166" s="23" t="s">
        <v>506</v>
      </c>
      <c r="E166" s="35">
        <v>162</v>
      </c>
      <c r="F166" s="35"/>
      <c r="G166" s="7">
        <v>0</v>
      </c>
      <c r="H166" s="8">
        <v>1</v>
      </c>
      <c r="I166" s="8">
        <v>0</v>
      </c>
      <c r="J166" s="8">
        <v>0</v>
      </c>
      <c r="K166" s="9">
        <v>0</v>
      </c>
      <c r="L166" s="7">
        <v>0</v>
      </c>
      <c r="M166" s="8">
        <v>0</v>
      </c>
      <c r="N166" s="8">
        <v>0</v>
      </c>
      <c r="O166" s="8">
        <v>0</v>
      </c>
      <c r="P166" s="8">
        <v>1</v>
      </c>
      <c r="Q166" s="8">
        <v>0</v>
      </c>
      <c r="R166" s="8">
        <v>0</v>
      </c>
      <c r="S166" s="8">
        <v>0</v>
      </c>
      <c r="T166" s="9">
        <v>1</v>
      </c>
      <c r="U166" s="8">
        <v>0</v>
      </c>
      <c r="V166" s="8">
        <v>1</v>
      </c>
      <c r="W166" s="10">
        <v>0</v>
      </c>
    </row>
    <row r="167" spans="2:23">
      <c r="B167" s="22" t="s">
        <v>507</v>
      </c>
      <c r="C167" s="23" t="s">
        <v>508</v>
      </c>
      <c r="D167" s="23" t="s">
        <v>509</v>
      </c>
      <c r="E167" s="35">
        <v>163</v>
      </c>
      <c r="F167" s="35"/>
      <c r="G167" s="7">
        <v>0</v>
      </c>
      <c r="H167" s="8">
        <v>1</v>
      </c>
      <c r="I167" s="8">
        <v>0</v>
      </c>
      <c r="J167" s="8">
        <v>0</v>
      </c>
      <c r="K167" s="9">
        <v>0</v>
      </c>
      <c r="L167" s="7">
        <v>0</v>
      </c>
      <c r="M167" s="8">
        <v>0</v>
      </c>
      <c r="N167" s="8">
        <v>0</v>
      </c>
      <c r="O167" s="8">
        <v>0</v>
      </c>
      <c r="P167" s="8">
        <v>0</v>
      </c>
      <c r="Q167" s="8">
        <v>1</v>
      </c>
      <c r="R167" s="8">
        <v>0</v>
      </c>
      <c r="S167" s="8">
        <v>0</v>
      </c>
      <c r="T167" s="9">
        <v>0</v>
      </c>
      <c r="U167" s="8">
        <v>0</v>
      </c>
      <c r="V167" s="8">
        <v>1</v>
      </c>
      <c r="W167" s="10">
        <v>1</v>
      </c>
    </row>
    <row r="168" spans="2:23">
      <c r="B168" s="22" t="s">
        <v>510</v>
      </c>
      <c r="C168" s="23" t="s">
        <v>511</v>
      </c>
      <c r="D168" s="23" t="s">
        <v>512</v>
      </c>
      <c r="E168" s="35">
        <v>164</v>
      </c>
      <c r="F168" s="35"/>
      <c r="G168" s="7">
        <v>0</v>
      </c>
      <c r="H168" s="8">
        <v>1</v>
      </c>
      <c r="I168" s="8">
        <v>0</v>
      </c>
      <c r="J168" s="8">
        <v>0</v>
      </c>
      <c r="K168" s="9">
        <v>0</v>
      </c>
      <c r="L168" s="7">
        <v>0</v>
      </c>
      <c r="M168" s="8">
        <v>0</v>
      </c>
      <c r="N168" s="8">
        <v>0</v>
      </c>
      <c r="O168" s="8">
        <v>0</v>
      </c>
      <c r="P168" s="8">
        <v>1</v>
      </c>
      <c r="Q168" s="8">
        <v>0</v>
      </c>
      <c r="R168" s="8">
        <v>0</v>
      </c>
      <c r="S168" s="8">
        <v>0</v>
      </c>
      <c r="T168" s="9">
        <v>0</v>
      </c>
      <c r="U168" s="8">
        <v>1</v>
      </c>
      <c r="V168" s="8">
        <v>0</v>
      </c>
      <c r="W168" s="10">
        <v>0</v>
      </c>
    </row>
    <row r="169" spans="2:23">
      <c r="B169" s="22" t="s">
        <v>513</v>
      </c>
      <c r="C169" s="23" t="s">
        <v>514</v>
      </c>
      <c r="D169" s="23" t="s">
        <v>515</v>
      </c>
      <c r="E169" s="35">
        <v>165</v>
      </c>
      <c r="F169" s="35"/>
      <c r="G169" s="7">
        <v>0</v>
      </c>
      <c r="H169" s="8">
        <v>1</v>
      </c>
      <c r="I169" s="8">
        <v>0</v>
      </c>
      <c r="J169" s="8">
        <v>0</v>
      </c>
      <c r="K169" s="9">
        <v>0</v>
      </c>
      <c r="L169" s="7">
        <v>0</v>
      </c>
      <c r="M169" s="8">
        <v>0</v>
      </c>
      <c r="N169" s="8">
        <v>0</v>
      </c>
      <c r="O169" s="8">
        <v>0</v>
      </c>
      <c r="P169" s="8">
        <v>1</v>
      </c>
      <c r="Q169" s="8">
        <v>0</v>
      </c>
      <c r="R169" s="8">
        <v>0</v>
      </c>
      <c r="S169" s="8">
        <v>0</v>
      </c>
      <c r="T169" s="9">
        <v>0</v>
      </c>
      <c r="U169" s="8">
        <v>1</v>
      </c>
      <c r="V169" s="8">
        <v>0</v>
      </c>
      <c r="W169" s="10">
        <v>0</v>
      </c>
    </row>
    <row r="170" spans="2:23">
      <c r="B170" s="22" t="s">
        <v>516</v>
      </c>
      <c r="C170" s="23" t="s">
        <v>517</v>
      </c>
      <c r="D170" s="23" t="s">
        <v>518</v>
      </c>
      <c r="E170" s="35">
        <v>166</v>
      </c>
      <c r="F170" s="35"/>
      <c r="G170" s="7">
        <v>0</v>
      </c>
      <c r="H170" s="8">
        <v>1</v>
      </c>
      <c r="I170" s="8">
        <v>0</v>
      </c>
      <c r="J170" s="8">
        <v>0</v>
      </c>
      <c r="K170" s="9">
        <v>0</v>
      </c>
      <c r="L170" s="7">
        <v>0</v>
      </c>
      <c r="M170" s="8">
        <v>0</v>
      </c>
      <c r="N170" s="8">
        <v>0</v>
      </c>
      <c r="O170" s="8">
        <v>0</v>
      </c>
      <c r="P170" s="8">
        <v>0</v>
      </c>
      <c r="Q170" s="8">
        <v>1</v>
      </c>
      <c r="R170" s="8">
        <v>0</v>
      </c>
      <c r="S170" s="8">
        <v>0</v>
      </c>
      <c r="T170" s="9">
        <v>0</v>
      </c>
      <c r="U170" s="8">
        <v>0</v>
      </c>
      <c r="V170" s="8">
        <v>1</v>
      </c>
      <c r="W170" s="10">
        <v>1</v>
      </c>
    </row>
    <row r="171" spans="2:23">
      <c r="B171" s="22" t="s">
        <v>519</v>
      </c>
      <c r="C171" s="23" t="s">
        <v>520</v>
      </c>
      <c r="D171" s="23" t="s">
        <v>521</v>
      </c>
      <c r="E171" s="35">
        <v>167</v>
      </c>
      <c r="F171" s="35"/>
      <c r="G171" s="7">
        <v>0</v>
      </c>
      <c r="H171" s="8">
        <v>1</v>
      </c>
      <c r="I171" s="8">
        <v>0</v>
      </c>
      <c r="J171" s="8">
        <v>0</v>
      </c>
      <c r="K171" s="9">
        <v>0</v>
      </c>
      <c r="L171" s="7">
        <v>0</v>
      </c>
      <c r="M171" s="8">
        <v>0</v>
      </c>
      <c r="N171" s="8">
        <v>0</v>
      </c>
      <c r="O171" s="8">
        <v>0</v>
      </c>
      <c r="P171" s="8">
        <v>1</v>
      </c>
      <c r="Q171" s="8">
        <v>0</v>
      </c>
      <c r="R171" s="8">
        <v>0</v>
      </c>
      <c r="S171" s="8">
        <v>0</v>
      </c>
      <c r="T171" s="9">
        <v>0</v>
      </c>
      <c r="U171" s="8">
        <v>0</v>
      </c>
      <c r="V171" s="8">
        <v>1</v>
      </c>
      <c r="W171" s="10">
        <v>0</v>
      </c>
    </row>
    <row r="172" spans="2:23">
      <c r="B172" s="22" t="s">
        <v>522</v>
      </c>
      <c r="C172" s="23" t="s">
        <v>523</v>
      </c>
      <c r="D172" s="23" t="s">
        <v>524</v>
      </c>
      <c r="E172" s="35">
        <v>168</v>
      </c>
      <c r="F172" s="35"/>
      <c r="G172" s="7">
        <v>0</v>
      </c>
      <c r="H172" s="8">
        <v>1</v>
      </c>
      <c r="I172" s="8">
        <v>0</v>
      </c>
      <c r="J172" s="8">
        <v>0</v>
      </c>
      <c r="K172" s="9">
        <v>0</v>
      </c>
      <c r="L172" s="7">
        <v>0</v>
      </c>
      <c r="M172" s="8">
        <v>0</v>
      </c>
      <c r="N172" s="8">
        <v>1</v>
      </c>
      <c r="O172" s="8">
        <v>0</v>
      </c>
      <c r="P172" s="8">
        <v>0</v>
      </c>
      <c r="Q172" s="8">
        <v>0</v>
      </c>
      <c r="R172" s="8">
        <v>0</v>
      </c>
      <c r="S172" s="8">
        <v>0</v>
      </c>
      <c r="T172" s="9">
        <v>0</v>
      </c>
      <c r="U172" s="8">
        <v>1</v>
      </c>
      <c r="V172" s="8">
        <v>0</v>
      </c>
      <c r="W172" s="10">
        <v>0</v>
      </c>
    </row>
    <row r="173" spans="2:23">
      <c r="B173" s="22" t="s">
        <v>525</v>
      </c>
      <c r="C173" s="23" t="s">
        <v>526</v>
      </c>
      <c r="D173" s="23" t="s">
        <v>527</v>
      </c>
      <c r="E173" s="35">
        <v>169</v>
      </c>
      <c r="F173" s="35"/>
      <c r="G173" s="7">
        <v>0</v>
      </c>
      <c r="H173" s="8">
        <v>1</v>
      </c>
      <c r="I173" s="8">
        <v>0</v>
      </c>
      <c r="J173" s="8">
        <v>0</v>
      </c>
      <c r="K173" s="9">
        <v>0</v>
      </c>
      <c r="L173" s="7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1</v>
      </c>
      <c r="S173" s="8">
        <v>0</v>
      </c>
      <c r="T173" s="9">
        <v>0</v>
      </c>
      <c r="U173" s="8">
        <v>0</v>
      </c>
      <c r="V173" s="8">
        <v>1</v>
      </c>
      <c r="W173" s="10">
        <v>0</v>
      </c>
    </row>
    <row r="174" spans="2:23">
      <c r="B174" s="22" t="s">
        <v>528</v>
      </c>
      <c r="C174" s="23" t="s">
        <v>529</v>
      </c>
      <c r="D174" s="23" t="s">
        <v>530</v>
      </c>
      <c r="E174" s="35">
        <v>170</v>
      </c>
      <c r="F174" s="35">
        <v>32</v>
      </c>
      <c r="G174" s="7">
        <v>0</v>
      </c>
      <c r="H174" s="8">
        <v>1</v>
      </c>
      <c r="I174" s="8">
        <v>1</v>
      </c>
      <c r="J174" s="8">
        <v>0</v>
      </c>
      <c r="K174" s="9">
        <v>0</v>
      </c>
      <c r="L174" s="7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1</v>
      </c>
      <c r="T174" s="9">
        <v>0</v>
      </c>
      <c r="U174" s="8">
        <v>0</v>
      </c>
      <c r="V174" s="8">
        <v>1</v>
      </c>
      <c r="W174" s="10">
        <v>0</v>
      </c>
    </row>
    <row r="175" spans="2:23">
      <c r="B175" s="22" t="s">
        <v>531</v>
      </c>
      <c r="C175" s="23" t="s">
        <v>532</v>
      </c>
      <c r="D175" s="23" t="s">
        <v>533</v>
      </c>
      <c r="E175" s="35">
        <v>171</v>
      </c>
      <c r="F175" s="35"/>
      <c r="G175" s="7">
        <v>0</v>
      </c>
      <c r="H175" s="8">
        <v>1</v>
      </c>
      <c r="I175" s="8">
        <v>0</v>
      </c>
      <c r="J175" s="8">
        <v>0</v>
      </c>
      <c r="K175" s="9">
        <v>0</v>
      </c>
      <c r="L175" s="7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1</v>
      </c>
      <c r="S175" s="8">
        <v>0</v>
      </c>
      <c r="T175" s="9">
        <v>1</v>
      </c>
      <c r="U175" s="8">
        <v>1</v>
      </c>
      <c r="V175" s="8">
        <v>0</v>
      </c>
      <c r="W175" s="10">
        <v>0</v>
      </c>
    </row>
    <row r="176" spans="2:23">
      <c r="B176" s="22" t="s">
        <v>534</v>
      </c>
      <c r="C176" s="23" t="s">
        <v>535</v>
      </c>
      <c r="D176" s="23" t="s">
        <v>536</v>
      </c>
      <c r="E176" s="35">
        <v>172</v>
      </c>
      <c r="F176" s="35"/>
      <c r="G176" s="7">
        <v>0</v>
      </c>
      <c r="H176" s="8">
        <v>1</v>
      </c>
      <c r="I176" s="8">
        <v>0</v>
      </c>
      <c r="J176" s="8">
        <v>0</v>
      </c>
      <c r="K176" s="9">
        <v>0</v>
      </c>
      <c r="L176" s="7">
        <v>0</v>
      </c>
      <c r="M176" s="8">
        <v>0</v>
      </c>
      <c r="N176" s="8">
        <v>0</v>
      </c>
      <c r="O176" s="8">
        <v>0</v>
      </c>
      <c r="P176" s="8">
        <v>1</v>
      </c>
      <c r="Q176" s="8">
        <v>0</v>
      </c>
      <c r="R176" s="8">
        <v>0</v>
      </c>
      <c r="S176" s="8">
        <v>0</v>
      </c>
      <c r="T176" s="9">
        <v>0</v>
      </c>
      <c r="U176" s="8">
        <v>0</v>
      </c>
      <c r="V176" s="8">
        <v>1</v>
      </c>
      <c r="W176" s="10">
        <v>0</v>
      </c>
    </row>
    <row r="177" spans="2:23">
      <c r="B177" s="22" t="s">
        <v>537</v>
      </c>
      <c r="C177" s="23" t="s">
        <v>538</v>
      </c>
      <c r="D177" s="23" t="s">
        <v>539</v>
      </c>
      <c r="E177" s="35">
        <v>173</v>
      </c>
      <c r="F177" s="35"/>
      <c r="G177" s="7">
        <v>0</v>
      </c>
      <c r="H177" s="8">
        <v>1</v>
      </c>
      <c r="I177" s="8">
        <v>0</v>
      </c>
      <c r="J177" s="8">
        <v>0</v>
      </c>
      <c r="K177" s="9">
        <v>0</v>
      </c>
      <c r="L177" s="7">
        <v>0</v>
      </c>
      <c r="M177" s="8">
        <v>0</v>
      </c>
      <c r="N177" s="8">
        <v>0</v>
      </c>
      <c r="O177" s="8">
        <v>0</v>
      </c>
      <c r="P177" s="8">
        <v>0</v>
      </c>
      <c r="Q177" s="8">
        <v>1</v>
      </c>
      <c r="R177" s="8">
        <v>0</v>
      </c>
      <c r="S177" s="8">
        <v>0</v>
      </c>
      <c r="T177" s="9">
        <v>0</v>
      </c>
      <c r="U177" s="8">
        <v>0</v>
      </c>
      <c r="V177" s="8">
        <v>1</v>
      </c>
      <c r="W177" s="10">
        <v>1</v>
      </c>
    </row>
    <row r="178" spans="2:23">
      <c r="B178" s="22" t="s">
        <v>540</v>
      </c>
      <c r="C178" s="23" t="s">
        <v>541</v>
      </c>
      <c r="D178" s="23" t="s">
        <v>542</v>
      </c>
      <c r="E178" s="35">
        <v>174</v>
      </c>
      <c r="F178" s="35"/>
      <c r="G178" s="7">
        <v>0</v>
      </c>
      <c r="H178" s="8">
        <v>1</v>
      </c>
      <c r="I178" s="8">
        <v>0</v>
      </c>
      <c r="J178" s="8">
        <v>0</v>
      </c>
      <c r="K178" s="9">
        <v>0</v>
      </c>
      <c r="L178" s="7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1</v>
      </c>
      <c r="T178" s="9">
        <v>1</v>
      </c>
      <c r="U178" s="8">
        <v>0</v>
      </c>
      <c r="V178" s="8">
        <v>1</v>
      </c>
      <c r="W178" s="10">
        <v>0</v>
      </c>
    </row>
    <row r="179" spans="2:23">
      <c r="B179" s="22" t="s">
        <v>543</v>
      </c>
      <c r="C179" s="23" t="s">
        <v>544</v>
      </c>
      <c r="D179" s="23" t="s">
        <v>545</v>
      </c>
      <c r="E179" s="35">
        <v>175</v>
      </c>
      <c r="F179" s="35"/>
      <c r="G179" s="7">
        <v>0</v>
      </c>
      <c r="H179" s="8">
        <v>1</v>
      </c>
      <c r="I179" s="8">
        <v>0</v>
      </c>
      <c r="J179" s="8">
        <v>0</v>
      </c>
      <c r="K179" s="9">
        <v>0</v>
      </c>
      <c r="L179" s="7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1</v>
      </c>
      <c r="S179" s="8">
        <v>0</v>
      </c>
      <c r="T179" s="9">
        <v>0</v>
      </c>
      <c r="U179" s="8">
        <v>1</v>
      </c>
      <c r="V179" s="8">
        <v>0</v>
      </c>
      <c r="W179" s="10">
        <v>0</v>
      </c>
    </row>
    <row r="180" spans="2:23">
      <c r="B180" s="22" t="s">
        <v>546</v>
      </c>
      <c r="C180" s="23" t="s">
        <v>547</v>
      </c>
      <c r="D180" s="23" t="s">
        <v>548</v>
      </c>
      <c r="E180" s="35">
        <v>176</v>
      </c>
      <c r="F180" s="35"/>
      <c r="G180" s="7">
        <v>1</v>
      </c>
      <c r="H180" s="8">
        <v>0</v>
      </c>
      <c r="I180" s="8">
        <v>1</v>
      </c>
      <c r="J180" s="8">
        <v>0</v>
      </c>
      <c r="K180" s="9">
        <v>1</v>
      </c>
      <c r="L180" s="7">
        <v>1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1</v>
      </c>
      <c r="T180" s="9">
        <v>0</v>
      </c>
      <c r="U180" s="8"/>
      <c r="V180" s="8"/>
      <c r="W180" s="10"/>
    </row>
    <row r="181" spans="2:23">
      <c r="B181" s="22" t="s">
        <v>549</v>
      </c>
      <c r="C181" s="23" t="s">
        <v>550</v>
      </c>
      <c r="D181" s="23" t="s">
        <v>551</v>
      </c>
      <c r="E181" s="35">
        <v>177</v>
      </c>
      <c r="F181" s="35">
        <v>33</v>
      </c>
      <c r="G181" s="7">
        <v>1</v>
      </c>
      <c r="H181" s="8">
        <v>0</v>
      </c>
      <c r="I181" s="8">
        <v>1</v>
      </c>
      <c r="J181" s="8">
        <v>0</v>
      </c>
      <c r="K181" s="9">
        <v>1</v>
      </c>
      <c r="L181" s="7">
        <v>0</v>
      </c>
      <c r="M181" s="8">
        <v>0</v>
      </c>
      <c r="N181" s="8">
        <v>1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9">
        <v>1</v>
      </c>
      <c r="U181" s="8"/>
      <c r="V181" s="8"/>
      <c r="W181" s="10"/>
    </row>
    <row r="182" spans="2:23">
      <c r="B182" s="22" t="s">
        <v>552</v>
      </c>
      <c r="C182" s="23" t="s">
        <v>553</v>
      </c>
      <c r="D182" s="23" t="s">
        <v>554</v>
      </c>
      <c r="E182" s="35">
        <v>178</v>
      </c>
      <c r="F182" s="35">
        <v>34</v>
      </c>
      <c r="G182" s="7">
        <v>0</v>
      </c>
      <c r="H182" s="8">
        <v>1</v>
      </c>
      <c r="I182" s="8">
        <v>0</v>
      </c>
      <c r="J182" s="8">
        <v>0</v>
      </c>
      <c r="K182" s="9">
        <v>0</v>
      </c>
      <c r="L182" s="7">
        <v>0</v>
      </c>
      <c r="M182" s="8">
        <v>0</v>
      </c>
      <c r="N182" s="8">
        <v>1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9">
        <v>0</v>
      </c>
      <c r="U182" s="8">
        <v>0</v>
      </c>
      <c r="V182" s="8">
        <v>1</v>
      </c>
      <c r="W182" s="10">
        <v>0</v>
      </c>
    </row>
    <row r="183" spans="2:23">
      <c r="B183" s="22" t="s">
        <v>555</v>
      </c>
      <c r="C183" s="23" t="s">
        <v>556</v>
      </c>
      <c r="D183" s="23" t="s">
        <v>557</v>
      </c>
      <c r="E183" s="35">
        <v>179</v>
      </c>
      <c r="F183" s="35"/>
      <c r="G183" s="7">
        <v>0</v>
      </c>
      <c r="H183" s="8">
        <v>1</v>
      </c>
      <c r="I183" s="8">
        <v>0</v>
      </c>
      <c r="J183" s="8">
        <v>0</v>
      </c>
      <c r="K183" s="9">
        <v>0</v>
      </c>
      <c r="L183" s="7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1</v>
      </c>
      <c r="S183" s="8">
        <v>0</v>
      </c>
      <c r="T183" s="9">
        <v>1</v>
      </c>
      <c r="U183" s="8">
        <v>1</v>
      </c>
      <c r="V183" s="8">
        <v>0</v>
      </c>
      <c r="W183" s="10">
        <v>0</v>
      </c>
    </row>
    <row r="184" spans="2:23">
      <c r="B184" s="22" t="s">
        <v>558</v>
      </c>
      <c r="C184" s="23" t="s">
        <v>559</v>
      </c>
      <c r="D184" s="23" t="s">
        <v>560</v>
      </c>
      <c r="E184" s="35">
        <v>180</v>
      </c>
      <c r="F184" s="35"/>
      <c r="G184" s="7">
        <v>0</v>
      </c>
      <c r="H184" s="8">
        <v>1</v>
      </c>
      <c r="I184" s="8">
        <v>0</v>
      </c>
      <c r="J184" s="8">
        <v>0</v>
      </c>
      <c r="K184" s="9">
        <v>0</v>
      </c>
      <c r="L184" s="7">
        <v>0</v>
      </c>
      <c r="M184" s="8">
        <v>0</v>
      </c>
      <c r="N184" s="8">
        <v>0</v>
      </c>
      <c r="O184" s="8">
        <v>0</v>
      </c>
      <c r="P184" s="8">
        <v>1</v>
      </c>
      <c r="Q184" s="8">
        <v>0</v>
      </c>
      <c r="R184" s="8">
        <v>0</v>
      </c>
      <c r="S184" s="8">
        <v>0</v>
      </c>
      <c r="T184" s="9">
        <v>0</v>
      </c>
      <c r="U184" s="8">
        <v>0</v>
      </c>
      <c r="V184" s="8">
        <v>1</v>
      </c>
      <c r="W184" s="10">
        <v>0</v>
      </c>
    </row>
    <row r="185" spans="2:23">
      <c r="B185" s="22" t="s">
        <v>561</v>
      </c>
      <c r="C185" s="23" t="s">
        <v>562</v>
      </c>
      <c r="D185" s="23" t="s">
        <v>563</v>
      </c>
      <c r="E185" s="35">
        <v>181</v>
      </c>
      <c r="F185" s="35"/>
      <c r="G185" s="7">
        <v>0</v>
      </c>
      <c r="H185" s="8">
        <v>1</v>
      </c>
      <c r="I185" s="8">
        <v>0</v>
      </c>
      <c r="J185" s="8">
        <v>0</v>
      </c>
      <c r="K185" s="9">
        <v>0</v>
      </c>
      <c r="L185" s="7">
        <v>0</v>
      </c>
      <c r="M185" s="8">
        <v>0</v>
      </c>
      <c r="N185" s="8">
        <v>1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9">
        <v>0</v>
      </c>
      <c r="U185" s="8">
        <v>1</v>
      </c>
      <c r="V185" s="8">
        <v>0</v>
      </c>
      <c r="W185" s="10">
        <v>0</v>
      </c>
    </row>
    <row r="186" spans="2:23">
      <c r="B186" s="22" t="s">
        <v>564</v>
      </c>
      <c r="C186" s="23" t="s">
        <v>565</v>
      </c>
      <c r="D186" s="23" t="s">
        <v>566</v>
      </c>
      <c r="E186" s="35">
        <v>182</v>
      </c>
      <c r="F186" s="35"/>
      <c r="G186" s="7">
        <v>0</v>
      </c>
      <c r="H186" s="8">
        <v>1</v>
      </c>
      <c r="I186" s="8">
        <v>0</v>
      </c>
      <c r="J186" s="8">
        <v>0</v>
      </c>
      <c r="K186" s="9">
        <v>0</v>
      </c>
      <c r="L186" s="7">
        <v>0</v>
      </c>
      <c r="M186" s="8">
        <v>0</v>
      </c>
      <c r="N186" s="8">
        <v>0</v>
      </c>
      <c r="O186" s="8">
        <v>0</v>
      </c>
      <c r="P186" s="8">
        <v>1</v>
      </c>
      <c r="Q186" s="8">
        <v>0</v>
      </c>
      <c r="R186" s="8">
        <v>0</v>
      </c>
      <c r="S186" s="8">
        <v>0</v>
      </c>
      <c r="T186" s="9">
        <v>0</v>
      </c>
      <c r="U186" s="8">
        <v>0</v>
      </c>
      <c r="V186" s="8">
        <v>1</v>
      </c>
      <c r="W186" s="10">
        <v>0</v>
      </c>
    </row>
    <row r="187" spans="2:23">
      <c r="B187" s="22" t="s">
        <v>567</v>
      </c>
      <c r="C187" s="23" t="s">
        <v>568</v>
      </c>
      <c r="D187" s="23" t="s">
        <v>569</v>
      </c>
      <c r="E187" s="35">
        <v>183</v>
      </c>
      <c r="F187" s="35"/>
      <c r="G187" s="7">
        <v>0</v>
      </c>
      <c r="H187" s="8">
        <v>1</v>
      </c>
      <c r="I187" s="8">
        <v>0</v>
      </c>
      <c r="J187" s="8">
        <v>0</v>
      </c>
      <c r="K187" s="9">
        <v>0</v>
      </c>
      <c r="L187" s="7">
        <v>0</v>
      </c>
      <c r="M187" s="8">
        <v>0</v>
      </c>
      <c r="N187" s="8">
        <v>0</v>
      </c>
      <c r="O187" s="8">
        <v>0</v>
      </c>
      <c r="P187" s="8">
        <v>0</v>
      </c>
      <c r="Q187" s="8">
        <v>1</v>
      </c>
      <c r="R187" s="8">
        <v>0</v>
      </c>
      <c r="S187" s="8">
        <v>0</v>
      </c>
      <c r="T187" s="9">
        <v>0</v>
      </c>
      <c r="U187" s="8">
        <v>0</v>
      </c>
      <c r="V187" s="8">
        <v>1</v>
      </c>
      <c r="W187" s="10">
        <v>1</v>
      </c>
    </row>
    <row r="188" spans="2:23" ht="15.75" thickBot="1">
      <c r="B188" s="24" t="s">
        <v>570</v>
      </c>
      <c r="C188" s="23" t="s">
        <v>571</v>
      </c>
      <c r="D188" s="23" t="s">
        <v>572</v>
      </c>
      <c r="E188" s="35">
        <v>184</v>
      </c>
      <c r="F188" s="35"/>
      <c r="G188" s="11">
        <v>0</v>
      </c>
      <c r="H188" s="12">
        <v>1</v>
      </c>
      <c r="I188" s="12">
        <v>0</v>
      </c>
      <c r="J188" s="8">
        <v>0</v>
      </c>
      <c r="K188" s="13">
        <v>0</v>
      </c>
      <c r="L188" s="11">
        <v>0</v>
      </c>
      <c r="M188" s="12">
        <v>0</v>
      </c>
      <c r="N188" s="12">
        <v>0</v>
      </c>
      <c r="O188" s="12">
        <v>0</v>
      </c>
      <c r="P188" s="12">
        <v>0</v>
      </c>
      <c r="Q188" s="12">
        <v>1</v>
      </c>
      <c r="R188" s="12">
        <v>0</v>
      </c>
      <c r="S188" s="12">
        <v>0</v>
      </c>
      <c r="T188" s="13">
        <v>0</v>
      </c>
      <c r="U188" s="12">
        <v>0</v>
      </c>
      <c r="V188" s="12">
        <v>1</v>
      </c>
      <c r="W188" s="14">
        <v>0</v>
      </c>
    </row>
    <row r="189" spans="2:23" ht="15.75" thickBot="1">
      <c r="B189" s="25" t="s">
        <v>573</v>
      </c>
      <c r="C189" s="28"/>
      <c r="D189" s="28"/>
      <c r="E189" s="28"/>
      <c r="F189" s="28"/>
      <c r="G189" s="15">
        <v>34</v>
      </c>
      <c r="H189" s="16">
        <v>150</v>
      </c>
      <c r="I189" s="17">
        <v>34</v>
      </c>
      <c r="J189" s="17">
        <v>4</v>
      </c>
      <c r="K189" s="18">
        <v>7</v>
      </c>
      <c r="L189" s="19">
        <v>27</v>
      </c>
      <c r="M189" s="17">
        <v>17</v>
      </c>
      <c r="N189" s="17">
        <v>34</v>
      </c>
      <c r="O189" s="17">
        <v>2</v>
      </c>
      <c r="P189" s="17">
        <v>34</v>
      </c>
      <c r="Q189" s="17">
        <v>44</v>
      </c>
      <c r="R189" s="17">
        <v>27</v>
      </c>
      <c r="S189" s="17">
        <v>43</v>
      </c>
      <c r="T189" s="18">
        <v>15</v>
      </c>
      <c r="U189" s="17">
        <v>27</v>
      </c>
      <c r="V189" s="17">
        <v>122</v>
      </c>
      <c r="W189" s="20">
        <v>37</v>
      </c>
    </row>
    <row r="190" spans="2:23"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26" t="s">
        <v>574</v>
      </c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2:23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2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</sheetData>
  <autoFilter ref="G4:K190"/>
  <sortState ref="B5:W188">
    <sortCondition ref="B5"/>
  </sortState>
  <mergeCells count="9">
    <mergeCell ref="U3:V3"/>
    <mergeCell ref="W3:W4"/>
    <mergeCell ref="B3:B4"/>
    <mergeCell ref="G3:K3"/>
    <mergeCell ref="L3:T3"/>
    <mergeCell ref="E3:E4"/>
    <mergeCell ref="C3:C4"/>
    <mergeCell ref="D3:D4"/>
    <mergeCell ref="F3:F4"/>
  </mergeCells>
  <printOptions headings="1"/>
  <pageMargins left="0.25" right="0.25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theme="0" tint="-0.14999847407452621"/>
  </sheetPr>
  <dimension ref="A1:F271"/>
  <sheetViews>
    <sheetView workbookViewId="0">
      <selection activeCell="C4" sqref="C4"/>
    </sheetView>
  </sheetViews>
  <sheetFormatPr defaultRowHeight="15"/>
  <cols>
    <col min="1" max="1" width="9.140625" style="39"/>
    <col min="2" max="2" width="24.85546875" customWidth="1"/>
    <col min="3" max="3" width="14.7109375" style="40" bestFit="1" customWidth="1"/>
    <col min="4" max="4" width="22.140625" customWidth="1"/>
    <col min="5" max="5" width="10.7109375" style="40" bestFit="1" customWidth="1"/>
    <col min="6" max="6" width="20.42578125" bestFit="1" customWidth="1"/>
  </cols>
  <sheetData>
    <row r="1" spans="2:6" s="39" customFormat="1">
      <c r="C1" s="40"/>
      <c r="E1" s="40"/>
    </row>
    <row r="2" spans="2:6" s="39" customFormat="1" ht="15.75" thickBot="1">
      <c r="C2" s="40"/>
      <c r="E2" s="40"/>
    </row>
    <row r="3" spans="2:6" s="39" customFormat="1" ht="15.75" thickBot="1">
      <c r="B3" s="81" t="s">
        <v>949</v>
      </c>
      <c r="C3" s="76"/>
      <c r="D3" s="76"/>
      <c r="E3" s="76"/>
      <c r="F3" s="82"/>
    </row>
    <row r="4" spans="2:6" ht="15.75" thickBot="1">
      <c r="B4" s="36" t="s">
        <v>575</v>
      </c>
      <c r="C4" s="41" t="s">
        <v>576</v>
      </c>
      <c r="D4" s="38" t="s">
        <v>577</v>
      </c>
      <c r="E4" s="42" t="s">
        <v>578</v>
      </c>
      <c r="F4" s="37" t="s">
        <v>579</v>
      </c>
    </row>
    <row r="5" spans="2:6">
      <c r="B5" s="39" t="s">
        <v>250</v>
      </c>
      <c r="C5" s="40" t="s">
        <v>251</v>
      </c>
      <c r="D5" s="39" t="s">
        <v>580</v>
      </c>
      <c r="E5" s="40" t="s">
        <v>581</v>
      </c>
      <c r="F5" s="39" t="s">
        <v>582</v>
      </c>
    </row>
    <row r="6" spans="2:6">
      <c r="B6" s="39" t="s">
        <v>583</v>
      </c>
      <c r="D6" s="39" t="s">
        <v>584</v>
      </c>
      <c r="E6" s="40" t="s">
        <v>581</v>
      </c>
      <c r="F6" s="39" t="s">
        <v>585</v>
      </c>
    </row>
    <row r="7" spans="2:6">
      <c r="B7" s="39" t="s">
        <v>25</v>
      </c>
      <c r="C7" s="40" t="s">
        <v>26</v>
      </c>
      <c r="D7" s="39" t="s">
        <v>586</v>
      </c>
      <c r="E7" s="40" t="s">
        <v>581</v>
      </c>
      <c r="F7" s="39" t="s">
        <v>585</v>
      </c>
    </row>
    <row r="8" spans="2:6">
      <c r="B8" s="39" t="s">
        <v>28</v>
      </c>
      <c r="C8" s="40" t="s">
        <v>29</v>
      </c>
      <c r="D8" s="39" t="s">
        <v>587</v>
      </c>
      <c r="E8" s="40" t="s">
        <v>581</v>
      </c>
      <c r="F8" s="39" t="s">
        <v>588</v>
      </c>
    </row>
    <row r="9" spans="2:6">
      <c r="B9" s="39" t="s">
        <v>589</v>
      </c>
      <c r="C9" s="40" t="s">
        <v>590</v>
      </c>
      <c r="D9" s="39" t="s">
        <v>589</v>
      </c>
      <c r="E9" s="40" t="s">
        <v>581</v>
      </c>
      <c r="F9" s="39"/>
    </row>
    <row r="10" spans="2:6">
      <c r="B10" s="39" t="s">
        <v>591</v>
      </c>
      <c r="C10" s="40" t="s">
        <v>592</v>
      </c>
      <c r="D10" s="39" t="s">
        <v>593</v>
      </c>
      <c r="E10" s="40" t="s">
        <v>581</v>
      </c>
      <c r="F10" s="39" t="s">
        <v>594</v>
      </c>
    </row>
    <row r="11" spans="2:6">
      <c r="B11" s="39" t="s">
        <v>595</v>
      </c>
      <c r="C11" s="40" t="s">
        <v>596</v>
      </c>
      <c r="D11" s="39" t="s">
        <v>595</v>
      </c>
      <c r="E11" s="40" t="s">
        <v>581</v>
      </c>
      <c r="F11" s="39" t="s">
        <v>585</v>
      </c>
    </row>
    <row r="12" spans="2:6">
      <c r="B12" s="39" t="s">
        <v>31</v>
      </c>
      <c r="C12" s="40" t="s">
        <v>32</v>
      </c>
      <c r="D12" s="39" t="s">
        <v>31</v>
      </c>
      <c r="E12" s="40" t="s">
        <v>581</v>
      </c>
      <c r="F12" s="39" t="s">
        <v>588</v>
      </c>
    </row>
    <row r="13" spans="2:6">
      <c r="B13" s="39" t="s">
        <v>597</v>
      </c>
      <c r="C13" s="40" t="s">
        <v>598</v>
      </c>
      <c r="D13" s="39" t="s">
        <v>599</v>
      </c>
      <c r="E13" s="40" t="s">
        <v>581</v>
      </c>
      <c r="F13" s="39" t="s">
        <v>600</v>
      </c>
    </row>
    <row r="14" spans="2:6">
      <c r="B14" s="39" t="s">
        <v>601</v>
      </c>
      <c r="C14" s="40" t="s">
        <v>602</v>
      </c>
      <c r="D14" s="39" t="s">
        <v>603</v>
      </c>
      <c r="E14" s="40" t="s">
        <v>581</v>
      </c>
      <c r="F14" s="39" t="s">
        <v>604</v>
      </c>
    </row>
    <row r="15" spans="2:6">
      <c r="B15" s="39" t="s">
        <v>34</v>
      </c>
      <c r="C15" s="40" t="s">
        <v>35</v>
      </c>
      <c r="D15" s="39" t="s">
        <v>605</v>
      </c>
      <c r="E15" s="40" t="s">
        <v>581</v>
      </c>
      <c r="F15" s="39" t="s">
        <v>600</v>
      </c>
    </row>
    <row r="16" spans="2:6">
      <c r="B16" s="39" t="s">
        <v>37</v>
      </c>
      <c r="C16" s="40" t="s">
        <v>38</v>
      </c>
      <c r="D16" s="39" t="s">
        <v>37</v>
      </c>
      <c r="E16" s="40" t="s">
        <v>581</v>
      </c>
      <c r="F16" s="39" t="s">
        <v>600</v>
      </c>
    </row>
    <row r="17" spans="2:6">
      <c r="B17" s="39" t="s">
        <v>40</v>
      </c>
      <c r="C17" s="40" t="s">
        <v>41</v>
      </c>
      <c r="D17" s="39" t="s">
        <v>606</v>
      </c>
      <c r="E17" s="40" t="s">
        <v>581</v>
      </c>
      <c r="F17" s="39" t="s">
        <v>582</v>
      </c>
    </row>
    <row r="18" spans="2:6">
      <c r="B18" s="39" t="s">
        <v>607</v>
      </c>
      <c r="C18" s="40" t="s">
        <v>608</v>
      </c>
      <c r="D18" s="39" t="s">
        <v>607</v>
      </c>
      <c r="E18" s="40" t="s">
        <v>581</v>
      </c>
      <c r="F18" s="39" t="s">
        <v>600</v>
      </c>
    </row>
    <row r="19" spans="2:6">
      <c r="B19" s="39" t="s">
        <v>43</v>
      </c>
      <c r="C19" s="40" t="s">
        <v>44</v>
      </c>
      <c r="D19" s="39" t="s">
        <v>609</v>
      </c>
      <c r="E19" s="40" t="s">
        <v>581</v>
      </c>
      <c r="F19" s="39" t="s">
        <v>594</v>
      </c>
    </row>
    <row r="20" spans="2:6">
      <c r="B20" s="39" t="s">
        <v>610</v>
      </c>
      <c r="C20" s="40" t="s">
        <v>611</v>
      </c>
      <c r="D20" s="39" t="s">
        <v>610</v>
      </c>
      <c r="E20" s="40" t="s">
        <v>581</v>
      </c>
      <c r="F20" s="39"/>
    </row>
    <row r="21" spans="2:6">
      <c r="B21" s="39" t="s">
        <v>46</v>
      </c>
      <c r="C21" s="40" t="s">
        <v>47</v>
      </c>
      <c r="D21" s="39" t="s">
        <v>612</v>
      </c>
      <c r="E21" s="40" t="s">
        <v>613</v>
      </c>
      <c r="F21" s="39" t="s">
        <v>614</v>
      </c>
    </row>
    <row r="22" spans="2:6">
      <c r="B22" s="39" t="s">
        <v>49</v>
      </c>
      <c r="C22" s="40" t="s">
        <v>50</v>
      </c>
      <c r="D22" s="39" t="s">
        <v>615</v>
      </c>
      <c r="E22" s="40" t="s">
        <v>581</v>
      </c>
      <c r="F22" s="39" t="s">
        <v>582</v>
      </c>
    </row>
    <row r="23" spans="2:6">
      <c r="B23" s="39" t="s">
        <v>52</v>
      </c>
      <c r="C23" s="40" t="s">
        <v>53</v>
      </c>
      <c r="D23" s="39" t="s">
        <v>52</v>
      </c>
      <c r="E23" s="40" t="s">
        <v>581</v>
      </c>
      <c r="F23" s="39" t="s">
        <v>600</v>
      </c>
    </row>
    <row r="24" spans="2:6">
      <c r="B24" s="39" t="s">
        <v>55</v>
      </c>
      <c r="C24" s="40" t="s">
        <v>56</v>
      </c>
      <c r="D24" s="39" t="s">
        <v>616</v>
      </c>
      <c r="E24" s="40" t="s">
        <v>581</v>
      </c>
      <c r="F24" s="39" t="s">
        <v>582</v>
      </c>
    </row>
    <row r="25" spans="2:6">
      <c r="B25" s="39" t="s">
        <v>58</v>
      </c>
      <c r="C25" s="40" t="s">
        <v>59</v>
      </c>
      <c r="D25" s="39" t="s">
        <v>58</v>
      </c>
      <c r="E25" s="40" t="s">
        <v>581</v>
      </c>
      <c r="F25" s="39" t="s">
        <v>582</v>
      </c>
    </row>
    <row r="26" spans="2:6">
      <c r="B26" s="39" t="s">
        <v>61</v>
      </c>
      <c r="C26" s="40" t="s">
        <v>62</v>
      </c>
      <c r="D26" s="39" t="s">
        <v>61</v>
      </c>
      <c r="E26" s="40" t="s">
        <v>581</v>
      </c>
      <c r="F26" s="39" t="s">
        <v>600</v>
      </c>
    </row>
    <row r="27" spans="2:6">
      <c r="B27" s="39" t="s">
        <v>64</v>
      </c>
      <c r="C27" s="40" t="s">
        <v>65</v>
      </c>
      <c r="D27" s="39" t="s">
        <v>617</v>
      </c>
      <c r="E27" s="40" t="s">
        <v>581</v>
      </c>
      <c r="F27" s="39" t="s">
        <v>585</v>
      </c>
    </row>
    <row r="28" spans="2:6">
      <c r="B28" s="39" t="s">
        <v>67</v>
      </c>
      <c r="C28" s="40" t="s">
        <v>68</v>
      </c>
      <c r="D28" s="39" t="s">
        <v>618</v>
      </c>
      <c r="E28" s="40" t="s">
        <v>613</v>
      </c>
      <c r="F28" s="39" t="s">
        <v>614</v>
      </c>
    </row>
    <row r="29" spans="2:6">
      <c r="B29" s="39" t="s">
        <v>70</v>
      </c>
      <c r="C29" s="40" t="s">
        <v>71</v>
      </c>
      <c r="D29" s="39" t="s">
        <v>70</v>
      </c>
      <c r="E29" s="40" t="s">
        <v>581</v>
      </c>
      <c r="F29" s="39" t="s">
        <v>600</v>
      </c>
    </row>
    <row r="30" spans="2:6">
      <c r="B30" s="39" t="s">
        <v>73</v>
      </c>
      <c r="C30" s="40" t="s">
        <v>74</v>
      </c>
      <c r="D30" s="39" t="s">
        <v>619</v>
      </c>
      <c r="E30" s="40" t="s">
        <v>581</v>
      </c>
      <c r="F30" s="39" t="s">
        <v>588</v>
      </c>
    </row>
    <row r="31" spans="2:6">
      <c r="B31" s="39" t="s">
        <v>620</v>
      </c>
      <c r="C31" s="40" t="s">
        <v>621</v>
      </c>
      <c r="D31" s="39" t="s">
        <v>622</v>
      </c>
      <c r="E31" s="40" t="s">
        <v>581</v>
      </c>
      <c r="F31" s="39" t="s">
        <v>600</v>
      </c>
    </row>
    <row r="32" spans="2:6">
      <c r="B32" s="39" t="s">
        <v>76</v>
      </c>
      <c r="C32" s="40" t="s">
        <v>77</v>
      </c>
      <c r="D32" s="39" t="s">
        <v>623</v>
      </c>
      <c r="E32" s="40" t="s">
        <v>581</v>
      </c>
      <c r="F32" s="39" t="s">
        <v>582</v>
      </c>
    </row>
    <row r="33" spans="2:6">
      <c r="B33" s="39" t="s">
        <v>79</v>
      </c>
      <c r="C33" s="40" t="s">
        <v>80</v>
      </c>
      <c r="D33" s="39" t="s">
        <v>624</v>
      </c>
      <c r="E33" s="40" t="s">
        <v>581</v>
      </c>
      <c r="F33" s="39" t="s">
        <v>600</v>
      </c>
    </row>
    <row r="34" spans="2:6">
      <c r="B34" s="39" t="s">
        <v>82</v>
      </c>
      <c r="C34" s="40" t="s">
        <v>83</v>
      </c>
      <c r="D34" s="39" t="s">
        <v>625</v>
      </c>
      <c r="E34" s="40" t="s">
        <v>581</v>
      </c>
      <c r="F34" s="39" t="s">
        <v>585</v>
      </c>
    </row>
    <row r="35" spans="2:6">
      <c r="B35" s="39" t="s">
        <v>85</v>
      </c>
      <c r="C35" s="40" t="s">
        <v>86</v>
      </c>
      <c r="D35" s="39" t="s">
        <v>85</v>
      </c>
      <c r="E35" s="40" t="s">
        <v>581</v>
      </c>
      <c r="F35" s="39" t="s">
        <v>588</v>
      </c>
    </row>
    <row r="36" spans="2:6">
      <c r="B36" s="39" t="s">
        <v>626</v>
      </c>
      <c r="C36" s="40" t="s">
        <v>627</v>
      </c>
      <c r="D36" s="39" t="s">
        <v>628</v>
      </c>
      <c r="E36" s="40" t="s">
        <v>581</v>
      </c>
      <c r="F36" s="39" t="s">
        <v>604</v>
      </c>
    </row>
    <row r="37" spans="2:6">
      <c r="B37" s="39" t="s">
        <v>88</v>
      </c>
      <c r="C37" s="40" t="s">
        <v>89</v>
      </c>
      <c r="D37" s="39" t="s">
        <v>629</v>
      </c>
      <c r="E37" s="40" t="s">
        <v>581</v>
      </c>
      <c r="F37" s="39" t="s">
        <v>600</v>
      </c>
    </row>
    <row r="38" spans="2:6">
      <c r="B38" s="39" t="s">
        <v>630</v>
      </c>
      <c r="C38" s="40" t="s">
        <v>631</v>
      </c>
      <c r="D38" s="39" t="s">
        <v>632</v>
      </c>
      <c r="E38" s="40" t="s">
        <v>581</v>
      </c>
      <c r="F38" s="39" t="s">
        <v>588</v>
      </c>
    </row>
    <row r="39" spans="2:6">
      <c r="B39" s="39" t="s">
        <v>91</v>
      </c>
      <c r="C39" s="40" t="s">
        <v>92</v>
      </c>
      <c r="D39" s="39" t="s">
        <v>91</v>
      </c>
      <c r="E39" s="40" t="s">
        <v>581</v>
      </c>
      <c r="F39" s="39" t="s">
        <v>582</v>
      </c>
    </row>
    <row r="40" spans="2:6">
      <c r="B40" s="39" t="s">
        <v>94</v>
      </c>
      <c r="C40" s="40" t="s">
        <v>95</v>
      </c>
      <c r="D40" s="39" t="s">
        <v>633</v>
      </c>
      <c r="E40" s="40" t="s">
        <v>613</v>
      </c>
      <c r="F40" s="39" t="s">
        <v>614</v>
      </c>
    </row>
    <row r="41" spans="2:6">
      <c r="B41" s="39" t="s">
        <v>97</v>
      </c>
      <c r="C41" s="40" t="s">
        <v>98</v>
      </c>
      <c r="D41" s="39" t="s">
        <v>97</v>
      </c>
      <c r="E41" s="40" t="s">
        <v>581</v>
      </c>
      <c r="F41" s="39" t="s">
        <v>588</v>
      </c>
    </row>
    <row r="42" spans="2:6">
      <c r="B42" s="39" t="s">
        <v>100</v>
      </c>
      <c r="C42" s="40" t="s">
        <v>101</v>
      </c>
      <c r="D42" s="39" t="s">
        <v>100</v>
      </c>
      <c r="E42" s="40" t="s">
        <v>581</v>
      </c>
      <c r="F42" s="39" t="s">
        <v>588</v>
      </c>
    </row>
    <row r="43" spans="2:6">
      <c r="B43" s="39" t="s">
        <v>103</v>
      </c>
      <c r="C43" s="40" t="s">
        <v>104</v>
      </c>
      <c r="D43" s="39" t="s">
        <v>634</v>
      </c>
      <c r="E43" s="40" t="s">
        <v>581</v>
      </c>
      <c r="F43" s="39" t="s">
        <v>582</v>
      </c>
    </row>
    <row r="44" spans="2:6">
      <c r="B44" s="39" t="s">
        <v>106</v>
      </c>
      <c r="C44" s="40" t="s">
        <v>107</v>
      </c>
      <c r="D44" s="39" t="s">
        <v>635</v>
      </c>
      <c r="E44" s="40" t="s">
        <v>581</v>
      </c>
      <c r="F44" s="39" t="s">
        <v>588</v>
      </c>
    </row>
    <row r="45" spans="2:6">
      <c r="B45" s="39" t="s">
        <v>109</v>
      </c>
      <c r="C45" s="40" t="s">
        <v>110</v>
      </c>
      <c r="D45" s="39" t="s">
        <v>636</v>
      </c>
      <c r="E45" s="40" t="s">
        <v>581</v>
      </c>
      <c r="F45" s="39" t="s">
        <v>600</v>
      </c>
    </row>
    <row r="46" spans="2:6">
      <c r="B46" s="39" t="s">
        <v>637</v>
      </c>
      <c r="C46" s="40" t="s">
        <v>638</v>
      </c>
      <c r="D46" s="39" t="s">
        <v>639</v>
      </c>
      <c r="E46" s="40" t="s">
        <v>581</v>
      </c>
      <c r="F46" s="39"/>
    </row>
    <row r="47" spans="2:6">
      <c r="B47" s="39" t="s">
        <v>112</v>
      </c>
      <c r="C47" s="40" t="s">
        <v>113</v>
      </c>
      <c r="D47" s="39" t="s">
        <v>640</v>
      </c>
      <c r="E47" s="40" t="s">
        <v>581</v>
      </c>
      <c r="F47" s="39" t="s">
        <v>588</v>
      </c>
    </row>
    <row r="48" spans="2:6">
      <c r="B48" s="39" t="s">
        <v>641</v>
      </c>
      <c r="C48" s="40" t="s">
        <v>642</v>
      </c>
      <c r="D48" s="39" t="s">
        <v>643</v>
      </c>
      <c r="E48" s="40" t="s">
        <v>581</v>
      </c>
      <c r="F48" s="39" t="s">
        <v>600</v>
      </c>
    </row>
    <row r="49" spans="2:6">
      <c r="B49" s="39" t="s">
        <v>115</v>
      </c>
      <c r="C49" s="40" t="s">
        <v>116</v>
      </c>
      <c r="D49" s="39" t="s">
        <v>644</v>
      </c>
      <c r="E49" s="40" t="s">
        <v>581</v>
      </c>
      <c r="F49" s="39" t="s">
        <v>588</v>
      </c>
    </row>
    <row r="50" spans="2:6">
      <c r="B50" s="39" t="s">
        <v>645</v>
      </c>
      <c r="C50" s="40" t="s">
        <v>646</v>
      </c>
      <c r="D50" s="39" t="s">
        <v>645</v>
      </c>
      <c r="E50" s="40" t="s">
        <v>581</v>
      </c>
      <c r="F50" s="39" t="s">
        <v>588</v>
      </c>
    </row>
    <row r="51" spans="2:6">
      <c r="B51" s="39" t="s">
        <v>118</v>
      </c>
      <c r="C51" s="40" t="s">
        <v>119</v>
      </c>
      <c r="D51" s="39" t="s">
        <v>647</v>
      </c>
      <c r="E51" s="40" t="s">
        <v>581</v>
      </c>
      <c r="F51" s="39" t="s">
        <v>588</v>
      </c>
    </row>
    <row r="52" spans="2:6">
      <c r="B52" s="39" t="s">
        <v>121</v>
      </c>
      <c r="C52" s="40" t="s">
        <v>122</v>
      </c>
      <c r="D52" s="39" t="s">
        <v>121</v>
      </c>
      <c r="E52" s="40" t="s">
        <v>581</v>
      </c>
      <c r="F52" s="39" t="s">
        <v>600</v>
      </c>
    </row>
    <row r="53" spans="2:6">
      <c r="B53" s="39" t="s">
        <v>124</v>
      </c>
      <c r="C53" s="40" t="s">
        <v>125</v>
      </c>
      <c r="D53" s="39" t="s">
        <v>124</v>
      </c>
      <c r="E53" s="40" t="s">
        <v>581</v>
      </c>
      <c r="F53" s="39" t="s">
        <v>582</v>
      </c>
    </row>
    <row r="54" spans="2:6">
      <c r="B54" s="39" t="s">
        <v>648</v>
      </c>
      <c r="C54" s="40" t="s">
        <v>649</v>
      </c>
      <c r="D54" s="39" t="s">
        <v>650</v>
      </c>
      <c r="E54" s="40" t="s">
        <v>581</v>
      </c>
      <c r="F54" s="39" t="s">
        <v>594</v>
      </c>
    </row>
    <row r="55" spans="2:6">
      <c r="B55" s="39" t="s">
        <v>651</v>
      </c>
      <c r="C55" s="40" t="s">
        <v>652</v>
      </c>
      <c r="D55" s="39" t="s">
        <v>653</v>
      </c>
      <c r="E55" s="40" t="s">
        <v>581</v>
      </c>
      <c r="F55" s="39" t="s">
        <v>594</v>
      </c>
    </row>
    <row r="56" spans="2:6">
      <c r="B56" s="39" t="s">
        <v>127</v>
      </c>
      <c r="C56" s="40" t="s">
        <v>128</v>
      </c>
      <c r="D56" s="39" t="s">
        <v>654</v>
      </c>
      <c r="E56" s="40" t="s">
        <v>581</v>
      </c>
      <c r="F56" s="39" t="s">
        <v>600</v>
      </c>
    </row>
    <row r="57" spans="2:6">
      <c r="B57" s="39" t="s">
        <v>130</v>
      </c>
      <c r="C57" s="40" t="s">
        <v>131</v>
      </c>
      <c r="D57" s="39" t="s">
        <v>655</v>
      </c>
      <c r="E57" s="40" t="s">
        <v>581</v>
      </c>
      <c r="F57" s="39" t="s">
        <v>588</v>
      </c>
    </row>
    <row r="58" spans="2:6">
      <c r="B58" s="39" t="s">
        <v>412</v>
      </c>
      <c r="C58" s="40" t="s">
        <v>413</v>
      </c>
      <c r="D58" s="39" t="s">
        <v>656</v>
      </c>
      <c r="E58" s="40" t="s">
        <v>581</v>
      </c>
      <c r="F58" s="39" t="s">
        <v>588</v>
      </c>
    </row>
    <row r="59" spans="2:6">
      <c r="B59" s="39" t="s">
        <v>148</v>
      </c>
      <c r="C59" s="40" t="s">
        <v>149</v>
      </c>
      <c r="D59" s="39" t="s">
        <v>657</v>
      </c>
      <c r="E59" s="40" t="s">
        <v>581</v>
      </c>
      <c r="F59" s="39" t="s">
        <v>588</v>
      </c>
    </row>
    <row r="60" spans="2:6">
      <c r="B60" s="39" t="s">
        <v>658</v>
      </c>
      <c r="C60" s="40" t="s">
        <v>659</v>
      </c>
      <c r="D60" s="39" t="s">
        <v>660</v>
      </c>
      <c r="E60" s="40" t="s">
        <v>581</v>
      </c>
      <c r="F60" s="39" t="s">
        <v>594</v>
      </c>
    </row>
    <row r="61" spans="2:6">
      <c r="B61" s="39" t="s">
        <v>133</v>
      </c>
      <c r="C61" s="40" t="s">
        <v>134</v>
      </c>
      <c r="D61" s="39" t="s">
        <v>133</v>
      </c>
      <c r="E61" s="40" t="s">
        <v>581</v>
      </c>
      <c r="F61" s="39" t="s">
        <v>600</v>
      </c>
    </row>
    <row r="62" spans="2:6">
      <c r="B62" s="39" t="s">
        <v>136</v>
      </c>
      <c r="C62" s="40" t="s">
        <v>137</v>
      </c>
      <c r="D62" s="39" t="s">
        <v>661</v>
      </c>
      <c r="E62" s="40" t="s">
        <v>581</v>
      </c>
      <c r="F62" s="39" t="s">
        <v>588</v>
      </c>
    </row>
    <row r="63" spans="2:6">
      <c r="B63" s="39" t="s">
        <v>662</v>
      </c>
      <c r="C63" s="40" t="s">
        <v>663</v>
      </c>
      <c r="D63" s="39" t="s">
        <v>664</v>
      </c>
      <c r="E63" s="40" t="s">
        <v>581</v>
      </c>
      <c r="F63" s="39" t="s">
        <v>665</v>
      </c>
    </row>
    <row r="64" spans="2:6">
      <c r="B64" s="39" t="s">
        <v>666</v>
      </c>
      <c r="C64" s="40" t="s">
        <v>667</v>
      </c>
      <c r="D64" s="39" t="s">
        <v>668</v>
      </c>
      <c r="E64" s="40" t="s">
        <v>613</v>
      </c>
      <c r="F64" s="39" t="s">
        <v>665</v>
      </c>
    </row>
    <row r="65" spans="2:6">
      <c r="B65" s="39" t="s">
        <v>669</v>
      </c>
      <c r="C65" s="40" t="s">
        <v>670</v>
      </c>
      <c r="D65" s="39" t="s">
        <v>671</v>
      </c>
      <c r="E65" s="40" t="s">
        <v>613</v>
      </c>
      <c r="F65" s="39" t="s">
        <v>665</v>
      </c>
    </row>
    <row r="66" spans="2:6">
      <c r="B66" s="39" t="s">
        <v>672</v>
      </c>
      <c r="C66" s="40" t="s">
        <v>673</v>
      </c>
      <c r="D66" s="39" t="s">
        <v>674</v>
      </c>
      <c r="E66" s="40" t="s">
        <v>581</v>
      </c>
      <c r="F66" s="39" t="s">
        <v>665</v>
      </c>
    </row>
    <row r="67" spans="2:6">
      <c r="B67" s="39" t="s">
        <v>139</v>
      </c>
      <c r="C67" s="40" t="s">
        <v>140</v>
      </c>
      <c r="D67" s="39" t="s">
        <v>675</v>
      </c>
      <c r="E67" s="40" t="s">
        <v>581</v>
      </c>
      <c r="F67" s="39" t="s">
        <v>585</v>
      </c>
    </row>
    <row r="68" spans="2:6">
      <c r="B68" s="39" t="s">
        <v>676</v>
      </c>
      <c r="C68" s="40" t="s">
        <v>677</v>
      </c>
      <c r="D68" s="39" t="s">
        <v>676</v>
      </c>
      <c r="E68" s="40" t="s">
        <v>581</v>
      </c>
      <c r="F68" s="39" t="s">
        <v>600</v>
      </c>
    </row>
    <row r="69" spans="2:6">
      <c r="B69" s="39" t="s">
        <v>142</v>
      </c>
      <c r="C69" s="40" t="s">
        <v>143</v>
      </c>
      <c r="D69" s="39" t="s">
        <v>678</v>
      </c>
      <c r="E69" s="40" t="s">
        <v>613</v>
      </c>
      <c r="F69" s="39" t="s">
        <v>614</v>
      </c>
    </row>
    <row r="70" spans="2:6">
      <c r="B70" s="39" t="s">
        <v>145</v>
      </c>
      <c r="C70" s="40" t="s">
        <v>146</v>
      </c>
      <c r="D70" s="39" t="s">
        <v>679</v>
      </c>
      <c r="E70" s="40" t="s">
        <v>613</v>
      </c>
      <c r="F70" s="39" t="s">
        <v>614</v>
      </c>
    </row>
    <row r="71" spans="2:6">
      <c r="B71" s="39" t="s">
        <v>151</v>
      </c>
      <c r="C71" s="40" t="s">
        <v>152</v>
      </c>
      <c r="D71" s="39" t="s">
        <v>680</v>
      </c>
      <c r="E71" s="40" t="s">
        <v>613</v>
      </c>
      <c r="F71" s="39" t="s">
        <v>614</v>
      </c>
    </row>
    <row r="72" spans="2:6">
      <c r="B72" s="39" t="s">
        <v>154</v>
      </c>
      <c r="C72" s="40" t="s">
        <v>155</v>
      </c>
      <c r="D72" s="39" t="s">
        <v>681</v>
      </c>
      <c r="E72" s="40" t="s">
        <v>581</v>
      </c>
      <c r="F72" s="39" t="s">
        <v>588</v>
      </c>
    </row>
    <row r="73" spans="2:6">
      <c r="B73" s="39" t="s">
        <v>157</v>
      </c>
      <c r="C73" s="40" t="s">
        <v>158</v>
      </c>
      <c r="D73" s="39" t="s">
        <v>682</v>
      </c>
      <c r="E73" s="40" t="s">
        <v>581</v>
      </c>
      <c r="F73" s="39" t="s">
        <v>600</v>
      </c>
    </row>
    <row r="74" spans="2:6">
      <c r="B74" s="39" t="s">
        <v>160</v>
      </c>
      <c r="C74" s="40" t="s">
        <v>161</v>
      </c>
      <c r="D74" s="39" t="s">
        <v>683</v>
      </c>
      <c r="E74" s="40" t="s">
        <v>581</v>
      </c>
      <c r="F74" s="39" t="s">
        <v>600</v>
      </c>
    </row>
    <row r="75" spans="2:6">
      <c r="B75" s="39" t="s">
        <v>684</v>
      </c>
      <c r="C75" s="40" t="s">
        <v>685</v>
      </c>
      <c r="D75" s="39" t="s">
        <v>686</v>
      </c>
      <c r="E75" s="40" t="s">
        <v>581</v>
      </c>
      <c r="F75" s="39" t="s">
        <v>582</v>
      </c>
    </row>
    <row r="76" spans="2:6">
      <c r="B76" s="39" t="s">
        <v>163</v>
      </c>
      <c r="C76" s="40" t="s">
        <v>164</v>
      </c>
      <c r="D76" s="39" t="s">
        <v>687</v>
      </c>
      <c r="E76" s="40" t="s">
        <v>581</v>
      </c>
      <c r="F76" s="39" t="s">
        <v>600</v>
      </c>
    </row>
    <row r="77" spans="2:6">
      <c r="B77" s="39" t="s">
        <v>166</v>
      </c>
      <c r="C77" s="40" t="s">
        <v>167</v>
      </c>
      <c r="D77" s="39" t="s">
        <v>688</v>
      </c>
      <c r="E77" s="40" t="s">
        <v>581</v>
      </c>
      <c r="F77" s="39" t="s">
        <v>588</v>
      </c>
    </row>
    <row r="78" spans="2:6">
      <c r="B78" s="39" t="s">
        <v>169</v>
      </c>
      <c r="C78" s="40" t="s">
        <v>170</v>
      </c>
      <c r="D78" s="39" t="s">
        <v>169</v>
      </c>
      <c r="E78" s="40" t="s">
        <v>581</v>
      </c>
      <c r="F78" s="39" t="s">
        <v>600</v>
      </c>
    </row>
    <row r="79" spans="2:6">
      <c r="B79" s="39" t="s">
        <v>172</v>
      </c>
      <c r="C79" s="40" t="s">
        <v>173</v>
      </c>
      <c r="D79" s="39" t="s">
        <v>689</v>
      </c>
      <c r="E79" s="40" t="s">
        <v>581</v>
      </c>
      <c r="F79" s="39" t="s">
        <v>588</v>
      </c>
    </row>
    <row r="80" spans="2:6">
      <c r="B80" s="39" t="s">
        <v>175</v>
      </c>
      <c r="C80" s="40" t="s">
        <v>176</v>
      </c>
      <c r="D80" s="39" t="s">
        <v>690</v>
      </c>
      <c r="E80" s="40" t="s">
        <v>581</v>
      </c>
      <c r="F80" s="39" t="s">
        <v>588</v>
      </c>
    </row>
    <row r="81" spans="2:6">
      <c r="B81" s="39" t="s">
        <v>178</v>
      </c>
      <c r="C81" s="40" t="s">
        <v>179</v>
      </c>
      <c r="D81" s="39" t="s">
        <v>691</v>
      </c>
      <c r="E81" s="40" t="s">
        <v>613</v>
      </c>
      <c r="F81" s="39" t="s">
        <v>614</v>
      </c>
    </row>
    <row r="82" spans="2:6">
      <c r="B82" s="39" t="s">
        <v>181</v>
      </c>
      <c r="C82" s="40" t="s">
        <v>182</v>
      </c>
      <c r="D82" s="39" t="s">
        <v>692</v>
      </c>
      <c r="E82" s="40" t="s">
        <v>581</v>
      </c>
      <c r="F82" s="39" t="s">
        <v>588</v>
      </c>
    </row>
    <row r="83" spans="2:6">
      <c r="B83" s="39" t="s">
        <v>693</v>
      </c>
      <c r="C83" s="40" t="s">
        <v>694</v>
      </c>
      <c r="D83" s="39" t="s">
        <v>695</v>
      </c>
      <c r="E83" s="40" t="s">
        <v>581</v>
      </c>
      <c r="F83" s="39" t="s">
        <v>600</v>
      </c>
    </row>
    <row r="84" spans="2:6">
      <c r="B84" s="39" t="s">
        <v>696</v>
      </c>
      <c r="C84" s="40" t="s">
        <v>697</v>
      </c>
      <c r="D84" s="39" t="s">
        <v>698</v>
      </c>
      <c r="E84" s="40" t="s">
        <v>581</v>
      </c>
      <c r="F84" s="39" t="s">
        <v>585</v>
      </c>
    </row>
    <row r="85" spans="2:6">
      <c r="B85" s="39" t="s">
        <v>415</v>
      </c>
      <c r="C85" s="40" t="s">
        <v>416</v>
      </c>
      <c r="D85" s="39" t="s">
        <v>699</v>
      </c>
      <c r="E85" s="40" t="s">
        <v>581</v>
      </c>
      <c r="F85" s="39" t="s">
        <v>594</v>
      </c>
    </row>
    <row r="86" spans="2:6">
      <c r="B86" s="39" t="s">
        <v>184</v>
      </c>
      <c r="C86" s="40" t="s">
        <v>185</v>
      </c>
      <c r="D86" s="39" t="s">
        <v>700</v>
      </c>
      <c r="E86" s="40" t="s">
        <v>613</v>
      </c>
      <c r="F86" s="39" t="s">
        <v>614</v>
      </c>
    </row>
    <row r="87" spans="2:6">
      <c r="B87" s="39" t="s">
        <v>187</v>
      </c>
      <c r="C87" s="40" t="s">
        <v>188</v>
      </c>
      <c r="D87" s="39" t="s">
        <v>701</v>
      </c>
      <c r="E87" s="40" t="s">
        <v>613</v>
      </c>
      <c r="F87" s="39" t="s">
        <v>614</v>
      </c>
    </row>
    <row r="88" spans="2:6">
      <c r="B88" s="39" t="s">
        <v>702</v>
      </c>
      <c r="C88" s="40" t="s">
        <v>703</v>
      </c>
      <c r="D88" s="39" t="s">
        <v>704</v>
      </c>
      <c r="E88" s="40" t="s">
        <v>581</v>
      </c>
      <c r="F88" s="39" t="s">
        <v>600</v>
      </c>
    </row>
    <row r="89" spans="2:6">
      <c r="B89" s="39" t="s">
        <v>705</v>
      </c>
      <c r="C89" s="40" t="s">
        <v>706</v>
      </c>
      <c r="D89" s="39" t="s">
        <v>707</v>
      </c>
      <c r="E89" s="40" t="s">
        <v>581</v>
      </c>
      <c r="F89" s="39" t="s">
        <v>594</v>
      </c>
    </row>
    <row r="90" spans="2:6">
      <c r="B90" s="39" t="s">
        <v>708</v>
      </c>
      <c r="C90" s="40" t="s">
        <v>709</v>
      </c>
      <c r="D90" s="39" t="s">
        <v>710</v>
      </c>
      <c r="E90" s="40" t="s">
        <v>581</v>
      </c>
      <c r="F90" s="39" t="s">
        <v>604</v>
      </c>
    </row>
    <row r="91" spans="2:6">
      <c r="B91" s="39" t="s">
        <v>190</v>
      </c>
      <c r="C91" s="40" t="s">
        <v>191</v>
      </c>
      <c r="D91" s="39" t="s">
        <v>711</v>
      </c>
      <c r="E91" s="40" t="s">
        <v>581</v>
      </c>
      <c r="F91" s="39" t="s">
        <v>588</v>
      </c>
    </row>
    <row r="92" spans="2:6">
      <c r="B92" s="39" t="s">
        <v>193</v>
      </c>
      <c r="C92" s="40" t="s">
        <v>194</v>
      </c>
      <c r="D92" s="39" t="s">
        <v>712</v>
      </c>
      <c r="E92" s="40" t="s">
        <v>581</v>
      </c>
      <c r="F92" s="39" t="s">
        <v>588</v>
      </c>
    </row>
    <row r="93" spans="2:6">
      <c r="B93" s="39" t="s">
        <v>196</v>
      </c>
      <c r="C93" s="40" t="s">
        <v>197</v>
      </c>
      <c r="D93" s="39" t="s">
        <v>713</v>
      </c>
      <c r="E93" s="40" t="s">
        <v>581</v>
      </c>
      <c r="F93" s="39" t="s">
        <v>582</v>
      </c>
    </row>
    <row r="94" spans="2:6">
      <c r="B94" s="39" t="s">
        <v>199</v>
      </c>
      <c r="C94" s="40" t="s">
        <v>200</v>
      </c>
      <c r="D94" s="39" t="s">
        <v>714</v>
      </c>
      <c r="E94" s="40" t="s">
        <v>613</v>
      </c>
      <c r="F94" s="39" t="s">
        <v>614</v>
      </c>
    </row>
    <row r="95" spans="2:6">
      <c r="B95" s="39" t="s">
        <v>202</v>
      </c>
      <c r="C95" s="40" t="s">
        <v>203</v>
      </c>
      <c r="D95" s="39" t="s">
        <v>715</v>
      </c>
      <c r="E95" s="40" t="s">
        <v>581</v>
      </c>
      <c r="F95" s="39" t="s">
        <v>588</v>
      </c>
    </row>
    <row r="96" spans="2:6">
      <c r="B96" s="39" t="s">
        <v>716</v>
      </c>
      <c r="C96" s="40" t="s">
        <v>717</v>
      </c>
      <c r="D96" s="39" t="s">
        <v>716</v>
      </c>
      <c r="E96" s="40" t="s">
        <v>581</v>
      </c>
      <c r="F96" s="39" t="s">
        <v>585</v>
      </c>
    </row>
    <row r="97" spans="2:6">
      <c r="B97" s="39" t="s">
        <v>205</v>
      </c>
      <c r="C97" s="40" t="s">
        <v>206</v>
      </c>
      <c r="D97" s="39" t="s">
        <v>718</v>
      </c>
      <c r="E97" s="40" t="s">
        <v>613</v>
      </c>
      <c r="F97" s="39" t="s">
        <v>614</v>
      </c>
    </row>
    <row r="98" spans="2:6">
      <c r="B98" s="39" t="s">
        <v>719</v>
      </c>
      <c r="C98" s="40" t="s">
        <v>720</v>
      </c>
      <c r="D98" s="39" t="s">
        <v>721</v>
      </c>
      <c r="E98" s="40" t="s">
        <v>581</v>
      </c>
      <c r="F98" s="39" t="s">
        <v>600</v>
      </c>
    </row>
    <row r="99" spans="2:6">
      <c r="B99" s="39" t="s">
        <v>208</v>
      </c>
      <c r="C99" s="40" t="s">
        <v>209</v>
      </c>
      <c r="D99" s="39" t="s">
        <v>722</v>
      </c>
      <c r="E99" s="40" t="s">
        <v>581</v>
      </c>
      <c r="F99" s="39" t="s">
        <v>600</v>
      </c>
    </row>
    <row r="100" spans="2:6">
      <c r="B100" s="39" t="s">
        <v>723</v>
      </c>
      <c r="C100" s="40" t="s">
        <v>724</v>
      </c>
      <c r="D100" s="39" t="s">
        <v>725</v>
      </c>
      <c r="E100" s="40" t="s">
        <v>581</v>
      </c>
      <c r="F100" s="39" t="s">
        <v>600</v>
      </c>
    </row>
    <row r="101" spans="2:6">
      <c r="B101" s="39" t="s">
        <v>726</v>
      </c>
      <c r="C101" s="40" t="s">
        <v>727</v>
      </c>
      <c r="D101" s="39" t="s">
        <v>726</v>
      </c>
      <c r="E101" s="40" t="s">
        <v>581</v>
      </c>
      <c r="F101" s="39" t="s">
        <v>594</v>
      </c>
    </row>
    <row r="102" spans="2:6">
      <c r="B102" s="39" t="s">
        <v>211</v>
      </c>
      <c r="C102" s="40" t="s">
        <v>212</v>
      </c>
      <c r="D102" s="39" t="s">
        <v>211</v>
      </c>
      <c r="E102" s="40" t="s">
        <v>581</v>
      </c>
      <c r="F102" s="39" t="s">
        <v>600</v>
      </c>
    </row>
    <row r="103" spans="2:6">
      <c r="B103" s="39" t="s">
        <v>728</v>
      </c>
      <c r="D103" s="39" t="s">
        <v>728</v>
      </c>
      <c r="E103" s="40" t="s">
        <v>581</v>
      </c>
      <c r="F103" s="39" t="s">
        <v>585</v>
      </c>
    </row>
    <row r="104" spans="2:6">
      <c r="B104" s="39" t="s">
        <v>214</v>
      </c>
      <c r="C104" s="40" t="s">
        <v>215</v>
      </c>
      <c r="D104" s="39" t="s">
        <v>729</v>
      </c>
      <c r="E104" s="40" t="s">
        <v>581</v>
      </c>
      <c r="F104" s="39" t="s">
        <v>588</v>
      </c>
    </row>
    <row r="105" spans="2:6">
      <c r="B105" s="39" t="s">
        <v>217</v>
      </c>
      <c r="C105" s="40" t="s">
        <v>218</v>
      </c>
      <c r="D105" s="39" t="s">
        <v>730</v>
      </c>
      <c r="E105" s="40" t="s">
        <v>581</v>
      </c>
      <c r="F105" s="39" t="s">
        <v>588</v>
      </c>
    </row>
    <row r="106" spans="2:6">
      <c r="B106" s="39" t="s">
        <v>220</v>
      </c>
      <c r="C106" s="40" t="s">
        <v>221</v>
      </c>
      <c r="D106" s="39" t="s">
        <v>731</v>
      </c>
      <c r="E106" s="40" t="s">
        <v>581</v>
      </c>
      <c r="F106" s="39" t="s">
        <v>600</v>
      </c>
    </row>
    <row r="107" spans="2:6">
      <c r="B107" s="39" t="s">
        <v>223</v>
      </c>
      <c r="C107" s="40" t="s">
        <v>224</v>
      </c>
      <c r="D107" s="39" t="s">
        <v>223</v>
      </c>
      <c r="E107" s="40" t="s">
        <v>581</v>
      </c>
      <c r="F107" s="39" t="s">
        <v>600</v>
      </c>
    </row>
    <row r="108" spans="2:6">
      <c r="B108" s="39" t="s">
        <v>732</v>
      </c>
      <c r="C108" s="40" t="s">
        <v>733</v>
      </c>
      <c r="D108" s="39" t="s">
        <v>734</v>
      </c>
      <c r="E108" s="40" t="s">
        <v>581</v>
      </c>
      <c r="F108" s="39" t="s">
        <v>594</v>
      </c>
    </row>
    <row r="109" spans="2:6">
      <c r="B109" s="39" t="s">
        <v>735</v>
      </c>
      <c r="C109" s="40" t="s">
        <v>736</v>
      </c>
      <c r="D109" s="39" t="s">
        <v>737</v>
      </c>
      <c r="E109" s="40" t="s">
        <v>581</v>
      </c>
      <c r="F109" s="39" t="s">
        <v>585</v>
      </c>
    </row>
    <row r="110" spans="2:6">
      <c r="B110" s="39" t="s">
        <v>226</v>
      </c>
      <c r="C110" s="40" t="s">
        <v>227</v>
      </c>
      <c r="D110" s="39" t="s">
        <v>226</v>
      </c>
      <c r="E110" s="40" t="s">
        <v>581</v>
      </c>
      <c r="F110" s="39" t="s">
        <v>600</v>
      </c>
    </row>
    <row r="111" spans="2:6">
      <c r="B111" s="39" t="s">
        <v>229</v>
      </c>
      <c r="C111" s="40" t="s">
        <v>230</v>
      </c>
      <c r="D111" s="39" t="s">
        <v>229</v>
      </c>
      <c r="E111" s="40" t="s">
        <v>581</v>
      </c>
      <c r="F111" s="39" t="s">
        <v>582</v>
      </c>
    </row>
    <row r="112" spans="2:6">
      <c r="B112" s="39" t="s">
        <v>232</v>
      </c>
      <c r="C112" s="40" t="s">
        <v>233</v>
      </c>
      <c r="D112" s="39" t="s">
        <v>738</v>
      </c>
      <c r="E112" s="40" t="s">
        <v>613</v>
      </c>
      <c r="F112" s="39" t="s">
        <v>614</v>
      </c>
    </row>
    <row r="113" spans="2:6">
      <c r="B113" s="39" t="s">
        <v>235</v>
      </c>
      <c r="C113" s="40" t="s">
        <v>236</v>
      </c>
      <c r="D113" s="39" t="s">
        <v>739</v>
      </c>
      <c r="E113" s="40" t="s">
        <v>581</v>
      </c>
      <c r="F113" s="39" t="s">
        <v>740</v>
      </c>
    </row>
    <row r="114" spans="2:6">
      <c r="B114" s="39" t="s">
        <v>238</v>
      </c>
      <c r="C114" s="40" t="s">
        <v>239</v>
      </c>
      <c r="D114" s="39" t="s">
        <v>741</v>
      </c>
      <c r="E114" s="40" t="s">
        <v>581</v>
      </c>
      <c r="F114" s="39" t="s">
        <v>582</v>
      </c>
    </row>
    <row r="115" spans="2:6">
      <c r="B115" s="39" t="s">
        <v>241</v>
      </c>
      <c r="C115" s="40" t="s">
        <v>242</v>
      </c>
      <c r="D115" s="39" t="s">
        <v>742</v>
      </c>
      <c r="E115" s="40" t="s">
        <v>581</v>
      </c>
      <c r="F115" s="39" t="s">
        <v>582</v>
      </c>
    </row>
    <row r="116" spans="2:6">
      <c r="B116" s="39" t="s">
        <v>253</v>
      </c>
      <c r="C116" s="40" t="s">
        <v>254</v>
      </c>
      <c r="D116" s="39" t="s">
        <v>743</v>
      </c>
      <c r="E116" s="40" t="s">
        <v>581</v>
      </c>
      <c r="F116" s="39" t="s">
        <v>582</v>
      </c>
    </row>
    <row r="117" spans="2:6">
      <c r="B117" s="39" t="s">
        <v>244</v>
      </c>
      <c r="C117" s="40" t="s">
        <v>245</v>
      </c>
      <c r="D117" s="39" t="s">
        <v>744</v>
      </c>
      <c r="E117" s="40" t="s">
        <v>581</v>
      </c>
      <c r="F117" s="39" t="s">
        <v>582</v>
      </c>
    </row>
    <row r="118" spans="2:6">
      <c r="B118" s="39" t="s">
        <v>247</v>
      </c>
      <c r="C118" s="40" t="s">
        <v>248</v>
      </c>
      <c r="D118" s="39" t="s">
        <v>745</v>
      </c>
      <c r="E118" s="40" t="s">
        <v>613</v>
      </c>
      <c r="F118" s="39" t="s">
        <v>614</v>
      </c>
    </row>
    <row r="119" spans="2:6">
      <c r="B119" s="39" t="s">
        <v>746</v>
      </c>
      <c r="D119" s="39" t="s">
        <v>747</v>
      </c>
      <c r="E119" s="40" t="s">
        <v>581</v>
      </c>
      <c r="F119" s="39" t="s">
        <v>585</v>
      </c>
    </row>
    <row r="120" spans="2:6">
      <c r="B120" s="39" t="s">
        <v>256</v>
      </c>
      <c r="C120" s="40" t="s">
        <v>257</v>
      </c>
      <c r="D120" s="39" t="s">
        <v>256</v>
      </c>
      <c r="E120" s="40" t="s">
        <v>581</v>
      </c>
      <c r="F120" s="39" t="s">
        <v>582</v>
      </c>
    </row>
    <row r="121" spans="2:6">
      <c r="B121" s="39" t="s">
        <v>259</v>
      </c>
      <c r="C121" s="40" t="s">
        <v>260</v>
      </c>
      <c r="D121" s="39" t="s">
        <v>748</v>
      </c>
      <c r="E121" s="40" t="s">
        <v>613</v>
      </c>
      <c r="F121" s="39" t="s">
        <v>614</v>
      </c>
    </row>
    <row r="122" spans="2:6">
      <c r="B122" s="39" t="s">
        <v>262</v>
      </c>
      <c r="C122" s="40" t="s">
        <v>263</v>
      </c>
      <c r="D122" s="39" t="s">
        <v>262</v>
      </c>
      <c r="E122" s="40" t="s">
        <v>581</v>
      </c>
      <c r="F122" s="39" t="s">
        <v>600</v>
      </c>
    </row>
    <row r="123" spans="2:6">
      <c r="B123" s="39" t="s">
        <v>265</v>
      </c>
      <c r="C123" s="40" t="s">
        <v>266</v>
      </c>
      <c r="D123" s="39" t="s">
        <v>749</v>
      </c>
      <c r="E123" s="40" t="s">
        <v>581</v>
      </c>
      <c r="F123" s="39" t="s">
        <v>582</v>
      </c>
    </row>
    <row r="124" spans="2:6">
      <c r="B124" s="39" t="s">
        <v>750</v>
      </c>
      <c r="D124" s="39" t="s">
        <v>750</v>
      </c>
      <c r="E124" s="40" t="s">
        <v>581</v>
      </c>
      <c r="F124" s="39" t="s">
        <v>585</v>
      </c>
    </row>
    <row r="125" spans="2:6">
      <c r="B125" s="39" t="s">
        <v>268</v>
      </c>
      <c r="C125" s="40" t="s">
        <v>269</v>
      </c>
      <c r="D125" s="39" t="s">
        <v>751</v>
      </c>
      <c r="E125" s="40" t="s">
        <v>581</v>
      </c>
      <c r="F125" s="39" t="s">
        <v>582</v>
      </c>
    </row>
    <row r="126" spans="2:6">
      <c r="B126" s="39" t="s">
        <v>271</v>
      </c>
      <c r="C126" s="40" t="s">
        <v>272</v>
      </c>
      <c r="D126" s="39" t="s">
        <v>752</v>
      </c>
      <c r="E126" s="40" t="s">
        <v>581</v>
      </c>
      <c r="F126" s="39" t="s">
        <v>582</v>
      </c>
    </row>
    <row r="127" spans="2:6">
      <c r="B127" s="39" t="s">
        <v>274</v>
      </c>
      <c r="C127" s="40" t="s">
        <v>275</v>
      </c>
      <c r="D127" s="39" t="s">
        <v>753</v>
      </c>
      <c r="E127" s="40" t="s">
        <v>581</v>
      </c>
      <c r="F127" s="39" t="s">
        <v>588</v>
      </c>
    </row>
    <row r="128" spans="2:6">
      <c r="B128" s="39" t="s">
        <v>277</v>
      </c>
      <c r="C128" s="40" t="s">
        <v>278</v>
      </c>
      <c r="D128" s="39" t="s">
        <v>277</v>
      </c>
      <c r="E128" s="40" t="s">
        <v>581</v>
      </c>
      <c r="F128" s="39" t="s">
        <v>594</v>
      </c>
    </row>
    <row r="129" spans="2:6">
      <c r="B129" s="39" t="s">
        <v>280</v>
      </c>
      <c r="C129" s="40" t="s">
        <v>281</v>
      </c>
      <c r="D129" s="39" t="s">
        <v>754</v>
      </c>
      <c r="E129" s="40" t="s">
        <v>581</v>
      </c>
      <c r="F129" s="39" t="s">
        <v>582</v>
      </c>
    </row>
    <row r="130" spans="2:6">
      <c r="B130" s="39" t="s">
        <v>755</v>
      </c>
      <c r="C130" s="40" t="s">
        <v>756</v>
      </c>
      <c r="D130" s="39" t="s">
        <v>757</v>
      </c>
      <c r="E130" s="40" t="s">
        <v>581</v>
      </c>
      <c r="F130" s="39" t="s">
        <v>582</v>
      </c>
    </row>
    <row r="131" spans="2:6">
      <c r="B131" s="39" t="s">
        <v>283</v>
      </c>
      <c r="C131" s="40" t="s">
        <v>284</v>
      </c>
      <c r="D131" s="39" t="s">
        <v>283</v>
      </c>
      <c r="E131" s="40" t="s">
        <v>581</v>
      </c>
      <c r="F131" s="39" t="s">
        <v>585</v>
      </c>
    </row>
    <row r="132" spans="2:6">
      <c r="B132" s="39" t="s">
        <v>286</v>
      </c>
      <c r="C132" s="40" t="s">
        <v>287</v>
      </c>
      <c r="D132" s="39" t="s">
        <v>286</v>
      </c>
      <c r="E132" s="40" t="s">
        <v>581</v>
      </c>
      <c r="F132" s="39" t="s">
        <v>582</v>
      </c>
    </row>
    <row r="133" spans="2:6">
      <c r="B133" s="39" t="s">
        <v>289</v>
      </c>
      <c r="C133" s="40" t="s">
        <v>290</v>
      </c>
      <c r="D133" s="39" t="s">
        <v>758</v>
      </c>
      <c r="E133" s="40" t="s">
        <v>581</v>
      </c>
      <c r="F133" s="39" t="s">
        <v>582</v>
      </c>
    </row>
    <row r="134" spans="2:6">
      <c r="B134" s="39" t="s">
        <v>292</v>
      </c>
      <c r="C134" s="40" t="s">
        <v>293</v>
      </c>
      <c r="D134" s="39" t="s">
        <v>759</v>
      </c>
      <c r="E134" s="40" t="s">
        <v>581</v>
      </c>
      <c r="F134" s="39" t="s">
        <v>582</v>
      </c>
    </row>
    <row r="135" spans="2:6">
      <c r="B135" s="39" t="s">
        <v>295</v>
      </c>
      <c r="C135" s="40" t="s">
        <v>296</v>
      </c>
      <c r="D135" s="39" t="s">
        <v>760</v>
      </c>
      <c r="E135" s="40" t="s">
        <v>613</v>
      </c>
      <c r="F135" s="39" t="s">
        <v>614</v>
      </c>
    </row>
    <row r="136" spans="2:6">
      <c r="B136" s="39" t="s">
        <v>298</v>
      </c>
      <c r="C136" s="40" t="s">
        <v>299</v>
      </c>
      <c r="D136" s="39" t="s">
        <v>761</v>
      </c>
      <c r="E136" s="40" t="s">
        <v>581</v>
      </c>
      <c r="F136" s="39" t="s">
        <v>582</v>
      </c>
    </row>
    <row r="137" spans="2:6">
      <c r="B137" s="39" t="s">
        <v>301</v>
      </c>
      <c r="C137" s="40" t="s">
        <v>302</v>
      </c>
      <c r="D137" s="39" t="s">
        <v>762</v>
      </c>
      <c r="E137" s="40" t="s">
        <v>581</v>
      </c>
      <c r="F137" s="39" t="s">
        <v>588</v>
      </c>
    </row>
    <row r="138" spans="2:6">
      <c r="B138" s="39" t="s">
        <v>304</v>
      </c>
      <c r="C138" s="40" t="s">
        <v>305</v>
      </c>
      <c r="D138" s="39" t="s">
        <v>763</v>
      </c>
      <c r="E138" s="40" t="s">
        <v>581</v>
      </c>
      <c r="F138" s="39" t="s">
        <v>588</v>
      </c>
    </row>
    <row r="139" spans="2:6">
      <c r="B139" s="39" t="s">
        <v>307</v>
      </c>
      <c r="C139" s="40" t="s">
        <v>308</v>
      </c>
      <c r="D139" s="39" t="s">
        <v>764</v>
      </c>
      <c r="E139" s="40" t="s">
        <v>581</v>
      </c>
      <c r="F139" s="39" t="s">
        <v>588</v>
      </c>
    </row>
    <row r="140" spans="2:6">
      <c r="B140" s="39" t="s">
        <v>765</v>
      </c>
      <c r="C140" s="40" t="s">
        <v>766</v>
      </c>
      <c r="D140" s="39" t="s">
        <v>765</v>
      </c>
      <c r="E140" s="40" t="s">
        <v>581</v>
      </c>
      <c r="F140" s="39" t="s">
        <v>740</v>
      </c>
    </row>
    <row r="141" spans="2:6">
      <c r="B141" s="39" t="s">
        <v>310</v>
      </c>
      <c r="C141" s="40" t="s">
        <v>311</v>
      </c>
      <c r="D141" s="39" t="s">
        <v>767</v>
      </c>
      <c r="E141" s="40" t="s">
        <v>613</v>
      </c>
      <c r="F141" s="39" t="s">
        <v>614</v>
      </c>
    </row>
    <row r="142" spans="2:6">
      <c r="B142" s="39" t="s">
        <v>313</v>
      </c>
      <c r="C142" s="40" t="s">
        <v>314</v>
      </c>
      <c r="D142" s="39" t="s">
        <v>768</v>
      </c>
      <c r="E142" s="40" t="s">
        <v>613</v>
      </c>
      <c r="F142" s="39" t="s">
        <v>614</v>
      </c>
    </row>
    <row r="143" spans="2:6">
      <c r="B143" s="39" t="s">
        <v>769</v>
      </c>
      <c r="C143" s="40" t="s">
        <v>770</v>
      </c>
      <c r="D143" s="39" t="s">
        <v>771</v>
      </c>
      <c r="E143" s="40" t="s">
        <v>581</v>
      </c>
      <c r="F143" s="39" t="s">
        <v>582</v>
      </c>
    </row>
    <row r="144" spans="2:6">
      <c r="B144" s="39" t="s">
        <v>418</v>
      </c>
      <c r="C144" s="40" t="s">
        <v>419</v>
      </c>
      <c r="D144" s="39" t="s">
        <v>772</v>
      </c>
      <c r="E144" s="40" t="s">
        <v>581</v>
      </c>
      <c r="F144" s="39" t="s">
        <v>585</v>
      </c>
    </row>
    <row r="145" spans="2:6">
      <c r="B145" s="39" t="s">
        <v>316</v>
      </c>
      <c r="C145" s="40" t="s">
        <v>317</v>
      </c>
      <c r="D145" s="39" t="s">
        <v>773</v>
      </c>
      <c r="E145" s="40" t="s">
        <v>581</v>
      </c>
      <c r="F145" s="39" t="s">
        <v>588</v>
      </c>
    </row>
    <row r="146" spans="2:6">
      <c r="B146" s="39" t="s">
        <v>319</v>
      </c>
      <c r="C146" s="40" t="s">
        <v>320</v>
      </c>
      <c r="D146" s="39" t="s">
        <v>319</v>
      </c>
      <c r="E146" s="40" t="s">
        <v>581</v>
      </c>
      <c r="F146" s="39" t="s">
        <v>588</v>
      </c>
    </row>
    <row r="147" spans="2:6">
      <c r="B147" s="39" t="s">
        <v>322</v>
      </c>
      <c r="C147" s="40" t="s">
        <v>323</v>
      </c>
      <c r="D147" s="39" t="s">
        <v>774</v>
      </c>
      <c r="E147" s="40" t="s">
        <v>581</v>
      </c>
      <c r="F147" s="39" t="s">
        <v>582</v>
      </c>
    </row>
    <row r="148" spans="2:6">
      <c r="B148" s="39" t="s">
        <v>325</v>
      </c>
      <c r="C148" s="40" t="s">
        <v>326</v>
      </c>
      <c r="D148" s="39" t="s">
        <v>775</v>
      </c>
      <c r="E148" s="40" t="s">
        <v>581</v>
      </c>
      <c r="F148" s="39" t="s">
        <v>582</v>
      </c>
    </row>
    <row r="149" spans="2:6">
      <c r="B149" s="39" t="s">
        <v>328</v>
      </c>
      <c r="C149" s="40" t="s">
        <v>329</v>
      </c>
      <c r="D149" s="39" t="s">
        <v>328</v>
      </c>
      <c r="E149" s="40" t="s">
        <v>581</v>
      </c>
      <c r="F149" s="39" t="s">
        <v>588</v>
      </c>
    </row>
    <row r="150" spans="2:6">
      <c r="B150" s="39" t="s">
        <v>331</v>
      </c>
      <c r="C150" s="40" t="s">
        <v>332</v>
      </c>
      <c r="D150" s="39" t="s">
        <v>331</v>
      </c>
      <c r="E150" s="40" t="s">
        <v>613</v>
      </c>
      <c r="F150" s="39" t="s">
        <v>614</v>
      </c>
    </row>
    <row r="151" spans="2:6">
      <c r="B151" s="39" t="s">
        <v>776</v>
      </c>
      <c r="C151" s="40" t="s">
        <v>777</v>
      </c>
      <c r="D151" s="39" t="s">
        <v>778</v>
      </c>
      <c r="E151" s="40" t="s">
        <v>581</v>
      </c>
      <c r="F151" s="39" t="s">
        <v>594</v>
      </c>
    </row>
    <row r="152" spans="2:6">
      <c r="B152" s="39" t="s">
        <v>779</v>
      </c>
      <c r="C152" s="40" t="s">
        <v>780</v>
      </c>
      <c r="D152" s="39" t="s">
        <v>781</v>
      </c>
      <c r="E152" s="40" t="s">
        <v>581</v>
      </c>
      <c r="F152" s="39" t="s">
        <v>600</v>
      </c>
    </row>
    <row r="153" spans="2:6">
      <c r="B153" s="39" t="s">
        <v>334</v>
      </c>
      <c r="C153" s="40" t="s">
        <v>335</v>
      </c>
      <c r="D153" s="39" t="s">
        <v>782</v>
      </c>
      <c r="E153" s="40" t="s">
        <v>581</v>
      </c>
      <c r="F153" s="39" t="s">
        <v>588</v>
      </c>
    </row>
    <row r="154" spans="2:6">
      <c r="B154" s="39" t="s">
        <v>337</v>
      </c>
      <c r="C154" s="40" t="s">
        <v>338</v>
      </c>
      <c r="D154" s="39" t="s">
        <v>783</v>
      </c>
      <c r="E154" s="40" t="s">
        <v>581</v>
      </c>
      <c r="F154" s="39" t="s">
        <v>588</v>
      </c>
    </row>
    <row r="155" spans="2:6">
      <c r="B155" s="39" t="s">
        <v>784</v>
      </c>
      <c r="C155" s="40" t="s">
        <v>785</v>
      </c>
      <c r="D155" s="39" t="s">
        <v>784</v>
      </c>
      <c r="E155" s="40" t="s">
        <v>581</v>
      </c>
      <c r="F155" s="39" t="s">
        <v>588</v>
      </c>
    </row>
    <row r="156" spans="2:6">
      <c r="B156" s="39" t="s">
        <v>786</v>
      </c>
      <c r="C156" s="40" t="s">
        <v>787</v>
      </c>
      <c r="D156" s="39" t="s">
        <v>788</v>
      </c>
      <c r="E156" s="40" t="s">
        <v>581</v>
      </c>
      <c r="F156" s="39" t="s">
        <v>585</v>
      </c>
    </row>
    <row r="157" spans="2:6">
      <c r="B157" s="39" t="s">
        <v>340</v>
      </c>
      <c r="C157" s="40" t="s">
        <v>341</v>
      </c>
      <c r="D157" s="39" t="s">
        <v>789</v>
      </c>
      <c r="E157" s="40" t="s">
        <v>581</v>
      </c>
      <c r="F157" s="39" t="s">
        <v>600</v>
      </c>
    </row>
    <row r="158" spans="2:6">
      <c r="B158" s="39" t="s">
        <v>790</v>
      </c>
      <c r="C158" s="40" t="s">
        <v>791</v>
      </c>
      <c r="D158" s="39" t="s">
        <v>792</v>
      </c>
      <c r="E158" s="40" t="s">
        <v>581</v>
      </c>
      <c r="F158" s="39" t="s">
        <v>594</v>
      </c>
    </row>
    <row r="159" spans="2:6">
      <c r="B159" s="39" t="s">
        <v>343</v>
      </c>
      <c r="C159" s="40" t="s">
        <v>344</v>
      </c>
      <c r="D159" s="39" t="s">
        <v>793</v>
      </c>
      <c r="E159" s="40" t="s">
        <v>581</v>
      </c>
      <c r="F159" s="39" t="s">
        <v>585</v>
      </c>
    </row>
    <row r="160" spans="2:6">
      <c r="B160" s="39" t="s">
        <v>794</v>
      </c>
      <c r="D160" s="39" t="s">
        <v>795</v>
      </c>
      <c r="E160" s="40" t="s">
        <v>581</v>
      </c>
      <c r="F160" s="39" t="s">
        <v>585</v>
      </c>
    </row>
    <row r="161" spans="2:6">
      <c r="B161" s="39" t="s">
        <v>346</v>
      </c>
      <c r="C161" s="40" t="s">
        <v>347</v>
      </c>
      <c r="D161" s="39" t="s">
        <v>796</v>
      </c>
      <c r="E161" s="40" t="s">
        <v>581</v>
      </c>
      <c r="F161" s="39" t="s">
        <v>582</v>
      </c>
    </row>
    <row r="162" spans="2:6">
      <c r="B162" s="39" t="s">
        <v>349</v>
      </c>
      <c r="C162" s="40" t="s">
        <v>350</v>
      </c>
      <c r="D162" s="39" t="s">
        <v>349</v>
      </c>
      <c r="E162" s="40" t="s">
        <v>581</v>
      </c>
      <c r="F162" s="39" t="s">
        <v>585</v>
      </c>
    </row>
    <row r="163" spans="2:6">
      <c r="B163" s="39" t="s">
        <v>349</v>
      </c>
      <c r="C163" s="40" t="s">
        <v>797</v>
      </c>
      <c r="D163" s="39" t="s">
        <v>349</v>
      </c>
      <c r="E163" s="40" t="s">
        <v>581</v>
      </c>
      <c r="F163" s="39" t="s">
        <v>585</v>
      </c>
    </row>
    <row r="164" spans="2:6">
      <c r="B164" s="39" t="s">
        <v>798</v>
      </c>
      <c r="C164" s="40" t="s">
        <v>799</v>
      </c>
      <c r="D164" s="39" t="s">
        <v>800</v>
      </c>
      <c r="E164" s="40" t="s">
        <v>581</v>
      </c>
      <c r="F164" s="39" t="s">
        <v>600</v>
      </c>
    </row>
    <row r="165" spans="2:6">
      <c r="B165" s="39" t="s">
        <v>352</v>
      </c>
      <c r="C165" s="40" t="s">
        <v>353</v>
      </c>
      <c r="D165" s="39" t="s">
        <v>801</v>
      </c>
      <c r="E165" s="40" t="s">
        <v>581</v>
      </c>
      <c r="F165" s="39" t="s">
        <v>588</v>
      </c>
    </row>
    <row r="166" spans="2:6">
      <c r="B166" s="39" t="s">
        <v>355</v>
      </c>
      <c r="C166" s="40" t="s">
        <v>356</v>
      </c>
      <c r="D166" s="39" t="s">
        <v>802</v>
      </c>
      <c r="E166" s="40" t="s">
        <v>581</v>
      </c>
      <c r="F166" s="39" t="s">
        <v>588</v>
      </c>
    </row>
    <row r="167" spans="2:6">
      <c r="B167" s="39" t="s">
        <v>358</v>
      </c>
      <c r="C167" s="40" t="s">
        <v>359</v>
      </c>
      <c r="D167" s="39" t="s">
        <v>358</v>
      </c>
      <c r="E167" s="40" t="s">
        <v>581</v>
      </c>
      <c r="F167" s="39" t="s">
        <v>582</v>
      </c>
    </row>
    <row r="168" spans="2:6">
      <c r="B168" s="39" t="s">
        <v>361</v>
      </c>
      <c r="C168" s="40" t="s">
        <v>362</v>
      </c>
      <c r="D168" s="39" t="s">
        <v>803</v>
      </c>
      <c r="E168" s="40" t="s">
        <v>581</v>
      </c>
      <c r="F168" s="39" t="s">
        <v>588</v>
      </c>
    </row>
    <row r="169" spans="2:6">
      <c r="B169" s="39" t="s">
        <v>804</v>
      </c>
      <c r="C169" s="40" t="s">
        <v>805</v>
      </c>
      <c r="D169" s="39" t="s">
        <v>804</v>
      </c>
      <c r="E169" s="40" t="s">
        <v>581</v>
      </c>
      <c r="F169" s="39" t="s">
        <v>594</v>
      </c>
    </row>
    <row r="170" spans="2:6">
      <c r="B170" s="39" t="s">
        <v>364</v>
      </c>
      <c r="C170" s="40" t="s">
        <v>365</v>
      </c>
      <c r="D170" s="39" t="s">
        <v>364</v>
      </c>
      <c r="E170" s="40" t="s">
        <v>581</v>
      </c>
      <c r="F170" s="39" t="s">
        <v>582</v>
      </c>
    </row>
    <row r="171" spans="2:6">
      <c r="B171" s="39" t="s">
        <v>367</v>
      </c>
      <c r="C171" s="40" t="s">
        <v>368</v>
      </c>
      <c r="D171" s="39" t="s">
        <v>806</v>
      </c>
      <c r="E171" s="40" t="s">
        <v>613</v>
      </c>
      <c r="F171" s="39" t="s">
        <v>614</v>
      </c>
    </row>
    <row r="172" spans="2:6">
      <c r="B172" s="39" t="s">
        <v>807</v>
      </c>
      <c r="C172" s="40" t="s">
        <v>808</v>
      </c>
      <c r="D172" s="39" t="s">
        <v>809</v>
      </c>
      <c r="E172" s="40" t="s">
        <v>581</v>
      </c>
      <c r="F172" s="39" t="s">
        <v>600</v>
      </c>
    </row>
    <row r="173" spans="2:6">
      <c r="B173" s="39" t="s">
        <v>810</v>
      </c>
      <c r="C173" s="40" t="s">
        <v>811</v>
      </c>
      <c r="D173" s="39" t="s">
        <v>812</v>
      </c>
      <c r="E173" s="40" t="s">
        <v>581</v>
      </c>
      <c r="F173" s="39" t="s">
        <v>594</v>
      </c>
    </row>
    <row r="174" spans="2:6">
      <c r="B174" s="39" t="s">
        <v>370</v>
      </c>
      <c r="C174" s="40" t="s">
        <v>371</v>
      </c>
      <c r="D174" s="39" t="s">
        <v>813</v>
      </c>
      <c r="E174" s="40" t="s">
        <v>581</v>
      </c>
      <c r="F174" s="39" t="s">
        <v>594</v>
      </c>
    </row>
    <row r="175" spans="2:6">
      <c r="B175" s="39" t="s">
        <v>814</v>
      </c>
      <c r="C175" s="40" t="s">
        <v>815</v>
      </c>
      <c r="D175" s="39" t="s">
        <v>814</v>
      </c>
      <c r="E175" s="40" t="s">
        <v>581</v>
      </c>
      <c r="F175" s="39"/>
    </row>
    <row r="176" spans="2:6">
      <c r="B176" s="39" t="s">
        <v>373</v>
      </c>
      <c r="C176" s="40" t="s">
        <v>374</v>
      </c>
      <c r="D176" s="39" t="s">
        <v>816</v>
      </c>
      <c r="E176" s="40" t="s">
        <v>581</v>
      </c>
      <c r="F176" s="39" t="s">
        <v>600</v>
      </c>
    </row>
    <row r="177" spans="2:6">
      <c r="B177" s="39" t="s">
        <v>817</v>
      </c>
      <c r="C177" s="40" t="s">
        <v>818</v>
      </c>
      <c r="D177" s="39" t="s">
        <v>817</v>
      </c>
      <c r="E177" s="40" t="s">
        <v>581</v>
      </c>
      <c r="F177" s="39" t="s">
        <v>588</v>
      </c>
    </row>
    <row r="178" spans="2:6">
      <c r="B178" s="39" t="s">
        <v>376</v>
      </c>
      <c r="C178" s="40" t="s">
        <v>377</v>
      </c>
      <c r="D178" s="39" t="s">
        <v>819</v>
      </c>
      <c r="E178" s="40" t="s">
        <v>581</v>
      </c>
      <c r="F178" s="39" t="s">
        <v>588</v>
      </c>
    </row>
    <row r="179" spans="2:6">
      <c r="B179" s="39" t="s">
        <v>820</v>
      </c>
      <c r="C179" s="40" t="s">
        <v>821</v>
      </c>
      <c r="D179" s="39" t="s">
        <v>820</v>
      </c>
      <c r="E179" s="40" t="s">
        <v>581</v>
      </c>
      <c r="F179" s="39" t="s">
        <v>594</v>
      </c>
    </row>
    <row r="180" spans="2:6">
      <c r="B180" s="39" t="s">
        <v>822</v>
      </c>
      <c r="C180" s="40" t="s">
        <v>823</v>
      </c>
      <c r="D180" s="39" t="s">
        <v>824</v>
      </c>
      <c r="E180" s="40" t="s">
        <v>581</v>
      </c>
      <c r="F180" s="39" t="s">
        <v>665</v>
      </c>
    </row>
    <row r="181" spans="2:6">
      <c r="B181" s="39" t="s">
        <v>825</v>
      </c>
      <c r="C181" s="40" t="s">
        <v>826</v>
      </c>
      <c r="D181" s="39" t="s">
        <v>827</v>
      </c>
      <c r="E181" s="40" t="s">
        <v>581</v>
      </c>
      <c r="F181" s="39" t="s">
        <v>594</v>
      </c>
    </row>
    <row r="182" spans="2:6">
      <c r="B182" s="39" t="s">
        <v>828</v>
      </c>
      <c r="C182" s="40" t="s">
        <v>829</v>
      </c>
      <c r="D182" s="39" t="s">
        <v>830</v>
      </c>
      <c r="E182" s="40" t="s">
        <v>581</v>
      </c>
      <c r="F182" s="39" t="s">
        <v>594</v>
      </c>
    </row>
    <row r="183" spans="2:6">
      <c r="B183" s="39" t="s">
        <v>379</v>
      </c>
      <c r="C183" s="40" t="s">
        <v>380</v>
      </c>
      <c r="D183" s="39" t="s">
        <v>831</v>
      </c>
      <c r="E183" s="40" t="s">
        <v>581</v>
      </c>
      <c r="F183" s="39" t="s">
        <v>740</v>
      </c>
    </row>
    <row r="184" spans="2:6">
      <c r="B184" s="39" t="s">
        <v>382</v>
      </c>
      <c r="C184" s="40" t="s">
        <v>383</v>
      </c>
      <c r="D184" s="39" t="s">
        <v>832</v>
      </c>
      <c r="E184" s="40" t="s">
        <v>581</v>
      </c>
      <c r="F184" s="39" t="s">
        <v>582</v>
      </c>
    </row>
    <row r="185" spans="2:6">
      <c r="B185" s="39" t="s">
        <v>385</v>
      </c>
      <c r="C185" s="40" t="s">
        <v>386</v>
      </c>
      <c r="D185" s="39" t="s">
        <v>833</v>
      </c>
      <c r="E185" s="40" t="s">
        <v>581</v>
      </c>
      <c r="F185" s="39" t="s">
        <v>582</v>
      </c>
    </row>
    <row r="186" spans="2:6">
      <c r="B186" s="39" t="s">
        <v>834</v>
      </c>
      <c r="C186" s="40" t="s">
        <v>835</v>
      </c>
      <c r="D186" s="39" t="s">
        <v>834</v>
      </c>
      <c r="E186" s="40" t="s">
        <v>581</v>
      </c>
      <c r="F186" s="39" t="s">
        <v>594</v>
      </c>
    </row>
    <row r="187" spans="2:6">
      <c r="B187" s="39" t="s">
        <v>836</v>
      </c>
      <c r="C187" s="40" t="s">
        <v>837</v>
      </c>
      <c r="D187" s="39" t="s">
        <v>838</v>
      </c>
      <c r="E187" s="40" t="s">
        <v>581</v>
      </c>
      <c r="F187" s="39" t="s">
        <v>582</v>
      </c>
    </row>
    <row r="188" spans="2:6">
      <c r="B188" s="39" t="s">
        <v>388</v>
      </c>
      <c r="C188" s="40" t="s">
        <v>389</v>
      </c>
      <c r="D188" s="39" t="s">
        <v>839</v>
      </c>
      <c r="E188" s="40" t="s">
        <v>581</v>
      </c>
      <c r="F188" s="39" t="s">
        <v>600</v>
      </c>
    </row>
    <row r="189" spans="2:6">
      <c r="B189" s="39" t="s">
        <v>391</v>
      </c>
      <c r="C189" s="40" t="s">
        <v>392</v>
      </c>
      <c r="D189" s="39" t="s">
        <v>840</v>
      </c>
      <c r="E189" s="40" t="s">
        <v>581</v>
      </c>
      <c r="F189" s="39" t="s">
        <v>594</v>
      </c>
    </row>
    <row r="190" spans="2:6">
      <c r="B190" s="39" t="s">
        <v>394</v>
      </c>
      <c r="C190" s="40" t="s">
        <v>395</v>
      </c>
      <c r="D190" s="39" t="s">
        <v>841</v>
      </c>
      <c r="E190" s="40" t="s">
        <v>581</v>
      </c>
      <c r="F190" s="39" t="s">
        <v>600</v>
      </c>
    </row>
    <row r="191" spans="2:6">
      <c r="B191" s="39" t="s">
        <v>397</v>
      </c>
      <c r="C191" s="40" t="s">
        <v>398</v>
      </c>
      <c r="D191" s="39" t="s">
        <v>397</v>
      </c>
      <c r="E191" s="40" t="s">
        <v>581</v>
      </c>
      <c r="F191" s="39" t="s">
        <v>600</v>
      </c>
    </row>
    <row r="192" spans="2:6">
      <c r="B192" s="39" t="s">
        <v>400</v>
      </c>
      <c r="C192" s="40" t="s">
        <v>401</v>
      </c>
      <c r="D192" s="39" t="s">
        <v>842</v>
      </c>
      <c r="E192" s="40" t="s">
        <v>581</v>
      </c>
      <c r="F192" s="39" t="s">
        <v>582</v>
      </c>
    </row>
    <row r="193" spans="2:6">
      <c r="B193" s="39" t="s">
        <v>843</v>
      </c>
      <c r="C193" s="40" t="s">
        <v>844</v>
      </c>
      <c r="D193" s="39" t="s">
        <v>843</v>
      </c>
      <c r="E193" s="40" t="s">
        <v>581</v>
      </c>
      <c r="F193" s="39" t="s">
        <v>594</v>
      </c>
    </row>
    <row r="194" spans="2:6">
      <c r="B194" s="39" t="s">
        <v>403</v>
      </c>
      <c r="C194" s="40" t="s">
        <v>404</v>
      </c>
      <c r="D194" s="39" t="s">
        <v>845</v>
      </c>
      <c r="E194" s="40" t="s">
        <v>613</v>
      </c>
      <c r="F194" s="39" t="s">
        <v>614</v>
      </c>
    </row>
    <row r="195" spans="2:6">
      <c r="B195" s="39" t="s">
        <v>846</v>
      </c>
      <c r="C195" s="40" t="s">
        <v>847</v>
      </c>
      <c r="D195" s="39" t="s">
        <v>848</v>
      </c>
      <c r="E195" s="40" t="s">
        <v>581</v>
      </c>
      <c r="F195" s="39"/>
    </row>
    <row r="196" spans="2:6">
      <c r="B196" s="39" t="s">
        <v>406</v>
      </c>
      <c r="C196" s="40" t="s">
        <v>407</v>
      </c>
      <c r="D196" s="39" t="s">
        <v>406</v>
      </c>
      <c r="E196" s="40" t="s">
        <v>613</v>
      </c>
      <c r="F196" s="39" t="s">
        <v>614</v>
      </c>
    </row>
    <row r="197" spans="2:6">
      <c r="B197" s="39" t="s">
        <v>849</v>
      </c>
      <c r="D197" s="39" t="s">
        <v>850</v>
      </c>
      <c r="E197" s="40" t="s">
        <v>581</v>
      </c>
      <c r="F197" s="39" t="s">
        <v>600</v>
      </c>
    </row>
    <row r="198" spans="2:6">
      <c r="B198" s="39" t="s">
        <v>409</v>
      </c>
      <c r="C198" s="40" t="s">
        <v>410</v>
      </c>
      <c r="D198" s="39" t="s">
        <v>851</v>
      </c>
      <c r="E198" s="40" t="s">
        <v>581</v>
      </c>
      <c r="F198" s="39" t="s">
        <v>582</v>
      </c>
    </row>
    <row r="199" spans="2:6">
      <c r="B199" s="39" t="s">
        <v>852</v>
      </c>
      <c r="C199" s="40" t="s">
        <v>853</v>
      </c>
      <c r="D199" s="39" t="s">
        <v>854</v>
      </c>
      <c r="E199" s="40" t="s">
        <v>581</v>
      </c>
      <c r="F199" s="39" t="s">
        <v>585</v>
      </c>
    </row>
    <row r="200" spans="2:6">
      <c r="B200" s="39" t="s">
        <v>424</v>
      </c>
      <c r="C200" s="40" t="s">
        <v>425</v>
      </c>
      <c r="D200" s="39" t="s">
        <v>855</v>
      </c>
      <c r="E200" s="40" t="s">
        <v>613</v>
      </c>
      <c r="F200" s="39" t="s">
        <v>614</v>
      </c>
    </row>
    <row r="201" spans="2:6">
      <c r="B201" s="39" t="s">
        <v>427</v>
      </c>
      <c r="C201" s="40" t="s">
        <v>428</v>
      </c>
      <c r="D201" s="39" t="s">
        <v>856</v>
      </c>
      <c r="E201" s="40" t="s">
        <v>581</v>
      </c>
      <c r="F201" s="39" t="s">
        <v>585</v>
      </c>
    </row>
    <row r="202" spans="2:6">
      <c r="B202" s="39" t="s">
        <v>430</v>
      </c>
      <c r="C202" s="40" t="s">
        <v>431</v>
      </c>
      <c r="D202" s="39" t="s">
        <v>857</v>
      </c>
      <c r="E202" s="40" t="s">
        <v>581</v>
      </c>
      <c r="F202" s="39" t="s">
        <v>588</v>
      </c>
    </row>
    <row r="203" spans="2:6">
      <c r="B203" s="39" t="s">
        <v>858</v>
      </c>
      <c r="D203" s="39" t="s">
        <v>859</v>
      </c>
      <c r="E203" s="40" t="s">
        <v>581</v>
      </c>
      <c r="F203" s="39" t="s">
        <v>600</v>
      </c>
    </row>
    <row r="204" spans="2:6">
      <c r="B204" s="39" t="s">
        <v>860</v>
      </c>
      <c r="C204" s="40" t="s">
        <v>861</v>
      </c>
      <c r="D204" s="39" t="s">
        <v>862</v>
      </c>
      <c r="E204" s="40" t="s">
        <v>581</v>
      </c>
      <c r="F204" s="39" t="s">
        <v>588</v>
      </c>
    </row>
    <row r="205" spans="2:6">
      <c r="B205" s="39" t="s">
        <v>474</v>
      </c>
      <c r="C205" s="40" t="s">
        <v>475</v>
      </c>
      <c r="D205" s="39" t="s">
        <v>863</v>
      </c>
      <c r="E205" s="40" t="s">
        <v>581</v>
      </c>
      <c r="F205" s="39" t="s">
        <v>600</v>
      </c>
    </row>
    <row r="206" spans="2:6">
      <c r="B206" s="39" t="s">
        <v>477</v>
      </c>
      <c r="C206" s="40" t="s">
        <v>478</v>
      </c>
      <c r="D206" s="39" t="s">
        <v>864</v>
      </c>
      <c r="E206" s="40" t="s">
        <v>581</v>
      </c>
      <c r="F206" s="39" t="s">
        <v>600</v>
      </c>
    </row>
    <row r="207" spans="2:6">
      <c r="B207" s="39" t="s">
        <v>865</v>
      </c>
      <c r="D207" s="39" t="s">
        <v>866</v>
      </c>
      <c r="E207" s="40" t="s">
        <v>581</v>
      </c>
      <c r="F207" s="39" t="s">
        <v>600</v>
      </c>
    </row>
    <row r="208" spans="2:6">
      <c r="B208" s="39" t="s">
        <v>867</v>
      </c>
      <c r="C208" s="40" t="s">
        <v>868</v>
      </c>
      <c r="D208" s="39" t="s">
        <v>869</v>
      </c>
      <c r="E208" s="40" t="s">
        <v>581</v>
      </c>
      <c r="F208" s="39" t="s">
        <v>600</v>
      </c>
    </row>
    <row r="209" spans="2:6">
      <c r="B209" s="39" t="s">
        <v>480</v>
      </c>
      <c r="C209" s="40" t="s">
        <v>481</v>
      </c>
      <c r="D209" s="39" t="s">
        <v>870</v>
      </c>
      <c r="E209" s="40" t="s">
        <v>581</v>
      </c>
      <c r="F209" s="39" t="s">
        <v>600</v>
      </c>
    </row>
    <row r="210" spans="2:6">
      <c r="B210" s="39" t="s">
        <v>433</v>
      </c>
      <c r="C210" s="40" t="s">
        <v>434</v>
      </c>
      <c r="D210" s="39" t="s">
        <v>433</v>
      </c>
      <c r="E210" s="40" t="s">
        <v>581</v>
      </c>
      <c r="F210" s="39" t="s">
        <v>594</v>
      </c>
    </row>
    <row r="211" spans="2:6">
      <c r="B211" s="39" t="s">
        <v>871</v>
      </c>
      <c r="C211" s="40" t="s">
        <v>872</v>
      </c>
      <c r="D211" s="39" t="s">
        <v>873</v>
      </c>
      <c r="E211" s="40" t="s">
        <v>581</v>
      </c>
      <c r="F211" s="39" t="s">
        <v>585</v>
      </c>
    </row>
    <row r="212" spans="2:6">
      <c r="B212" s="39" t="s">
        <v>436</v>
      </c>
      <c r="C212" s="40" t="s">
        <v>437</v>
      </c>
      <c r="D212" s="39" t="s">
        <v>874</v>
      </c>
      <c r="E212" s="40" t="s">
        <v>581</v>
      </c>
      <c r="F212" s="39" t="s">
        <v>588</v>
      </c>
    </row>
    <row r="213" spans="2:6">
      <c r="B213" s="39" t="s">
        <v>439</v>
      </c>
      <c r="C213" s="40" t="s">
        <v>440</v>
      </c>
      <c r="D213" s="39" t="s">
        <v>875</v>
      </c>
      <c r="E213" s="40" t="s">
        <v>581</v>
      </c>
      <c r="F213" s="39" t="s">
        <v>582</v>
      </c>
    </row>
    <row r="214" spans="2:6">
      <c r="B214" s="39" t="s">
        <v>442</v>
      </c>
      <c r="C214" s="40" t="s">
        <v>443</v>
      </c>
      <c r="D214" s="39" t="s">
        <v>442</v>
      </c>
      <c r="E214" s="40" t="s">
        <v>581</v>
      </c>
      <c r="F214" s="39" t="s">
        <v>588</v>
      </c>
    </row>
    <row r="215" spans="2:6">
      <c r="B215" s="39" t="s">
        <v>445</v>
      </c>
      <c r="D215" s="39" t="s">
        <v>876</v>
      </c>
      <c r="E215" s="40" t="s">
        <v>581</v>
      </c>
      <c r="F215" s="39" t="s">
        <v>585</v>
      </c>
    </row>
    <row r="216" spans="2:6">
      <c r="B216" s="39" t="s">
        <v>445</v>
      </c>
      <c r="C216" s="40" t="s">
        <v>877</v>
      </c>
      <c r="D216" s="39" t="s">
        <v>876</v>
      </c>
      <c r="E216" s="40" t="s">
        <v>581</v>
      </c>
      <c r="F216" s="39" t="s">
        <v>585</v>
      </c>
    </row>
    <row r="217" spans="2:6">
      <c r="B217" s="39" t="s">
        <v>878</v>
      </c>
      <c r="C217" s="40" t="s">
        <v>879</v>
      </c>
      <c r="D217" s="39" t="s">
        <v>880</v>
      </c>
      <c r="E217" s="40" t="s">
        <v>581</v>
      </c>
      <c r="F217" s="39" t="s">
        <v>585</v>
      </c>
    </row>
    <row r="218" spans="2:6">
      <c r="B218" s="39" t="s">
        <v>447</v>
      </c>
      <c r="C218" s="40" t="s">
        <v>448</v>
      </c>
      <c r="D218" s="39" t="s">
        <v>447</v>
      </c>
      <c r="E218" s="40" t="s">
        <v>581</v>
      </c>
      <c r="F218" s="39" t="s">
        <v>588</v>
      </c>
    </row>
    <row r="219" spans="2:6">
      <c r="B219" s="39" t="s">
        <v>450</v>
      </c>
      <c r="C219" s="40" t="s">
        <v>451</v>
      </c>
      <c r="D219" s="39" t="s">
        <v>881</v>
      </c>
      <c r="E219" s="40" t="s">
        <v>581</v>
      </c>
      <c r="F219" s="39" t="s">
        <v>588</v>
      </c>
    </row>
    <row r="220" spans="2:6">
      <c r="B220" s="39" t="s">
        <v>453</v>
      </c>
      <c r="C220" s="40" t="s">
        <v>454</v>
      </c>
      <c r="D220" s="39" t="s">
        <v>882</v>
      </c>
      <c r="E220" s="40" t="s">
        <v>581</v>
      </c>
      <c r="F220" s="39" t="s">
        <v>582</v>
      </c>
    </row>
    <row r="221" spans="2:6">
      <c r="B221" s="39" t="s">
        <v>456</v>
      </c>
      <c r="C221" s="40" t="s">
        <v>457</v>
      </c>
      <c r="D221" s="39" t="s">
        <v>883</v>
      </c>
      <c r="E221" s="40" t="s">
        <v>613</v>
      </c>
      <c r="F221" s="39" t="s">
        <v>614</v>
      </c>
    </row>
    <row r="222" spans="2:6">
      <c r="B222" s="39" t="s">
        <v>459</v>
      </c>
      <c r="C222" s="40" t="s">
        <v>460</v>
      </c>
      <c r="D222" s="39" t="s">
        <v>884</v>
      </c>
      <c r="E222" s="40" t="s">
        <v>613</v>
      </c>
      <c r="F222" s="39" t="s">
        <v>614</v>
      </c>
    </row>
    <row r="223" spans="2:6">
      <c r="B223" s="39" t="s">
        <v>462</v>
      </c>
      <c r="C223" s="40" t="s">
        <v>463</v>
      </c>
      <c r="D223" s="39" t="s">
        <v>885</v>
      </c>
      <c r="E223" s="40" t="s">
        <v>581</v>
      </c>
      <c r="F223" s="39" t="s">
        <v>594</v>
      </c>
    </row>
    <row r="224" spans="2:6">
      <c r="B224" s="39" t="s">
        <v>886</v>
      </c>
      <c r="C224" s="40" t="s">
        <v>887</v>
      </c>
      <c r="D224" s="39" t="s">
        <v>888</v>
      </c>
      <c r="E224" s="40" t="s">
        <v>581</v>
      </c>
      <c r="F224" s="39" t="s">
        <v>588</v>
      </c>
    </row>
    <row r="225" spans="2:6">
      <c r="B225" s="39" t="s">
        <v>465</v>
      </c>
      <c r="C225" s="40" t="s">
        <v>466</v>
      </c>
      <c r="D225" s="39" t="s">
        <v>889</v>
      </c>
      <c r="E225" s="40" t="s">
        <v>581</v>
      </c>
      <c r="F225" s="39" t="s">
        <v>588</v>
      </c>
    </row>
    <row r="226" spans="2:6">
      <c r="B226" s="39" t="s">
        <v>890</v>
      </c>
      <c r="C226" s="40" t="s">
        <v>891</v>
      </c>
      <c r="D226" s="39" t="s">
        <v>892</v>
      </c>
      <c r="E226" s="40" t="s">
        <v>581</v>
      </c>
      <c r="F226" s="39" t="s">
        <v>604</v>
      </c>
    </row>
    <row r="227" spans="2:6">
      <c r="B227" s="39" t="s">
        <v>468</v>
      </c>
      <c r="C227" s="40" t="s">
        <v>469</v>
      </c>
      <c r="D227" s="39" t="s">
        <v>893</v>
      </c>
      <c r="E227" s="40" t="s">
        <v>613</v>
      </c>
      <c r="F227" s="39" t="s">
        <v>614</v>
      </c>
    </row>
    <row r="228" spans="2:6">
      <c r="B228" s="39" t="s">
        <v>471</v>
      </c>
      <c r="C228" s="40" t="s">
        <v>472</v>
      </c>
      <c r="D228" s="39" t="s">
        <v>471</v>
      </c>
      <c r="E228" s="40" t="s">
        <v>581</v>
      </c>
      <c r="F228" s="39" t="s">
        <v>582</v>
      </c>
    </row>
    <row r="229" spans="2:6">
      <c r="B229" s="39" t="s">
        <v>894</v>
      </c>
      <c r="C229" s="40" t="s">
        <v>895</v>
      </c>
      <c r="D229" s="39" t="s">
        <v>896</v>
      </c>
      <c r="E229" s="40" t="s">
        <v>613</v>
      </c>
      <c r="F229" s="39" t="s">
        <v>665</v>
      </c>
    </row>
    <row r="230" spans="2:6">
      <c r="B230" s="39" t="s">
        <v>897</v>
      </c>
      <c r="C230" s="40" t="s">
        <v>898</v>
      </c>
      <c r="D230" s="39" t="s">
        <v>899</v>
      </c>
      <c r="E230" s="40" t="s">
        <v>581</v>
      </c>
      <c r="F230" s="39" t="s">
        <v>665</v>
      </c>
    </row>
    <row r="231" spans="2:6">
      <c r="B231" s="39" t="s">
        <v>483</v>
      </c>
      <c r="C231" s="40" t="s">
        <v>484</v>
      </c>
      <c r="D231" s="39" t="s">
        <v>900</v>
      </c>
      <c r="E231" s="40" t="s">
        <v>581</v>
      </c>
      <c r="F231" s="39" t="s">
        <v>588</v>
      </c>
    </row>
    <row r="232" spans="2:6">
      <c r="B232" s="39" t="s">
        <v>486</v>
      </c>
      <c r="C232" s="40" t="s">
        <v>487</v>
      </c>
      <c r="D232" s="39" t="s">
        <v>486</v>
      </c>
      <c r="E232" s="40" t="s">
        <v>581</v>
      </c>
      <c r="F232" s="39" t="s">
        <v>600</v>
      </c>
    </row>
    <row r="233" spans="2:6">
      <c r="B233" s="39" t="s">
        <v>901</v>
      </c>
      <c r="C233" s="40" t="s">
        <v>902</v>
      </c>
      <c r="D233" s="39" t="s">
        <v>903</v>
      </c>
      <c r="E233" s="40" t="s">
        <v>581</v>
      </c>
      <c r="F233" s="39" t="s">
        <v>585</v>
      </c>
    </row>
    <row r="234" spans="2:6">
      <c r="B234" s="39" t="s">
        <v>489</v>
      </c>
      <c r="C234" s="40" t="s">
        <v>490</v>
      </c>
      <c r="D234" s="39" t="s">
        <v>904</v>
      </c>
      <c r="E234" s="40" t="s">
        <v>581</v>
      </c>
      <c r="F234" s="39" t="s">
        <v>588</v>
      </c>
    </row>
    <row r="235" spans="2:6">
      <c r="B235" s="39" t="s">
        <v>492</v>
      </c>
      <c r="C235" s="40" t="s">
        <v>493</v>
      </c>
      <c r="D235" s="39" t="s">
        <v>905</v>
      </c>
      <c r="E235" s="40" t="s">
        <v>613</v>
      </c>
      <c r="F235" s="39" t="s">
        <v>614</v>
      </c>
    </row>
    <row r="236" spans="2:6">
      <c r="B236" s="39" t="s">
        <v>495</v>
      </c>
      <c r="C236" s="40" t="s">
        <v>496</v>
      </c>
      <c r="D236" s="39" t="s">
        <v>906</v>
      </c>
      <c r="E236" s="40" t="s">
        <v>581</v>
      </c>
      <c r="F236" s="39" t="s">
        <v>740</v>
      </c>
    </row>
    <row r="237" spans="2:6">
      <c r="B237" s="39" t="s">
        <v>498</v>
      </c>
      <c r="C237" s="40" t="s">
        <v>499</v>
      </c>
      <c r="D237" s="39" t="s">
        <v>907</v>
      </c>
      <c r="E237" s="40" t="s">
        <v>581</v>
      </c>
      <c r="F237" s="39" t="s">
        <v>582</v>
      </c>
    </row>
    <row r="238" spans="2:6">
      <c r="B238" s="39" t="s">
        <v>501</v>
      </c>
      <c r="C238" s="40" t="s">
        <v>502</v>
      </c>
      <c r="D238" s="39" t="s">
        <v>501</v>
      </c>
      <c r="E238" s="40" t="s">
        <v>581</v>
      </c>
      <c r="F238" s="39" t="s">
        <v>582</v>
      </c>
    </row>
    <row r="239" spans="2:6">
      <c r="B239" s="39" t="s">
        <v>504</v>
      </c>
      <c r="C239" s="40" t="s">
        <v>505</v>
      </c>
      <c r="D239" s="39" t="s">
        <v>908</v>
      </c>
      <c r="E239" s="40" t="s">
        <v>581</v>
      </c>
      <c r="F239" s="39" t="s">
        <v>582</v>
      </c>
    </row>
    <row r="240" spans="2:6">
      <c r="B240" s="39" t="s">
        <v>507</v>
      </c>
      <c r="C240" s="40" t="s">
        <v>508</v>
      </c>
      <c r="D240" s="39" t="s">
        <v>909</v>
      </c>
      <c r="E240" s="40" t="s">
        <v>581</v>
      </c>
      <c r="F240" s="39" t="s">
        <v>588</v>
      </c>
    </row>
    <row r="241" spans="2:6">
      <c r="B241" s="39" t="s">
        <v>510</v>
      </c>
      <c r="C241" s="40" t="s">
        <v>511</v>
      </c>
      <c r="D241" s="39" t="s">
        <v>910</v>
      </c>
      <c r="E241" s="40" t="s">
        <v>581</v>
      </c>
      <c r="F241" s="39" t="s">
        <v>582</v>
      </c>
    </row>
    <row r="242" spans="2:6">
      <c r="B242" s="39" t="s">
        <v>513</v>
      </c>
      <c r="C242" s="40" t="s">
        <v>514</v>
      </c>
      <c r="D242" s="39" t="s">
        <v>686</v>
      </c>
      <c r="E242" s="40" t="s">
        <v>581</v>
      </c>
      <c r="F242" s="39" t="s">
        <v>582</v>
      </c>
    </row>
    <row r="243" spans="2:6">
      <c r="B243" s="39" t="s">
        <v>516</v>
      </c>
      <c r="C243" s="40" t="s">
        <v>517</v>
      </c>
      <c r="D243" s="39" t="s">
        <v>516</v>
      </c>
      <c r="E243" s="40" t="s">
        <v>581</v>
      </c>
      <c r="F243" s="39" t="s">
        <v>588</v>
      </c>
    </row>
    <row r="244" spans="2:6">
      <c r="B244" s="39" t="s">
        <v>911</v>
      </c>
      <c r="C244" s="40" t="s">
        <v>912</v>
      </c>
      <c r="D244" s="39" t="s">
        <v>911</v>
      </c>
      <c r="E244" s="40" t="s">
        <v>581</v>
      </c>
      <c r="F244" s="39" t="s">
        <v>594</v>
      </c>
    </row>
    <row r="245" spans="2:6">
      <c r="B245" s="39" t="s">
        <v>519</v>
      </c>
      <c r="C245" s="40" t="s">
        <v>520</v>
      </c>
      <c r="D245" s="39" t="s">
        <v>519</v>
      </c>
      <c r="E245" s="40" t="s">
        <v>581</v>
      </c>
      <c r="F245" s="39" t="s">
        <v>594</v>
      </c>
    </row>
    <row r="246" spans="2:6">
      <c r="B246" s="39" t="s">
        <v>522</v>
      </c>
      <c r="C246" s="40" t="s">
        <v>523</v>
      </c>
      <c r="D246" s="39" t="s">
        <v>913</v>
      </c>
      <c r="E246" s="40" t="s">
        <v>581</v>
      </c>
      <c r="F246" s="39" t="s">
        <v>600</v>
      </c>
    </row>
    <row r="247" spans="2:6">
      <c r="B247" s="39" t="s">
        <v>525</v>
      </c>
      <c r="C247" s="40" t="s">
        <v>526</v>
      </c>
      <c r="D247" s="39" t="s">
        <v>914</v>
      </c>
      <c r="E247" s="40" t="s">
        <v>581</v>
      </c>
      <c r="F247" s="39" t="s">
        <v>588</v>
      </c>
    </row>
    <row r="248" spans="2:6">
      <c r="B248" s="39" t="s">
        <v>528</v>
      </c>
      <c r="C248" s="40" t="s">
        <v>529</v>
      </c>
      <c r="D248" s="39" t="s">
        <v>915</v>
      </c>
      <c r="E248" s="40" t="s">
        <v>581</v>
      </c>
      <c r="F248" s="39" t="s">
        <v>585</v>
      </c>
    </row>
    <row r="249" spans="2:6">
      <c r="B249" s="39" t="s">
        <v>531</v>
      </c>
      <c r="C249" s="40" t="s">
        <v>532</v>
      </c>
      <c r="D249" s="39" t="s">
        <v>916</v>
      </c>
      <c r="E249" s="40" t="s">
        <v>581</v>
      </c>
      <c r="F249" s="39" t="s">
        <v>582</v>
      </c>
    </row>
    <row r="250" spans="2:6">
      <c r="B250" s="39" t="s">
        <v>917</v>
      </c>
      <c r="C250" s="40" t="s">
        <v>918</v>
      </c>
      <c r="D250" s="39" t="s">
        <v>919</v>
      </c>
      <c r="E250" s="40" t="s">
        <v>581</v>
      </c>
      <c r="F250" s="39" t="s">
        <v>600</v>
      </c>
    </row>
    <row r="251" spans="2:6">
      <c r="B251" s="39" t="s">
        <v>534</v>
      </c>
      <c r="C251" s="40" t="s">
        <v>535</v>
      </c>
      <c r="D251" s="39" t="s">
        <v>534</v>
      </c>
      <c r="E251" s="40" t="s">
        <v>581</v>
      </c>
      <c r="F251" s="39" t="s">
        <v>594</v>
      </c>
    </row>
    <row r="252" spans="2:6">
      <c r="B252" s="39" t="s">
        <v>537</v>
      </c>
      <c r="C252" s="40" t="s">
        <v>538</v>
      </c>
      <c r="D252" s="39" t="s">
        <v>537</v>
      </c>
      <c r="E252" s="40" t="s">
        <v>581</v>
      </c>
      <c r="F252" s="39" t="s">
        <v>588</v>
      </c>
    </row>
    <row r="253" spans="2:6">
      <c r="B253" s="39" t="s">
        <v>540</v>
      </c>
      <c r="C253" s="40" t="s">
        <v>541</v>
      </c>
      <c r="D253" s="39" t="s">
        <v>920</v>
      </c>
      <c r="E253" s="40" t="s">
        <v>581</v>
      </c>
      <c r="F253" s="39" t="s">
        <v>585</v>
      </c>
    </row>
    <row r="254" spans="2:6">
      <c r="B254" s="39" t="s">
        <v>543</v>
      </c>
      <c r="C254" s="40" t="s">
        <v>544</v>
      </c>
      <c r="D254" s="39" t="s">
        <v>921</v>
      </c>
      <c r="E254" s="40" t="s">
        <v>581</v>
      </c>
      <c r="F254" s="39" t="s">
        <v>582</v>
      </c>
    </row>
    <row r="255" spans="2:6">
      <c r="B255" s="39" t="s">
        <v>546</v>
      </c>
      <c r="C255" s="40" t="s">
        <v>547</v>
      </c>
      <c r="D255" s="39" t="s">
        <v>922</v>
      </c>
      <c r="E255" s="40" t="s">
        <v>613</v>
      </c>
      <c r="F255" s="39" t="s">
        <v>614</v>
      </c>
    </row>
    <row r="256" spans="2:6">
      <c r="B256" s="39" t="s">
        <v>549</v>
      </c>
      <c r="C256" s="40" t="s">
        <v>550</v>
      </c>
      <c r="D256" s="39" t="s">
        <v>923</v>
      </c>
      <c r="E256" s="40" t="s">
        <v>581</v>
      </c>
      <c r="F256" s="39" t="s">
        <v>600</v>
      </c>
    </row>
    <row r="257" spans="2:6">
      <c r="B257" s="39" t="s">
        <v>924</v>
      </c>
      <c r="C257" s="40" t="s">
        <v>925</v>
      </c>
      <c r="D257" s="39" t="s">
        <v>926</v>
      </c>
      <c r="E257" s="40" t="s">
        <v>581</v>
      </c>
      <c r="F257" s="39" t="s">
        <v>594</v>
      </c>
    </row>
    <row r="258" spans="2:6">
      <c r="B258" s="39" t="s">
        <v>552</v>
      </c>
      <c r="C258" s="40" t="s">
        <v>553</v>
      </c>
      <c r="D258" s="39" t="s">
        <v>927</v>
      </c>
      <c r="E258" s="40" t="s">
        <v>581</v>
      </c>
      <c r="F258" s="39" t="s">
        <v>600</v>
      </c>
    </row>
    <row r="259" spans="2:6">
      <c r="B259" s="39" t="s">
        <v>555</v>
      </c>
      <c r="C259" s="40" t="s">
        <v>556</v>
      </c>
      <c r="D259" s="39" t="s">
        <v>928</v>
      </c>
      <c r="E259" s="40" t="s">
        <v>581</v>
      </c>
      <c r="F259" s="39" t="s">
        <v>582</v>
      </c>
    </row>
    <row r="260" spans="2:6">
      <c r="B260" s="39" t="s">
        <v>558</v>
      </c>
      <c r="C260" s="40" t="s">
        <v>559</v>
      </c>
      <c r="D260" s="39" t="s">
        <v>558</v>
      </c>
      <c r="E260" s="40" t="s">
        <v>581</v>
      </c>
      <c r="F260" s="39" t="s">
        <v>594</v>
      </c>
    </row>
    <row r="261" spans="2:6">
      <c r="B261" s="39" t="s">
        <v>561</v>
      </c>
      <c r="C261" s="40" t="s">
        <v>562</v>
      </c>
      <c r="D261" s="39" t="s">
        <v>561</v>
      </c>
      <c r="E261" s="40" t="s">
        <v>581</v>
      </c>
      <c r="F261" s="39" t="s">
        <v>600</v>
      </c>
    </row>
    <row r="262" spans="2:6">
      <c r="B262" s="39" t="s">
        <v>564</v>
      </c>
      <c r="C262" s="40" t="s">
        <v>565</v>
      </c>
      <c r="D262" s="39" t="s">
        <v>929</v>
      </c>
      <c r="E262" s="40" t="s">
        <v>581</v>
      </c>
      <c r="F262" s="39" t="s">
        <v>582</v>
      </c>
    </row>
    <row r="263" spans="2:6">
      <c r="B263" s="39" t="s">
        <v>930</v>
      </c>
      <c r="C263" s="40" t="s">
        <v>931</v>
      </c>
      <c r="D263" s="39" t="s">
        <v>932</v>
      </c>
      <c r="E263" s="40" t="s">
        <v>581</v>
      </c>
      <c r="F263" s="39" t="s">
        <v>600</v>
      </c>
    </row>
    <row r="264" spans="2:6">
      <c r="B264" s="39" t="s">
        <v>933</v>
      </c>
      <c r="C264" s="40" t="s">
        <v>934</v>
      </c>
      <c r="D264" s="39" t="s">
        <v>935</v>
      </c>
      <c r="E264" s="40" t="s">
        <v>581</v>
      </c>
      <c r="F264" s="39" t="s">
        <v>600</v>
      </c>
    </row>
    <row r="265" spans="2:6">
      <c r="B265" s="39" t="s">
        <v>936</v>
      </c>
      <c r="C265" s="40" t="s">
        <v>937</v>
      </c>
      <c r="D265" s="39" t="s">
        <v>938</v>
      </c>
      <c r="E265" s="40" t="s">
        <v>581</v>
      </c>
      <c r="F265" s="39" t="s">
        <v>594</v>
      </c>
    </row>
    <row r="266" spans="2:6">
      <c r="B266" s="39" t="s">
        <v>939</v>
      </c>
      <c r="C266" s="40" t="s">
        <v>940</v>
      </c>
      <c r="D266" s="39" t="s">
        <v>941</v>
      </c>
      <c r="E266" s="40" t="s">
        <v>581</v>
      </c>
      <c r="F266" s="39"/>
    </row>
    <row r="267" spans="2:6">
      <c r="B267" s="39" t="s">
        <v>942</v>
      </c>
      <c r="D267" s="39" t="s">
        <v>943</v>
      </c>
      <c r="E267" s="40" t="s">
        <v>581</v>
      </c>
      <c r="F267" s="39" t="s">
        <v>588</v>
      </c>
    </row>
    <row r="268" spans="2:6">
      <c r="B268" s="39" t="s">
        <v>421</v>
      </c>
      <c r="C268" s="40" t="s">
        <v>422</v>
      </c>
      <c r="D268" s="39" t="s">
        <v>944</v>
      </c>
      <c r="E268" s="40" t="s">
        <v>581</v>
      </c>
      <c r="F268" s="39" t="s">
        <v>582</v>
      </c>
    </row>
    <row r="269" spans="2:6">
      <c r="B269" s="39" t="s">
        <v>945</v>
      </c>
      <c r="C269" s="40" t="s">
        <v>946</v>
      </c>
      <c r="D269" s="39" t="s">
        <v>947</v>
      </c>
      <c r="E269" s="40" t="s">
        <v>581</v>
      </c>
      <c r="F269" s="39" t="s">
        <v>585</v>
      </c>
    </row>
    <row r="270" spans="2:6">
      <c r="B270" s="39" t="s">
        <v>567</v>
      </c>
      <c r="C270" s="40" t="s">
        <v>568</v>
      </c>
      <c r="D270" s="39" t="s">
        <v>948</v>
      </c>
      <c r="E270" s="40" t="s">
        <v>581</v>
      </c>
      <c r="F270" s="39" t="s">
        <v>588</v>
      </c>
    </row>
    <row r="271" spans="2:6">
      <c r="B271" s="39" t="s">
        <v>570</v>
      </c>
      <c r="C271" s="40" t="s">
        <v>571</v>
      </c>
      <c r="D271" s="39" t="s">
        <v>570</v>
      </c>
      <c r="E271" s="40" t="s">
        <v>581</v>
      </c>
      <c r="F271" s="39" t="s">
        <v>588</v>
      </c>
    </row>
  </sheetData>
  <mergeCells count="1">
    <mergeCell ref="B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theme="0" tint="-0.14999847407452621"/>
  </sheetPr>
  <dimension ref="B1:C24"/>
  <sheetViews>
    <sheetView workbookViewId="0">
      <selection activeCell="B4" sqref="B4"/>
    </sheetView>
  </sheetViews>
  <sheetFormatPr defaultRowHeight="15"/>
  <cols>
    <col min="2" max="2" width="10.7109375" bestFit="1" customWidth="1"/>
  </cols>
  <sheetData>
    <row r="1" spans="2:3" ht="15.75" thickBot="1"/>
    <row r="2" spans="2:3" ht="15.75" thickBot="1">
      <c r="B2" s="43" t="s">
        <v>950</v>
      </c>
      <c r="C2" s="44" t="s">
        <v>951</v>
      </c>
    </row>
    <row r="3" spans="2:3">
      <c r="B3" s="61" t="s">
        <v>952</v>
      </c>
      <c r="C3" s="45">
        <v>22</v>
      </c>
    </row>
    <row r="4" spans="2:3">
      <c r="B4" s="46" t="s">
        <v>953</v>
      </c>
      <c r="C4" s="45">
        <v>21</v>
      </c>
    </row>
    <row r="5" spans="2:3">
      <c r="B5" s="46" t="s">
        <v>954</v>
      </c>
      <c r="C5" s="45">
        <v>20</v>
      </c>
    </row>
    <row r="6" spans="2:3">
      <c r="B6" s="46" t="s">
        <v>955</v>
      </c>
      <c r="C6" s="45">
        <v>19</v>
      </c>
    </row>
    <row r="7" spans="2:3">
      <c r="B7" s="46" t="s">
        <v>956</v>
      </c>
      <c r="C7" s="45">
        <v>18</v>
      </c>
    </row>
    <row r="8" spans="2:3">
      <c r="B8" s="46" t="s">
        <v>957</v>
      </c>
      <c r="C8" s="45">
        <v>17</v>
      </c>
    </row>
    <row r="9" spans="2:3">
      <c r="B9" s="46" t="s">
        <v>958</v>
      </c>
      <c r="C9" s="45">
        <v>16</v>
      </c>
    </row>
    <row r="10" spans="2:3">
      <c r="B10" s="46" t="s">
        <v>959</v>
      </c>
      <c r="C10" s="45">
        <v>15</v>
      </c>
    </row>
    <row r="11" spans="2:3">
      <c r="B11" s="46" t="s">
        <v>960</v>
      </c>
      <c r="C11" s="45">
        <v>14</v>
      </c>
    </row>
    <row r="12" spans="2:3">
      <c r="B12" s="46" t="s">
        <v>961</v>
      </c>
      <c r="C12" s="45">
        <v>13</v>
      </c>
    </row>
    <row r="13" spans="2:3">
      <c r="B13" s="46" t="s">
        <v>962</v>
      </c>
      <c r="C13" s="45">
        <v>12</v>
      </c>
    </row>
    <row r="14" spans="2:3">
      <c r="B14" s="46" t="s">
        <v>62</v>
      </c>
      <c r="C14" s="45">
        <v>11</v>
      </c>
    </row>
    <row r="15" spans="2:3">
      <c r="B15" s="46" t="s">
        <v>963</v>
      </c>
      <c r="C15" s="45">
        <v>10</v>
      </c>
    </row>
    <row r="16" spans="2:3">
      <c r="B16" s="46" t="s">
        <v>964</v>
      </c>
      <c r="C16" s="45">
        <v>9</v>
      </c>
    </row>
    <row r="17" spans="2:3">
      <c r="B17" s="46" t="s">
        <v>965</v>
      </c>
      <c r="C17" s="45">
        <v>8</v>
      </c>
    </row>
    <row r="18" spans="2:3">
      <c r="B18" s="46" t="s">
        <v>966</v>
      </c>
      <c r="C18" s="45">
        <v>7</v>
      </c>
    </row>
    <row r="19" spans="2:3">
      <c r="B19" s="46" t="s">
        <v>967</v>
      </c>
      <c r="C19" s="45">
        <v>6</v>
      </c>
    </row>
    <row r="20" spans="2:3">
      <c r="B20" s="46" t="s">
        <v>968</v>
      </c>
      <c r="C20" s="45">
        <v>5</v>
      </c>
    </row>
    <row r="21" spans="2:3">
      <c r="B21" s="46" t="s">
        <v>969</v>
      </c>
      <c r="C21" s="45">
        <v>4</v>
      </c>
    </row>
    <row r="22" spans="2:3">
      <c r="B22" s="46" t="s">
        <v>652</v>
      </c>
      <c r="C22" s="45">
        <v>3</v>
      </c>
    </row>
    <row r="23" spans="2:3">
      <c r="B23" s="46" t="s">
        <v>970</v>
      </c>
      <c r="C23" s="45">
        <v>2</v>
      </c>
    </row>
    <row r="24" spans="2:3">
      <c r="B24" s="46" t="s">
        <v>971</v>
      </c>
      <c r="C24" s="45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rgb="FF92D050"/>
  </sheetPr>
  <dimension ref="B2:EJ188"/>
  <sheetViews>
    <sheetView workbookViewId="0">
      <selection activeCell="A24" sqref="A24"/>
    </sheetView>
  </sheetViews>
  <sheetFormatPr defaultRowHeight="15" outlineLevelCol="1"/>
  <cols>
    <col min="2" max="2" width="7" bestFit="1" customWidth="1"/>
    <col min="3" max="3" width="24.5703125" bestFit="1" customWidth="1"/>
    <col min="4" max="4" width="7" bestFit="1" customWidth="1"/>
    <col min="5" max="43" width="7" customWidth="1" outlineLevel="1"/>
    <col min="44" max="44" width="7" bestFit="1" customWidth="1"/>
    <col min="45" max="83" width="7" customWidth="1" outlineLevel="1"/>
    <col min="84" max="84" width="7" bestFit="1" customWidth="1"/>
    <col min="85" max="123" width="7" customWidth="1" outlineLevel="1"/>
    <col min="124" max="140" width="7" bestFit="1" customWidth="1"/>
  </cols>
  <sheetData>
    <row r="2" spans="2:140" ht="15.75" thickBot="1"/>
    <row r="3" spans="2:140" ht="15.75" thickBot="1">
      <c r="B3" s="64" t="s">
        <v>985</v>
      </c>
      <c r="C3" s="79" t="s">
        <v>0</v>
      </c>
      <c r="D3" s="83" t="s">
        <v>986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5"/>
    </row>
    <row r="4" spans="2:140" ht="15.75" thickBot="1">
      <c r="B4" s="58" t="s">
        <v>11</v>
      </c>
      <c r="C4" s="80"/>
      <c r="D4" s="59">
        <v>198001</v>
      </c>
      <c r="E4" s="59">
        <v>198002</v>
      </c>
      <c r="F4" s="59">
        <v>198003</v>
      </c>
      <c r="G4" s="59">
        <v>198004</v>
      </c>
      <c r="H4" s="59">
        <v>198101</v>
      </c>
      <c r="I4" s="59">
        <v>198102</v>
      </c>
      <c r="J4" s="59">
        <v>198103</v>
      </c>
      <c r="K4" s="59">
        <v>198104</v>
      </c>
      <c r="L4" s="59">
        <v>198201</v>
      </c>
      <c r="M4" s="59">
        <v>198202</v>
      </c>
      <c r="N4" s="59">
        <v>198203</v>
      </c>
      <c r="O4" s="59">
        <v>198204</v>
      </c>
      <c r="P4" s="59">
        <v>198301</v>
      </c>
      <c r="Q4" s="59">
        <v>198302</v>
      </c>
      <c r="R4" s="59">
        <v>198303</v>
      </c>
      <c r="S4" s="59">
        <v>198304</v>
      </c>
      <c r="T4" s="59">
        <v>198401</v>
      </c>
      <c r="U4" s="59">
        <v>198402</v>
      </c>
      <c r="V4" s="59">
        <v>198403</v>
      </c>
      <c r="W4" s="59">
        <v>198404</v>
      </c>
      <c r="X4" s="59">
        <v>198501</v>
      </c>
      <c r="Y4" s="59">
        <v>198502</v>
      </c>
      <c r="Z4" s="59">
        <v>198503</v>
      </c>
      <c r="AA4" s="59">
        <v>198504</v>
      </c>
      <c r="AB4" s="59">
        <v>198601</v>
      </c>
      <c r="AC4" s="59">
        <v>198602</v>
      </c>
      <c r="AD4" s="59">
        <v>198603</v>
      </c>
      <c r="AE4" s="59">
        <v>198604</v>
      </c>
      <c r="AF4" s="59">
        <v>198701</v>
      </c>
      <c r="AG4" s="59">
        <v>198702</v>
      </c>
      <c r="AH4" s="59">
        <v>198703</v>
      </c>
      <c r="AI4" s="59">
        <v>198704</v>
      </c>
      <c r="AJ4" s="59">
        <v>198801</v>
      </c>
      <c r="AK4" s="59">
        <v>198802</v>
      </c>
      <c r="AL4" s="59">
        <v>198803</v>
      </c>
      <c r="AM4" s="59">
        <v>198804</v>
      </c>
      <c r="AN4" s="59">
        <v>198901</v>
      </c>
      <c r="AO4" s="59">
        <v>198902</v>
      </c>
      <c r="AP4" s="59">
        <v>198903</v>
      </c>
      <c r="AQ4" s="59">
        <v>198904</v>
      </c>
      <c r="AR4" s="59">
        <v>199001</v>
      </c>
      <c r="AS4" s="59">
        <v>199002</v>
      </c>
      <c r="AT4" s="59">
        <v>199003</v>
      </c>
      <c r="AU4" s="59">
        <v>199004</v>
      </c>
      <c r="AV4" s="59">
        <v>199101</v>
      </c>
      <c r="AW4" s="59">
        <v>199102</v>
      </c>
      <c r="AX4" s="59">
        <v>199103</v>
      </c>
      <c r="AY4" s="59">
        <v>199104</v>
      </c>
      <c r="AZ4" s="59">
        <v>199201</v>
      </c>
      <c r="BA4" s="59">
        <v>199202</v>
      </c>
      <c r="BB4" s="59">
        <v>199203</v>
      </c>
      <c r="BC4" s="59">
        <v>199204</v>
      </c>
      <c r="BD4" s="59">
        <v>199301</v>
      </c>
      <c r="BE4" s="59">
        <v>199302</v>
      </c>
      <c r="BF4" s="59">
        <v>199303</v>
      </c>
      <c r="BG4" s="59">
        <v>199304</v>
      </c>
      <c r="BH4" s="59">
        <v>199401</v>
      </c>
      <c r="BI4" s="59">
        <v>199402</v>
      </c>
      <c r="BJ4" s="59">
        <v>199403</v>
      </c>
      <c r="BK4" s="59">
        <v>199404</v>
      </c>
      <c r="BL4" s="59">
        <v>199501</v>
      </c>
      <c r="BM4" s="59">
        <v>199502</v>
      </c>
      <c r="BN4" s="59">
        <v>199503</v>
      </c>
      <c r="BO4" s="59">
        <v>199504</v>
      </c>
      <c r="BP4" s="59">
        <v>199601</v>
      </c>
      <c r="BQ4" s="59">
        <v>199602</v>
      </c>
      <c r="BR4" s="59">
        <v>199603</v>
      </c>
      <c r="BS4" s="59">
        <v>199604</v>
      </c>
      <c r="BT4" s="59">
        <v>199701</v>
      </c>
      <c r="BU4" s="59">
        <v>199702</v>
      </c>
      <c r="BV4" s="59">
        <v>199703</v>
      </c>
      <c r="BW4" s="59">
        <v>199704</v>
      </c>
      <c r="BX4" s="59">
        <v>199801</v>
      </c>
      <c r="BY4" s="59">
        <v>199802</v>
      </c>
      <c r="BZ4" s="59">
        <v>199803</v>
      </c>
      <c r="CA4" s="59">
        <v>199804</v>
      </c>
      <c r="CB4" s="59">
        <v>199901</v>
      </c>
      <c r="CC4" s="59">
        <v>199902</v>
      </c>
      <c r="CD4" s="59">
        <v>199903</v>
      </c>
      <c r="CE4" s="59">
        <v>199904</v>
      </c>
      <c r="CF4" s="59">
        <v>200001</v>
      </c>
      <c r="CG4" s="59">
        <v>200002</v>
      </c>
      <c r="CH4" s="59">
        <v>200003</v>
      </c>
      <c r="CI4" s="59">
        <v>200004</v>
      </c>
      <c r="CJ4" s="59">
        <v>200101</v>
      </c>
      <c r="CK4" s="59">
        <v>200102</v>
      </c>
      <c r="CL4" s="59">
        <v>200103</v>
      </c>
      <c r="CM4" s="59">
        <v>200104</v>
      </c>
      <c r="CN4" s="59">
        <v>200201</v>
      </c>
      <c r="CO4" s="59">
        <v>200202</v>
      </c>
      <c r="CP4" s="59">
        <v>200203</v>
      </c>
      <c r="CQ4" s="59">
        <v>200204</v>
      </c>
      <c r="CR4" s="59">
        <v>200301</v>
      </c>
      <c r="CS4" s="59">
        <v>200302</v>
      </c>
      <c r="CT4" s="59">
        <v>200303</v>
      </c>
      <c r="CU4" s="59">
        <v>200304</v>
      </c>
      <c r="CV4" s="59">
        <v>200401</v>
      </c>
      <c r="CW4" s="59">
        <v>200402</v>
      </c>
      <c r="CX4" s="59">
        <v>200403</v>
      </c>
      <c r="CY4" s="59">
        <v>200404</v>
      </c>
      <c r="CZ4" s="59">
        <v>200501</v>
      </c>
      <c r="DA4" s="59">
        <v>200502</v>
      </c>
      <c r="DB4" s="59">
        <v>200503</v>
      </c>
      <c r="DC4" s="59">
        <v>200504</v>
      </c>
      <c r="DD4" s="59">
        <v>200601</v>
      </c>
      <c r="DE4" s="59">
        <v>200602</v>
      </c>
      <c r="DF4" s="59">
        <v>200603</v>
      </c>
      <c r="DG4" s="59">
        <v>200604</v>
      </c>
      <c r="DH4" s="59">
        <v>200701</v>
      </c>
      <c r="DI4" s="59">
        <v>200702</v>
      </c>
      <c r="DJ4" s="59">
        <v>200703</v>
      </c>
      <c r="DK4" s="59">
        <v>200704</v>
      </c>
      <c r="DL4" s="59">
        <v>200801</v>
      </c>
      <c r="DM4" s="59">
        <v>200802</v>
      </c>
      <c r="DN4" s="59">
        <v>200803</v>
      </c>
      <c r="DO4" s="59">
        <v>200804</v>
      </c>
      <c r="DP4" s="59">
        <v>200901</v>
      </c>
      <c r="DQ4" s="59">
        <v>200902</v>
      </c>
      <c r="DR4" s="59">
        <v>200903</v>
      </c>
      <c r="DS4" s="59">
        <v>200904</v>
      </c>
      <c r="DT4" s="59">
        <v>201001</v>
      </c>
      <c r="DU4" s="59">
        <v>201002</v>
      </c>
      <c r="DV4" s="59">
        <v>201003</v>
      </c>
      <c r="DW4" s="59">
        <v>201004</v>
      </c>
      <c r="DX4" s="59">
        <v>201101</v>
      </c>
      <c r="DY4" s="59">
        <v>201102</v>
      </c>
      <c r="DZ4" s="59">
        <v>201103</v>
      </c>
      <c r="EA4" s="59">
        <v>201104</v>
      </c>
      <c r="EB4" s="59">
        <v>201201</v>
      </c>
      <c r="EC4" s="59">
        <v>201202</v>
      </c>
      <c r="ED4" s="59">
        <v>201203</v>
      </c>
      <c r="EE4" s="59">
        <v>201204</v>
      </c>
      <c r="EF4" s="59">
        <v>201301</v>
      </c>
      <c r="EG4" s="59">
        <v>201302</v>
      </c>
      <c r="EH4" s="59">
        <v>201303</v>
      </c>
      <c r="EI4" s="59">
        <v>201304</v>
      </c>
      <c r="EJ4" s="59">
        <v>201401</v>
      </c>
    </row>
    <row r="5" spans="2:140">
      <c r="B5" s="48">
        <f>+VLOOKUP(C5,Dummies!$B$5:$W$188,8)</f>
        <v>0</v>
      </c>
      <c r="C5" s="50" t="s">
        <v>25</v>
      </c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2"/>
      <c r="BM5" s="62"/>
      <c r="BN5" s="62"/>
      <c r="BO5" s="62"/>
      <c r="BP5" s="62"/>
      <c r="BQ5" s="62"/>
      <c r="BR5" s="62"/>
      <c r="BS5" s="62"/>
      <c r="BT5" s="62"/>
      <c r="BU5" s="62"/>
      <c r="BV5" s="62"/>
      <c r="BW5" s="62"/>
      <c r="BX5" s="62"/>
      <c r="BY5" s="62"/>
      <c r="BZ5" s="62"/>
      <c r="CA5" s="62"/>
      <c r="CB5" s="62"/>
      <c r="CC5" s="62"/>
      <c r="CD5" s="62"/>
      <c r="CE5" s="62"/>
      <c r="CF5" s="62"/>
      <c r="CG5" s="62"/>
      <c r="CH5" s="62"/>
      <c r="CI5" s="62"/>
      <c r="CJ5" s="62"/>
      <c r="CK5" s="62"/>
      <c r="CL5" s="62"/>
      <c r="CM5" s="62"/>
      <c r="CN5" s="62"/>
      <c r="CO5" s="62"/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  <c r="DP5" s="62"/>
      <c r="DQ5" s="62"/>
      <c r="DR5" s="62"/>
      <c r="DS5" s="62"/>
      <c r="DT5" s="62"/>
      <c r="DU5" s="62"/>
      <c r="DV5" s="62"/>
      <c r="DW5" s="62"/>
      <c r="DX5" s="62"/>
      <c r="DY5" s="62"/>
      <c r="DZ5" s="62"/>
      <c r="EA5" s="62"/>
      <c r="EB5" s="62"/>
      <c r="EC5" s="62"/>
      <c r="ED5" s="62"/>
      <c r="EE5" s="62"/>
      <c r="EF5" s="62"/>
      <c r="EG5" s="62"/>
      <c r="EH5" s="62"/>
      <c r="EI5" s="62"/>
      <c r="EJ5" s="62"/>
    </row>
    <row r="6" spans="2:140">
      <c r="B6" s="48">
        <f>+VLOOKUP(C6,Dummies!$B$5:$W$188,8)</f>
        <v>0</v>
      </c>
      <c r="C6" s="50" t="s">
        <v>28</v>
      </c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/>
      <c r="CL6" s="62"/>
      <c r="CM6" s="62"/>
      <c r="CN6" s="62"/>
      <c r="CO6" s="62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2"/>
      <c r="DB6" s="62"/>
      <c r="DC6" s="62"/>
      <c r="DD6" s="62"/>
      <c r="DE6" s="62"/>
      <c r="DF6" s="62"/>
      <c r="DG6" s="62"/>
      <c r="DH6" s="62"/>
      <c r="DI6" s="62"/>
      <c r="DJ6" s="62"/>
      <c r="DK6" s="62"/>
      <c r="DL6" s="62"/>
      <c r="DM6" s="62"/>
      <c r="DN6" s="62"/>
      <c r="DO6" s="62"/>
      <c r="DP6" s="62"/>
      <c r="DQ6" s="62"/>
      <c r="DR6" s="62"/>
      <c r="DS6" s="62"/>
      <c r="DT6" s="62"/>
      <c r="DU6" s="62"/>
      <c r="DV6" s="62"/>
      <c r="DW6" s="62"/>
      <c r="DX6" s="62"/>
      <c r="DY6" s="62"/>
      <c r="DZ6" s="62"/>
      <c r="EA6" s="62"/>
      <c r="EB6" s="62"/>
      <c r="EC6" s="62"/>
      <c r="ED6" s="62"/>
      <c r="EE6" s="62"/>
      <c r="EF6" s="62"/>
      <c r="EG6" s="62"/>
      <c r="EH6" s="62"/>
      <c r="EI6" s="62"/>
      <c r="EJ6" s="62"/>
    </row>
    <row r="7" spans="2:140">
      <c r="B7" s="48">
        <f>+VLOOKUP(C7,Dummies!$B$5:$W$188,8)</f>
        <v>0</v>
      </c>
      <c r="C7" s="50" t="s">
        <v>31</v>
      </c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62"/>
      <c r="DY7" s="62"/>
      <c r="DZ7" s="62"/>
      <c r="EA7" s="62"/>
      <c r="EB7" s="62"/>
      <c r="EC7" s="62"/>
      <c r="ED7" s="62"/>
      <c r="EE7" s="62"/>
      <c r="EF7" s="62"/>
      <c r="EG7" s="62"/>
      <c r="EH7" s="62"/>
      <c r="EI7" s="62"/>
      <c r="EJ7" s="62"/>
    </row>
    <row r="8" spans="2:140">
      <c r="B8" s="48">
        <f>+VLOOKUP(C8,Dummies!$B$5:$W$188,8)</f>
        <v>0</v>
      </c>
      <c r="C8" s="50" t="s">
        <v>34</v>
      </c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V8" s="62"/>
      <c r="DW8" s="62"/>
      <c r="DX8" s="62"/>
      <c r="DY8" s="62"/>
      <c r="DZ8" s="62"/>
      <c r="EA8" s="62"/>
      <c r="EB8" s="62"/>
      <c r="EC8" s="62"/>
      <c r="ED8" s="62"/>
      <c r="EE8" s="62"/>
      <c r="EF8" s="62"/>
      <c r="EG8" s="62"/>
      <c r="EH8" s="62"/>
      <c r="EI8" s="62"/>
      <c r="EJ8" s="62"/>
    </row>
    <row r="9" spans="2:140">
      <c r="B9" s="48">
        <f>+VLOOKUP(C9,Dummies!$B$5:$W$188,8)</f>
        <v>0</v>
      </c>
      <c r="C9" s="50" t="s">
        <v>37</v>
      </c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</row>
    <row r="10" spans="2:140">
      <c r="B10" s="48">
        <f>+VLOOKUP(C10,Dummies!$B$5:$W$188,8)</f>
        <v>0</v>
      </c>
      <c r="C10" s="50" t="s">
        <v>40</v>
      </c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62"/>
      <c r="DN10" s="62"/>
      <c r="DO10" s="62"/>
      <c r="DP10" s="62"/>
      <c r="DQ10" s="62"/>
      <c r="DR10" s="62"/>
      <c r="DS10" s="62"/>
      <c r="DT10" s="62"/>
      <c r="DU10" s="62"/>
      <c r="DV10" s="62"/>
      <c r="DW10" s="62"/>
      <c r="DX10" s="62"/>
      <c r="DY10" s="62"/>
      <c r="DZ10" s="62"/>
      <c r="EA10" s="62"/>
      <c r="EB10" s="62"/>
      <c r="EC10" s="62"/>
      <c r="ED10" s="62"/>
      <c r="EE10" s="62"/>
      <c r="EF10" s="62"/>
      <c r="EG10" s="62"/>
      <c r="EH10" s="62"/>
      <c r="EI10" s="62"/>
      <c r="EJ10" s="62"/>
    </row>
    <row r="11" spans="2:140">
      <c r="B11" s="48">
        <f>+VLOOKUP(C11,Dummies!$B$5:$W$188,8)</f>
        <v>1</v>
      </c>
      <c r="C11" s="50" t="s">
        <v>43</v>
      </c>
      <c r="D11" s="62" t="s">
        <v>952</v>
      </c>
      <c r="E11" s="62" t="s">
        <v>952</v>
      </c>
      <c r="F11" s="62" t="s">
        <v>952</v>
      </c>
      <c r="G11" s="62" t="s">
        <v>952</v>
      </c>
      <c r="H11" s="62" t="s">
        <v>952</v>
      </c>
      <c r="I11" s="62" t="s">
        <v>952</v>
      </c>
      <c r="J11" s="62" t="s">
        <v>952</v>
      </c>
      <c r="K11" s="62" t="s">
        <v>952</v>
      </c>
      <c r="L11" s="62" t="s">
        <v>952</v>
      </c>
      <c r="M11" s="62" t="s">
        <v>952</v>
      </c>
      <c r="N11" s="62" t="s">
        <v>952</v>
      </c>
      <c r="O11" s="62" t="s">
        <v>952</v>
      </c>
      <c r="P11" s="62" t="s">
        <v>952</v>
      </c>
      <c r="Q11" s="62" t="s">
        <v>952</v>
      </c>
      <c r="R11" s="62" t="s">
        <v>952</v>
      </c>
      <c r="S11" s="62" t="s">
        <v>952</v>
      </c>
      <c r="T11" s="62" t="s">
        <v>952</v>
      </c>
      <c r="U11" s="62" t="s">
        <v>952</v>
      </c>
      <c r="V11" s="62" t="s">
        <v>952</v>
      </c>
      <c r="W11" s="62" t="s">
        <v>952</v>
      </c>
      <c r="X11" s="62" t="s">
        <v>952</v>
      </c>
      <c r="Y11" s="62" t="s">
        <v>952</v>
      </c>
      <c r="Z11" s="62" t="s">
        <v>952</v>
      </c>
      <c r="AA11" s="62" t="s">
        <v>952</v>
      </c>
      <c r="AB11" s="62" t="s">
        <v>952</v>
      </c>
      <c r="AC11" s="62" t="s">
        <v>952</v>
      </c>
      <c r="AD11" s="62" t="s">
        <v>952</v>
      </c>
      <c r="AE11" s="62" t="s">
        <v>953</v>
      </c>
      <c r="AF11" s="62" t="s">
        <v>953</v>
      </c>
      <c r="AG11" s="62" t="s">
        <v>953</v>
      </c>
      <c r="AH11" s="62" t="s">
        <v>953</v>
      </c>
      <c r="AI11" s="62" t="s">
        <v>953</v>
      </c>
      <c r="AJ11" s="62" t="s">
        <v>953</v>
      </c>
      <c r="AK11" s="62" t="s">
        <v>953</v>
      </c>
      <c r="AL11" s="62" t="s">
        <v>953</v>
      </c>
      <c r="AM11" s="62" t="s">
        <v>953</v>
      </c>
      <c r="AN11" s="62" t="s">
        <v>953</v>
      </c>
      <c r="AO11" s="62" t="s">
        <v>953</v>
      </c>
      <c r="AP11" s="62" t="s">
        <v>953</v>
      </c>
      <c r="AQ11" s="62" t="s">
        <v>954</v>
      </c>
      <c r="AR11" s="62" t="s">
        <v>954</v>
      </c>
      <c r="AS11" s="62" t="s">
        <v>954</v>
      </c>
      <c r="AT11" s="62" t="s">
        <v>954</v>
      </c>
      <c r="AU11" s="62" t="s">
        <v>954</v>
      </c>
      <c r="AV11" s="62" t="s">
        <v>954</v>
      </c>
      <c r="AW11" s="62" t="s">
        <v>954</v>
      </c>
      <c r="AX11" s="62" t="s">
        <v>954</v>
      </c>
      <c r="AY11" s="62" t="s">
        <v>954</v>
      </c>
      <c r="AZ11" s="62" t="s">
        <v>954</v>
      </c>
      <c r="BA11" s="62" t="s">
        <v>954</v>
      </c>
      <c r="BB11" s="62" t="s">
        <v>954</v>
      </c>
      <c r="BC11" s="62" t="s">
        <v>954</v>
      </c>
      <c r="BD11" s="62" t="s">
        <v>954</v>
      </c>
      <c r="BE11" s="62" t="s">
        <v>954</v>
      </c>
      <c r="BF11" s="62" t="s">
        <v>954</v>
      </c>
      <c r="BG11" s="62" t="s">
        <v>954</v>
      </c>
      <c r="BH11" s="62" t="s">
        <v>954</v>
      </c>
      <c r="BI11" s="62" t="s">
        <v>954</v>
      </c>
      <c r="BJ11" s="62" t="s">
        <v>954</v>
      </c>
      <c r="BK11" s="62" t="s">
        <v>954</v>
      </c>
      <c r="BL11" s="62" t="s">
        <v>954</v>
      </c>
      <c r="BM11" s="62" t="s">
        <v>954</v>
      </c>
      <c r="BN11" s="62" t="s">
        <v>954</v>
      </c>
      <c r="BO11" s="62" t="s">
        <v>954</v>
      </c>
      <c r="BP11" s="62" t="s">
        <v>954</v>
      </c>
      <c r="BQ11" s="62" t="s">
        <v>954</v>
      </c>
      <c r="BR11" s="62" t="s">
        <v>954</v>
      </c>
      <c r="BS11" s="62" t="s">
        <v>954</v>
      </c>
      <c r="BT11" s="62" t="s">
        <v>954</v>
      </c>
      <c r="BU11" s="62" t="s">
        <v>954</v>
      </c>
      <c r="BV11" s="62" t="s">
        <v>954</v>
      </c>
      <c r="BW11" s="62" t="s">
        <v>954</v>
      </c>
      <c r="BX11" s="62" t="s">
        <v>954</v>
      </c>
      <c r="BY11" s="62" t="s">
        <v>954</v>
      </c>
      <c r="BZ11" s="62" t="s">
        <v>954</v>
      </c>
      <c r="CA11" s="62" t="s">
        <v>954</v>
      </c>
      <c r="CB11" s="62" t="s">
        <v>954</v>
      </c>
      <c r="CC11" s="62" t="s">
        <v>953</v>
      </c>
      <c r="CD11" s="62" t="s">
        <v>953</v>
      </c>
      <c r="CE11" s="62" t="s">
        <v>953</v>
      </c>
      <c r="CF11" s="62" t="s">
        <v>953</v>
      </c>
      <c r="CG11" s="62" t="s">
        <v>953</v>
      </c>
      <c r="CH11" s="62" t="s">
        <v>953</v>
      </c>
      <c r="CI11" s="62" t="s">
        <v>953</v>
      </c>
      <c r="CJ11" s="62" t="s">
        <v>953</v>
      </c>
      <c r="CK11" s="62" t="s">
        <v>953</v>
      </c>
      <c r="CL11" s="62" t="s">
        <v>953</v>
      </c>
      <c r="CM11" s="62" t="s">
        <v>953</v>
      </c>
      <c r="CN11" s="62" t="s">
        <v>953</v>
      </c>
      <c r="CO11" s="62" t="s">
        <v>953</v>
      </c>
      <c r="CP11" s="62" t="s">
        <v>953</v>
      </c>
      <c r="CQ11" s="62" t="s">
        <v>953</v>
      </c>
      <c r="CR11" s="62" t="s">
        <v>952</v>
      </c>
      <c r="CS11" s="62" t="s">
        <v>952</v>
      </c>
      <c r="CT11" s="62" t="s">
        <v>952</v>
      </c>
      <c r="CU11" s="62" t="s">
        <v>952</v>
      </c>
      <c r="CV11" s="62" t="s">
        <v>952</v>
      </c>
      <c r="CW11" s="62" t="s">
        <v>952</v>
      </c>
      <c r="CX11" s="62" t="s">
        <v>952</v>
      </c>
      <c r="CY11" s="62" t="s">
        <v>952</v>
      </c>
      <c r="CZ11" s="62" t="s">
        <v>952</v>
      </c>
      <c r="DA11" s="62" t="s">
        <v>952</v>
      </c>
      <c r="DB11" s="62" t="s">
        <v>952</v>
      </c>
      <c r="DC11" s="62" t="s">
        <v>952</v>
      </c>
      <c r="DD11" s="62" t="s">
        <v>952</v>
      </c>
      <c r="DE11" s="62" t="s">
        <v>952</v>
      </c>
      <c r="DF11" s="62" t="s">
        <v>952</v>
      </c>
      <c r="DG11" s="62" t="s">
        <v>952</v>
      </c>
      <c r="DH11" s="62" t="s">
        <v>952</v>
      </c>
      <c r="DI11" s="62" t="s">
        <v>952</v>
      </c>
      <c r="DJ11" s="62" t="s">
        <v>952</v>
      </c>
      <c r="DK11" s="62" t="s">
        <v>952</v>
      </c>
      <c r="DL11" s="62" t="s">
        <v>952</v>
      </c>
      <c r="DM11" s="62" t="s">
        <v>952</v>
      </c>
      <c r="DN11" s="62" t="s">
        <v>952</v>
      </c>
      <c r="DO11" s="62" t="s">
        <v>952</v>
      </c>
      <c r="DP11" s="62" t="s">
        <v>952</v>
      </c>
      <c r="DQ11" s="62" t="s">
        <v>952</v>
      </c>
      <c r="DR11" s="62" t="s">
        <v>952</v>
      </c>
      <c r="DS11" s="62" t="s">
        <v>952</v>
      </c>
      <c r="DT11" s="62" t="s">
        <v>952</v>
      </c>
      <c r="DU11" s="62" t="s">
        <v>952</v>
      </c>
      <c r="DV11" s="62" t="s">
        <v>952</v>
      </c>
      <c r="DW11" s="62" t="s">
        <v>952</v>
      </c>
      <c r="DX11" s="62" t="s">
        <v>952</v>
      </c>
      <c r="DY11" s="62" t="s">
        <v>952</v>
      </c>
      <c r="DZ11" s="62" t="s">
        <v>952</v>
      </c>
      <c r="EA11" s="62" t="s">
        <v>952</v>
      </c>
      <c r="EB11" s="62" t="s">
        <v>952</v>
      </c>
      <c r="EC11" s="62" t="s">
        <v>952</v>
      </c>
      <c r="ED11" s="62" t="s">
        <v>952</v>
      </c>
      <c r="EE11" s="62" t="s">
        <v>952</v>
      </c>
      <c r="EF11" s="62" t="s">
        <v>952</v>
      </c>
      <c r="EG11" s="62" t="s">
        <v>952</v>
      </c>
      <c r="EH11" s="62" t="s">
        <v>952</v>
      </c>
      <c r="EI11" s="62" t="s">
        <v>952</v>
      </c>
      <c r="EJ11" s="62" t="s">
        <v>952</v>
      </c>
    </row>
    <row r="12" spans="2:140">
      <c r="B12" s="48">
        <f>+VLOOKUP(C12,Dummies!$B$5:$W$188,8)</f>
        <v>1</v>
      </c>
      <c r="C12" s="50" t="s">
        <v>46</v>
      </c>
      <c r="D12" s="62" t="s">
        <v>952</v>
      </c>
      <c r="E12" s="62" t="s">
        <v>952</v>
      </c>
      <c r="F12" s="62" t="s">
        <v>952</v>
      </c>
      <c r="G12" s="62" t="s">
        <v>952</v>
      </c>
      <c r="H12" s="62" t="s">
        <v>952</v>
      </c>
      <c r="I12" s="62" t="s">
        <v>952</v>
      </c>
      <c r="J12" s="62" t="s">
        <v>952</v>
      </c>
      <c r="K12" s="62" t="s">
        <v>952</v>
      </c>
      <c r="L12" s="62" t="s">
        <v>952</v>
      </c>
      <c r="M12" s="62" t="s">
        <v>952</v>
      </c>
      <c r="N12" s="62" t="s">
        <v>952</v>
      </c>
      <c r="O12" s="62" t="s">
        <v>952</v>
      </c>
      <c r="P12" s="62" t="s">
        <v>952</v>
      </c>
      <c r="Q12" s="62" t="s">
        <v>952</v>
      </c>
      <c r="R12" s="62" t="s">
        <v>952</v>
      </c>
      <c r="S12" s="62" t="s">
        <v>952</v>
      </c>
      <c r="T12" s="62" t="s">
        <v>952</v>
      </c>
      <c r="U12" s="62" t="s">
        <v>952</v>
      </c>
      <c r="V12" s="62" t="s">
        <v>952</v>
      </c>
      <c r="W12" s="62" t="s">
        <v>952</v>
      </c>
      <c r="X12" s="62" t="s">
        <v>952</v>
      </c>
      <c r="Y12" s="62" t="s">
        <v>952</v>
      </c>
      <c r="Z12" s="62" t="s">
        <v>952</v>
      </c>
      <c r="AA12" s="62" t="s">
        <v>952</v>
      </c>
      <c r="AB12" s="62" t="s">
        <v>952</v>
      </c>
      <c r="AC12" s="62" t="s">
        <v>952</v>
      </c>
      <c r="AD12" s="62" t="s">
        <v>952</v>
      </c>
      <c r="AE12" s="62" t="s">
        <v>952</v>
      </c>
      <c r="AF12" s="62" t="s">
        <v>952</v>
      </c>
      <c r="AG12" s="62" t="s">
        <v>952</v>
      </c>
      <c r="AH12" s="62" t="s">
        <v>952</v>
      </c>
      <c r="AI12" s="62" t="s">
        <v>952</v>
      </c>
      <c r="AJ12" s="62" t="s">
        <v>952</v>
      </c>
      <c r="AK12" s="62" t="s">
        <v>952</v>
      </c>
      <c r="AL12" s="62" t="s">
        <v>952</v>
      </c>
      <c r="AM12" s="62" t="s">
        <v>952</v>
      </c>
      <c r="AN12" s="62" t="s">
        <v>952</v>
      </c>
      <c r="AO12" s="62" t="s">
        <v>952</v>
      </c>
      <c r="AP12" s="62" t="s">
        <v>952</v>
      </c>
      <c r="AQ12" s="62" t="s">
        <v>952</v>
      </c>
      <c r="AR12" s="62" t="s">
        <v>952</v>
      </c>
      <c r="AS12" s="62" t="s">
        <v>952</v>
      </c>
      <c r="AT12" s="62" t="s">
        <v>952</v>
      </c>
      <c r="AU12" s="62" t="s">
        <v>952</v>
      </c>
      <c r="AV12" s="62" t="s">
        <v>952</v>
      </c>
      <c r="AW12" s="62" t="s">
        <v>952</v>
      </c>
      <c r="AX12" s="62" t="s">
        <v>952</v>
      </c>
      <c r="AY12" s="62" t="s">
        <v>952</v>
      </c>
      <c r="AZ12" s="62" t="s">
        <v>952</v>
      </c>
      <c r="BA12" s="62" t="s">
        <v>952</v>
      </c>
      <c r="BB12" s="62" t="s">
        <v>952</v>
      </c>
      <c r="BC12" s="62" t="s">
        <v>952</v>
      </c>
      <c r="BD12" s="62" t="s">
        <v>952</v>
      </c>
      <c r="BE12" s="62" t="s">
        <v>952</v>
      </c>
      <c r="BF12" s="62" t="s">
        <v>952</v>
      </c>
      <c r="BG12" s="62" t="s">
        <v>952</v>
      </c>
      <c r="BH12" s="62" t="s">
        <v>952</v>
      </c>
      <c r="BI12" s="62" t="s">
        <v>952</v>
      </c>
      <c r="BJ12" s="62" t="s">
        <v>952</v>
      </c>
      <c r="BK12" s="62" t="s">
        <v>952</v>
      </c>
      <c r="BL12" s="62" t="s">
        <v>952</v>
      </c>
      <c r="BM12" s="62" t="s">
        <v>952</v>
      </c>
      <c r="BN12" s="62" t="s">
        <v>952</v>
      </c>
      <c r="BO12" s="62" t="s">
        <v>952</v>
      </c>
      <c r="BP12" s="62" t="s">
        <v>952</v>
      </c>
      <c r="BQ12" s="62" t="s">
        <v>952</v>
      </c>
      <c r="BR12" s="62" t="s">
        <v>952</v>
      </c>
      <c r="BS12" s="62" t="s">
        <v>952</v>
      </c>
      <c r="BT12" s="62" t="s">
        <v>952</v>
      </c>
      <c r="BU12" s="62" t="s">
        <v>952</v>
      </c>
      <c r="BV12" s="62" t="s">
        <v>952</v>
      </c>
      <c r="BW12" s="62" t="s">
        <v>952</v>
      </c>
      <c r="BX12" s="62" t="s">
        <v>952</v>
      </c>
      <c r="BY12" s="62" t="s">
        <v>952</v>
      </c>
      <c r="BZ12" s="62" t="s">
        <v>952</v>
      </c>
      <c r="CA12" s="62" t="s">
        <v>952</v>
      </c>
      <c r="CB12" s="62" t="s">
        <v>952</v>
      </c>
      <c r="CC12" s="62" t="s">
        <v>952</v>
      </c>
      <c r="CD12" s="62" t="s">
        <v>952</v>
      </c>
      <c r="CE12" s="62" t="s">
        <v>952</v>
      </c>
      <c r="CF12" s="62" t="s">
        <v>952</v>
      </c>
      <c r="CG12" s="62" t="s">
        <v>952</v>
      </c>
      <c r="CH12" s="62" t="s">
        <v>952</v>
      </c>
      <c r="CI12" s="62" t="s">
        <v>952</v>
      </c>
      <c r="CJ12" s="62" t="s">
        <v>952</v>
      </c>
      <c r="CK12" s="62" t="s">
        <v>952</v>
      </c>
      <c r="CL12" s="62" t="s">
        <v>952</v>
      </c>
      <c r="CM12" s="62" t="s">
        <v>952</v>
      </c>
      <c r="CN12" s="62" t="s">
        <v>952</v>
      </c>
      <c r="CO12" s="62" t="s">
        <v>952</v>
      </c>
      <c r="CP12" s="62" t="s">
        <v>952</v>
      </c>
      <c r="CQ12" s="62" t="s">
        <v>952</v>
      </c>
      <c r="CR12" s="62" t="s">
        <v>952</v>
      </c>
      <c r="CS12" s="62" t="s">
        <v>952</v>
      </c>
      <c r="CT12" s="62" t="s">
        <v>952</v>
      </c>
      <c r="CU12" s="62" t="s">
        <v>952</v>
      </c>
      <c r="CV12" s="62" t="s">
        <v>952</v>
      </c>
      <c r="CW12" s="62" t="s">
        <v>952</v>
      </c>
      <c r="CX12" s="62" t="s">
        <v>952</v>
      </c>
      <c r="CY12" s="62" t="s">
        <v>952</v>
      </c>
      <c r="CZ12" s="62" t="s">
        <v>952</v>
      </c>
      <c r="DA12" s="62" t="s">
        <v>952</v>
      </c>
      <c r="DB12" s="62" t="s">
        <v>952</v>
      </c>
      <c r="DC12" s="62" t="s">
        <v>952</v>
      </c>
      <c r="DD12" s="62" t="s">
        <v>952</v>
      </c>
      <c r="DE12" s="62" t="s">
        <v>952</v>
      </c>
      <c r="DF12" s="62" t="s">
        <v>952</v>
      </c>
      <c r="DG12" s="62" t="s">
        <v>952</v>
      </c>
      <c r="DH12" s="62" t="s">
        <v>952</v>
      </c>
      <c r="DI12" s="62" t="s">
        <v>952</v>
      </c>
      <c r="DJ12" s="62" t="s">
        <v>952</v>
      </c>
      <c r="DK12" s="62" t="s">
        <v>952</v>
      </c>
      <c r="DL12" s="62" t="s">
        <v>952</v>
      </c>
      <c r="DM12" s="62" t="s">
        <v>952</v>
      </c>
      <c r="DN12" s="62" t="s">
        <v>952</v>
      </c>
      <c r="DO12" s="62" t="s">
        <v>952</v>
      </c>
      <c r="DP12" s="62" t="s">
        <v>952</v>
      </c>
      <c r="DQ12" s="62" t="s">
        <v>952</v>
      </c>
      <c r="DR12" s="62" t="s">
        <v>952</v>
      </c>
      <c r="DS12" s="62" t="s">
        <v>952</v>
      </c>
      <c r="DT12" s="62" t="s">
        <v>952</v>
      </c>
      <c r="DU12" s="62" t="s">
        <v>952</v>
      </c>
      <c r="DV12" s="62" t="s">
        <v>952</v>
      </c>
      <c r="DW12" s="62" t="s">
        <v>952</v>
      </c>
      <c r="DX12" s="62" t="s">
        <v>952</v>
      </c>
      <c r="DY12" s="62" t="s">
        <v>952</v>
      </c>
      <c r="DZ12" s="62" t="s">
        <v>952</v>
      </c>
      <c r="EA12" s="62" t="s">
        <v>952</v>
      </c>
      <c r="EB12" s="62" t="s">
        <v>953</v>
      </c>
      <c r="EC12" s="62" t="s">
        <v>953</v>
      </c>
      <c r="ED12" s="62" t="s">
        <v>953</v>
      </c>
      <c r="EE12" s="62" t="s">
        <v>953</v>
      </c>
      <c r="EF12" s="62" t="s">
        <v>953</v>
      </c>
      <c r="EG12" s="62" t="s">
        <v>953</v>
      </c>
      <c r="EH12" s="62" t="s">
        <v>953</v>
      </c>
      <c r="EI12" s="62" t="s">
        <v>953</v>
      </c>
      <c r="EJ12" s="62" t="s">
        <v>953</v>
      </c>
    </row>
    <row r="13" spans="2:140">
      <c r="B13" s="48">
        <f>+VLOOKUP(C13,Dummies!$B$5:$W$188,8)</f>
        <v>0</v>
      </c>
      <c r="C13" s="50" t="s">
        <v>49</v>
      </c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62"/>
      <c r="CK13" s="62"/>
      <c r="CL13" s="62"/>
      <c r="CM13" s="62"/>
      <c r="CN13" s="62"/>
      <c r="CO13" s="62"/>
      <c r="CP13" s="62"/>
      <c r="CQ13" s="62"/>
      <c r="CR13" s="62"/>
      <c r="CS13" s="62"/>
      <c r="CT13" s="62"/>
      <c r="CU13" s="62"/>
      <c r="CV13" s="62"/>
      <c r="CW13" s="62"/>
      <c r="CX13" s="62"/>
      <c r="CY13" s="62"/>
      <c r="CZ13" s="62"/>
      <c r="DA13" s="62"/>
      <c r="DB13" s="62"/>
      <c r="DC13" s="62"/>
      <c r="DD13" s="62"/>
      <c r="DE13" s="62"/>
      <c r="DF13" s="62"/>
      <c r="DG13" s="62"/>
      <c r="DH13" s="62"/>
      <c r="DI13" s="62"/>
      <c r="DJ13" s="62"/>
      <c r="DK13" s="62"/>
      <c r="DL13" s="62"/>
      <c r="DM13" s="62"/>
      <c r="DN13" s="62"/>
      <c r="DO13" s="62"/>
      <c r="DP13" s="62"/>
      <c r="DQ13" s="62"/>
      <c r="DR13" s="62"/>
      <c r="DS13" s="62"/>
      <c r="DT13" s="62"/>
      <c r="DU13" s="62"/>
      <c r="DV13" s="62"/>
      <c r="DW13" s="62"/>
      <c r="DX13" s="62"/>
      <c r="DY13" s="62"/>
      <c r="DZ13" s="62"/>
      <c r="EA13" s="62"/>
      <c r="EB13" s="62"/>
      <c r="EC13" s="62"/>
      <c r="ED13" s="62"/>
      <c r="EE13" s="62"/>
      <c r="EF13" s="62"/>
      <c r="EG13" s="62"/>
      <c r="EH13" s="62"/>
      <c r="EI13" s="62"/>
      <c r="EJ13" s="62"/>
    </row>
    <row r="14" spans="2:140">
      <c r="B14" s="48">
        <f>+VLOOKUP(C14,Dummies!$B$5:$W$188,8)</f>
        <v>0</v>
      </c>
      <c r="C14" s="50" t="s">
        <v>52</v>
      </c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 s="62"/>
      <c r="CG14" s="62"/>
      <c r="CH14" s="62"/>
      <c r="CI14" s="62"/>
      <c r="CJ14" s="62"/>
      <c r="CK14" s="62"/>
      <c r="CL14" s="62"/>
      <c r="CM14" s="62"/>
      <c r="CN14" s="62"/>
      <c r="CO14" s="62"/>
      <c r="CP14" s="62"/>
      <c r="CQ14" s="62"/>
      <c r="CR14" s="62"/>
      <c r="CS14" s="62"/>
      <c r="CT14" s="62"/>
      <c r="CU14" s="62"/>
      <c r="CV14" s="62"/>
      <c r="CW14" s="62"/>
      <c r="CX14" s="62"/>
      <c r="CY14" s="62"/>
      <c r="CZ14" s="62"/>
      <c r="DA14" s="62"/>
      <c r="DB14" s="62"/>
      <c r="DC14" s="62"/>
      <c r="DD14" s="62"/>
      <c r="DE14" s="62"/>
      <c r="DF14" s="62"/>
      <c r="DG14" s="62"/>
      <c r="DH14" s="62"/>
      <c r="DI14" s="62"/>
      <c r="DJ14" s="62"/>
      <c r="DK14" s="62"/>
      <c r="DL14" s="62"/>
      <c r="DM14" s="62"/>
      <c r="DN14" s="62"/>
      <c r="DO14" s="62"/>
      <c r="DP14" s="62"/>
      <c r="DQ14" s="62"/>
      <c r="DR14" s="62"/>
      <c r="DS14" s="62"/>
      <c r="DT14" s="62"/>
      <c r="DU14" s="62"/>
      <c r="DV14" s="62"/>
      <c r="DW14" s="62"/>
      <c r="DX14" s="62"/>
      <c r="DY14" s="62"/>
      <c r="DZ14" s="62"/>
      <c r="EA14" s="62"/>
      <c r="EB14" s="62"/>
      <c r="EC14" s="62"/>
      <c r="ED14" s="62"/>
      <c r="EE14" s="62"/>
      <c r="EF14" s="62"/>
      <c r="EG14" s="62"/>
      <c r="EH14" s="62"/>
      <c r="EI14" s="62"/>
      <c r="EJ14" s="62"/>
    </row>
    <row r="15" spans="2:140">
      <c r="B15" s="48">
        <f>+VLOOKUP(C15,Dummies!$B$5:$W$188,8)</f>
        <v>0</v>
      </c>
      <c r="C15" s="50" t="s">
        <v>55</v>
      </c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62"/>
      <c r="CJ15" s="62"/>
      <c r="CK15" s="62"/>
      <c r="CL15" s="62"/>
      <c r="CM15" s="62"/>
      <c r="CN15" s="62"/>
      <c r="CO15" s="62"/>
      <c r="CP15" s="62"/>
      <c r="CQ15" s="62"/>
      <c r="CR15" s="62"/>
      <c r="CS15" s="62"/>
      <c r="CT15" s="62"/>
      <c r="CU15" s="62"/>
      <c r="CV15" s="62"/>
      <c r="CW15" s="62"/>
      <c r="CX15" s="62"/>
      <c r="CY15" s="62"/>
      <c r="CZ15" s="62"/>
      <c r="DA15" s="62"/>
      <c r="DB15" s="62"/>
      <c r="DC15" s="62"/>
      <c r="DD15" s="62"/>
      <c r="DE15" s="62"/>
      <c r="DF15" s="62"/>
      <c r="DG15" s="62"/>
      <c r="DH15" s="62"/>
      <c r="DI15" s="62"/>
      <c r="DJ15" s="62"/>
      <c r="DK15" s="62"/>
      <c r="DL15" s="62"/>
      <c r="DM15" s="62"/>
      <c r="DN15" s="62"/>
      <c r="DO15" s="62"/>
      <c r="DP15" s="62"/>
      <c r="DQ15" s="62"/>
      <c r="DR15" s="62"/>
      <c r="DS15" s="62"/>
      <c r="DT15" s="62"/>
      <c r="DU15" s="62"/>
      <c r="DV15" s="62"/>
      <c r="DW15" s="62"/>
      <c r="DX15" s="62"/>
      <c r="DY15" s="62"/>
      <c r="DZ15" s="62"/>
      <c r="EA15" s="62"/>
      <c r="EB15" s="62"/>
      <c r="EC15" s="62"/>
      <c r="ED15" s="62"/>
      <c r="EE15" s="62"/>
      <c r="EF15" s="62"/>
      <c r="EG15" s="62"/>
      <c r="EH15" s="62"/>
      <c r="EI15" s="62"/>
      <c r="EJ15" s="62"/>
    </row>
    <row r="16" spans="2:140">
      <c r="B16" s="48">
        <f>+VLOOKUP(C16,Dummies!$B$5:$W$188,8)</f>
        <v>0</v>
      </c>
      <c r="C16" s="50" t="s">
        <v>58</v>
      </c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/>
      <c r="CG16" s="62"/>
      <c r="CH16" s="62"/>
      <c r="CI16" s="62"/>
      <c r="CJ16" s="62"/>
      <c r="CK16" s="62"/>
      <c r="CL16" s="62"/>
      <c r="CM16" s="62"/>
      <c r="CN16" s="62"/>
      <c r="CO16" s="62"/>
      <c r="CP16" s="62"/>
      <c r="CQ16" s="62"/>
      <c r="CR16" s="62"/>
      <c r="CS16" s="62"/>
      <c r="CT16" s="62"/>
      <c r="CU16" s="62"/>
      <c r="CV16" s="62"/>
      <c r="CW16" s="62"/>
      <c r="CX16" s="62"/>
      <c r="CY16" s="62"/>
      <c r="CZ16" s="62"/>
      <c r="DA16" s="62"/>
      <c r="DB16" s="62"/>
      <c r="DC16" s="62"/>
      <c r="DD16" s="62"/>
      <c r="DE16" s="62"/>
      <c r="DF16" s="62"/>
      <c r="DG16" s="62"/>
      <c r="DH16" s="62"/>
      <c r="DI16" s="62"/>
      <c r="DJ16" s="62"/>
      <c r="DK16" s="62"/>
      <c r="DL16" s="62"/>
      <c r="DM16" s="62"/>
      <c r="DN16" s="62"/>
      <c r="DO16" s="62"/>
      <c r="DP16" s="62"/>
      <c r="DQ16" s="62"/>
      <c r="DR16" s="62"/>
      <c r="DS16" s="62"/>
      <c r="DT16" s="62"/>
      <c r="DU16" s="62"/>
      <c r="DV16" s="62"/>
      <c r="DW16" s="62"/>
      <c r="DX16" s="62"/>
      <c r="DY16" s="62"/>
      <c r="DZ16" s="62"/>
      <c r="EA16" s="62"/>
      <c r="EB16" s="62"/>
      <c r="EC16" s="62"/>
      <c r="ED16" s="62"/>
      <c r="EE16" s="62"/>
      <c r="EF16" s="62"/>
      <c r="EG16" s="62"/>
      <c r="EH16" s="62"/>
      <c r="EI16" s="62"/>
      <c r="EJ16" s="62"/>
    </row>
    <row r="17" spans="2:140">
      <c r="B17" s="48">
        <f>+VLOOKUP(C17,Dummies!$B$5:$W$188,8)</f>
        <v>0</v>
      </c>
      <c r="C17" s="50" t="s">
        <v>61</v>
      </c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 s="62"/>
      <c r="CF17" s="62"/>
      <c r="CG17" s="62"/>
      <c r="CH17" s="62"/>
      <c r="CI17" s="62"/>
      <c r="CJ17" s="62"/>
      <c r="CK17" s="62"/>
      <c r="CL17" s="62"/>
      <c r="CM17" s="62"/>
      <c r="CN17" s="62"/>
      <c r="CO17" s="62"/>
      <c r="CP17" s="62"/>
      <c r="CQ17" s="62"/>
      <c r="CR17" s="62"/>
      <c r="CS17" s="62"/>
      <c r="CT17" s="62"/>
      <c r="CU17" s="62"/>
      <c r="CV17" s="62"/>
      <c r="CW17" s="62"/>
      <c r="CX17" s="62"/>
      <c r="CY17" s="62"/>
      <c r="CZ17" s="62"/>
      <c r="DA17" s="62"/>
      <c r="DB17" s="62"/>
      <c r="DC17" s="62"/>
      <c r="DD17" s="62"/>
      <c r="DE17" s="62"/>
      <c r="DF17" s="62"/>
      <c r="DG17" s="62"/>
      <c r="DH17" s="62"/>
      <c r="DI17" s="62"/>
      <c r="DJ17" s="62"/>
      <c r="DK17" s="62"/>
      <c r="DL17" s="62"/>
      <c r="DM17" s="62"/>
      <c r="DN17" s="62"/>
      <c r="DO17" s="62"/>
      <c r="DP17" s="62"/>
      <c r="DQ17" s="62"/>
      <c r="DR17" s="62"/>
      <c r="DS17" s="62"/>
      <c r="DT17" s="62"/>
      <c r="DU17" s="62"/>
      <c r="DV17" s="62"/>
      <c r="DW17" s="62"/>
      <c r="DX17" s="62"/>
      <c r="DY17" s="62"/>
      <c r="DZ17" s="62"/>
      <c r="EA17" s="62"/>
      <c r="EB17" s="62"/>
      <c r="EC17" s="62"/>
      <c r="ED17" s="62"/>
      <c r="EE17" s="62"/>
      <c r="EF17" s="62"/>
      <c r="EG17" s="62"/>
      <c r="EH17" s="62"/>
      <c r="EI17" s="62"/>
      <c r="EJ17" s="62"/>
    </row>
    <row r="18" spans="2:140">
      <c r="B18" s="48">
        <f>+VLOOKUP(C18,Dummies!$B$5:$W$188,8)</f>
        <v>0</v>
      </c>
      <c r="C18" s="50" t="s">
        <v>64</v>
      </c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 s="62"/>
      <c r="CL18" s="62"/>
      <c r="CM18" s="62"/>
      <c r="CN18" s="62"/>
      <c r="CO18" s="62"/>
      <c r="CP18" s="62"/>
      <c r="CQ18" s="62"/>
      <c r="CR18" s="62"/>
      <c r="CS18" s="62"/>
      <c r="CT18" s="62"/>
      <c r="CU18" s="62"/>
      <c r="CV18" s="62"/>
      <c r="CW18" s="62"/>
      <c r="CX18" s="62"/>
      <c r="CY18" s="62"/>
      <c r="CZ18" s="62"/>
      <c r="DA18" s="62"/>
      <c r="DB18" s="62"/>
      <c r="DC18" s="62"/>
      <c r="DD18" s="62"/>
      <c r="DE18" s="62"/>
      <c r="DF18" s="62"/>
      <c r="DG18" s="62"/>
      <c r="DH18" s="62"/>
      <c r="DI18" s="62"/>
      <c r="DJ18" s="62"/>
      <c r="DK18" s="62"/>
      <c r="DL18" s="62"/>
      <c r="DM18" s="62"/>
      <c r="DN18" s="62"/>
      <c r="DO18" s="62"/>
      <c r="DP18" s="62"/>
      <c r="DQ18" s="62"/>
      <c r="DR18" s="62"/>
      <c r="DS18" s="62"/>
      <c r="DT18" s="62"/>
      <c r="DU18" s="62"/>
      <c r="DV18" s="62"/>
      <c r="DW18" s="62"/>
      <c r="DX18" s="62"/>
      <c r="DY18" s="62"/>
      <c r="DZ18" s="62"/>
      <c r="EA18" s="62"/>
      <c r="EB18" s="62"/>
      <c r="EC18" s="62"/>
      <c r="ED18" s="62"/>
      <c r="EE18" s="62"/>
      <c r="EF18" s="62"/>
      <c r="EG18" s="62"/>
      <c r="EH18" s="62"/>
      <c r="EI18" s="62"/>
      <c r="EJ18" s="62"/>
    </row>
    <row r="19" spans="2:140">
      <c r="B19" s="48">
        <f>+VLOOKUP(C19,Dummies!$B$5:$W$188,8)</f>
        <v>1</v>
      </c>
      <c r="C19" s="50" t="s">
        <v>67</v>
      </c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 t="s">
        <v>953</v>
      </c>
      <c r="BD19" s="62" t="s">
        <v>953</v>
      </c>
      <c r="BE19" s="62" t="s">
        <v>953</v>
      </c>
      <c r="BF19" s="62" t="s">
        <v>953</v>
      </c>
      <c r="BG19" s="62" t="s">
        <v>953</v>
      </c>
      <c r="BH19" s="62" t="s">
        <v>953</v>
      </c>
      <c r="BI19" s="62" t="s">
        <v>953</v>
      </c>
      <c r="BJ19" s="62" t="s">
        <v>953</v>
      </c>
      <c r="BK19" s="62" t="s">
        <v>953</v>
      </c>
      <c r="BL19" s="62" t="s">
        <v>953</v>
      </c>
      <c r="BM19" s="62" t="s">
        <v>953</v>
      </c>
      <c r="BN19" s="62" t="s">
        <v>953</v>
      </c>
      <c r="BO19" s="62" t="s">
        <v>953</v>
      </c>
      <c r="BP19" s="62" t="s">
        <v>953</v>
      </c>
      <c r="BQ19" s="62" t="s">
        <v>953</v>
      </c>
      <c r="BR19" s="62" t="s">
        <v>953</v>
      </c>
      <c r="BS19" s="62" t="s">
        <v>953</v>
      </c>
      <c r="BT19" s="62" t="s">
        <v>953</v>
      </c>
      <c r="BU19" s="62" t="s">
        <v>953</v>
      </c>
      <c r="BV19" s="62" t="s">
        <v>953</v>
      </c>
      <c r="BW19" s="62" t="s">
        <v>953</v>
      </c>
      <c r="BX19" s="62" t="s">
        <v>953</v>
      </c>
      <c r="BY19" s="62" t="s">
        <v>953</v>
      </c>
      <c r="BZ19" s="62" t="s">
        <v>953</v>
      </c>
      <c r="CA19" s="62" t="s">
        <v>953</v>
      </c>
      <c r="CB19" s="62" t="s">
        <v>953</v>
      </c>
      <c r="CC19" s="62" t="s">
        <v>953</v>
      </c>
      <c r="CD19" s="62" t="s">
        <v>953</v>
      </c>
      <c r="CE19" s="62" t="s">
        <v>953</v>
      </c>
      <c r="CF19" s="62" t="s">
        <v>953</v>
      </c>
      <c r="CG19" s="62" t="s">
        <v>953</v>
      </c>
      <c r="CH19" s="62" t="s">
        <v>953</v>
      </c>
      <c r="CI19" s="62" t="s">
        <v>953</v>
      </c>
      <c r="CJ19" s="62" t="s">
        <v>953</v>
      </c>
      <c r="CK19" s="62" t="s">
        <v>953</v>
      </c>
      <c r="CL19" s="62" t="s">
        <v>953</v>
      </c>
      <c r="CM19" s="62" t="s">
        <v>954</v>
      </c>
      <c r="CN19" s="62" t="s">
        <v>954</v>
      </c>
      <c r="CO19" s="62" t="s">
        <v>954</v>
      </c>
      <c r="CP19" s="62" t="s">
        <v>954</v>
      </c>
      <c r="CQ19" s="62" t="s">
        <v>954</v>
      </c>
      <c r="CR19" s="62" t="s">
        <v>954</v>
      </c>
      <c r="CS19" s="62" t="s">
        <v>954</v>
      </c>
      <c r="CT19" s="62" t="s">
        <v>954</v>
      </c>
      <c r="CU19" s="62" t="s">
        <v>954</v>
      </c>
      <c r="CV19" s="62" t="s">
        <v>954</v>
      </c>
      <c r="CW19" s="62" t="s">
        <v>954</v>
      </c>
      <c r="CX19" s="62" t="s">
        <v>954</v>
      </c>
      <c r="CY19" s="62" t="s">
        <v>954</v>
      </c>
      <c r="CZ19" s="62" t="s">
        <v>954</v>
      </c>
      <c r="DA19" s="62" t="s">
        <v>954</v>
      </c>
      <c r="DB19" s="62" t="s">
        <v>954</v>
      </c>
      <c r="DC19" s="62" t="s">
        <v>954</v>
      </c>
      <c r="DD19" s="62" t="s">
        <v>954</v>
      </c>
      <c r="DE19" s="62" t="s">
        <v>954</v>
      </c>
      <c r="DF19" s="62" t="s">
        <v>954</v>
      </c>
      <c r="DG19" s="62" t="s">
        <v>954</v>
      </c>
      <c r="DH19" s="62" t="s">
        <v>954</v>
      </c>
      <c r="DI19" s="62" t="s">
        <v>954</v>
      </c>
      <c r="DJ19" s="62" t="s">
        <v>954</v>
      </c>
      <c r="DK19" s="62" t="s">
        <v>954</v>
      </c>
      <c r="DL19" s="62" t="s">
        <v>954</v>
      </c>
      <c r="DM19" s="62" t="s">
        <v>954</v>
      </c>
      <c r="DN19" s="62" t="s">
        <v>954</v>
      </c>
      <c r="DO19" s="62" t="s">
        <v>954</v>
      </c>
      <c r="DP19" s="62" t="s">
        <v>954</v>
      </c>
      <c r="DQ19" s="62" t="s">
        <v>954</v>
      </c>
      <c r="DR19" s="62" t="s">
        <v>954</v>
      </c>
      <c r="DS19" s="62" t="s">
        <v>954</v>
      </c>
      <c r="DT19" s="62" t="s">
        <v>954</v>
      </c>
      <c r="DU19" s="62" t="s">
        <v>954</v>
      </c>
      <c r="DV19" s="62" t="s">
        <v>954</v>
      </c>
      <c r="DW19" s="62" t="s">
        <v>954</v>
      </c>
      <c r="DX19" s="62" t="s">
        <v>954</v>
      </c>
      <c r="DY19" s="62" t="s">
        <v>954</v>
      </c>
      <c r="DZ19" s="62" t="s">
        <v>954</v>
      </c>
      <c r="EA19" s="62" t="s">
        <v>954</v>
      </c>
      <c r="EB19" s="62" t="s">
        <v>954</v>
      </c>
      <c r="EC19" s="62" t="s">
        <v>954</v>
      </c>
      <c r="ED19" s="62" t="s">
        <v>954</v>
      </c>
      <c r="EE19" s="62" t="s">
        <v>954</v>
      </c>
      <c r="EF19" s="62" t="s">
        <v>954</v>
      </c>
      <c r="EG19" s="62" t="s">
        <v>954</v>
      </c>
      <c r="EH19" s="62" t="s">
        <v>954</v>
      </c>
      <c r="EI19" s="62" t="s">
        <v>954</v>
      </c>
      <c r="EJ19" s="62" t="s">
        <v>954</v>
      </c>
    </row>
    <row r="20" spans="2:140">
      <c r="B20" s="48">
        <f>+VLOOKUP(C20,Dummies!$B$5:$W$188,8)</f>
        <v>0</v>
      </c>
      <c r="C20" s="50" t="s">
        <v>70</v>
      </c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 s="62"/>
      <c r="CL20" s="62"/>
      <c r="CM20" s="62"/>
      <c r="CN20" s="62"/>
      <c r="CO20" s="62"/>
      <c r="CP20" s="62"/>
      <c r="CQ20" s="62"/>
      <c r="CR20" s="62"/>
      <c r="CS20" s="62"/>
      <c r="CT20" s="62"/>
      <c r="CU20" s="62"/>
      <c r="CV20" s="62"/>
      <c r="CW20" s="62"/>
      <c r="CX20" s="62"/>
      <c r="CY20" s="62"/>
      <c r="CZ20" s="62"/>
      <c r="DA20" s="62"/>
      <c r="DB20" s="62"/>
      <c r="DC20" s="62"/>
      <c r="DD20" s="62"/>
      <c r="DE20" s="62"/>
      <c r="DF20" s="62"/>
      <c r="DG20" s="62"/>
      <c r="DH20" s="62"/>
      <c r="DI20" s="62"/>
      <c r="DJ20" s="62"/>
      <c r="DK20" s="62"/>
      <c r="DL20" s="62"/>
      <c r="DM20" s="62"/>
      <c r="DN20" s="62"/>
      <c r="DO20" s="62"/>
      <c r="DP20" s="62"/>
      <c r="DQ20" s="62"/>
      <c r="DR20" s="62"/>
      <c r="DS20" s="62"/>
      <c r="DT20" s="62"/>
      <c r="DU20" s="62"/>
      <c r="DV20" s="62"/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</row>
    <row r="21" spans="2:140">
      <c r="B21" s="48">
        <f>+VLOOKUP(C21,Dummies!$B$5:$W$188,8)</f>
        <v>0</v>
      </c>
      <c r="C21" s="50" t="s">
        <v>73</v>
      </c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62"/>
      <c r="BK21" s="62"/>
      <c r="BL21" s="62"/>
      <c r="BM21" s="62"/>
      <c r="BN21" s="62"/>
      <c r="BO21" s="62"/>
      <c r="BP21" s="62"/>
      <c r="BQ21" s="62"/>
      <c r="BR21" s="62"/>
      <c r="BS21" s="62"/>
      <c r="BT21" s="62"/>
      <c r="BU21" s="62"/>
      <c r="BV21" s="62"/>
      <c r="BW21" s="62"/>
      <c r="BX21" s="62"/>
      <c r="BY21" s="62"/>
      <c r="BZ21" s="62"/>
      <c r="CA21" s="62"/>
      <c r="CB21" s="62"/>
      <c r="CC21" s="62"/>
      <c r="CD21" s="62"/>
      <c r="CE21" s="62"/>
      <c r="CF21" s="62"/>
      <c r="CG21" s="62"/>
      <c r="CH21" s="62"/>
      <c r="CI21" s="62"/>
      <c r="CJ21" s="62"/>
      <c r="CK21" s="62"/>
      <c r="CL21" s="62"/>
      <c r="CM21" s="62"/>
      <c r="CN21" s="62"/>
      <c r="CO21" s="62"/>
      <c r="CP21" s="62"/>
      <c r="CQ21" s="62"/>
      <c r="CR21" s="62"/>
      <c r="CS21" s="62"/>
      <c r="CT21" s="62"/>
      <c r="CU21" s="62"/>
      <c r="CV21" s="62"/>
      <c r="CW21" s="62"/>
      <c r="CX21" s="62"/>
      <c r="CY21" s="62"/>
      <c r="CZ21" s="62"/>
      <c r="DA21" s="62"/>
      <c r="DB21" s="62"/>
      <c r="DC21" s="62"/>
      <c r="DD21" s="62"/>
      <c r="DE21" s="62"/>
      <c r="DF21" s="62"/>
      <c r="DG21" s="62"/>
      <c r="DH21" s="62"/>
      <c r="DI21" s="62"/>
      <c r="DJ21" s="62"/>
      <c r="DK21" s="62"/>
      <c r="DL21" s="62"/>
      <c r="DM21" s="62"/>
      <c r="DN21" s="62"/>
      <c r="DO21" s="62"/>
      <c r="DP21" s="62"/>
      <c r="DQ21" s="62"/>
      <c r="DR21" s="62"/>
      <c r="DS21" s="62"/>
      <c r="DT21" s="62"/>
      <c r="DU21" s="62"/>
      <c r="DV21" s="62"/>
      <c r="DW21" s="62"/>
      <c r="DX21" s="62"/>
      <c r="DY21" s="62"/>
      <c r="DZ21" s="62"/>
      <c r="EA21" s="62"/>
      <c r="EB21" s="62"/>
      <c r="EC21" s="62"/>
      <c r="ED21" s="62"/>
      <c r="EE21" s="62"/>
      <c r="EF21" s="62"/>
      <c r="EG21" s="62"/>
      <c r="EH21" s="62"/>
      <c r="EI21" s="62"/>
      <c r="EJ21" s="62"/>
    </row>
    <row r="22" spans="2:140">
      <c r="B22" s="48">
        <f>+VLOOKUP(C22,Dummies!$B$5:$W$188,8)</f>
        <v>0</v>
      </c>
      <c r="C22" s="50" t="s">
        <v>76</v>
      </c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 s="62"/>
      <c r="BY22" s="62"/>
      <c r="BZ22" s="62"/>
      <c r="CA22" s="62"/>
      <c r="CB22" s="62"/>
      <c r="CC22" s="62"/>
      <c r="CD22" s="62"/>
      <c r="CE22" s="62"/>
      <c r="CF22" s="62"/>
      <c r="CG22" s="62"/>
      <c r="CH22" s="62"/>
      <c r="CI22" s="62"/>
      <c r="CJ22" s="62"/>
      <c r="CK22" s="62"/>
      <c r="CL22" s="62"/>
      <c r="CM22" s="62"/>
      <c r="CN22" s="62"/>
      <c r="CO22" s="62"/>
      <c r="CP22" s="62"/>
      <c r="CQ22" s="62"/>
      <c r="CR22" s="62"/>
      <c r="CS22" s="62"/>
      <c r="CT22" s="62"/>
      <c r="CU22" s="62"/>
      <c r="CV22" s="62"/>
      <c r="CW22" s="62"/>
      <c r="CX22" s="62"/>
      <c r="CY22" s="62"/>
      <c r="CZ22" s="62"/>
      <c r="DA22" s="62"/>
      <c r="DB22" s="62"/>
      <c r="DC22" s="62"/>
      <c r="DD22" s="62"/>
      <c r="DE22" s="62"/>
      <c r="DF22" s="62"/>
      <c r="DG22" s="62"/>
      <c r="DH22" s="62"/>
      <c r="DI22" s="62"/>
      <c r="DJ22" s="62"/>
      <c r="DK22" s="62"/>
      <c r="DL22" s="62"/>
      <c r="DM22" s="62"/>
      <c r="DN22" s="62"/>
      <c r="DO22" s="62"/>
      <c r="DP22" s="62"/>
      <c r="DQ22" s="62"/>
      <c r="DR22" s="62"/>
      <c r="DS22" s="62"/>
      <c r="DT22" s="62"/>
      <c r="DU22" s="62"/>
      <c r="DV22" s="62"/>
      <c r="DW22" s="62"/>
      <c r="DX22" s="62"/>
      <c r="DY22" s="62"/>
      <c r="DZ22" s="62"/>
      <c r="EA22" s="62"/>
      <c r="EB22" s="62"/>
      <c r="EC22" s="62"/>
      <c r="ED22" s="62"/>
      <c r="EE22" s="62"/>
      <c r="EF22" s="62"/>
      <c r="EG22" s="62"/>
      <c r="EH22" s="62"/>
      <c r="EI22" s="62"/>
      <c r="EJ22" s="62"/>
    </row>
    <row r="23" spans="2:140">
      <c r="B23" s="48">
        <f>+VLOOKUP(C23,Dummies!$B$5:$W$188,8)</f>
        <v>0</v>
      </c>
      <c r="C23" s="50" t="s">
        <v>79</v>
      </c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 s="62"/>
      <c r="CG23" s="62"/>
      <c r="CH23" s="62"/>
      <c r="CI23" s="62"/>
      <c r="CJ23" s="62"/>
      <c r="CK23" s="62"/>
      <c r="CL23" s="62"/>
      <c r="CM23" s="62"/>
      <c r="CN23" s="62"/>
      <c r="CO23" s="62"/>
      <c r="CP23" s="62"/>
      <c r="CQ23" s="62"/>
      <c r="CR23" s="62"/>
      <c r="CS23" s="62"/>
      <c r="CT23" s="62"/>
      <c r="CU23" s="62"/>
      <c r="CV23" s="62"/>
      <c r="CW23" s="62"/>
      <c r="CX23" s="62"/>
      <c r="CY23" s="62"/>
      <c r="CZ23" s="62"/>
      <c r="DA23" s="62"/>
      <c r="DB23" s="62"/>
      <c r="DC23" s="62"/>
      <c r="DD23" s="62"/>
      <c r="DE23" s="62"/>
      <c r="DF23" s="62"/>
      <c r="DG23" s="62"/>
      <c r="DH23" s="62"/>
      <c r="DI23" s="62"/>
      <c r="DJ23" s="62"/>
      <c r="DK23" s="62"/>
      <c r="DL23" s="62"/>
      <c r="DM23" s="62"/>
      <c r="DN23" s="62"/>
      <c r="DO23" s="62"/>
      <c r="DP23" s="62"/>
      <c r="DQ23" s="62"/>
      <c r="DR23" s="62"/>
      <c r="DS23" s="62"/>
      <c r="DT23" s="62"/>
      <c r="DU23" s="62"/>
      <c r="DV23" s="62"/>
      <c r="DW23" s="62"/>
      <c r="DX23" s="62"/>
      <c r="DY23" s="62"/>
      <c r="DZ23" s="62"/>
      <c r="EA23" s="62"/>
      <c r="EB23" s="62"/>
      <c r="EC23" s="62"/>
      <c r="ED23" s="62"/>
      <c r="EE23" s="62"/>
      <c r="EF23" s="62"/>
      <c r="EG23" s="62"/>
      <c r="EH23" s="62"/>
      <c r="EI23" s="62"/>
      <c r="EJ23" s="62"/>
    </row>
    <row r="24" spans="2:140">
      <c r="B24" s="48">
        <f>+VLOOKUP(C24,Dummies!$B$5:$W$188,8)</f>
        <v>0</v>
      </c>
      <c r="C24" s="50" t="s">
        <v>82</v>
      </c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I24" s="62"/>
      <c r="BJ24" s="6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2"/>
      <c r="CD24" s="62"/>
      <c r="CE24" s="62"/>
      <c r="CF24" s="62"/>
      <c r="CG24" s="62"/>
      <c r="CH24" s="62"/>
      <c r="CI24" s="62"/>
      <c r="CJ24" s="62"/>
      <c r="CK24" s="62"/>
      <c r="CL24" s="62"/>
      <c r="CM24" s="62"/>
      <c r="CN24" s="62"/>
      <c r="CO24" s="62"/>
      <c r="CP24" s="62"/>
      <c r="CQ24" s="62"/>
      <c r="CR24" s="62"/>
      <c r="CS24" s="62"/>
      <c r="CT24" s="62"/>
      <c r="CU24" s="62"/>
      <c r="CV24" s="62"/>
      <c r="CW24" s="62"/>
      <c r="CX24" s="62"/>
      <c r="CY24" s="62"/>
      <c r="CZ24" s="62"/>
      <c r="DA24" s="62"/>
      <c r="DB24" s="62"/>
      <c r="DC24" s="62"/>
      <c r="DD24" s="62"/>
      <c r="DE24" s="62"/>
      <c r="DF24" s="62"/>
      <c r="DG24" s="62"/>
      <c r="DH24" s="62"/>
      <c r="DI24" s="62"/>
      <c r="DJ24" s="62"/>
      <c r="DK24" s="62"/>
      <c r="DL24" s="62"/>
      <c r="DM24" s="62"/>
      <c r="DN24" s="62"/>
      <c r="DO24" s="62"/>
      <c r="DP24" s="62"/>
      <c r="DQ24" s="62"/>
      <c r="DR24" s="62"/>
      <c r="DS24" s="62"/>
      <c r="DT24" s="62"/>
      <c r="DU24" s="62"/>
      <c r="DV24" s="62"/>
      <c r="DW24" s="62"/>
      <c r="DX24" s="62"/>
      <c r="DY24" s="62"/>
      <c r="DZ24" s="62"/>
      <c r="EA24" s="62"/>
      <c r="EB24" s="62"/>
      <c r="EC24" s="62"/>
      <c r="ED24" s="62"/>
      <c r="EE24" s="62"/>
      <c r="EF24" s="62"/>
      <c r="EG24" s="62"/>
      <c r="EH24" s="62"/>
      <c r="EI24" s="62"/>
      <c r="EJ24" s="62"/>
    </row>
    <row r="25" spans="2:140">
      <c r="B25" s="48">
        <f>+VLOOKUP(C25,Dummies!$B$5:$W$188,8)</f>
        <v>0</v>
      </c>
      <c r="C25" s="50" t="s">
        <v>85</v>
      </c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62"/>
      <c r="BJ25" s="62"/>
      <c r="BK25" s="62"/>
      <c r="BL25" s="62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 s="62"/>
      <c r="BY25" s="62"/>
      <c r="BZ25" s="62"/>
      <c r="CA25" s="62"/>
      <c r="CB25" s="62"/>
      <c r="CC25" s="62"/>
      <c r="CD25" s="62"/>
      <c r="CE25" s="62"/>
      <c r="CF25" s="62"/>
      <c r="CG25" s="62"/>
      <c r="CH25" s="62"/>
      <c r="CI25" s="62"/>
      <c r="CJ25" s="62"/>
      <c r="CK25" s="62"/>
      <c r="CL25" s="62"/>
      <c r="CM25" s="62"/>
      <c r="CN25" s="62"/>
      <c r="CO25" s="62"/>
      <c r="CP25" s="62"/>
      <c r="CQ25" s="62"/>
      <c r="CR25" s="62"/>
      <c r="CS25" s="62"/>
      <c r="CT25" s="62"/>
      <c r="CU25" s="62"/>
      <c r="CV25" s="62"/>
      <c r="CW25" s="62"/>
      <c r="CX25" s="62"/>
      <c r="CY25" s="62"/>
      <c r="CZ25" s="62"/>
      <c r="DA25" s="62"/>
      <c r="DB25" s="62"/>
      <c r="DC25" s="62"/>
      <c r="DD25" s="62"/>
      <c r="DE25" s="62"/>
      <c r="DF25" s="62"/>
      <c r="DG25" s="62"/>
      <c r="DH25" s="62"/>
      <c r="DI25" s="62"/>
      <c r="DJ25" s="62"/>
      <c r="DK25" s="62"/>
      <c r="DL25" s="62"/>
      <c r="DM25" s="62"/>
      <c r="DN25" s="62"/>
      <c r="DO25" s="62"/>
      <c r="DP25" s="62"/>
      <c r="DQ25" s="62"/>
      <c r="DR25" s="62"/>
      <c r="DS25" s="62"/>
      <c r="DT25" s="62"/>
      <c r="DU25" s="62"/>
      <c r="DV25" s="62"/>
      <c r="DW25" s="62"/>
      <c r="DX25" s="62"/>
      <c r="DY25" s="62"/>
      <c r="DZ25" s="62"/>
      <c r="EA25" s="62"/>
      <c r="EB25" s="62"/>
      <c r="EC25" s="62"/>
      <c r="ED25" s="62"/>
      <c r="EE25" s="62"/>
      <c r="EF25" s="62"/>
      <c r="EG25" s="62"/>
      <c r="EH25" s="62"/>
      <c r="EI25" s="62"/>
      <c r="EJ25" s="62"/>
    </row>
    <row r="26" spans="2:140">
      <c r="B26" s="48">
        <f>+VLOOKUP(C26,Dummies!$B$5:$W$188,8)</f>
        <v>0</v>
      </c>
      <c r="C26" s="50" t="s">
        <v>88</v>
      </c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 s="62"/>
      <c r="BT26" s="62"/>
      <c r="BU26" s="62"/>
      <c r="BV26" s="62"/>
      <c r="BW26" s="62"/>
      <c r="BX26" s="62"/>
      <c r="BY26" s="62"/>
      <c r="BZ26" s="62"/>
      <c r="CA26" s="62"/>
      <c r="CB26" s="62"/>
      <c r="CC26" s="62"/>
      <c r="CD26" s="62"/>
      <c r="CE26" s="62"/>
      <c r="CF26" s="62"/>
      <c r="CG26" s="62"/>
      <c r="CH26" s="62"/>
      <c r="CI26" s="62"/>
      <c r="CJ26" s="62"/>
      <c r="CK26" s="62"/>
      <c r="CL26" s="62"/>
      <c r="CM26" s="62"/>
      <c r="CN26" s="62"/>
      <c r="CO26" s="62"/>
      <c r="CP26" s="62"/>
      <c r="CQ26" s="62"/>
      <c r="CR26" s="62"/>
      <c r="CS26" s="62"/>
      <c r="CT26" s="62"/>
      <c r="CU26" s="62"/>
      <c r="CV26" s="62"/>
      <c r="CW26" s="62"/>
      <c r="CX26" s="62"/>
      <c r="CY26" s="62"/>
      <c r="CZ26" s="62"/>
      <c r="DA26" s="62"/>
      <c r="DB26" s="62"/>
      <c r="DC26" s="62"/>
      <c r="DD26" s="62"/>
      <c r="DE26" s="62"/>
      <c r="DF26" s="62"/>
      <c r="DG26" s="62"/>
      <c r="DH26" s="62"/>
      <c r="DI26" s="62"/>
      <c r="DJ26" s="62"/>
      <c r="DK26" s="62"/>
      <c r="DL26" s="62"/>
      <c r="DM26" s="62"/>
      <c r="DN26" s="62"/>
      <c r="DO26" s="62"/>
      <c r="DP26" s="62"/>
      <c r="DQ26" s="62"/>
      <c r="DR26" s="62"/>
      <c r="DS26" s="62"/>
      <c r="DT26" s="62"/>
      <c r="DU26" s="62"/>
      <c r="DV26" s="62"/>
      <c r="DW26" s="62"/>
      <c r="DX26" s="62"/>
      <c r="DY26" s="62"/>
      <c r="DZ26" s="62"/>
      <c r="EA26" s="62"/>
      <c r="EB26" s="62"/>
      <c r="EC26" s="62"/>
      <c r="ED26" s="62"/>
      <c r="EE26" s="62"/>
      <c r="EF26" s="62"/>
      <c r="EG26" s="62"/>
      <c r="EH26" s="62"/>
      <c r="EI26" s="62"/>
      <c r="EJ26" s="62"/>
    </row>
    <row r="27" spans="2:140">
      <c r="B27" s="48">
        <f>+VLOOKUP(C27,Dummies!$B$5:$W$188,8)</f>
        <v>0</v>
      </c>
      <c r="C27" s="50" t="s">
        <v>91</v>
      </c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 s="62"/>
      <c r="CL27" s="62"/>
      <c r="CM27" s="62"/>
      <c r="CN27" s="62"/>
      <c r="CO27" s="62"/>
      <c r="CP27" s="62"/>
      <c r="CQ27" s="62"/>
      <c r="CR27" s="62"/>
      <c r="CS27" s="62"/>
      <c r="CT27" s="62"/>
      <c r="CU27" s="62"/>
      <c r="CV27" s="62"/>
      <c r="CW27" s="62"/>
      <c r="CX27" s="62"/>
      <c r="CY27" s="62"/>
      <c r="CZ27" s="62"/>
      <c r="DA27" s="62"/>
      <c r="DB27" s="62"/>
      <c r="DC27" s="62"/>
      <c r="DD27" s="62"/>
      <c r="DE27" s="62"/>
      <c r="DF27" s="62"/>
      <c r="DG27" s="62"/>
      <c r="DH27" s="62"/>
      <c r="DI27" s="62"/>
      <c r="DJ27" s="62"/>
      <c r="DK27" s="62"/>
      <c r="DL27" s="62"/>
      <c r="DM27" s="62"/>
      <c r="DN27" s="62"/>
      <c r="DO27" s="62"/>
      <c r="DP27" s="62"/>
      <c r="DQ27" s="62"/>
      <c r="DR27" s="62"/>
      <c r="DS27" s="62"/>
      <c r="DT27" s="62"/>
      <c r="DU27" s="62"/>
      <c r="DV27" s="62"/>
      <c r="DW27" s="62"/>
      <c r="DX27" s="62"/>
      <c r="DY27" s="62"/>
      <c r="DZ27" s="62"/>
      <c r="EA27" s="62"/>
      <c r="EB27" s="62"/>
      <c r="EC27" s="62"/>
      <c r="ED27" s="62"/>
      <c r="EE27" s="62"/>
      <c r="EF27" s="62"/>
      <c r="EG27" s="62"/>
      <c r="EH27" s="62"/>
      <c r="EI27" s="62"/>
      <c r="EJ27" s="62"/>
    </row>
    <row r="28" spans="2:140">
      <c r="B28" s="48">
        <f>+VLOOKUP(C28,Dummies!$B$5:$W$188,8)</f>
        <v>0</v>
      </c>
      <c r="C28" s="50" t="s">
        <v>94</v>
      </c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2"/>
      <c r="BJ28" s="62"/>
      <c r="BK28" s="62"/>
      <c r="BL28" s="62"/>
      <c r="BM28" s="62"/>
      <c r="BN28" s="62"/>
      <c r="BO28" s="62"/>
      <c r="BP28" s="62"/>
      <c r="BQ28" s="62"/>
      <c r="BR28" s="62"/>
      <c r="BS28" s="62"/>
      <c r="BT28" s="62"/>
      <c r="BU28" s="62"/>
      <c r="BV28" s="62"/>
      <c r="BW28" s="62"/>
      <c r="BX28" s="62"/>
      <c r="BY28" s="62"/>
      <c r="BZ28" s="62"/>
      <c r="CA28" s="62"/>
      <c r="CB28" s="62"/>
      <c r="CC28" s="62"/>
      <c r="CD28" s="62"/>
      <c r="CE28" s="62"/>
      <c r="CF28" s="62"/>
      <c r="CG28" s="62"/>
      <c r="CH28" s="62"/>
      <c r="CI28" s="62"/>
      <c r="CJ28" s="62"/>
      <c r="CK28" s="62"/>
      <c r="CL28" s="62"/>
      <c r="CM28" s="62"/>
      <c r="CN28" s="62"/>
      <c r="CO28" s="62"/>
      <c r="CP28" s="62"/>
      <c r="CQ28" s="62"/>
      <c r="CR28" s="62"/>
      <c r="CS28" s="62"/>
      <c r="CT28" s="62"/>
      <c r="CU28" s="62"/>
      <c r="CV28" s="62"/>
      <c r="CW28" s="62"/>
      <c r="CX28" s="62"/>
      <c r="CY28" s="62"/>
      <c r="CZ28" s="62"/>
      <c r="DA28" s="62"/>
      <c r="DB28" s="62"/>
      <c r="DC28" s="62"/>
      <c r="DD28" s="62"/>
      <c r="DE28" s="62"/>
      <c r="DF28" s="62"/>
      <c r="DG28" s="62"/>
      <c r="DH28" s="62"/>
      <c r="DI28" s="62"/>
      <c r="DJ28" s="62"/>
      <c r="DK28" s="62"/>
      <c r="DL28" s="62"/>
      <c r="DM28" s="62"/>
      <c r="DN28" s="62"/>
      <c r="DO28" s="62"/>
      <c r="DP28" s="62"/>
      <c r="DQ28" s="62"/>
      <c r="DR28" s="62"/>
      <c r="DS28" s="62"/>
      <c r="DT28" s="62"/>
      <c r="DU28" s="62"/>
      <c r="DV28" s="62"/>
      <c r="DW28" s="62"/>
      <c r="DX28" s="62"/>
      <c r="DY28" s="62"/>
      <c r="DZ28" s="62"/>
      <c r="EA28" s="62"/>
      <c r="EB28" s="62"/>
      <c r="EC28" s="62"/>
      <c r="ED28" s="62"/>
      <c r="EE28" s="62"/>
      <c r="EF28" s="62"/>
      <c r="EG28" s="62"/>
      <c r="EH28" s="62"/>
      <c r="EI28" s="62"/>
      <c r="EJ28" s="62"/>
    </row>
    <row r="29" spans="2:140">
      <c r="B29" s="48">
        <f>+VLOOKUP(C29,Dummies!$B$5:$W$188,8)</f>
        <v>0</v>
      </c>
      <c r="C29" s="50" t="s">
        <v>97</v>
      </c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 s="62"/>
      <c r="BY29" s="62"/>
      <c r="BZ29" s="62"/>
      <c r="CA29" s="62"/>
      <c r="CB29" s="62"/>
      <c r="CC29" s="62"/>
      <c r="CD29" s="62"/>
      <c r="CE29" s="62"/>
      <c r="CF29" s="62"/>
      <c r="CG29" s="62"/>
      <c r="CH29" s="62"/>
      <c r="CI29" s="62"/>
      <c r="CJ29" s="62"/>
      <c r="CK29" s="62"/>
      <c r="CL29" s="62"/>
      <c r="CM29" s="62"/>
      <c r="CN29" s="62"/>
      <c r="CO29" s="62"/>
      <c r="CP29" s="62"/>
      <c r="CQ29" s="62"/>
      <c r="CR29" s="62"/>
      <c r="CS29" s="62"/>
      <c r="CT29" s="62"/>
      <c r="CU29" s="62"/>
      <c r="CV29" s="62"/>
      <c r="CW29" s="62"/>
      <c r="CX29" s="62"/>
      <c r="CY29" s="62"/>
      <c r="CZ29" s="62"/>
      <c r="DA29" s="62"/>
      <c r="DB29" s="62"/>
      <c r="DC29" s="62"/>
      <c r="DD29" s="62"/>
      <c r="DE29" s="62"/>
      <c r="DF29" s="62"/>
      <c r="DG29" s="62"/>
      <c r="DH29" s="62"/>
      <c r="DI29" s="62"/>
      <c r="DJ29" s="62"/>
      <c r="DK29" s="62"/>
      <c r="DL29" s="62"/>
      <c r="DM29" s="62"/>
      <c r="DN29" s="62"/>
      <c r="DO29" s="62"/>
      <c r="DP29" s="62"/>
      <c r="DQ29" s="62"/>
      <c r="DR29" s="62"/>
      <c r="DS29" s="62"/>
      <c r="DT29" s="62"/>
      <c r="DU29" s="62"/>
      <c r="DV29" s="62"/>
      <c r="DW29" s="62"/>
      <c r="DX29" s="62"/>
      <c r="DY29" s="62"/>
      <c r="DZ29" s="62"/>
      <c r="EA29" s="62"/>
      <c r="EB29" s="62"/>
      <c r="EC29" s="62"/>
      <c r="ED29" s="62"/>
      <c r="EE29" s="62"/>
      <c r="EF29" s="62"/>
      <c r="EG29" s="62"/>
      <c r="EH29" s="62"/>
      <c r="EI29" s="62"/>
      <c r="EJ29" s="62"/>
    </row>
    <row r="30" spans="2:140">
      <c r="B30" s="48">
        <f>+VLOOKUP(C30,Dummies!$B$5:$W$188,8)</f>
        <v>0</v>
      </c>
      <c r="C30" s="50" t="s">
        <v>100</v>
      </c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62"/>
      <c r="AI30" s="62"/>
      <c r="AJ30" s="62"/>
      <c r="AK30" s="62"/>
      <c r="AL30" s="62"/>
      <c r="AM30" s="62"/>
      <c r="AN30" s="62"/>
      <c r="AO30" s="62"/>
      <c r="AP30" s="62"/>
      <c r="AQ30" s="62"/>
      <c r="AR30" s="62"/>
      <c r="AS30" s="62"/>
      <c r="AT30" s="62"/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62"/>
      <c r="BJ30" s="62"/>
      <c r="BK30" s="62"/>
      <c r="BL30" s="62"/>
      <c r="BM30" s="62"/>
      <c r="BN30" s="62"/>
      <c r="BO30" s="62"/>
      <c r="BP30" s="62"/>
      <c r="BQ30" s="62"/>
      <c r="BR30" s="62"/>
      <c r="BS30" s="62"/>
      <c r="BT30" s="62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62"/>
      <c r="CF30" s="62"/>
      <c r="CG30" s="62"/>
      <c r="CH30" s="62"/>
      <c r="CI30" s="62"/>
      <c r="CJ30" s="62"/>
      <c r="CK30" s="62"/>
      <c r="CL30" s="62"/>
      <c r="CM30" s="62"/>
      <c r="CN30" s="62"/>
      <c r="CO30" s="62"/>
      <c r="CP30" s="62"/>
      <c r="CQ30" s="62"/>
      <c r="CR30" s="62"/>
      <c r="CS30" s="62"/>
      <c r="CT30" s="62"/>
      <c r="CU30" s="62"/>
      <c r="CV30" s="62"/>
      <c r="CW30" s="62"/>
      <c r="CX30" s="62"/>
      <c r="CY30" s="62"/>
      <c r="CZ30" s="62"/>
      <c r="DA30" s="62"/>
      <c r="DB30" s="62"/>
      <c r="DC30" s="62"/>
      <c r="DD30" s="62"/>
      <c r="DE30" s="62"/>
      <c r="DF30" s="62"/>
      <c r="DG30" s="62"/>
      <c r="DH30" s="62"/>
      <c r="DI30" s="62"/>
      <c r="DJ30" s="62"/>
      <c r="DK30" s="62"/>
      <c r="DL30" s="62"/>
      <c r="DM30" s="62"/>
      <c r="DN30" s="62"/>
      <c r="DO30" s="62"/>
      <c r="DP30" s="62"/>
      <c r="DQ30" s="62"/>
      <c r="DR30" s="62"/>
      <c r="DS30" s="62"/>
      <c r="DT30" s="62"/>
      <c r="DU30" s="62"/>
      <c r="DV30" s="62"/>
      <c r="DW30" s="62"/>
      <c r="DX30" s="62"/>
      <c r="DY30" s="62"/>
      <c r="DZ30" s="62"/>
      <c r="EA30" s="62"/>
      <c r="EB30" s="62"/>
      <c r="EC30" s="62"/>
      <c r="ED30" s="62"/>
      <c r="EE30" s="62"/>
      <c r="EF30" s="62"/>
      <c r="EG30" s="62"/>
      <c r="EH30" s="62"/>
      <c r="EI30" s="62"/>
      <c r="EJ30" s="62"/>
    </row>
    <row r="31" spans="2:140">
      <c r="B31" s="48">
        <f>+VLOOKUP(C31,Dummies!$B$5:$W$188,8)</f>
        <v>0</v>
      </c>
      <c r="C31" s="50" t="s">
        <v>103</v>
      </c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2"/>
      <c r="BM31" s="62"/>
      <c r="BN31" s="62"/>
      <c r="BO31" s="62"/>
      <c r="BP31" s="62"/>
      <c r="BQ31" s="62"/>
      <c r="BR31" s="62"/>
      <c r="BS31" s="62"/>
      <c r="BT31" s="62"/>
      <c r="BU31" s="62"/>
      <c r="BV31" s="62"/>
      <c r="BW31" s="62"/>
      <c r="BX31" s="62"/>
      <c r="BY31" s="62"/>
      <c r="BZ31" s="62"/>
      <c r="CA31" s="62"/>
      <c r="CB31" s="62"/>
      <c r="CC31" s="62"/>
      <c r="CD31" s="62"/>
      <c r="CE31" s="62"/>
      <c r="CF31" s="62"/>
      <c r="CG31" s="62"/>
      <c r="CH31" s="62"/>
      <c r="CI31" s="62"/>
      <c r="CJ31" s="62"/>
      <c r="CK31" s="62"/>
      <c r="CL31" s="62"/>
      <c r="CM31" s="62"/>
      <c r="CN31" s="62"/>
      <c r="CO31" s="62"/>
      <c r="CP31" s="62"/>
      <c r="CQ31" s="62"/>
      <c r="CR31" s="62"/>
      <c r="CS31" s="62"/>
      <c r="CT31" s="62"/>
      <c r="CU31" s="62"/>
      <c r="CV31" s="62"/>
      <c r="CW31" s="62"/>
      <c r="CX31" s="62"/>
      <c r="CY31" s="62"/>
      <c r="CZ31" s="62"/>
      <c r="DA31" s="62"/>
      <c r="DB31" s="62"/>
      <c r="DC31" s="62"/>
      <c r="DD31" s="62"/>
      <c r="DE31" s="62"/>
      <c r="DF31" s="62"/>
      <c r="DG31" s="62"/>
      <c r="DH31" s="62"/>
      <c r="DI31" s="62"/>
      <c r="DJ31" s="62"/>
      <c r="DK31" s="62"/>
      <c r="DL31" s="62"/>
      <c r="DM31" s="62"/>
      <c r="DN31" s="62"/>
      <c r="DO31" s="62"/>
      <c r="DP31" s="62"/>
      <c r="DQ31" s="62"/>
      <c r="DR31" s="62"/>
      <c r="DS31" s="62"/>
      <c r="DT31" s="62"/>
      <c r="DU31" s="62"/>
      <c r="DV31" s="62"/>
      <c r="DW31" s="62"/>
      <c r="DX31" s="62"/>
      <c r="DY31" s="62"/>
      <c r="DZ31" s="62"/>
      <c r="EA31" s="62"/>
      <c r="EB31" s="62"/>
      <c r="EC31" s="62"/>
      <c r="ED31" s="62"/>
      <c r="EE31" s="62"/>
      <c r="EF31" s="62"/>
      <c r="EG31" s="62"/>
      <c r="EH31" s="62"/>
      <c r="EI31" s="62"/>
      <c r="EJ31" s="62"/>
    </row>
    <row r="32" spans="2:140">
      <c r="B32" s="48">
        <f>+VLOOKUP(C32,Dummies!$B$5:$W$188,8)</f>
        <v>0</v>
      </c>
      <c r="C32" s="50" t="s">
        <v>973</v>
      </c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 s="62"/>
      <c r="CL32" s="62"/>
      <c r="CM32" s="62"/>
      <c r="CN32" s="62"/>
      <c r="CO32" s="62"/>
      <c r="CP32" s="62"/>
      <c r="CQ32" s="62"/>
      <c r="CR32" s="62"/>
      <c r="CS32" s="62"/>
      <c r="CT32" s="62"/>
      <c r="CU32" s="62"/>
      <c r="CV32" s="62"/>
      <c r="CW32" s="62"/>
      <c r="CX32" s="62"/>
      <c r="CY32" s="62"/>
      <c r="CZ32" s="62"/>
      <c r="DA32" s="62"/>
      <c r="DB32" s="62"/>
      <c r="DC32" s="62"/>
      <c r="DD32" s="62"/>
      <c r="DE32" s="62"/>
      <c r="DF32" s="62"/>
      <c r="DG32" s="62"/>
      <c r="DH32" s="62"/>
      <c r="DI32" s="62"/>
      <c r="DJ32" s="62"/>
      <c r="DK32" s="62"/>
      <c r="DL32" s="62"/>
      <c r="DM32" s="62"/>
      <c r="DN32" s="62"/>
      <c r="DO32" s="62"/>
      <c r="DP32" s="62"/>
      <c r="DQ32" s="62"/>
      <c r="DR32" s="62"/>
      <c r="DS32" s="62"/>
      <c r="DT32" s="62"/>
      <c r="DU32" s="62"/>
      <c r="DV32" s="62"/>
      <c r="DW32" s="62"/>
      <c r="DX32" s="62"/>
      <c r="DY32" s="62"/>
      <c r="DZ32" s="62"/>
      <c r="EA32" s="62"/>
      <c r="EB32" s="62"/>
      <c r="EC32" s="62"/>
      <c r="ED32" s="62"/>
      <c r="EE32" s="62"/>
      <c r="EF32" s="62"/>
      <c r="EG32" s="62"/>
      <c r="EH32" s="62"/>
      <c r="EI32" s="62"/>
      <c r="EJ32" s="62"/>
    </row>
    <row r="33" spans="2:140">
      <c r="B33" s="48">
        <f>+VLOOKUP(C33,Dummies!$B$5:$W$188,8)</f>
        <v>1</v>
      </c>
      <c r="C33" s="50" t="s">
        <v>109</v>
      </c>
      <c r="D33" s="62" t="s">
        <v>952</v>
      </c>
      <c r="E33" s="62" t="s">
        <v>952</v>
      </c>
      <c r="F33" s="62" t="s">
        <v>952</v>
      </c>
      <c r="G33" s="62" t="s">
        <v>952</v>
      </c>
      <c r="H33" s="62" t="s">
        <v>952</v>
      </c>
      <c r="I33" s="62" t="s">
        <v>952</v>
      </c>
      <c r="J33" s="62" t="s">
        <v>952</v>
      </c>
      <c r="K33" s="62" t="s">
        <v>952</v>
      </c>
      <c r="L33" s="62" t="s">
        <v>952</v>
      </c>
      <c r="M33" s="62" t="s">
        <v>952</v>
      </c>
      <c r="N33" s="62" t="s">
        <v>952</v>
      </c>
      <c r="O33" s="62" t="s">
        <v>952</v>
      </c>
      <c r="P33" s="62" t="s">
        <v>952</v>
      </c>
      <c r="Q33" s="62" t="s">
        <v>952</v>
      </c>
      <c r="R33" s="62" t="s">
        <v>952</v>
      </c>
      <c r="S33" s="62" t="s">
        <v>952</v>
      </c>
      <c r="T33" s="62" t="s">
        <v>952</v>
      </c>
      <c r="U33" s="62" t="s">
        <v>952</v>
      </c>
      <c r="V33" s="62" t="s">
        <v>952</v>
      </c>
      <c r="W33" s="62" t="s">
        <v>952</v>
      </c>
      <c r="X33" s="62" t="s">
        <v>952</v>
      </c>
      <c r="Y33" s="62" t="s">
        <v>952</v>
      </c>
      <c r="Z33" s="62" t="s">
        <v>952</v>
      </c>
      <c r="AA33" s="62" t="s">
        <v>952</v>
      </c>
      <c r="AB33" s="62" t="s">
        <v>952</v>
      </c>
      <c r="AC33" s="62" t="s">
        <v>952</v>
      </c>
      <c r="AD33" s="62" t="s">
        <v>952</v>
      </c>
      <c r="AE33" s="62" t="s">
        <v>952</v>
      </c>
      <c r="AF33" s="62" t="s">
        <v>952</v>
      </c>
      <c r="AG33" s="62" t="s">
        <v>952</v>
      </c>
      <c r="AH33" s="62" t="s">
        <v>952</v>
      </c>
      <c r="AI33" s="62" t="s">
        <v>952</v>
      </c>
      <c r="AJ33" s="62" t="s">
        <v>952</v>
      </c>
      <c r="AK33" s="62" t="s">
        <v>952</v>
      </c>
      <c r="AL33" s="62" t="s">
        <v>952</v>
      </c>
      <c r="AM33" s="62" t="s">
        <v>952</v>
      </c>
      <c r="AN33" s="62" t="s">
        <v>952</v>
      </c>
      <c r="AO33" s="62" t="s">
        <v>952</v>
      </c>
      <c r="AP33" s="62" t="s">
        <v>952</v>
      </c>
      <c r="AQ33" s="62" t="s">
        <v>952</v>
      </c>
      <c r="AR33" s="62" t="s">
        <v>952</v>
      </c>
      <c r="AS33" s="62" t="s">
        <v>952</v>
      </c>
      <c r="AT33" s="62" t="s">
        <v>952</v>
      </c>
      <c r="AU33" s="62" t="s">
        <v>952</v>
      </c>
      <c r="AV33" s="62" t="s">
        <v>952</v>
      </c>
      <c r="AW33" s="62" t="s">
        <v>952</v>
      </c>
      <c r="AX33" s="62" t="s">
        <v>952</v>
      </c>
      <c r="AY33" s="62" t="s">
        <v>952</v>
      </c>
      <c r="AZ33" s="62" t="s">
        <v>952</v>
      </c>
      <c r="BA33" s="62" t="s">
        <v>952</v>
      </c>
      <c r="BB33" s="62" t="s">
        <v>952</v>
      </c>
      <c r="BC33" s="62" t="s">
        <v>953</v>
      </c>
      <c r="BD33" s="62" t="s">
        <v>953</v>
      </c>
      <c r="BE33" s="62" t="s">
        <v>953</v>
      </c>
      <c r="BF33" s="62" t="s">
        <v>953</v>
      </c>
      <c r="BG33" s="62" t="s">
        <v>953</v>
      </c>
      <c r="BH33" s="62" t="s">
        <v>953</v>
      </c>
      <c r="BI33" s="62" t="s">
        <v>953</v>
      </c>
      <c r="BJ33" s="62" t="s">
        <v>953</v>
      </c>
      <c r="BK33" s="62" t="s">
        <v>953</v>
      </c>
      <c r="BL33" s="62" t="s">
        <v>953</v>
      </c>
      <c r="BM33" s="62" t="s">
        <v>953</v>
      </c>
      <c r="BN33" s="62" t="s">
        <v>953</v>
      </c>
      <c r="BO33" s="62" t="s">
        <v>953</v>
      </c>
      <c r="BP33" s="62" t="s">
        <v>953</v>
      </c>
      <c r="BQ33" s="62" t="s">
        <v>953</v>
      </c>
      <c r="BR33" s="62" t="s">
        <v>953</v>
      </c>
      <c r="BS33" s="62" t="s">
        <v>953</v>
      </c>
      <c r="BT33" s="62" t="s">
        <v>953</v>
      </c>
      <c r="BU33" s="62" t="s">
        <v>953</v>
      </c>
      <c r="BV33" s="62" t="s">
        <v>953</v>
      </c>
      <c r="BW33" s="62" t="s">
        <v>953</v>
      </c>
      <c r="BX33" s="62" t="s">
        <v>953</v>
      </c>
      <c r="BY33" s="62" t="s">
        <v>953</v>
      </c>
      <c r="BZ33" s="62" t="s">
        <v>953</v>
      </c>
      <c r="CA33" s="62" t="s">
        <v>953</v>
      </c>
      <c r="CB33" s="62" t="s">
        <v>953</v>
      </c>
      <c r="CC33" s="62" t="s">
        <v>953</v>
      </c>
      <c r="CD33" s="62" t="s">
        <v>953</v>
      </c>
      <c r="CE33" s="62" t="s">
        <v>953</v>
      </c>
      <c r="CF33" s="62" t="s">
        <v>953</v>
      </c>
      <c r="CG33" s="62" t="s">
        <v>953</v>
      </c>
      <c r="CH33" s="62" t="s">
        <v>953</v>
      </c>
      <c r="CI33" s="62" t="s">
        <v>953</v>
      </c>
      <c r="CJ33" s="62" t="s">
        <v>953</v>
      </c>
      <c r="CK33" s="62" t="s">
        <v>953</v>
      </c>
      <c r="CL33" s="62" t="s">
        <v>953</v>
      </c>
      <c r="CM33" s="62" t="s">
        <v>953</v>
      </c>
      <c r="CN33" s="62" t="s">
        <v>953</v>
      </c>
      <c r="CO33" s="62" t="s">
        <v>953</v>
      </c>
      <c r="CP33" s="62" t="s">
        <v>952</v>
      </c>
      <c r="CQ33" s="62" t="s">
        <v>952</v>
      </c>
      <c r="CR33" s="62" t="s">
        <v>952</v>
      </c>
      <c r="CS33" s="62" t="s">
        <v>952</v>
      </c>
      <c r="CT33" s="62" t="s">
        <v>952</v>
      </c>
      <c r="CU33" s="62" t="s">
        <v>952</v>
      </c>
      <c r="CV33" s="62" t="s">
        <v>952</v>
      </c>
      <c r="CW33" s="62" t="s">
        <v>952</v>
      </c>
      <c r="CX33" s="62" t="s">
        <v>952</v>
      </c>
      <c r="CY33" s="62" t="s">
        <v>952</v>
      </c>
      <c r="CZ33" s="62" t="s">
        <v>952</v>
      </c>
      <c r="DA33" s="62" t="s">
        <v>952</v>
      </c>
      <c r="DB33" s="62" t="s">
        <v>952</v>
      </c>
      <c r="DC33" s="62" t="s">
        <v>952</v>
      </c>
      <c r="DD33" s="62" t="s">
        <v>952</v>
      </c>
      <c r="DE33" s="62" t="s">
        <v>952</v>
      </c>
      <c r="DF33" s="62" t="s">
        <v>952</v>
      </c>
      <c r="DG33" s="62" t="s">
        <v>952</v>
      </c>
      <c r="DH33" s="62" t="s">
        <v>952</v>
      </c>
      <c r="DI33" s="62" t="s">
        <v>952</v>
      </c>
      <c r="DJ33" s="62" t="s">
        <v>952</v>
      </c>
      <c r="DK33" s="62" t="s">
        <v>952</v>
      </c>
      <c r="DL33" s="62" t="s">
        <v>952</v>
      </c>
      <c r="DM33" s="62" t="s">
        <v>952</v>
      </c>
      <c r="DN33" s="62" t="s">
        <v>952</v>
      </c>
      <c r="DO33" s="62" t="s">
        <v>952</v>
      </c>
      <c r="DP33" s="62" t="s">
        <v>952</v>
      </c>
      <c r="DQ33" s="62" t="s">
        <v>952</v>
      </c>
      <c r="DR33" s="62" t="s">
        <v>952</v>
      </c>
      <c r="DS33" s="62" t="s">
        <v>952</v>
      </c>
      <c r="DT33" s="62" t="s">
        <v>952</v>
      </c>
      <c r="DU33" s="62" t="s">
        <v>952</v>
      </c>
      <c r="DV33" s="62" t="s">
        <v>952</v>
      </c>
      <c r="DW33" s="62" t="s">
        <v>952</v>
      </c>
      <c r="DX33" s="62" t="s">
        <v>952</v>
      </c>
      <c r="DY33" s="62" t="s">
        <v>952</v>
      </c>
      <c r="DZ33" s="62" t="s">
        <v>952</v>
      </c>
      <c r="EA33" s="62" t="s">
        <v>952</v>
      </c>
      <c r="EB33" s="62" t="s">
        <v>952</v>
      </c>
      <c r="EC33" s="62" t="s">
        <v>952</v>
      </c>
      <c r="ED33" s="62" t="s">
        <v>952</v>
      </c>
      <c r="EE33" s="62" t="s">
        <v>952</v>
      </c>
      <c r="EF33" s="62" t="s">
        <v>952</v>
      </c>
      <c r="EG33" s="62" t="s">
        <v>952</v>
      </c>
      <c r="EH33" s="62" t="s">
        <v>952</v>
      </c>
      <c r="EI33" s="62" t="s">
        <v>952</v>
      </c>
      <c r="EJ33" s="62" t="s">
        <v>952</v>
      </c>
    </row>
    <row r="34" spans="2:140">
      <c r="B34" s="48">
        <f>+VLOOKUP(C34,Dummies!$B$5:$W$188,8)</f>
        <v>0</v>
      </c>
      <c r="C34" s="50" t="s">
        <v>112</v>
      </c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62"/>
      <c r="AU34" s="62"/>
      <c r="AV34" s="62"/>
      <c r="AW34" s="62"/>
      <c r="AX34" s="62"/>
      <c r="AY34" s="62"/>
      <c r="AZ34" s="62"/>
      <c r="BA34" s="62"/>
      <c r="BB34" s="62"/>
      <c r="BC34" s="62"/>
      <c r="BD34" s="62"/>
      <c r="BE34" s="62"/>
      <c r="BF34" s="62"/>
      <c r="BG34" s="62"/>
      <c r="BH34" s="62"/>
      <c r="BI34" s="62"/>
      <c r="BJ34" s="62"/>
      <c r="BK34" s="62"/>
      <c r="BL34" s="62"/>
      <c r="BM34" s="62"/>
      <c r="BN34" s="62"/>
      <c r="BO34" s="62"/>
      <c r="BP34" s="62"/>
      <c r="BQ34" s="62"/>
      <c r="BR34" s="62"/>
      <c r="BS34" s="62"/>
      <c r="BT34" s="62"/>
      <c r="BU34" s="62"/>
      <c r="BV34" s="62"/>
      <c r="BW34" s="62"/>
      <c r="BX34" s="62"/>
      <c r="BY34" s="62"/>
      <c r="BZ34" s="62"/>
      <c r="CA34" s="62"/>
      <c r="CB34" s="62"/>
      <c r="CC34" s="62"/>
      <c r="CD34" s="62"/>
      <c r="CE34" s="62"/>
      <c r="CF34" s="62"/>
      <c r="CG34" s="62"/>
      <c r="CH34" s="62"/>
      <c r="CI34" s="62"/>
      <c r="CJ34" s="62"/>
      <c r="CK34" s="62"/>
      <c r="CL34" s="62"/>
      <c r="CM34" s="62"/>
      <c r="CN34" s="62"/>
      <c r="CO34" s="62"/>
      <c r="CP34" s="62"/>
      <c r="CQ34" s="62"/>
      <c r="CR34" s="62"/>
      <c r="CS34" s="62"/>
      <c r="CT34" s="62"/>
      <c r="CU34" s="62"/>
      <c r="CV34" s="62"/>
      <c r="CW34" s="62"/>
      <c r="CX34" s="62"/>
      <c r="CY34" s="62"/>
      <c r="CZ34" s="62"/>
      <c r="DA34" s="62"/>
      <c r="DB34" s="62"/>
      <c r="DC34" s="62"/>
      <c r="DD34" s="62"/>
      <c r="DE34" s="62"/>
      <c r="DF34" s="62"/>
      <c r="DG34" s="62"/>
      <c r="DH34" s="62"/>
      <c r="DI34" s="62"/>
      <c r="DJ34" s="62"/>
      <c r="DK34" s="62"/>
      <c r="DL34" s="62"/>
      <c r="DM34" s="62"/>
      <c r="DN34" s="62"/>
      <c r="DO34" s="62"/>
      <c r="DP34" s="62"/>
      <c r="DQ34" s="62"/>
      <c r="DR34" s="62"/>
      <c r="DS34" s="62"/>
      <c r="DT34" s="62"/>
      <c r="DU34" s="62"/>
      <c r="DV34" s="62"/>
      <c r="DW34" s="62"/>
      <c r="DX34" s="62"/>
      <c r="DY34" s="62"/>
      <c r="DZ34" s="62"/>
      <c r="EA34" s="62"/>
      <c r="EB34" s="62"/>
      <c r="EC34" s="62"/>
      <c r="ED34" s="62"/>
      <c r="EE34" s="62"/>
      <c r="EF34" s="62"/>
      <c r="EG34" s="62"/>
      <c r="EH34" s="62"/>
      <c r="EI34" s="62"/>
      <c r="EJ34" s="62"/>
    </row>
    <row r="35" spans="2:140">
      <c r="B35" s="48">
        <f>+VLOOKUP(C35,Dummies!$B$5:$W$188,8)</f>
        <v>0</v>
      </c>
      <c r="C35" s="50" t="s">
        <v>115</v>
      </c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62"/>
      <c r="CA35" s="62"/>
      <c r="CB35" s="62"/>
      <c r="CC35" s="62"/>
      <c r="CD35" s="62"/>
      <c r="CE35" s="62"/>
      <c r="CF35" s="62"/>
      <c r="CG35" s="62"/>
      <c r="CH35" s="62"/>
      <c r="CI35" s="62"/>
      <c r="CJ35" s="62"/>
      <c r="CK35" s="62"/>
      <c r="CL35" s="62"/>
      <c r="CM35" s="62"/>
      <c r="CN35" s="62"/>
      <c r="CO35" s="62"/>
      <c r="CP35" s="62"/>
      <c r="CQ35" s="62"/>
      <c r="CR35" s="62"/>
      <c r="CS35" s="62"/>
      <c r="CT35" s="62"/>
      <c r="CU35" s="62"/>
      <c r="CV35" s="62"/>
      <c r="CW35" s="62"/>
      <c r="CX35" s="62"/>
      <c r="CY35" s="62"/>
      <c r="CZ35" s="62"/>
      <c r="DA35" s="62"/>
      <c r="DB35" s="62"/>
      <c r="DC35" s="62"/>
      <c r="DD35" s="62"/>
      <c r="DE35" s="62"/>
      <c r="DF35" s="62"/>
      <c r="DG35" s="62"/>
      <c r="DH35" s="62"/>
      <c r="DI35" s="62"/>
      <c r="DJ35" s="62"/>
      <c r="DK35" s="62"/>
      <c r="DL35" s="62"/>
      <c r="DM35" s="62"/>
      <c r="DN35" s="62"/>
      <c r="DO35" s="62"/>
      <c r="DP35" s="62"/>
      <c r="DQ35" s="62"/>
      <c r="DR35" s="62"/>
      <c r="DS35" s="62"/>
      <c r="DT35" s="62"/>
      <c r="DU35" s="62"/>
      <c r="DV35" s="62"/>
      <c r="DW35" s="62"/>
      <c r="DX35" s="62"/>
      <c r="DY35" s="62"/>
      <c r="DZ35" s="62"/>
      <c r="EA35" s="62"/>
      <c r="EB35" s="62"/>
      <c r="EC35" s="62"/>
      <c r="ED35" s="62"/>
      <c r="EE35" s="62"/>
      <c r="EF35" s="62"/>
      <c r="EG35" s="62"/>
      <c r="EH35" s="62"/>
      <c r="EI35" s="62"/>
      <c r="EJ35" s="62"/>
    </row>
    <row r="36" spans="2:140">
      <c r="B36" s="48">
        <f>+VLOOKUP(C36,Dummies!$B$5:$W$188,8)</f>
        <v>0</v>
      </c>
      <c r="C36" s="50" t="s">
        <v>118</v>
      </c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62"/>
      <c r="AI36" s="62"/>
      <c r="AJ36" s="62"/>
      <c r="AK36" s="62"/>
      <c r="AL36" s="62"/>
      <c r="AM36" s="62"/>
      <c r="AN36" s="62"/>
      <c r="AO36" s="62"/>
      <c r="AP36" s="62"/>
      <c r="AQ36" s="62"/>
      <c r="AR36" s="62"/>
      <c r="AS36" s="62"/>
      <c r="AT36" s="62"/>
      <c r="AU36" s="62"/>
      <c r="AV36" s="62"/>
      <c r="AW36" s="62"/>
      <c r="AX36" s="62"/>
      <c r="AY36" s="62"/>
      <c r="AZ36" s="62"/>
      <c r="BA36" s="62"/>
      <c r="BB36" s="62"/>
      <c r="BC36" s="62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62"/>
      <c r="BO36" s="62"/>
      <c r="BP36" s="62"/>
      <c r="BQ36" s="62"/>
      <c r="BR36" s="62"/>
      <c r="BS36" s="62"/>
      <c r="BT36" s="62"/>
      <c r="BU36" s="62"/>
      <c r="BV36" s="62"/>
      <c r="BW36" s="62"/>
      <c r="BX36" s="62"/>
      <c r="BY36" s="62"/>
      <c r="BZ36" s="62"/>
      <c r="CA36" s="62"/>
      <c r="CB36" s="62"/>
      <c r="CC36" s="62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</row>
    <row r="37" spans="2:140">
      <c r="B37" s="48">
        <f>+VLOOKUP(C37,Dummies!$B$5:$W$188,8)</f>
        <v>1</v>
      </c>
      <c r="C37" s="50" t="s">
        <v>121</v>
      </c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62"/>
      <c r="AY37" s="62"/>
      <c r="AZ37" s="62"/>
      <c r="BA37" s="62"/>
      <c r="BB37" s="62"/>
      <c r="BC37" s="62" t="s">
        <v>960</v>
      </c>
      <c r="BD37" s="62" t="s">
        <v>960</v>
      </c>
      <c r="BE37" s="62" t="s">
        <v>960</v>
      </c>
      <c r="BF37" s="62" t="s">
        <v>960</v>
      </c>
      <c r="BG37" s="62" t="s">
        <v>959</v>
      </c>
      <c r="BH37" s="62" t="s">
        <v>959</v>
      </c>
      <c r="BI37" s="62" t="s">
        <v>959</v>
      </c>
      <c r="BJ37" s="62" t="s">
        <v>959</v>
      </c>
      <c r="BK37" s="62" t="s">
        <v>959</v>
      </c>
      <c r="BL37" s="62" t="s">
        <v>959</v>
      </c>
      <c r="BM37" s="62" t="s">
        <v>959</v>
      </c>
      <c r="BN37" s="62" t="s">
        <v>958</v>
      </c>
      <c r="BO37" s="62" t="s">
        <v>958</v>
      </c>
      <c r="BP37" s="62" t="s">
        <v>958</v>
      </c>
      <c r="BQ37" s="62" t="s">
        <v>958</v>
      </c>
      <c r="BR37" s="62" t="s">
        <v>958</v>
      </c>
      <c r="BS37" s="62" t="s">
        <v>958</v>
      </c>
      <c r="BT37" s="62" t="s">
        <v>958</v>
      </c>
      <c r="BU37" s="62" t="s">
        <v>958</v>
      </c>
      <c r="BV37" s="62" t="s">
        <v>958</v>
      </c>
      <c r="BW37" s="62" t="s">
        <v>958</v>
      </c>
      <c r="BX37" s="62" t="s">
        <v>958</v>
      </c>
      <c r="BY37" s="62" t="s">
        <v>958</v>
      </c>
      <c r="BZ37" s="62" t="s">
        <v>958</v>
      </c>
      <c r="CA37" s="62" t="s">
        <v>958</v>
      </c>
      <c r="CB37" s="62" t="s">
        <v>958</v>
      </c>
      <c r="CC37" s="62" t="s">
        <v>958</v>
      </c>
      <c r="CD37" s="62" t="s">
        <v>958</v>
      </c>
      <c r="CE37" s="62" t="s">
        <v>958</v>
      </c>
      <c r="CF37" s="62" t="s">
        <v>958</v>
      </c>
      <c r="CG37" s="62" t="s">
        <v>958</v>
      </c>
      <c r="CH37" s="62" t="s">
        <v>958</v>
      </c>
      <c r="CI37" s="62" t="s">
        <v>958</v>
      </c>
      <c r="CJ37" s="62" t="s">
        <v>958</v>
      </c>
      <c r="CK37" s="62" t="s">
        <v>958</v>
      </c>
      <c r="CL37" s="62" t="s">
        <v>958</v>
      </c>
      <c r="CM37" s="62" t="s">
        <v>958</v>
      </c>
      <c r="CN37" s="62" t="s">
        <v>958</v>
      </c>
      <c r="CO37" s="62" t="s">
        <v>958</v>
      </c>
      <c r="CP37" s="62" t="s">
        <v>958</v>
      </c>
      <c r="CQ37" s="62" t="s">
        <v>958</v>
      </c>
      <c r="CR37" s="62" t="s">
        <v>958</v>
      </c>
      <c r="CS37" s="62" t="s">
        <v>958</v>
      </c>
      <c r="CT37" s="62" t="s">
        <v>958</v>
      </c>
      <c r="CU37" s="62" t="s">
        <v>958</v>
      </c>
      <c r="CV37" s="62" t="s">
        <v>957</v>
      </c>
      <c r="CW37" s="62" t="s">
        <v>957</v>
      </c>
      <c r="CX37" s="62" t="s">
        <v>957</v>
      </c>
      <c r="CY37" s="62" t="s">
        <v>957</v>
      </c>
      <c r="CZ37" s="62" t="s">
        <v>957</v>
      </c>
      <c r="DA37" s="62" t="s">
        <v>957</v>
      </c>
      <c r="DB37" s="62" t="s">
        <v>957</v>
      </c>
      <c r="DC37" s="62" t="s">
        <v>957</v>
      </c>
      <c r="DD37" s="62" t="s">
        <v>957</v>
      </c>
      <c r="DE37" s="62" t="s">
        <v>957</v>
      </c>
      <c r="DF37" s="62" t="s">
        <v>957</v>
      </c>
      <c r="DG37" s="62" t="s">
        <v>957</v>
      </c>
      <c r="DH37" s="62" t="s">
        <v>957</v>
      </c>
      <c r="DI37" s="62" t="s">
        <v>957</v>
      </c>
      <c r="DJ37" s="62" t="s">
        <v>957</v>
      </c>
      <c r="DK37" s="62" t="s">
        <v>956</v>
      </c>
      <c r="DL37" s="62" t="s">
        <v>956</v>
      </c>
      <c r="DM37" s="62" t="s">
        <v>956</v>
      </c>
      <c r="DN37" s="62" t="s">
        <v>956</v>
      </c>
      <c r="DO37" s="62" t="s">
        <v>956</v>
      </c>
      <c r="DP37" s="62" t="s">
        <v>956</v>
      </c>
      <c r="DQ37" s="62" t="s">
        <v>956</v>
      </c>
      <c r="DR37" s="62" t="s">
        <v>956</v>
      </c>
      <c r="DS37" s="62" t="s">
        <v>956</v>
      </c>
      <c r="DT37" s="62" t="s">
        <v>956</v>
      </c>
      <c r="DU37" s="62" t="s">
        <v>956</v>
      </c>
      <c r="DV37" s="62" t="s">
        <v>956</v>
      </c>
      <c r="DW37" s="62" t="s">
        <v>956</v>
      </c>
      <c r="DX37" s="62" t="s">
        <v>956</v>
      </c>
      <c r="DY37" s="62" t="s">
        <v>956</v>
      </c>
      <c r="DZ37" s="62" t="s">
        <v>956</v>
      </c>
      <c r="EA37" s="62" t="s">
        <v>956</v>
      </c>
      <c r="EB37" s="62" t="s">
        <v>956</v>
      </c>
      <c r="EC37" s="62" t="s">
        <v>956</v>
      </c>
      <c r="ED37" s="62" t="s">
        <v>956</v>
      </c>
      <c r="EE37" s="62" t="s">
        <v>955</v>
      </c>
      <c r="EF37" s="62" t="s">
        <v>955</v>
      </c>
      <c r="EG37" s="62" t="s">
        <v>955</v>
      </c>
      <c r="EH37" s="62" t="s">
        <v>955</v>
      </c>
      <c r="EI37" s="62" t="s">
        <v>955</v>
      </c>
      <c r="EJ37" s="62" t="s">
        <v>955</v>
      </c>
    </row>
    <row r="38" spans="2:140">
      <c r="B38" s="48">
        <f>+VLOOKUP(C38,Dummies!$B$5:$W$188,8)</f>
        <v>0</v>
      </c>
      <c r="C38" s="50" t="s">
        <v>124</v>
      </c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2"/>
      <c r="AN38" s="62"/>
      <c r="AO38" s="62"/>
      <c r="AP38" s="62"/>
      <c r="AQ38" s="62"/>
      <c r="AR38" s="62"/>
      <c r="AS38" s="62"/>
      <c r="AT38" s="62"/>
      <c r="AU38" s="62"/>
      <c r="AV38" s="62"/>
      <c r="AW38" s="62"/>
      <c r="AX38" s="62"/>
      <c r="AY38" s="62"/>
      <c r="AZ38" s="62"/>
      <c r="BA38" s="62"/>
      <c r="BB38" s="62"/>
      <c r="BC38" s="62"/>
      <c r="BD38" s="62"/>
      <c r="BE38" s="62"/>
      <c r="BF38" s="62"/>
      <c r="BG38" s="62"/>
      <c r="BH38" s="62"/>
      <c r="BI38" s="62"/>
      <c r="BJ38" s="62"/>
      <c r="BK38" s="62"/>
      <c r="BL38" s="62"/>
      <c r="BM38" s="62"/>
      <c r="BN38" s="62"/>
      <c r="BO38" s="62"/>
      <c r="BP38" s="62"/>
      <c r="BQ38" s="62"/>
      <c r="BR38" s="62"/>
      <c r="BS38" s="62"/>
      <c r="BT38" s="62"/>
      <c r="BU38" s="62"/>
      <c r="BV38" s="62"/>
      <c r="BW38" s="62"/>
      <c r="BX38" s="62"/>
      <c r="BY38" s="62"/>
      <c r="BZ38" s="62"/>
      <c r="CA38" s="62"/>
      <c r="CB38" s="62"/>
      <c r="CC38" s="62"/>
      <c r="CD38" s="62"/>
      <c r="CE38" s="62"/>
      <c r="CF38" s="62"/>
      <c r="CG38" s="62"/>
      <c r="CH38" s="62"/>
      <c r="CI38" s="62"/>
      <c r="CJ38" s="62"/>
      <c r="CK38" s="62"/>
      <c r="CL38" s="62"/>
      <c r="CM38" s="62"/>
      <c r="CN38" s="62"/>
      <c r="CO38" s="62"/>
      <c r="CP38" s="62"/>
      <c r="CQ38" s="62"/>
      <c r="CR38" s="62"/>
      <c r="CS38" s="62"/>
      <c r="CT38" s="62"/>
      <c r="CU38" s="62"/>
      <c r="CV38" s="62"/>
      <c r="CW38" s="62"/>
      <c r="CX38" s="62"/>
      <c r="CY38" s="62"/>
      <c r="CZ38" s="62"/>
      <c r="DA38" s="62"/>
      <c r="DB38" s="62"/>
      <c r="DC38" s="62"/>
      <c r="DD38" s="62"/>
      <c r="DE38" s="62"/>
      <c r="DF38" s="62"/>
      <c r="DG38" s="62"/>
      <c r="DH38" s="62"/>
      <c r="DI38" s="62"/>
      <c r="DJ38" s="62"/>
      <c r="DK38" s="62"/>
      <c r="DL38" s="62"/>
      <c r="DM38" s="62"/>
      <c r="DN38" s="62"/>
      <c r="DO38" s="62"/>
      <c r="DP38" s="62"/>
      <c r="DQ38" s="62"/>
      <c r="DR38" s="62"/>
      <c r="DS38" s="62"/>
      <c r="DT38" s="62"/>
      <c r="DU38" s="62"/>
      <c r="DV38" s="62"/>
      <c r="DW38" s="62"/>
      <c r="DX38" s="62"/>
      <c r="DY38" s="62"/>
      <c r="DZ38" s="62"/>
      <c r="EA38" s="62"/>
      <c r="EB38" s="62"/>
      <c r="EC38" s="62"/>
      <c r="ED38" s="62"/>
      <c r="EE38" s="62"/>
      <c r="EF38" s="62"/>
      <c r="EG38" s="62"/>
      <c r="EH38" s="62"/>
      <c r="EI38" s="62"/>
      <c r="EJ38" s="62"/>
    </row>
    <row r="39" spans="2:140">
      <c r="B39" s="48">
        <f>+VLOOKUP(C39,Dummies!$B$5:$W$188,8)</f>
        <v>0</v>
      </c>
      <c r="C39" s="50" t="s">
        <v>127</v>
      </c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62"/>
      <c r="AW39" s="62"/>
      <c r="AX39" s="62"/>
      <c r="AY39" s="62"/>
      <c r="AZ39" s="62"/>
      <c r="BA39" s="62"/>
      <c r="BB39" s="62"/>
      <c r="BC39" s="62"/>
      <c r="BD39" s="62"/>
      <c r="BE39" s="62"/>
      <c r="BF39" s="62"/>
      <c r="BG39" s="62"/>
      <c r="BH39" s="62"/>
      <c r="BI39" s="62"/>
      <c r="BJ39" s="62"/>
      <c r="BK39" s="62"/>
      <c r="BL39" s="62"/>
      <c r="BM39" s="62"/>
      <c r="BN39" s="62"/>
      <c r="BO39" s="62"/>
      <c r="BP39" s="62"/>
      <c r="BQ39" s="62"/>
      <c r="BR39" s="62"/>
      <c r="BS39" s="62"/>
      <c r="BT39" s="62"/>
      <c r="BU39" s="62"/>
      <c r="BV39" s="62"/>
      <c r="BW39" s="62"/>
      <c r="BX39" s="62"/>
      <c r="BY39" s="62"/>
      <c r="BZ39" s="62"/>
      <c r="CA39" s="62"/>
      <c r="CB39" s="62"/>
      <c r="CC39" s="62"/>
      <c r="CD39" s="62"/>
      <c r="CE39" s="62"/>
      <c r="CF39" s="62"/>
      <c r="CG39" s="62"/>
      <c r="CH39" s="62"/>
      <c r="CI39" s="62"/>
      <c r="CJ39" s="62"/>
      <c r="CK39" s="62"/>
      <c r="CL39" s="62"/>
      <c r="CM39" s="62"/>
      <c r="CN39" s="62"/>
      <c r="CO39" s="62"/>
      <c r="CP39" s="62"/>
      <c r="CQ39" s="62"/>
      <c r="CR39" s="62"/>
      <c r="CS39" s="62"/>
      <c r="CT39" s="62"/>
      <c r="CU39" s="62"/>
      <c r="CV39" s="62"/>
      <c r="CW39" s="62"/>
      <c r="CX39" s="62"/>
      <c r="CY39" s="62"/>
      <c r="CZ39" s="62"/>
      <c r="DA39" s="62"/>
      <c r="DB39" s="62"/>
      <c r="DC39" s="62"/>
      <c r="DD39" s="62"/>
      <c r="DE39" s="62"/>
      <c r="DF39" s="62"/>
      <c r="DG39" s="62"/>
      <c r="DH39" s="62"/>
      <c r="DI39" s="62"/>
      <c r="DJ39" s="62"/>
      <c r="DK39" s="62"/>
      <c r="DL39" s="62"/>
      <c r="DM39" s="62"/>
      <c r="DN39" s="62"/>
      <c r="DO39" s="62"/>
      <c r="DP39" s="62"/>
      <c r="DQ39" s="62"/>
      <c r="DR39" s="62"/>
      <c r="DS39" s="62"/>
      <c r="DT39" s="62"/>
      <c r="DU39" s="62"/>
      <c r="DV39" s="62"/>
      <c r="DW39" s="62"/>
      <c r="DX39" s="62"/>
      <c r="DY39" s="62"/>
      <c r="DZ39" s="62"/>
      <c r="EA39" s="62"/>
      <c r="EB39" s="62"/>
      <c r="EC39" s="62"/>
      <c r="ED39" s="62"/>
      <c r="EE39" s="62"/>
      <c r="EF39" s="62"/>
      <c r="EG39" s="62"/>
      <c r="EH39" s="62"/>
      <c r="EI39" s="62"/>
      <c r="EJ39" s="62"/>
    </row>
    <row r="40" spans="2:140">
      <c r="B40" s="48">
        <f>+VLOOKUP(C40,Dummies!$B$5:$W$188,8)</f>
        <v>0</v>
      </c>
      <c r="C40" s="50" t="s">
        <v>130</v>
      </c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2"/>
      <c r="BM40" s="62"/>
      <c r="BN40" s="62"/>
      <c r="BO40" s="62"/>
      <c r="BP40" s="62"/>
      <c r="BQ40" s="62"/>
      <c r="BR40" s="62"/>
      <c r="BS40" s="62"/>
      <c r="BT40" s="62"/>
      <c r="BU40" s="62"/>
      <c r="BV40" s="62"/>
      <c r="BW40" s="62"/>
      <c r="BX40" s="62"/>
      <c r="BY40" s="62"/>
      <c r="BZ40" s="62"/>
      <c r="CA40" s="62"/>
      <c r="CB40" s="62"/>
      <c r="CC40" s="62"/>
      <c r="CD40" s="62"/>
      <c r="CE40" s="62"/>
      <c r="CF40" s="62"/>
      <c r="CG40" s="62"/>
      <c r="CH40" s="62"/>
      <c r="CI40" s="62"/>
      <c r="CJ40" s="62"/>
      <c r="CK40" s="62"/>
      <c r="CL40" s="62"/>
      <c r="CM40" s="62"/>
      <c r="CN40" s="62"/>
      <c r="CO40" s="62"/>
      <c r="CP40" s="62"/>
      <c r="CQ40" s="62"/>
      <c r="CR40" s="62"/>
      <c r="CS40" s="62"/>
      <c r="CT40" s="62"/>
      <c r="CU40" s="62"/>
      <c r="CV40" s="62"/>
      <c r="CW40" s="62"/>
      <c r="CX40" s="62"/>
      <c r="CY40" s="62"/>
      <c r="CZ40" s="62"/>
      <c r="DA40" s="62"/>
      <c r="DB40" s="62"/>
      <c r="DC40" s="62"/>
      <c r="DD40" s="62"/>
      <c r="DE40" s="62"/>
      <c r="DF40" s="62"/>
      <c r="DG40" s="62"/>
      <c r="DH40" s="62"/>
      <c r="DI40" s="62"/>
      <c r="DJ40" s="62"/>
      <c r="DK40" s="62"/>
      <c r="DL40" s="62"/>
      <c r="DM40" s="62"/>
      <c r="DN40" s="62"/>
      <c r="DO40" s="62"/>
      <c r="DP40" s="62"/>
      <c r="DQ40" s="62"/>
      <c r="DR40" s="62"/>
      <c r="DS40" s="62"/>
      <c r="DT40" s="62"/>
      <c r="DU40" s="62"/>
      <c r="DV40" s="62"/>
      <c r="DW40" s="62"/>
      <c r="DX40" s="62"/>
      <c r="DY40" s="62"/>
      <c r="DZ40" s="62"/>
      <c r="EA40" s="62"/>
      <c r="EB40" s="62"/>
      <c r="EC40" s="62"/>
      <c r="ED40" s="62"/>
      <c r="EE40" s="62"/>
      <c r="EF40" s="62"/>
      <c r="EG40" s="62"/>
      <c r="EH40" s="62"/>
      <c r="EI40" s="62"/>
      <c r="EJ40" s="62"/>
    </row>
    <row r="41" spans="2:140">
      <c r="B41" s="48">
        <f>+VLOOKUP(C41,Dummies!$B$5:$W$188,8)</f>
        <v>0</v>
      </c>
      <c r="C41" s="50" t="s">
        <v>133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2"/>
      <c r="BM41" s="62"/>
      <c r="BN41" s="62"/>
      <c r="BO41" s="62"/>
      <c r="BP41" s="62"/>
      <c r="BQ41" s="62"/>
      <c r="BR41" s="62"/>
      <c r="BS41" s="62"/>
      <c r="BT41" s="62"/>
      <c r="BU41" s="62"/>
      <c r="BV41" s="62"/>
      <c r="BW41" s="62"/>
      <c r="BX41" s="62"/>
      <c r="BY41" s="62"/>
      <c r="BZ41" s="62"/>
      <c r="CA41" s="62"/>
      <c r="CB41" s="62"/>
      <c r="CC41" s="62"/>
      <c r="CD41" s="62"/>
      <c r="CE41" s="62"/>
      <c r="CF41" s="62"/>
      <c r="CG41" s="62"/>
      <c r="CH41" s="62"/>
      <c r="CI41" s="62"/>
      <c r="CJ41" s="62"/>
      <c r="CK41" s="62"/>
      <c r="CL41" s="62"/>
      <c r="CM41" s="62"/>
      <c r="CN41" s="62"/>
      <c r="CO41" s="62"/>
      <c r="CP41" s="62"/>
      <c r="CQ41" s="62"/>
      <c r="CR41" s="62"/>
      <c r="CS41" s="62"/>
      <c r="CT41" s="62"/>
      <c r="CU41" s="62"/>
      <c r="CV41" s="62"/>
      <c r="CW41" s="62"/>
      <c r="CX41" s="62"/>
      <c r="CY41" s="62"/>
      <c r="CZ41" s="62"/>
      <c r="DA41" s="62"/>
      <c r="DB41" s="62"/>
      <c r="DC41" s="62"/>
      <c r="DD41" s="62"/>
      <c r="DE41" s="62"/>
      <c r="DF41" s="62"/>
      <c r="DG41" s="62"/>
      <c r="DH41" s="62"/>
      <c r="DI41" s="62"/>
      <c r="DJ41" s="62"/>
      <c r="DK41" s="62"/>
      <c r="DL41" s="62"/>
      <c r="DM41" s="62"/>
      <c r="DN41" s="62"/>
      <c r="DO41" s="62"/>
      <c r="DP41" s="62"/>
      <c r="DQ41" s="62"/>
      <c r="DR41" s="62"/>
      <c r="DS41" s="62"/>
      <c r="DT41" s="62"/>
      <c r="DU41" s="62"/>
      <c r="DV41" s="62"/>
      <c r="DW41" s="62"/>
      <c r="DX41" s="62"/>
      <c r="DY41" s="62"/>
      <c r="DZ41" s="62"/>
      <c r="EA41" s="62"/>
      <c r="EB41" s="62"/>
      <c r="EC41" s="62"/>
      <c r="ED41" s="62"/>
      <c r="EE41" s="62"/>
      <c r="EF41" s="62"/>
      <c r="EG41" s="62"/>
      <c r="EH41" s="62"/>
      <c r="EI41" s="62"/>
      <c r="EJ41" s="62"/>
    </row>
    <row r="42" spans="2:140">
      <c r="B42" s="48">
        <f>+VLOOKUP(C42,Dummies!$B$5:$W$188,8)</f>
        <v>0</v>
      </c>
      <c r="C42" s="50" t="s">
        <v>974</v>
      </c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2"/>
      <c r="BM42" s="62"/>
      <c r="BN42" s="62"/>
      <c r="BO42" s="62"/>
      <c r="BP42" s="62"/>
      <c r="BQ42" s="62"/>
      <c r="BR42" s="62"/>
      <c r="BS42" s="62"/>
      <c r="BT42" s="62"/>
      <c r="BU42" s="62"/>
      <c r="BV42" s="62"/>
      <c r="BW42" s="62"/>
      <c r="BX42" s="62"/>
      <c r="BY42" s="62"/>
      <c r="BZ42" s="62"/>
      <c r="CA42" s="62"/>
      <c r="CB42" s="62"/>
      <c r="CC42" s="62"/>
      <c r="CD42" s="62"/>
      <c r="CE42" s="62"/>
      <c r="CF42" s="62"/>
      <c r="CG42" s="62"/>
      <c r="CH42" s="62"/>
      <c r="CI42" s="62"/>
      <c r="CJ42" s="62"/>
      <c r="CK42" s="62"/>
      <c r="CL42" s="62"/>
      <c r="CM42" s="62"/>
      <c r="CN42" s="62"/>
      <c r="CO42" s="62"/>
      <c r="CP42" s="62"/>
      <c r="CQ42" s="62"/>
      <c r="CR42" s="62"/>
      <c r="CS42" s="62"/>
      <c r="CT42" s="62"/>
      <c r="CU42" s="62"/>
      <c r="CV42" s="62"/>
      <c r="CW42" s="62"/>
      <c r="CX42" s="62"/>
      <c r="CY42" s="62"/>
      <c r="CZ42" s="62"/>
      <c r="DA42" s="62"/>
      <c r="DB42" s="62"/>
      <c r="DC42" s="62"/>
      <c r="DD42" s="62"/>
      <c r="DE42" s="62"/>
      <c r="DF42" s="62"/>
      <c r="DG42" s="62"/>
      <c r="DH42" s="62"/>
      <c r="DI42" s="62"/>
      <c r="DJ42" s="62"/>
      <c r="DK42" s="62"/>
      <c r="DL42" s="62"/>
      <c r="DM42" s="62"/>
      <c r="DN42" s="62"/>
      <c r="DO42" s="62"/>
      <c r="DP42" s="62"/>
      <c r="DQ42" s="62"/>
      <c r="DR42" s="62"/>
      <c r="DS42" s="62"/>
      <c r="DT42" s="62"/>
      <c r="DU42" s="62"/>
      <c r="DV42" s="62"/>
      <c r="DW42" s="62"/>
      <c r="DX42" s="62"/>
      <c r="DY42" s="62"/>
      <c r="DZ42" s="62"/>
      <c r="EA42" s="62"/>
      <c r="EB42" s="62"/>
      <c r="EC42" s="62"/>
      <c r="ED42" s="62"/>
      <c r="EE42" s="62"/>
      <c r="EF42" s="62"/>
      <c r="EG42" s="62"/>
      <c r="EH42" s="62"/>
      <c r="EI42" s="62"/>
      <c r="EJ42" s="62"/>
    </row>
    <row r="43" spans="2:140">
      <c r="B43" s="48">
        <f>+VLOOKUP(C43,Dummies!$B$5:$W$188,8)</f>
        <v>0</v>
      </c>
      <c r="C43" s="50" t="s">
        <v>139</v>
      </c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2"/>
      <c r="BJ43" s="62"/>
      <c r="BK43" s="62"/>
      <c r="BL43" s="62"/>
      <c r="BM43" s="62"/>
      <c r="BN43" s="62"/>
      <c r="BO43" s="62"/>
      <c r="BP43" s="62"/>
      <c r="BQ43" s="62"/>
      <c r="BR43" s="62"/>
      <c r="BS43" s="62"/>
      <c r="BT43" s="62"/>
      <c r="BU43" s="62"/>
      <c r="BV43" s="62"/>
      <c r="BW43" s="62"/>
      <c r="BX43" s="62"/>
      <c r="BY43" s="62"/>
      <c r="BZ43" s="62"/>
      <c r="CA43" s="62"/>
      <c r="CB43" s="62"/>
      <c r="CC43" s="62"/>
      <c r="CD43" s="62"/>
      <c r="CE43" s="62"/>
      <c r="CF43" s="62"/>
      <c r="CG43" s="62"/>
      <c r="CH43" s="62"/>
      <c r="CI43" s="62"/>
      <c r="CJ43" s="62"/>
      <c r="CK43" s="62"/>
      <c r="CL43" s="62"/>
      <c r="CM43" s="62"/>
      <c r="CN43" s="62"/>
      <c r="CO43" s="62"/>
      <c r="CP43" s="62"/>
      <c r="CQ43" s="62"/>
      <c r="CR43" s="62"/>
      <c r="CS43" s="62"/>
      <c r="CT43" s="62"/>
      <c r="CU43" s="62"/>
      <c r="CV43" s="62"/>
      <c r="CW43" s="62"/>
      <c r="CX43" s="62"/>
      <c r="CY43" s="62"/>
      <c r="CZ43" s="62"/>
      <c r="DA43" s="62"/>
      <c r="DB43" s="62"/>
      <c r="DC43" s="62"/>
      <c r="DD43" s="62"/>
      <c r="DE43" s="62"/>
      <c r="DF43" s="62"/>
      <c r="DG43" s="62"/>
      <c r="DH43" s="62"/>
      <c r="DI43" s="62"/>
      <c r="DJ43" s="62"/>
      <c r="DK43" s="62"/>
      <c r="DL43" s="62"/>
      <c r="DM43" s="62"/>
      <c r="DN43" s="62"/>
      <c r="DO43" s="62"/>
      <c r="DP43" s="62"/>
      <c r="DQ43" s="62"/>
      <c r="DR43" s="62"/>
      <c r="DS43" s="62"/>
      <c r="DT43" s="62"/>
      <c r="DU43" s="62"/>
      <c r="DV43" s="62"/>
      <c r="DW43" s="62"/>
      <c r="DX43" s="62"/>
      <c r="DY43" s="62"/>
      <c r="DZ43" s="62"/>
      <c r="EA43" s="62"/>
      <c r="EB43" s="62"/>
      <c r="EC43" s="62"/>
      <c r="ED43" s="62"/>
      <c r="EE43" s="62"/>
      <c r="EF43" s="62"/>
      <c r="EG43" s="62"/>
      <c r="EH43" s="62"/>
      <c r="EI43" s="62"/>
      <c r="EJ43" s="62"/>
    </row>
    <row r="44" spans="2:140">
      <c r="B44" s="48">
        <f>+VLOOKUP(C44,Dummies!$B$5:$W$188,8)</f>
        <v>0</v>
      </c>
      <c r="C44" s="50" t="s">
        <v>142</v>
      </c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  <c r="AX44" s="62"/>
      <c r="AY44" s="62"/>
      <c r="AZ44" s="62"/>
      <c r="BA44" s="62"/>
      <c r="BB44" s="62"/>
      <c r="BC44" s="62"/>
      <c r="BD44" s="62"/>
      <c r="BE44" s="62"/>
      <c r="BF44" s="62"/>
      <c r="BG44" s="62"/>
      <c r="BH44" s="62"/>
      <c r="BI44" s="62"/>
      <c r="BJ44" s="62"/>
      <c r="BK44" s="62"/>
      <c r="BL44" s="62"/>
      <c r="BM44" s="62"/>
      <c r="BN44" s="62"/>
      <c r="BO44" s="62"/>
      <c r="BP44" s="62"/>
      <c r="BQ44" s="62"/>
      <c r="BR44" s="62"/>
      <c r="BS44" s="62"/>
      <c r="BT44" s="62"/>
      <c r="BU44" s="62"/>
      <c r="BV44" s="62"/>
      <c r="BW44" s="62"/>
      <c r="BX44" s="62"/>
      <c r="BY44" s="62"/>
      <c r="BZ44" s="62"/>
      <c r="CA44" s="62"/>
      <c r="CB44" s="62"/>
      <c r="CC44" s="62"/>
      <c r="CD44" s="62"/>
      <c r="CE44" s="62"/>
      <c r="CF44" s="62"/>
      <c r="CG44" s="62"/>
      <c r="CH44" s="62"/>
      <c r="CI44" s="62"/>
      <c r="CJ44" s="62"/>
      <c r="CK44" s="62"/>
      <c r="CL44" s="62"/>
      <c r="CM44" s="62"/>
      <c r="CN44" s="62"/>
      <c r="CO44" s="62"/>
      <c r="CP44" s="62"/>
      <c r="CQ44" s="62"/>
      <c r="CR44" s="62"/>
      <c r="CS44" s="62"/>
      <c r="CT44" s="62"/>
      <c r="CU44" s="62"/>
      <c r="CV44" s="62"/>
      <c r="CW44" s="62"/>
      <c r="CX44" s="62"/>
      <c r="CY44" s="62"/>
      <c r="CZ44" s="62"/>
      <c r="DA44" s="62"/>
      <c r="DB44" s="62"/>
      <c r="DC44" s="62"/>
      <c r="DD44" s="62"/>
      <c r="DE44" s="62"/>
      <c r="DF44" s="62"/>
      <c r="DG44" s="62"/>
      <c r="DH44" s="62"/>
      <c r="DI44" s="62"/>
      <c r="DJ44" s="62"/>
      <c r="DK44" s="62"/>
      <c r="DL44" s="62"/>
      <c r="DM44" s="62"/>
      <c r="DN44" s="62"/>
      <c r="DO44" s="62"/>
      <c r="DP44" s="62"/>
      <c r="DQ44" s="62"/>
      <c r="DR44" s="62"/>
      <c r="DS44" s="62"/>
      <c r="DT44" s="62"/>
      <c r="DU44" s="62"/>
      <c r="DV44" s="62"/>
      <c r="DW44" s="62"/>
      <c r="DX44" s="62"/>
      <c r="DY44" s="62"/>
      <c r="DZ44" s="62"/>
      <c r="EA44" s="62"/>
      <c r="EB44" s="62"/>
      <c r="EC44" s="62"/>
      <c r="ED44" s="62"/>
      <c r="EE44" s="62"/>
      <c r="EF44" s="62"/>
      <c r="EG44" s="62"/>
      <c r="EH44" s="62"/>
      <c r="EI44" s="62"/>
      <c r="EJ44" s="62"/>
    </row>
    <row r="45" spans="2:140">
      <c r="B45" s="48">
        <f>+VLOOKUP(C45,Dummies!$B$5:$W$188,8)</f>
        <v>1</v>
      </c>
      <c r="C45" s="50" t="s">
        <v>145</v>
      </c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 t="s">
        <v>960</v>
      </c>
      <c r="BG45" s="62" t="s">
        <v>960</v>
      </c>
      <c r="BH45" s="62" t="s">
        <v>960</v>
      </c>
      <c r="BI45" s="62" t="s">
        <v>960</v>
      </c>
      <c r="BJ45" s="62" t="s">
        <v>959</v>
      </c>
      <c r="BK45" s="62" t="s">
        <v>959</v>
      </c>
      <c r="BL45" s="62" t="s">
        <v>959</v>
      </c>
      <c r="BM45" s="62" t="s">
        <v>959</v>
      </c>
      <c r="BN45" s="62" t="s">
        <v>959</v>
      </c>
      <c r="BO45" s="62" t="s">
        <v>957</v>
      </c>
      <c r="BP45" s="62" t="s">
        <v>957</v>
      </c>
      <c r="BQ45" s="62" t="s">
        <v>957</v>
      </c>
      <c r="BR45" s="62" t="s">
        <v>957</v>
      </c>
      <c r="BS45" s="62" t="s">
        <v>957</v>
      </c>
      <c r="BT45" s="62" t="s">
        <v>957</v>
      </c>
      <c r="BU45" s="62" t="s">
        <v>957</v>
      </c>
      <c r="BV45" s="62" t="s">
        <v>957</v>
      </c>
      <c r="BW45" s="62" t="s">
        <v>957</v>
      </c>
      <c r="BX45" s="62" t="s">
        <v>957</v>
      </c>
      <c r="BY45" s="62" t="s">
        <v>957</v>
      </c>
      <c r="BZ45" s="62" t="s">
        <v>957</v>
      </c>
      <c r="CA45" s="62" t="s">
        <v>958</v>
      </c>
      <c r="CB45" s="62" t="s">
        <v>958</v>
      </c>
      <c r="CC45" s="62" t="s">
        <v>958</v>
      </c>
      <c r="CD45" s="62" t="s">
        <v>958</v>
      </c>
      <c r="CE45" s="62" t="s">
        <v>958</v>
      </c>
      <c r="CF45" s="62" t="s">
        <v>958</v>
      </c>
      <c r="CG45" s="62" t="s">
        <v>958</v>
      </c>
      <c r="CH45" s="62" t="s">
        <v>958</v>
      </c>
      <c r="CI45" s="62" t="s">
        <v>958</v>
      </c>
      <c r="CJ45" s="62" t="s">
        <v>958</v>
      </c>
      <c r="CK45" s="62" t="s">
        <v>958</v>
      </c>
      <c r="CL45" s="62" t="s">
        <v>958</v>
      </c>
      <c r="CM45" s="62" t="s">
        <v>958</v>
      </c>
      <c r="CN45" s="62" t="s">
        <v>958</v>
      </c>
      <c r="CO45" s="62" t="s">
        <v>958</v>
      </c>
      <c r="CP45" s="62" t="s">
        <v>958</v>
      </c>
      <c r="CQ45" s="62" t="s">
        <v>958</v>
      </c>
      <c r="CR45" s="62" t="s">
        <v>958</v>
      </c>
      <c r="CS45" s="62" t="s">
        <v>958</v>
      </c>
      <c r="CT45" s="62" t="s">
        <v>958</v>
      </c>
      <c r="CU45" s="62" t="s">
        <v>958</v>
      </c>
      <c r="CV45" s="62" t="s">
        <v>958</v>
      </c>
      <c r="CW45" s="62" t="s">
        <v>958</v>
      </c>
      <c r="CX45" s="62" t="s">
        <v>958</v>
      </c>
      <c r="CY45" s="62" t="s">
        <v>958</v>
      </c>
      <c r="CZ45" s="62" t="s">
        <v>958</v>
      </c>
      <c r="DA45" s="62" t="s">
        <v>958</v>
      </c>
      <c r="DB45" s="62" t="s">
        <v>958</v>
      </c>
      <c r="DC45" s="62" t="s">
        <v>958</v>
      </c>
      <c r="DD45" s="62" t="s">
        <v>958</v>
      </c>
      <c r="DE45" s="62" t="s">
        <v>958</v>
      </c>
      <c r="DF45" s="62" t="s">
        <v>958</v>
      </c>
      <c r="DG45" s="62" t="s">
        <v>958</v>
      </c>
      <c r="DH45" s="62" t="s">
        <v>958</v>
      </c>
      <c r="DI45" s="62" t="s">
        <v>958</v>
      </c>
      <c r="DJ45" s="62" t="s">
        <v>958</v>
      </c>
      <c r="DK45" s="62" t="s">
        <v>957</v>
      </c>
      <c r="DL45" s="62" t="s">
        <v>957</v>
      </c>
      <c r="DM45" s="62" t="s">
        <v>957</v>
      </c>
      <c r="DN45" s="62" t="s">
        <v>957</v>
      </c>
      <c r="DO45" s="62" t="s">
        <v>957</v>
      </c>
      <c r="DP45" s="62" t="s">
        <v>957</v>
      </c>
      <c r="DQ45" s="62" t="s">
        <v>957</v>
      </c>
      <c r="DR45" s="62" t="s">
        <v>957</v>
      </c>
      <c r="DS45" s="62" t="s">
        <v>957</v>
      </c>
      <c r="DT45" s="62" t="s">
        <v>957</v>
      </c>
      <c r="DU45" s="62" t="s">
        <v>957</v>
      </c>
      <c r="DV45" s="62" t="s">
        <v>957</v>
      </c>
      <c r="DW45" s="62" t="s">
        <v>957</v>
      </c>
      <c r="DX45" s="62" t="s">
        <v>957</v>
      </c>
      <c r="DY45" s="62" t="s">
        <v>957</v>
      </c>
      <c r="DZ45" s="62" t="s">
        <v>955</v>
      </c>
      <c r="EA45" s="62" t="s">
        <v>955</v>
      </c>
      <c r="EB45" s="62" t="s">
        <v>955</v>
      </c>
      <c r="EC45" s="62" t="s">
        <v>955</v>
      </c>
      <c r="ED45" s="62" t="s">
        <v>955</v>
      </c>
      <c r="EE45" s="62" t="s">
        <v>955</v>
      </c>
      <c r="EF45" s="62" t="s">
        <v>955</v>
      </c>
      <c r="EG45" s="62" t="s">
        <v>955</v>
      </c>
      <c r="EH45" s="62" t="s">
        <v>955</v>
      </c>
      <c r="EI45" s="62" t="s">
        <v>955</v>
      </c>
      <c r="EJ45" s="62" t="s">
        <v>955</v>
      </c>
    </row>
    <row r="46" spans="2:140">
      <c r="B46" s="48">
        <f>+VLOOKUP(C46,Dummies!$B$5:$W$188,8)</f>
        <v>0</v>
      </c>
      <c r="C46" s="50" t="s">
        <v>148</v>
      </c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2"/>
      <c r="BM46" s="62"/>
      <c r="BN46" s="62"/>
      <c r="BO46" s="62"/>
      <c r="BP46" s="62"/>
      <c r="BQ46" s="62"/>
      <c r="BR46" s="62"/>
      <c r="BS46" s="62"/>
      <c r="BT46" s="62"/>
      <c r="BU46" s="62"/>
      <c r="BV46" s="62"/>
      <c r="BW46" s="62"/>
      <c r="BX46" s="62"/>
      <c r="BY46" s="62"/>
      <c r="BZ46" s="62"/>
      <c r="CA46" s="62"/>
      <c r="CB46" s="62"/>
      <c r="CC46" s="62"/>
      <c r="CD46" s="62"/>
      <c r="CE46" s="62"/>
      <c r="CF46" s="62"/>
      <c r="CG46" s="62"/>
      <c r="CH46" s="62"/>
      <c r="CI46" s="62"/>
      <c r="CJ46" s="62"/>
      <c r="CK46" s="62"/>
      <c r="CL46" s="62"/>
      <c r="CM46" s="62"/>
      <c r="CN46" s="62"/>
      <c r="CO46" s="62"/>
      <c r="CP46" s="62"/>
      <c r="CQ46" s="62"/>
      <c r="CR46" s="62"/>
      <c r="CS46" s="62"/>
      <c r="CT46" s="62"/>
      <c r="CU46" s="62"/>
      <c r="CV46" s="62"/>
      <c r="CW46" s="62"/>
      <c r="CX46" s="62"/>
      <c r="CY46" s="62"/>
      <c r="CZ46" s="62"/>
      <c r="DA46" s="62"/>
      <c r="DB46" s="62"/>
      <c r="DC46" s="62"/>
      <c r="DD46" s="62"/>
      <c r="DE46" s="62"/>
      <c r="DF46" s="62"/>
      <c r="DG46" s="62"/>
      <c r="DH46" s="62"/>
      <c r="DI46" s="62"/>
      <c r="DJ46" s="62"/>
      <c r="DK46" s="62"/>
      <c r="DL46" s="62"/>
      <c r="DM46" s="62"/>
      <c r="DN46" s="62"/>
      <c r="DO46" s="62"/>
      <c r="DP46" s="62"/>
      <c r="DQ46" s="62"/>
      <c r="DR46" s="62"/>
      <c r="DS46" s="62"/>
      <c r="DT46" s="62"/>
      <c r="DU46" s="62"/>
      <c r="DV46" s="62"/>
      <c r="DW46" s="62"/>
      <c r="DX46" s="62"/>
      <c r="DY46" s="62"/>
      <c r="DZ46" s="62"/>
      <c r="EA46" s="62"/>
      <c r="EB46" s="62"/>
      <c r="EC46" s="62"/>
      <c r="ED46" s="62"/>
      <c r="EE46" s="62"/>
      <c r="EF46" s="62"/>
      <c r="EG46" s="62"/>
      <c r="EH46" s="62"/>
      <c r="EI46" s="62"/>
      <c r="EJ46" s="62"/>
    </row>
    <row r="47" spans="2:140">
      <c r="B47" s="48">
        <f>+VLOOKUP(C47,Dummies!$B$5:$W$188,8)</f>
        <v>1</v>
      </c>
      <c r="C47" s="50" t="s">
        <v>151</v>
      </c>
      <c r="D47" s="62"/>
      <c r="E47" s="62"/>
      <c r="F47" s="62"/>
      <c r="G47" s="62"/>
      <c r="H47" s="62" t="s">
        <v>952</v>
      </c>
      <c r="I47" s="62" t="s">
        <v>952</v>
      </c>
      <c r="J47" s="62" t="s">
        <v>952</v>
      </c>
      <c r="K47" s="62" t="s">
        <v>952</v>
      </c>
      <c r="L47" s="62" t="s">
        <v>952</v>
      </c>
      <c r="M47" s="62" t="s">
        <v>952</v>
      </c>
      <c r="N47" s="62" t="s">
        <v>952</v>
      </c>
      <c r="O47" s="62" t="s">
        <v>952</v>
      </c>
      <c r="P47" s="62" t="s">
        <v>953</v>
      </c>
      <c r="Q47" s="62" t="s">
        <v>953</v>
      </c>
      <c r="R47" s="62" t="s">
        <v>953</v>
      </c>
      <c r="S47" s="62" t="s">
        <v>953</v>
      </c>
      <c r="T47" s="62" t="s">
        <v>953</v>
      </c>
      <c r="U47" s="62" t="s">
        <v>953</v>
      </c>
      <c r="V47" s="62" t="s">
        <v>953</v>
      </c>
      <c r="W47" s="62" t="s">
        <v>953</v>
      </c>
      <c r="X47" s="62" t="s">
        <v>953</v>
      </c>
      <c r="Y47" s="62" t="s">
        <v>953</v>
      </c>
      <c r="Z47" s="62" t="s">
        <v>953</v>
      </c>
      <c r="AA47" s="62" t="s">
        <v>953</v>
      </c>
      <c r="AB47" s="62" t="s">
        <v>953</v>
      </c>
      <c r="AC47" s="62" t="s">
        <v>953</v>
      </c>
      <c r="AD47" s="62" t="s">
        <v>953</v>
      </c>
      <c r="AE47" s="62" t="s">
        <v>953</v>
      </c>
      <c r="AF47" s="62" t="s">
        <v>954</v>
      </c>
      <c r="AG47" s="62" t="s">
        <v>954</v>
      </c>
      <c r="AH47" s="62" t="s">
        <v>954</v>
      </c>
      <c r="AI47" s="62" t="s">
        <v>954</v>
      </c>
      <c r="AJ47" s="62" t="s">
        <v>954</v>
      </c>
      <c r="AK47" s="62" t="s">
        <v>954</v>
      </c>
      <c r="AL47" s="62" t="s">
        <v>954</v>
      </c>
      <c r="AM47" s="62" t="s">
        <v>954</v>
      </c>
      <c r="AN47" s="62" t="s">
        <v>954</v>
      </c>
      <c r="AO47" s="62" t="s">
        <v>954</v>
      </c>
      <c r="AP47" s="62" t="s">
        <v>954</v>
      </c>
      <c r="AQ47" s="62" t="s">
        <v>954</v>
      </c>
      <c r="AR47" s="62" t="s">
        <v>954</v>
      </c>
      <c r="AS47" s="62" t="s">
        <v>954</v>
      </c>
      <c r="AT47" s="62" t="s">
        <v>954</v>
      </c>
      <c r="AU47" s="62" t="s">
        <v>954</v>
      </c>
      <c r="AV47" s="62" t="s">
        <v>954</v>
      </c>
      <c r="AW47" s="62" t="s">
        <v>954</v>
      </c>
      <c r="AX47" s="62" t="s">
        <v>954</v>
      </c>
      <c r="AY47" s="62" t="s">
        <v>953</v>
      </c>
      <c r="AZ47" s="62" t="s">
        <v>953</v>
      </c>
      <c r="BA47" s="62" t="s">
        <v>953</v>
      </c>
      <c r="BB47" s="62" t="s">
        <v>953</v>
      </c>
      <c r="BC47" s="62" t="s">
        <v>953</v>
      </c>
      <c r="BD47" s="62" t="s">
        <v>953</v>
      </c>
      <c r="BE47" s="62" t="s">
        <v>953</v>
      </c>
      <c r="BF47" s="62" t="s">
        <v>953</v>
      </c>
      <c r="BG47" s="62" t="s">
        <v>953</v>
      </c>
      <c r="BH47" s="62" t="s">
        <v>953</v>
      </c>
      <c r="BI47" s="62" t="s">
        <v>953</v>
      </c>
      <c r="BJ47" s="62" t="s">
        <v>953</v>
      </c>
      <c r="BK47" s="62" t="s">
        <v>953</v>
      </c>
      <c r="BL47" s="62" t="s">
        <v>953</v>
      </c>
      <c r="BM47" s="62" t="s">
        <v>953</v>
      </c>
      <c r="BN47" s="62" t="s">
        <v>953</v>
      </c>
      <c r="BO47" s="62" t="s">
        <v>953</v>
      </c>
      <c r="BP47" s="62" t="s">
        <v>953</v>
      </c>
      <c r="BQ47" s="62" t="s">
        <v>953</v>
      </c>
      <c r="BR47" s="62" t="s">
        <v>953</v>
      </c>
      <c r="BS47" s="62" t="s">
        <v>953</v>
      </c>
      <c r="BT47" s="62" t="s">
        <v>953</v>
      </c>
      <c r="BU47" s="62" t="s">
        <v>953</v>
      </c>
      <c r="BV47" s="62" t="s">
        <v>953</v>
      </c>
      <c r="BW47" s="62" t="s">
        <v>953</v>
      </c>
      <c r="BX47" s="62" t="s">
        <v>953</v>
      </c>
      <c r="BY47" s="62" t="s">
        <v>953</v>
      </c>
      <c r="BZ47" s="62" t="s">
        <v>953</v>
      </c>
      <c r="CA47" s="62" t="s">
        <v>953</v>
      </c>
      <c r="CB47" s="62" t="s">
        <v>953</v>
      </c>
      <c r="CC47" s="62" t="s">
        <v>953</v>
      </c>
      <c r="CD47" s="62" t="s">
        <v>953</v>
      </c>
      <c r="CE47" s="62" t="s">
        <v>953</v>
      </c>
      <c r="CF47" s="62" t="s">
        <v>953</v>
      </c>
      <c r="CG47" s="62" t="s">
        <v>953</v>
      </c>
      <c r="CH47" s="62" t="s">
        <v>953</v>
      </c>
      <c r="CI47" s="62" t="s">
        <v>953</v>
      </c>
      <c r="CJ47" s="62" t="s">
        <v>952</v>
      </c>
      <c r="CK47" s="62" t="s">
        <v>952</v>
      </c>
      <c r="CL47" s="62" t="s">
        <v>952</v>
      </c>
      <c r="CM47" s="62" t="s">
        <v>952</v>
      </c>
      <c r="CN47" s="62" t="s">
        <v>952</v>
      </c>
      <c r="CO47" s="62" t="s">
        <v>952</v>
      </c>
      <c r="CP47" s="62" t="s">
        <v>952</v>
      </c>
      <c r="CQ47" s="62" t="s">
        <v>952</v>
      </c>
      <c r="CR47" s="62" t="s">
        <v>952</v>
      </c>
      <c r="CS47" s="62" t="s">
        <v>952</v>
      </c>
      <c r="CT47" s="62" t="s">
        <v>952</v>
      </c>
      <c r="CU47" s="62" t="s">
        <v>952</v>
      </c>
      <c r="CV47" s="62" t="s">
        <v>952</v>
      </c>
      <c r="CW47" s="62" t="s">
        <v>952</v>
      </c>
      <c r="CX47" s="62" t="s">
        <v>952</v>
      </c>
      <c r="CY47" s="62" t="s">
        <v>952</v>
      </c>
      <c r="CZ47" s="62" t="s">
        <v>952</v>
      </c>
      <c r="DA47" s="62" t="s">
        <v>952</v>
      </c>
      <c r="DB47" s="62" t="s">
        <v>952</v>
      </c>
      <c r="DC47" s="62" t="s">
        <v>952</v>
      </c>
      <c r="DD47" s="62" t="s">
        <v>952</v>
      </c>
      <c r="DE47" s="62" t="s">
        <v>952</v>
      </c>
      <c r="DF47" s="62" t="s">
        <v>952</v>
      </c>
      <c r="DG47" s="62" t="s">
        <v>952</v>
      </c>
      <c r="DH47" s="62" t="s">
        <v>952</v>
      </c>
      <c r="DI47" s="62" t="s">
        <v>952</v>
      </c>
      <c r="DJ47" s="62" t="s">
        <v>952</v>
      </c>
      <c r="DK47" s="62" t="s">
        <v>952</v>
      </c>
      <c r="DL47" s="62" t="s">
        <v>952</v>
      </c>
      <c r="DM47" s="62" t="s">
        <v>952</v>
      </c>
      <c r="DN47" s="62" t="s">
        <v>952</v>
      </c>
      <c r="DO47" s="62" t="s">
        <v>952</v>
      </c>
      <c r="DP47" s="62" t="s">
        <v>952</v>
      </c>
      <c r="DQ47" s="62" t="s">
        <v>952</v>
      </c>
      <c r="DR47" s="62" t="s">
        <v>952</v>
      </c>
      <c r="DS47" s="62" t="s">
        <v>952</v>
      </c>
      <c r="DT47" s="62" t="s">
        <v>952</v>
      </c>
      <c r="DU47" s="62" t="s">
        <v>952</v>
      </c>
      <c r="DV47" s="62" t="s">
        <v>952</v>
      </c>
      <c r="DW47" s="62" t="s">
        <v>952</v>
      </c>
      <c r="DX47" s="62" t="s">
        <v>952</v>
      </c>
      <c r="DY47" s="62" t="s">
        <v>952</v>
      </c>
      <c r="DZ47" s="62" t="s">
        <v>952</v>
      </c>
      <c r="EA47" s="62" t="s">
        <v>952</v>
      </c>
      <c r="EB47" s="62" t="s">
        <v>952</v>
      </c>
      <c r="EC47" s="62" t="s">
        <v>952</v>
      </c>
      <c r="ED47" s="62" t="s">
        <v>952</v>
      </c>
      <c r="EE47" s="62" t="s">
        <v>952</v>
      </c>
      <c r="EF47" s="62" t="s">
        <v>952</v>
      </c>
      <c r="EG47" s="62" t="s">
        <v>952</v>
      </c>
      <c r="EH47" s="62" t="s">
        <v>952</v>
      </c>
      <c r="EI47" s="62" t="s">
        <v>952</v>
      </c>
      <c r="EJ47" s="62" t="s">
        <v>952</v>
      </c>
    </row>
    <row r="48" spans="2:140">
      <c r="B48" s="48">
        <f>+VLOOKUP(C48,Dummies!$B$5:$W$188,8)</f>
        <v>0</v>
      </c>
      <c r="C48" s="50" t="s">
        <v>975</v>
      </c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62"/>
      <c r="AU48" s="62"/>
      <c r="AV48" s="62"/>
      <c r="AW48" s="62"/>
      <c r="AX48" s="62"/>
      <c r="AY48" s="62"/>
      <c r="AZ48" s="62"/>
      <c r="BA48" s="62"/>
      <c r="BB48" s="62"/>
      <c r="BC48" s="62"/>
      <c r="BD48" s="62"/>
      <c r="BE48" s="62"/>
      <c r="BF48" s="62"/>
      <c r="BG48" s="62"/>
      <c r="BH48" s="62"/>
      <c r="BI48" s="62"/>
      <c r="BJ48" s="62"/>
      <c r="BK48" s="62"/>
      <c r="BL48" s="62"/>
      <c r="BM48" s="62"/>
      <c r="BN48" s="62"/>
      <c r="BO48" s="62"/>
      <c r="BP48" s="62"/>
      <c r="BQ48" s="62"/>
      <c r="BR48" s="62"/>
      <c r="BS48" s="62"/>
      <c r="BT48" s="62"/>
      <c r="BU48" s="62"/>
      <c r="BV48" s="62"/>
      <c r="BW48" s="62"/>
      <c r="BX48" s="62"/>
      <c r="BY48" s="62"/>
      <c r="BZ48" s="62"/>
      <c r="CA48" s="62"/>
      <c r="CB48" s="62"/>
      <c r="CC48" s="62"/>
      <c r="CD48" s="62"/>
      <c r="CE48" s="62"/>
      <c r="CF48" s="62"/>
      <c r="CG48" s="62"/>
      <c r="CH48" s="62"/>
      <c r="CI48" s="62"/>
      <c r="CJ48" s="62"/>
      <c r="CK48" s="62"/>
      <c r="CL48" s="62"/>
      <c r="CM48" s="62"/>
      <c r="CN48" s="62"/>
      <c r="CO48" s="62"/>
      <c r="CP48" s="62"/>
      <c r="CQ48" s="62"/>
      <c r="CR48" s="62"/>
      <c r="CS48" s="62"/>
      <c r="CT48" s="62"/>
      <c r="CU48" s="62"/>
      <c r="CV48" s="62"/>
      <c r="CW48" s="62"/>
      <c r="CX48" s="62"/>
      <c r="CY48" s="62"/>
      <c r="CZ48" s="62"/>
      <c r="DA48" s="62"/>
      <c r="DB48" s="62"/>
      <c r="DC48" s="62"/>
      <c r="DD48" s="62"/>
      <c r="DE48" s="62"/>
      <c r="DF48" s="62"/>
      <c r="DG48" s="62"/>
      <c r="DH48" s="62"/>
      <c r="DI48" s="62"/>
      <c r="DJ48" s="62"/>
      <c r="DK48" s="62"/>
      <c r="DL48" s="62"/>
      <c r="DM48" s="62"/>
      <c r="DN48" s="62"/>
      <c r="DO48" s="62"/>
      <c r="DP48" s="62"/>
      <c r="DQ48" s="62"/>
      <c r="DR48" s="62"/>
      <c r="DS48" s="62"/>
      <c r="DT48" s="62"/>
      <c r="DU48" s="62"/>
      <c r="DV48" s="62"/>
      <c r="DW48" s="62"/>
      <c r="DX48" s="62"/>
      <c r="DY48" s="62"/>
      <c r="DZ48" s="62"/>
      <c r="EA48" s="62"/>
      <c r="EB48" s="62"/>
      <c r="EC48" s="62"/>
      <c r="ED48" s="62"/>
      <c r="EE48" s="62"/>
      <c r="EF48" s="62"/>
      <c r="EG48" s="62"/>
      <c r="EH48" s="62"/>
      <c r="EI48" s="62"/>
      <c r="EJ48" s="62"/>
    </row>
    <row r="49" spans="2:140">
      <c r="B49" s="48">
        <f>+VLOOKUP(C49,Dummies!$B$5:$W$188,8)</f>
        <v>0</v>
      </c>
      <c r="C49" s="50" t="s">
        <v>157</v>
      </c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  <c r="AT49" s="62"/>
      <c r="AU49" s="62"/>
      <c r="AV49" s="62"/>
      <c r="AW49" s="62"/>
      <c r="AX49" s="62"/>
      <c r="AY49" s="62"/>
      <c r="AZ49" s="62"/>
      <c r="BA49" s="62"/>
      <c r="BB49" s="62"/>
      <c r="BC49" s="62"/>
      <c r="BD49" s="62"/>
      <c r="BE49" s="62"/>
      <c r="BF49" s="62"/>
      <c r="BG49" s="62"/>
      <c r="BH49" s="62"/>
      <c r="BI49" s="62"/>
      <c r="BJ49" s="62"/>
      <c r="BK49" s="62"/>
      <c r="BL49" s="62"/>
      <c r="BM49" s="62"/>
      <c r="BN49" s="62"/>
      <c r="BO49" s="62"/>
      <c r="BP49" s="62"/>
      <c r="BQ49" s="62"/>
      <c r="BR49" s="62"/>
      <c r="BS49" s="62"/>
      <c r="BT49" s="62"/>
      <c r="BU49" s="62"/>
      <c r="BV49" s="62"/>
      <c r="BW49" s="62"/>
      <c r="BX49" s="62"/>
      <c r="BY49" s="62"/>
      <c r="BZ49" s="62"/>
      <c r="CA49" s="62"/>
      <c r="CB49" s="62"/>
      <c r="CC49" s="62"/>
      <c r="CD49" s="62"/>
      <c r="CE49" s="62"/>
      <c r="CF49" s="62"/>
      <c r="CG49" s="62"/>
      <c r="CH49" s="62"/>
      <c r="CI49" s="62"/>
      <c r="CJ49" s="62"/>
      <c r="CK49" s="62"/>
      <c r="CL49" s="62"/>
      <c r="CM49" s="62"/>
      <c r="CN49" s="62"/>
      <c r="CO49" s="62"/>
      <c r="CP49" s="62"/>
      <c r="CQ49" s="62"/>
      <c r="CR49" s="62"/>
      <c r="CS49" s="62"/>
      <c r="CT49" s="62"/>
      <c r="CU49" s="62"/>
      <c r="CV49" s="62"/>
      <c r="CW49" s="62"/>
      <c r="CX49" s="62"/>
      <c r="CY49" s="62"/>
      <c r="CZ49" s="62"/>
      <c r="DA49" s="62"/>
      <c r="DB49" s="62"/>
      <c r="DC49" s="62"/>
      <c r="DD49" s="62"/>
      <c r="DE49" s="62"/>
      <c r="DF49" s="62"/>
      <c r="DG49" s="62"/>
      <c r="DH49" s="62"/>
      <c r="DI49" s="62"/>
      <c r="DJ49" s="62"/>
      <c r="DK49" s="62"/>
      <c r="DL49" s="62"/>
      <c r="DM49" s="62"/>
      <c r="DN49" s="62"/>
      <c r="DO49" s="62"/>
      <c r="DP49" s="62"/>
      <c r="DQ49" s="62"/>
      <c r="DR49" s="62"/>
      <c r="DS49" s="62"/>
      <c r="DT49" s="62"/>
      <c r="DU49" s="62"/>
      <c r="DV49" s="62"/>
      <c r="DW49" s="62"/>
      <c r="DX49" s="62"/>
      <c r="DY49" s="62"/>
      <c r="DZ49" s="62"/>
      <c r="EA49" s="62"/>
      <c r="EB49" s="62"/>
      <c r="EC49" s="62"/>
      <c r="ED49" s="62"/>
      <c r="EE49" s="62"/>
      <c r="EF49" s="62"/>
      <c r="EG49" s="62"/>
      <c r="EH49" s="62"/>
      <c r="EI49" s="62"/>
      <c r="EJ49" s="62"/>
    </row>
    <row r="50" spans="2:140">
      <c r="B50" s="48">
        <f>+VLOOKUP(C50,Dummies!$B$5:$W$188,8)</f>
        <v>0</v>
      </c>
      <c r="C50" s="50" t="s">
        <v>160</v>
      </c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62"/>
      <c r="AU50" s="62"/>
      <c r="AV50" s="62"/>
      <c r="AW50" s="62"/>
      <c r="AX50" s="62"/>
      <c r="AY50" s="62"/>
      <c r="AZ50" s="62"/>
      <c r="BA50" s="62"/>
      <c r="BB50" s="62"/>
      <c r="BC50" s="62"/>
      <c r="BD50" s="62"/>
      <c r="BE50" s="62"/>
      <c r="BF50" s="62"/>
      <c r="BG50" s="62"/>
      <c r="BH50" s="62"/>
      <c r="BI50" s="62"/>
      <c r="BJ50" s="62"/>
      <c r="BK50" s="62"/>
      <c r="BL50" s="62"/>
      <c r="BM50" s="62"/>
      <c r="BN50" s="62"/>
      <c r="BO50" s="62"/>
      <c r="BP50" s="62"/>
      <c r="BQ50" s="62"/>
      <c r="BR50" s="62"/>
      <c r="BS50" s="62"/>
      <c r="BT50" s="62"/>
      <c r="BU50" s="62"/>
      <c r="BV50" s="62"/>
      <c r="BW50" s="62"/>
      <c r="BX50" s="62"/>
      <c r="BY50" s="62"/>
      <c r="BZ50" s="62"/>
      <c r="CA50" s="62"/>
      <c r="CB50" s="62"/>
      <c r="CC50" s="62"/>
      <c r="CD50" s="62"/>
      <c r="CE50" s="62"/>
      <c r="CF50" s="62"/>
      <c r="CG50" s="62"/>
      <c r="CH50" s="62"/>
      <c r="CI50" s="62"/>
      <c r="CJ50" s="62"/>
      <c r="CK50" s="62"/>
      <c r="CL50" s="62"/>
      <c r="CM50" s="62"/>
      <c r="CN50" s="62"/>
      <c r="CO50" s="62"/>
      <c r="CP50" s="62"/>
      <c r="CQ50" s="62"/>
      <c r="CR50" s="62"/>
      <c r="CS50" s="62"/>
      <c r="CT50" s="62"/>
      <c r="CU50" s="62"/>
      <c r="CV50" s="62"/>
      <c r="CW50" s="62"/>
      <c r="CX50" s="62"/>
      <c r="CY50" s="62"/>
      <c r="CZ50" s="62"/>
      <c r="DA50" s="62"/>
      <c r="DB50" s="62"/>
      <c r="DC50" s="62"/>
      <c r="DD50" s="62"/>
      <c r="DE50" s="62"/>
      <c r="DF50" s="62"/>
      <c r="DG50" s="62"/>
      <c r="DH50" s="62"/>
      <c r="DI50" s="62"/>
      <c r="DJ50" s="62"/>
      <c r="DK50" s="62"/>
      <c r="DL50" s="62"/>
      <c r="DM50" s="62"/>
      <c r="DN50" s="62"/>
      <c r="DO50" s="62"/>
      <c r="DP50" s="62"/>
      <c r="DQ50" s="62"/>
      <c r="DR50" s="62"/>
      <c r="DS50" s="62"/>
      <c r="DT50" s="62"/>
      <c r="DU50" s="62"/>
      <c r="DV50" s="62"/>
      <c r="DW50" s="62"/>
      <c r="DX50" s="62"/>
      <c r="DY50" s="62"/>
      <c r="DZ50" s="62"/>
      <c r="EA50" s="62"/>
      <c r="EB50" s="62"/>
      <c r="EC50" s="62"/>
      <c r="ED50" s="62"/>
      <c r="EE50" s="62"/>
      <c r="EF50" s="62"/>
      <c r="EG50" s="62"/>
      <c r="EH50" s="62"/>
      <c r="EI50" s="62"/>
      <c r="EJ50" s="62"/>
    </row>
    <row r="51" spans="2:140">
      <c r="B51" s="48">
        <f>+VLOOKUP(C51,Dummies!$B$5:$W$188,8)</f>
        <v>0</v>
      </c>
      <c r="C51" s="50" t="s">
        <v>163</v>
      </c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  <c r="AT51" s="62"/>
      <c r="AU51" s="62"/>
      <c r="AV51" s="62"/>
      <c r="AW51" s="62"/>
      <c r="AX51" s="62"/>
      <c r="AY51" s="62"/>
      <c r="AZ51" s="62"/>
      <c r="BA51" s="62"/>
      <c r="BB51" s="62"/>
      <c r="BC51" s="62"/>
      <c r="BD51" s="62"/>
      <c r="BE51" s="62"/>
      <c r="BF51" s="62"/>
      <c r="BG51" s="62"/>
      <c r="BH51" s="62"/>
      <c r="BI51" s="62"/>
      <c r="BJ51" s="62"/>
      <c r="BK51" s="62"/>
      <c r="BL51" s="62"/>
      <c r="BM51" s="62"/>
      <c r="BN51" s="62"/>
      <c r="BO51" s="62"/>
      <c r="BP51" s="62"/>
      <c r="BQ51" s="62"/>
      <c r="BR51" s="62"/>
      <c r="BS51" s="62"/>
      <c r="BT51" s="62"/>
      <c r="BU51" s="62"/>
      <c r="BV51" s="62"/>
      <c r="BW51" s="62"/>
      <c r="BX51" s="62"/>
      <c r="BY51" s="62"/>
      <c r="BZ51" s="62"/>
      <c r="CA51" s="62"/>
      <c r="CB51" s="62"/>
      <c r="CC51" s="62"/>
      <c r="CD51" s="62"/>
      <c r="CE51" s="62"/>
      <c r="CF51" s="62"/>
      <c r="CG51" s="62"/>
      <c r="CH51" s="62"/>
      <c r="CI51" s="62"/>
      <c r="CJ51" s="62"/>
      <c r="CK51" s="62"/>
      <c r="CL51" s="62"/>
      <c r="CM51" s="62"/>
      <c r="CN51" s="62"/>
      <c r="CO51" s="62"/>
      <c r="CP51" s="62"/>
      <c r="CQ51" s="62"/>
      <c r="CR51" s="62"/>
      <c r="CS51" s="62"/>
      <c r="CT51" s="62"/>
      <c r="CU51" s="62"/>
      <c r="CV51" s="62"/>
      <c r="CW51" s="62"/>
      <c r="CX51" s="62"/>
      <c r="CY51" s="62"/>
      <c r="CZ51" s="62"/>
      <c r="DA51" s="62"/>
      <c r="DB51" s="62"/>
      <c r="DC51" s="62"/>
      <c r="DD51" s="62"/>
      <c r="DE51" s="62"/>
      <c r="DF51" s="62"/>
      <c r="DG51" s="62"/>
      <c r="DH51" s="62"/>
      <c r="DI51" s="62"/>
      <c r="DJ51" s="62"/>
      <c r="DK51" s="62"/>
      <c r="DL51" s="62"/>
      <c r="DM51" s="62"/>
      <c r="DN51" s="62"/>
      <c r="DO51" s="62"/>
      <c r="DP51" s="62"/>
      <c r="DQ51" s="62"/>
      <c r="DR51" s="62"/>
      <c r="DS51" s="62"/>
      <c r="DT51" s="62"/>
      <c r="DU51" s="62"/>
      <c r="DV51" s="62"/>
      <c r="DW51" s="62"/>
      <c r="DX51" s="62"/>
      <c r="DY51" s="62"/>
      <c r="DZ51" s="62"/>
      <c r="EA51" s="62"/>
      <c r="EB51" s="62"/>
      <c r="EC51" s="62"/>
      <c r="ED51" s="62"/>
      <c r="EE51" s="62"/>
      <c r="EF51" s="62"/>
      <c r="EG51" s="62"/>
      <c r="EH51" s="62"/>
      <c r="EI51" s="62"/>
      <c r="EJ51" s="62"/>
    </row>
    <row r="52" spans="2:140">
      <c r="B52" s="48">
        <f>+VLOOKUP(C52,Dummies!$B$5:$W$188,8)</f>
        <v>0</v>
      </c>
      <c r="C52" s="50" t="s">
        <v>166</v>
      </c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62"/>
      <c r="AI52" s="62"/>
      <c r="AJ52" s="62"/>
      <c r="AK52" s="62"/>
      <c r="AL52" s="62"/>
      <c r="AM52" s="62"/>
      <c r="AN52" s="62"/>
      <c r="AO52" s="62"/>
      <c r="AP52" s="62"/>
      <c r="AQ52" s="62"/>
      <c r="AR52" s="62"/>
      <c r="AS52" s="62"/>
      <c r="AT52" s="62"/>
      <c r="AU52" s="62"/>
      <c r="AV52" s="62"/>
      <c r="AW52" s="62"/>
      <c r="AX52" s="62"/>
      <c r="AY52" s="62"/>
      <c r="AZ52" s="62"/>
      <c r="BA52" s="62"/>
      <c r="BB52" s="62"/>
      <c r="BC52" s="62"/>
      <c r="BD52" s="62"/>
      <c r="BE52" s="62"/>
      <c r="BF52" s="62"/>
      <c r="BG52" s="62"/>
      <c r="BH52" s="62"/>
      <c r="BI52" s="62"/>
      <c r="BJ52" s="62"/>
      <c r="BK52" s="62"/>
      <c r="BL52" s="62"/>
      <c r="BM52" s="62"/>
      <c r="BN52" s="62"/>
      <c r="BO52" s="62"/>
      <c r="BP52" s="62"/>
      <c r="BQ52" s="62"/>
      <c r="BR52" s="62"/>
      <c r="BS52" s="62"/>
      <c r="BT52" s="62"/>
      <c r="BU52" s="62"/>
      <c r="BV52" s="62"/>
      <c r="BW52" s="62"/>
      <c r="BX52" s="62"/>
      <c r="BY52" s="62"/>
      <c r="BZ52" s="62"/>
      <c r="CA52" s="62"/>
      <c r="CB52" s="62"/>
      <c r="CC52" s="62"/>
      <c r="CD52" s="62"/>
      <c r="CE52" s="62"/>
      <c r="CF52" s="62"/>
      <c r="CG52" s="62"/>
      <c r="CH52" s="62"/>
      <c r="CI52" s="62"/>
      <c r="CJ52" s="62"/>
      <c r="CK52" s="62"/>
      <c r="CL52" s="62"/>
      <c r="CM52" s="62"/>
      <c r="CN52" s="62"/>
      <c r="CO52" s="62"/>
      <c r="CP52" s="62"/>
      <c r="CQ52" s="62"/>
      <c r="CR52" s="62"/>
      <c r="CS52" s="62"/>
      <c r="CT52" s="62"/>
      <c r="CU52" s="62"/>
      <c r="CV52" s="62"/>
      <c r="CW52" s="62"/>
      <c r="CX52" s="62"/>
      <c r="CY52" s="62"/>
      <c r="CZ52" s="62"/>
      <c r="DA52" s="62"/>
      <c r="DB52" s="62"/>
      <c r="DC52" s="62"/>
      <c r="DD52" s="62"/>
      <c r="DE52" s="62"/>
      <c r="DF52" s="62"/>
      <c r="DG52" s="62"/>
      <c r="DH52" s="62"/>
      <c r="DI52" s="62"/>
      <c r="DJ52" s="62"/>
      <c r="DK52" s="62"/>
      <c r="DL52" s="62"/>
      <c r="DM52" s="62"/>
      <c r="DN52" s="62"/>
      <c r="DO52" s="62"/>
      <c r="DP52" s="62"/>
      <c r="DQ52" s="62"/>
      <c r="DR52" s="62"/>
      <c r="DS52" s="62"/>
      <c r="DT52" s="62"/>
      <c r="DU52" s="62"/>
      <c r="DV52" s="62"/>
      <c r="DW52" s="62"/>
      <c r="DX52" s="62"/>
      <c r="DY52" s="62"/>
      <c r="DZ52" s="62"/>
      <c r="EA52" s="62"/>
      <c r="EB52" s="62"/>
      <c r="EC52" s="62"/>
      <c r="ED52" s="62"/>
      <c r="EE52" s="62"/>
      <c r="EF52" s="62"/>
      <c r="EG52" s="62"/>
      <c r="EH52" s="62"/>
      <c r="EI52" s="62"/>
      <c r="EJ52" s="62"/>
    </row>
    <row r="53" spans="2:140">
      <c r="B53" s="48">
        <f>+VLOOKUP(C53,Dummies!$B$5:$W$188,8)</f>
        <v>0</v>
      </c>
      <c r="C53" s="50" t="s">
        <v>169</v>
      </c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62"/>
      <c r="AO53" s="62"/>
      <c r="AP53" s="62"/>
      <c r="AQ53" s="62"/>
      <c r="AR53" s="62"/>
      <c r="AS53" s="62"/>
      <c r="AT53" s="62"/>
      <c r="AU53" s="62"/>
      <c r="AV53" s="62"/>
      <c r="AW53" s="62"/>
      <c r="AX53" s="62"/>
      <c r="AY53" s="62"/>
      <c r="AZ53" s="62"/>
      <c r="BA53" s="62"/>
      <c r="BB53" s="62"/>
      <c r="BC53" s="62"/>
      <c r="BD53" s="62"/>
      <c r="BE53" s="62"/>
      <c r="BF53" s="62"/>
      <c r="BG53" s="62"/>
      <c r="BH53" s="62"/>
      <c r="BI53" s="62"/>
      <c r="BJ53" s="62"/>
      <c r="BK53" s="62"/>
      <c r="BL53" s="62"/>
      <c r="BM53" s="62"/>
      <c r="BN53" s="62"/>
      <c r="BO53" s="62"/>
      <c r="BP53" s="62"/>
      <c r="BQ53" s="62"/>
      <c r="BR53" s="62"/>
      <c r="BS53" s="62"/>
      <c r="BT53" s="62"/>
      <c r="BU53" s="62"/>
      <c r="BV53" s="62"/>
      <c r="BW53" s="62"/>
      <c r="BX53" s="62"/>
      <c r="BY53" s="62"/>
      <c r="BZ53" s="62"/>
      <c r="CA53" s="62"/>
      <c r="CB53" s="62"/>
      <c r="CC53" s="62"/>
      <c r="CD53" s="62"/>
      <c r="CE53" s="62"/>
      <c r="CF53" s="62"/>
      <c r="CG53" s="62"/>
      <c r="CH53" s="62"/>
      <c r="CI53" s="62"/>
      <c r="CJ53" s="62"/>
      <c r="CK53" s="62"/>
      <c r="CL53" s="62"/>
      <c r="CM53" s="62"/>
      <c r="CN53" s="62"/>
      <c r="CO53" s="62"/>
      <c r="CP53" s="62"/>
      <c r="CQ53" s="62"/>
      <c r="CR53" s="62"/>
      <c r="CS53" s="62"/>
      <c r="CT53" s="62"/>
      <c r="CU53" s="62"/>
      <c r="CV53" s="62"/>
      <c r="CW53" s="62"/>
      <c r="CX53" s="62"/>
      <c r="CY53" s="62"/>
      <c r="CZ53" s="62"/>
      <c r="DA53" s="62"/>
      <c r="DB53" s="62"/>
      <c r="DC53" s="62"/>
      <c r="DD53" s="62"/>
      <c r="DE53" s="62"/>
      <c r="DF53" s="62"/>
      <c r="DG53" s="62"/>
      <c r="DH53" s="62"/>
      <c r="DI53" s="62"/>
      <c r="DJ53" s="62"/>
      <c r="DK53" s="62"/>
      <c r="DL53" s="62"/>
      <c r="DM53" s="62"/>
      <c r="DN53" s="62"/>
      <c r="DO53" s="62"/>
      <c r="DP53" s="62"/>
      <c r="DQ53" s="62"/>
      <c r="DR53" s="62"/>
      <c r="DS53" s="62"/>
      <c r="DT53" s="62"/>
      <c r="DU53" s="62"/>
      <c r="DV53" s="62"/>
      <c r="DW53" s="62"/>
      <c r="DX53" s="62"/>
      <c r="DY53" s="62"/>
      <c r="DZ53" s="62"/>
      <c r="EA53" s="62"/>
      <c r="EB53" s="62"/>
      <c r="EC53" s="62"/>
      <c r="ED53" s="62"/>
      <c r="EE53" s="62"/>
      <c r="EF53" s="62"/>
      <c r="EG53" s="62"/>
      <c r="EH53" s="62"/>
      <c r="EI53" s="62"/>
      <c r="EJ53" s="62"/>
    </row>
    <row r="54" spans="2:140">
      <c r="B54" s="48">
        <f>+VLOOKUP(C54,Dummies!$B$5:$W$188,8)</f>
        <v>0</v>
      </c>
      <c r="C54" s="50" t="s">
        <v>172</v>
      </c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62"/>
      <c r="AJ54" s="62"/>
      <c r="AK54" s="62"/>
      <c r="AL54" s="62"/>
      <c r="AM54" s="62"/>
      <c r="AN54" s="62"/>
      <c r="AO54" s="62"/>
      <c r="AP54" s="62"/>
      <c r="AQ54" s="62"/>
      <c r="AR54" s="62"/>
      <c r="AS54" s="62"/>
      <c r="AT54" s="62"/>
      <c r="AU54" s="62"/>
      <c r="AV54" s="62"/>
      <c r="AW54" s="62"/>
      <c r="AX54" s="62"/>
      <c r="AY54" s="62"/>
      <c r="AZ54" s="62"/>
      <c r="BA54" s="62"/>
      <c r="BB54" s="62"/>
      <c r="BC54" s="62"/>
      <c r="BD54" s="62"/>
      <c r="BE54" s="62"/>
      <c r="BF54" s="62"/>
      <c r="BG54" s="62"/>
      <c r="BH54" s="62"/>
      <c r="BI54" s="62"/>
      <c r="BJ54" s="62"/>
      <c r="BK54" s="62"/>
      <c r="BL54" s="62"/>
      <c r="BM54" s="62"/>
      <c r="BN54" s="62"/>
      <c r="BO54" s="62"/>
      <c r="BP54" s="62"/>
      <c r="BQ54" s="62"/>
      <c r="BR54" s="62"/>
      <c r="BS54" s="62"/>
      <c r="BT54" s="62"/>
      <c r="BU54" s="62"/>
      <c r="BV54" s="62"/>
      <c r="BW54" s="62"/>
      <c r="BX54" s="62"/>
      <c r="BY54" s="62"/>
      <c r="BZ54" s="62"/>
      <c r="CA54" s="62"/>
      <c r="CB54" s="62"/>
      <c r="CC54" s="62"/>
      <c r="CD54" s="62"/>
      <c r="CE54" s="62"/>
      <c r="CF54" s="62"/>
      <c r="CG54" s="62"/>
      <c r="CH54" s="62"/>
      <c r="CI54" s="62"/>
      <c r="CJ54" s="62"/>
      <c r="CK54" s="62"/>
      <c r="CL54" s="62"/>
      <c r="CM54" s="62"/>
      <c r="CN54" s="62"/>
      <c r="CO54" s="62"/>
      <c r="CP54" s="62"/>
      <c r="CQ54" s="62"/>
      <c r="CR54" s="62"/>
      <c r="CS54" s="62"/>
      <c r="CT54" s="62"/>
      <c r="CU54" s="62"/>
      <c r="CV54" s="62"/>
      <c r="CW54" s="62"/>
      <c r="CX54" s="62"/>
      <c r="CY54" s="62"/>
      <c r="CZ54" s="62"/>
      <c r="DA54" s="62"/>
      <c r="DB54" s="62"/>
      <c r="DC54" s="62"/>
      <c r="DD54" s="62"/>
      <c r="DE54" s="62"/>
      <c r="DF54" s="62"/>
      <c r="DG54" s="62"/>
      <c r="DH54" s="62"/>
      <c r="DI54" s="62"/>
      <c r="DJ54" s="62"/>
      <c r="DK54" s="62"/>
      <c r="DL54" s="62"/>
      <c r="DM54" s="62"/>
      <c r="DN54" s="62"/>
      <c r="DO54" s="62"/>
      <c r="DP54" s="62"/>
      <c r="DQ54" s="62"/>
      <c r="DR54" s="62"/>
      <c r="DS54" s="62"/>
      <c r="DT54" s="62"/>
      <c r="DU54" s="62"/>
      <c r="DV54" s="62"/>
      <c r="DW54" s="62"/>
      <c r="DX54" s="62"/>
      <c r="DY54" s="62"/>
      <c r="DZ54" s="62"/>
      <c r="EA54" s="62"/>
      <c r="EB54" s="62"/>
      <c r="EC54" s="62"/>
      <c r="ED54" s="62"/>
      <c r="EE54" s="62"/>
      <c r="EF54" s="62"/>
      <c r="EG54" s="62"/>
      <c r="EH54" s="62"/>
      <c r="EI54" s="62"/>
      <c r="EJ54" s="62"/>
    </row>
    <row r="55" spans="2:140">
      <c r="B55" s="48">
        <f>+VLOOKUP(C55,Dummies!$B$5:$W$188,8)</f>
        <v>0</v>
      </c>
      <c r="C55" s="50" t="s">
        <v>175</v>
      </c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62"/>
      <c r="AI55" s="62"/>
      <c r="AJ55" s="62"/>
      <c r="AK55" s="62"/>
      <c r="AL55" s="62"/>
      <c r="AM55" s="62"/>
      <c r="AN55" s="62"/>
      <c r="AO55" s="62"/>
      <c r="AP55" s="62"/>
      <c r="AQ55" s="62"/>
      <c r="AR55" s="62"/>
      <c r="AS55" s="62"/>
      <c r="AT55" s="62"/>
      <c r="AU55" s="62"/>
      <c r="AV55" s="62"/>
      <c r="AW55" s="62"/>
      <c r="AX55" s="62"/>
      <c r="AY55" s="62"/>
      <c r="AZ55" s="62"/>
      <c r="BA55" s="62"/>
      <c r="BB55" s="62"/>
      <c r="BC55" s="62"/>
      <c r="BD55" s="62"/>
      <c r="BE55" s="62"/>
      <c r="BF55" s="62"/>
      <c r="BG55" s="62"/>
      <c r="BH55" s="62"/>
      <c r="BI55" s="62"/>
      <c r="BJ55" s="62"/>
      <c r="BK55" s="62"/>
      <c r="BL55" s="62"/>
      <c r="BM55" s="62"/>
      <c r="BN55" s="62"/>
      <c r="BO55" s="62"/>
      <c r="BP55" s="62"/>
      <c r="BQ55" s="62"/>
      <c r="BR55" s="62"/>
      <c r="BS55" s="62"/>
      <c r="BT55" s="62"/>
      <c r="BU55" s="62"/>
      <c r="BV55" s="62"/>
      <c r="BW55" s="62"/>
      <c r="BX55" s="62"/>
      <c r="BY55" s="62"/>
      <c r="BZ55" s="62"/>
      <c r="CA55" s="62"/>
      <c r="CB55" s="62"/>
      <c r="CC55" s="62"/>
      <c r="CD55" s="62"/>
      <c r="CE55" s="62"/>
      <c r="CF55" s="62"/>
      <c r="CG55" s="62"/>
      <c r="CH55" s="62"/>
      <c r="CI55" s="62"/>
      <c r="CJ55" s="62"/>
      <c r="CK55" s="62"/>
      <c r="CL55" s="62"/>
      <c r="CM55" s="62"/>
      <c r="CN55" s="62"/>
      <c r="CO55" s="62"/>
      <c r="CP55" s="62"/>
      <c r="CQ55" s="62"/>
      <c r="CR55" s="62"/>
      <c r="CS55" s="62"/>
      <c r="CT55" s="62"/>
      <c r="CU55" s="62"/>
      <c r="CV55" s="62"/>
      <c r="CW55" s="62"/>
      <c r="CX55" s="62"/>
      <c r="CY55" s="62"/>
      <c r="CZ55" s="62"/>
      <c r="DA55" s="62"/>
      <c r="DB55" s="62"/>
      <c r="DC55" s="62"/>
      <c r="DD55" s="62"/>
      <c r="DE55" s="62"/>
      <c r="DF55" s="62"/>
      <c r="DG55" s="62"/>
      <c r="DH55" s="62"/>
      <c r="DI55" s="62"/>
      <c r="DJ55" s="62"/>
      <c r="DK55" s="62"/>
      <c r="DL55" s="62"/>
      <c r="DM55" s="62"/>
      <c r="DN55" s="62"/>
      <c r="DO55" s="62"/>
      <c r="DP55" s="62"/>
      <c r="DQ55" s="62"/>
      <c r="DR55" s="62"/>
      <c r="DS55" s="62"/>
      <c r="DT55" s="62"/>
      <c r="DU55" s="62"/>
      <c r="DV55" s="62"/>
      <c r="DW55" s="62"/>
      <c r="DX55" s="62"/>
      <c r="DY55" s="62"/>
      <c r="DZ55" s="62"/>
      <c r="EA55" s="62"/>
      <c r="EB55" s="62"/>
      <c r="EC55" s="62"/>
      <c r="ED55" s="62"/>
      <c r="EE55" s="62"/>
      <c r="EF55" s="62"/>
      <c r="EG55" s="62"/>
      <c r="EH55" s="62"/>
      <c r="EI55" s="62"/>
      <c r="EJ55" s="62"/>
    </row>
    <row r="56" spans="2:140">
      <c r="B56" s="48">
        <f>+VLOOKUP(C56,Dummies!$B$5:$W$188,8)</f>
        <v>1</v>
      </c>
      <c r="C56" s="50" t="s">
        <v>178</v>
      </c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62"/>
      <c r="AU56" s="62"/>
      <c r="AV56" s="62"/>
      <c r="AW56" s="62"/>
      <c r="AX56" s="62"/>
      <c r="AY56" s="62"/>
      <c r="AZ56" s="62"/>
      <c r="BA56" s="62"/>
      <c r="BB56" s="62"/>
      <c r="BC56" s="62"/>
      <c r="BD56" s="62"/>
      <c r="BE56" s="62"/>
      <c r="BF56" s="62"/>
      <c r="BG56" s="62"/>
      <c r="BH56" s="62"/>
      <c r="BI56" s="62"/>
      <c r="BJ56" s="62"/>
      <c r="BK56" s="62"/>
      <c r="BL56" s="62"/>
      <c r="BM56" s="62"/>
      <c r="BN56" s="62"/>
      <c r="BO56" s="62"/>
      <c r="BP56" s="62"/>
      <c r="BQ56" s="62"/>
      <c r="BR56" s="62"/>
      <c r="BS56" s="62"/>
      <c r="BT56" s="62"/>
      <c r="BU56" s="62"/>
      <c r="BV56" s="62"/>
      <c r="BW56" s="62" t="s">
        <v>959</v>
      </c>
      <c r="BX56" s="62" t="s">
        <v>959</v>
      </c>
      <c r="BY56" s="62" t="s">
        <v>959</v>
      </c>
      <c r="BZ56" s="62" t="s">
        <v>959</v>
      </c>
      <c r="CA56" s="62" t="s">
        <v>959</v>
      </c>
      <c r="CB56" s="62" t="s">
        <v>959</v>
      </c>
      <c r="CC56" s="62" t="s">
        <v>959</v>
      </c>
      <c r="CD56" s="62" t="s">
        <v>959</v>
      </c>
      <c r="CE56" s="62" t="s">
        <v>959</v>
      </c>
      <c r="CF56" s="62" t="s">
        <v>959</v>
      </c>
      <c r="CG56" s="62" t="s">
        <v>959</v>
      </c>
      <c r="CH56" s="62" t="s">
        <v>959</v>
      </c>
      <c r="CI56" s="62" t="s">
        <v>959</v>
      </c>
      <c r="CJ56" s="62" t="s">
        <v>959</v>
      </c>
      <c r="CK56" s="62" t="s">
        <v>959</v>
      </c>
      <c r="CL56" s="62" t="s">
        <v>959</v>
      </c>
      <c r="CM56" s="62" t="s">
        <v>958</v>
      </c>
      <c r="CN56" s="62" t="s">
        <v>958</v>
      </c>
      <c r="CO56" s="62" t="s">
        <v>958</v>
      </c>
      <c r="CP56" s="62" t="s">
        <v>958</v>
      </c>
      <c r="CQ56" s="62" t="s">
        <v>958</v>
      </c>
      <c r="CR56" s="62" t="s">
        <v>958</v>
      </c>
      <c r="CS56" s="62" t="s">
        <v>958</v>
      </c>
      <c r="CT56" s="62" t="s">
        <v>958</v>
      </c>
      <c r="CU56" s="62" t="s">
        <v>958</v>
      </c>
      <c r="CV56" s="62" t="s">
        <v>958</v>
      </c>
      <c r="CW56" s="62" t="s">
        <v>958</v>
      </c>
      <c r="CX56" s="62" t="s">
        <v>958</v>
      </c>
      <c r="CY56" s="62" t="s">
        <v>957</v>
      </c>
      <c r="CZ56" s="62" t="s">
        <v>957</v>
      </c>
      <c r="DA56" s="62" t="s">
        <v>957</v>
      </c>
      <c r="DB56" s="62" t="s">
        <v>957</v>
      </c>
      <c r="DC56" s="62" t="s">
        <v>957</v>
      </c>
      <c r="DD56" s="62" t="s">
        <v>957</v>
      </c>
      <c r="DE56" s="62" t="s">
        <v>957</v>
      </c>
      <c r="DF56" s="62" t="s">
        <v>957</v>
      </c>
      <c r="DG56" s="62" t="s">
        <v>957</v>
      </c>
      <c r="DH56" s="62" t="s">
        <v>957</v>
      </c>
      <c r="DI56" s="62" t="s">
        <v>957</v>
      </c>
      <c r="DJ56" s="62" t="s">
        <v>957</v>
      </c>
      <c r="DK56" s="62" t="s">
        <v>957</v>
      </c>
      <c r="DL56" s="62" t="s">
        <v>957</v>
      </c>
      <c r="DM56" s="62" t="s">
        <v>957</v>
      </c>
      <c r="DN56" s="62" t="s">
        <v>957</v>
      </c>
      <c r="DO56" s="62" t="s">
        <v>957</v>
      </c>
      <c r="DP56" s="62" t="s">
        <v>957</v>
      </c>
      <c r="DQ56" s="62" t="s">
        <v>957</v>
      </c>
      <c r="DR56" s="62" t="s">
        <v>958</v>
      </c>
      <c r="DS56" s="62" t="s">
        <v>958</v>
      </c>
      <c r="DT56" s="62" t="s">
        <v>958</v>
      </c>
      <c r="DU56" s="62" t="s">
        <v>957</v>
      </c>
      <c r="DV56" s="62" t="s">
        <v>957</v>
      </c>
      <c r="DW56" s="62" t="s">
        <v>957</v>
      </c>
      <c r="DX56" s="62" t="s">
        <v>957</v>
      </c>
      <c r="DY56" s="62" t="s">
        <v>957</v>
      </c>
      <c r="DZ56" s="62" t="s">
        <v>955</v>
      </c>
      <c r="EA56" s="62" t="s">
        <v>955</v>
      </c>
      <c r="EB56" s="62" t="s">
        <v>955</v>
      </c>
      <c r="EC56" s="62" t="s">
        <v>955</v>
      </c>
      <c r="ED56" s="62" t="s">
        <v>955</v>
      </c>
      <c r="EE56" s="62" t="s">
        <v>955</v>
      </c>
      <c r="EF56" s="62" t="s">
        <v>955</v>
      </c>
      <c r="EG56" s="62" t="s">
        <v>955</v>
      </c>
      <c r="EH56" s="62" t="s">
        <v>955</v>
      </c>
      <c r="EI56" s="62" t="s">
        <v>955</v>
      </c>
      <c r="EJ56" s="62" t="s">
        <v>955</v>
      </c>
    </row>
    <row r="57" spans="2:140">
      <c r="B57" s="48">
        <f>+VLOOKUP(C57,Dummies!$B$5:$W$188,8)</f>
        <v>0</v>
      </c>
      <c r="C57" s="50" t="s">
        <v>181</v>
      </c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  <c r="AO57" s="62"/>
      <c r="AP57" s="62"/>
      <c r="AQ57" s="62"/>
      <c r="AR57" s="62"/>
      <c r="AS57" s="62"/>
      <c r="AT57" s="62"/>
      <c r="AU57" s="62"/>
      <c r="AV57" s="62"/>
      <c r="AW57" s="62"/>
      <c r="AX57" s="62"/>
      <c r="AY57" s="62"/>
      <c r="AZ57" s="62"/>
      <c r="BA57" s="62"/>
      <c r="BB57" s="62"/>
      <c r="BC57" s="62"/>
      <c r="BD57" s="62"/>
      <c r="BE57" s="62"/>
      <c r="BF57" s="62"/>
      <c r="BG57" s="62"/>
      <c r="BH57" s="62"/>
      <c r="BI57" s="62"/>
      <c r="BJ57" s="62"/>
      <c r="BK57" s="62"/>
      <c r="BL57" s="62"/>
      <c r="BM57" s="62"/>
      <c r="BN57" s="62"/>
      <c r="BO57" s="62"/>
      <c r="BP57" s="62"/>
      <c r="BQ57" s="62"/>
      <c r="BR57" s="62"/>
      <c r="BS57" s="62"/>
      <c r="BT57" s="62"/>
      <c r="BU57" s="62"/>
      <c r="BV57" s="62"/>
      <c r="BW57" s="62"/>
      <c r="BX57" s="62"/>
      <c r="BY57" s="62"/>
      <c r="BZ57" s="62"/>
      <c r="CA57" s="62"/>
      <c r="CB57" s="62"/>
      <c r="CC57" s="62"/>
      <c r="CD57" s="62"/>
      <c r="CE57" s="62"/>
      <c r="CF57" s="62"/>
      <c r="CG57" s="62"/>
      <c r="CH57" s="62"/>
      <c r="CI57" s="62"/>
      <c r="CJ57" s="62"/>
      <c r="CK57" s="62"/>
      <c r="CL57" s="62"/>
      <c r="CM57" s="62"/>
      <c r="CN57" s="62"/>
      <c r="CO57" s="62"/>
      <c r="CP57" s="62"/>
      <c r="CQ57" s="62"/>
      <c r="CR57" s="62"/>
      <c r="CS57" s="62"/>
      <c r="CT57" s="62"/>
      <c r="CU57" s="62"/>
      <c r="CV57" s="62"/>
      <c r="CW57" s="62"/>
      <c r="CX57" s="62"/>
      <c r="CY57" s="62"/>
      <c r="CZ57" s="62"/>
      <c r="DA57" s="62"/>
      <c r="DB57" s="62"/>
      <c r="DC57" s="62"/>
      <c r="DD57" s="62"/>
      <c r="DE57" s="62"/>
      <c r="DF57" s="62"/>
      <c r="DG57" s="62"/>
      <c r="DH57" s="62"/>
      <c r="DI57" s="62"/>
      <c r="DJ57" s="62"/>
      <c r="DK57" s="62"/>
      <c r="DL57" s="62"/>
      <c r="DM57" s="62"/>
      <c r="DN57" s="62"/>
      <c r="DO57" s="62"/>
      <c r="DP57" s="62"/>
      <c r="DQ57" s="62"/>
      <c r="DR57" s="62"/>
      <c r="DS57" s="62"/>
      <c r="DT57" s="62"/>
      <c r="DU57" s="62"/>
      <c r="DV57" s="62"/>
      <c r="DW57" s="62"/>
      <c r="DX57" s="62"/>
      <c r="DY57" s="62"/>
      <c r="DZ57" s="62"/>
      <c r="EA57" s="62"/>
      <c r="EB57" s="62"/>
      <c r="EC57" s="62"/>
      <c r="ED57" s="62"/>
      <c r="EE57" s="62"/>
      <c r="EF57" s="62"/>
      <c r="EG57" s="62"/>
      <c r="EH57" s="62"/>
      <c r="EI57" s="62"/>
      <c r="EJ57" s="62"/>
    </row>
    <row r="58" spans="2:140">
      <c r="B58" s="48">
        <f>+VLOOKUP(C58,Dummies!$B$5:$W$188,8)</f>
        <v>1</v>
      </c>
      <c r="C58" s="50" t="s">
        <v>184</v>
      </c>
      <c r="D58" s="62" t="s">
        <v>952</v>
      </c>
      <c r="E58" s="62" t="s">
        <v>952</v>
      </c>
      <c r="F58" s="62" t="s">
        <v>952</v>
      </c>
      <c r="G58" s="62" t="s">
        <v>952</v>
      </c>
      <c r="H58" s="62" t="s">
        <v>952</v>
      </c>
      <c r="I58" s="62" t="s">
        <v>952</v>
      </c>
      <c r="J58" s="62" t="s">
        <v>952</v>
      </c>
      <c r="K58" s="62" t="s">
        <v>952</v>
      </c>
      <c r="L58" s="62" t="s">
        <v>952</v>
      </c>
      <c r="M58" s="62" t="s">
        <v>952</v>
      </c>
      <c r="N58" s="62" t="s">
        <v>952</v>
      </c>
      <c r="O58" s="62" t="s">
        <v>952</v>
      </c>
      <c r="P58" s="62" t="s">
        <v>952</v>
      </c>
      <c r="Q58" s="62" t="s">
        <v>952</v>
      </c>
      <c r="R58" s="62" t="s">
        <v>952</v>
      </c>
      <c r="S58" s="62" t="s">
        <v>952</v>
      </c>
      <c r="T58" s="62" t="s">
        <v>952</v>
      </c>
      <c r="U58" s="62" t="s">
        <v>952</v>
      </c>
      <c r="V58" s="62" t="s">
        <v>952</v>
      </c>
      <c r="W58" s="62" t="s">
        <v>952</v>
      </c>
      <c r="X58" s="62" t="s">
        <v>952</v>
      </c>
      <c r="Y58" s="62" t="s">
        <v>952</v>
      </c>
      <c r="Z58" s="62" t="s">
        <v>952</v>
      </c>
      <c r="AA58" s="62" t="s">
        <v>952</v>
      </c>
      <c r="AB58" s="62" t="s">
        <v>952</v>
      </c>
      <c r="AC58" s="62" t="s">
        <v>952</v>
      </c>
      <c r="AD58" s="62" t="s">
        <v>952</v>
      </c>
      <c r="AE58" s="62" t="s">
        <v>952</v>
      </c>
      <c r="AF58" s="62" t="s">
        <v>952</v>
      </c>
      <c r="AG58" s="62" t="s">
        <v>952</v>
      </c>
      <c r="AH58" s="62" t="s">
        <v>952</v>
      </c>
      <c r="AI58" s="62" t="s">
        <v>952</v>
      </c>
      <c r="AJ58" s="62" t="s">
        <v>952</v>
      </c>
      <c r="AK58" s="62" t="s">
        <v>952</v>
      </c>
      <c r="AL58" s="62" t="s">
        <v>952</v>
      </c>
      <c r="AM58" s="62" t="s">
        <v>952</v>
      </c>
      <c r="AN58" s="62" t="s">
        <v>952</v>
      </c>
      <c r="AO58" s="62" t="s">
        <v>952</v>
      </c>
      <c r="AP58" s="62" t="s">
        <v>952</v>
      </c>
      <c r="AQ58" s="62" t="s">
        <v>952</v>
      </c>
      <c r="AR58" s="62" t="s">
        <v>952</v>
      </c>
      <c r="AS58" s="62" t="s">
        <v>952</v>
      </c>
      <c r="AT58" s="62" t="s">
        <v>952</v>
      </c>
      <c r="AU58" s="62" t="s">
        <v>952</v>
      </c>
      <c r="AV58" s="62" t="s">
        <v>952</v>
      </c>
      <c r="AW58" s="62" t="s">
        <v>952</v>
      </c>
      <c r="AX58" s="62" t="s">
        <v>952</v>
      </c>
      <c r="AY58" s="62" t="s">
        <v>952</v>
      </c>
      <c r="AZ58" s="62" t="s">
        <v>953</v>
      </c>
      <c r="BA58" s="62" t="s">
        <v>953</v>
      </c>
      <c r="BB58" s="62" t="s">
        <v>953</v>
      </c>
      <c r="BC58" s="62" t="s">
        <v>953</v>
      </c>
      <c r="BD58" s="62" t="s">
        <v>955</v>
      </c>
      <c r="BE58" s="62" t="s">
        <v>955</v>
      </c>
      <c r="BF58" s="62" t="s">
        <v>955</v>
      </c>
      <c r="BG58" s="62" t="s">
        <v>955</v>
      </c>
      <c r="BH58" s="62" t="s">
        <v>955</v>
      </c>
      <c r="BI58" s="62" t="s">
        <v>955</v>
      </c>
      <c r="BJ58" s="62" t="s">
        <v>955</v>
      </c>
      <c r="BK58" s="62" t="s">
        <v>955</v>
      </c>
      <c r="BL58" s="62" t="s">
        <v>955</v>
      </c>
      <c r="BM58" s="62" t="s">
        <v>955</v>
      </c>
      <c r="BN58" s="62" t="s">
        <v>955</v>
      </c>
      <c r="BO58" s="62" t="s">
        <v>955</v>
      </c>
      <c r="BP58" s="62" t="s">
        <v>955</v>
      </c>
      <c r="BQ58" s="62" t="s">
        <v>955</v>
      </c>
      <c r="BR58" s="62" t="s">
        <v>955</v>
      </c>
      <c r="BS58" s="62" t="s">
        <v>954</v>
      </c>
      <c r="BT58" s="62" t="s">
        <v>954</v>
      </c>
      <c r="BU58" s="62" t="s">
        <v>954</v>
      </c>
      <c r="BV58" s="62" t="s">
        <v>954</v>
      </c>
      <c r="BW58" s="62" t="s">
        <v>954</v>
      </c>
      <c r="BX58" s="62" t="s">
        <v>954</v>
      </c>
      <c r="BY58" s="62" t="s">
        <v>954</v>
      </c>
      <c r="BZ58" s="62" t="s">
        <v>954</v>
      </c>
      <c r="CA58" s="62" t="s">
        <v>954</v>
      </c>
      <c r="CB58" s="62" t="s">
        <v>954</v>
      </c>
      <c r="CC58" s="62" t="s">
        <v>954</v>
      </c>
      <c r="CD58" s="62" t="s">
        <v>953</v>
      </c>
      <c r="CE58" s="62" t="s">
        <v>953</v>
      </c>
      <c r="CF58" s="62" t="s">
        <v>953</v>
      </c>
      <c r="CG58" s="62" t="s">
        <v>953</v>
      </c>
      <c r="CH58" s="62" t="s">
        <v>953</v>
      </c>
      <c r="CI58" s="62" t="s">
        <v>953</v>
      </c>
      <c r="CJ58" s="62" t="s">
        <v>953</v>
      </c>
      <c r="CK58" s="62" t="s">
        <v>953</v>
      </c>
      <c r="CL58" s="62" t="s">
        <v>953</v>
      </c>
      <c r="CM58" s="62" t="s">
        <v>953</v>
      </c>
      <c r="CN58" s="62" t="s">
        <v>952</v>
      </c>
      <c r="CO58" s="62" t="s">
        <v>952</v>
      </c>
      <c r="CP58" s="62" t="s">
        <v>952</v>
      </c>
      <c r="CQ58" s="62" t="s">
        <v>952</v>
      </c>
      <c r="CR58" s="62" t="s">
        <v>952</v>
      </c>
      <c r="CS58" s="62" t="s">
        <v>952</v>
      </c>
      <c r="CT58" s="62" t="s">
        <v>952</v>
      </c>
      <c r="CU58" s="62" t="s">
        <v>952</v>
      </c>
      <c r="CV58" s="62" t="s">
        <v>952</v>
      </c>
      <c r="CW58" s="62" t="s">
        <v>952</v>
      </c>
      <c r="CX58" s="62" t="s">
        <v>952</v>
      </c>
      <c r="CY58" s="62" t="s">
        <v>952</v>
      </c>
      <c r="CZ58" s="62" t="s">
        <v>952</v>
      </c>
      <c r="DA58" s="62" t="s">
        <v>952</v>
      </c>
      <c r="DB58" s="62" t="s">
        <v>952</v>
      </c>
      <c r="DC58" s="62" t="s">
        <v>952</v>
      </c>
      <c r="DD58" s="62" t="s">
        <v>952</v>
      </c>
      <c r="DE58" s="62" t="s">
        <v>952</v>
      </c>
      <c r="DF58" s="62" t="s">
        <v>952</v>
      </c>
      <c r="DG58" s="62" t="s">
        <v>952</v>
      </c>
      <c r="DH58" s="62" t="s">
        <v>952</v>
      </c>
      <c r="DI58" s="62" t="s">
        <v>952</v>
      </c>
      <c r="DJ58" s="62" t="s">
        <v>952</v>
      </c>
      <c r="DK58" s="62" t="s">
        <v>952</v>
      </c>
      <c r="DL58" s="62" t="s">
        <v>952</v>
      </c>
      <c r="DM58" s="62" t="s">
        <v>952</v>
      </c>
      <c r="DN58" s="62" t="s">
        <v>952</v>
      </c>
      <c r="DO58" s="62" t="s">
        <v>952</v>
      </c>
      <c r="DP58" s="62" t="s">
        <v>952</v>
      </c>
      <c r="DQ58" s="62" t="s">
        <v>952</v>
      </c>
      <c r="DR58" s="62" t="s">
        <v>952</v>
      </c>
      <c r="DS58" s="62" t="s">
        <v>952</v>
      </c>
      <c r="DT58" s="62" t="s">
        <v>952</v>
      </c>
      <c r="DU58" s="62" t="s">
        <v>952</v>
      </c>
      <c r="DV58" s="62" t="s">
        <v>952</v>
      </c>
      <c r="DW58" s="62" t="s">
        <v>952</v>
      </c>
      <c r="DX58" s="62" t="s">
        <v>952</v>
      </c>
      <c r="DY58" s="62" t="s">
        <v>952</v>
      </c>
      <c r="DZ58" s="62" t="s">
        <v>952</v>
      </c>
      <c r="EA58" s="62" t="s">
        <v>952</v>
      </c>
      <c r="EB58" s="62" t="s">
        <v>952</v>
      </c>
      <c r="EC58" s="62" t="s">
        <v>952</v>
      </c>
      <c r="ED58" s="62" t="s">
        <v>952</v>
      </c>
      <c r="EE58" s="62" t="s">
        <v>952</v>
      </c>
      <c r="EF58" s="62" t="s">
        <v>952</v>
      </c>
      <c r="EG58" s="62" t="s">
        <v>952</v>
      </c>
      <c r="EH58" s="62" t="s">
        <v>952</v>
      </c>
      <c r="EI58" s="62" t="s">
        <v>952</v>
      </c>
      <c r="EJ58" s="62" t="s">
        <v>952</v>
      </c>
    </row>
    <row r="59" spans="2:140">
      <c r="B59" s="48">
        <f>+VLOOKUP(C59,Dummies!$B$5:$W$188,8)</f>
        <v>1</v>
      </c>
      <c r="C59" s="50" t="s">
        <v>187</v>
      </c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62"/>
      <c r="AG59" s="62"/>
      <c r="AH59" s="62"/>
      <c r="AI59" s="62"/>
      <c r="AJ59" s="62"/>
      <c r="AK59" s="62"/>
      <c r="AL59" s="62"/>
      <c r="AM59" s="62"/>
      <c r="AN59" s="62"/>
      <c r="AO59" s="62" t="s">
        <v>952</v>
      </c>
      <c r="AP59" s="62" t="s">
        <v>952</v>
      </c>
      <c r="AQ59" s="62" t="s">
        <v>952</v>
      </c>
      <c r="AR59" s="62" t="s">
        <v>952</v>
      </c>
      <c r="AS59" s="62" t="s">
        <v>952</v>
      </c>
      <c r="AT59" s="62" t="s">
        <v>952</v>
      </c>
      <c r="AU59" s="62" t="s">
        <v>952</v>
      </c>
      <c r="AV59" s="62" t="s">
        <v>952</v>
      </c>
      <c r="AW59" s="62" t="s">
        <v>952</v>
      </c>
      <c r="AX59" s="62" t="s">
        <v>952</v>
      </c>
      <c r="AY59" s="62" t="s">
        <v>952</v>
      </c>
      <c r="AZ59" s="62" t="s">
        <v>952</v>
      </c>
      <c r="BA59" s="62" t="s">
        <v>952</v>
      </c>
      <c r="BB59" s="62" t="s">
        <v>952</v>
      </c>
      <c r="BC59" s="62" t="s">
        <v>952</v>
      </c>
      <c r="BD59" s="62" t="s">
        <v>952</v>
      </c>
      <c r="BE59" s="62" t="s">
        <v>952</v>
      </c>
      <c r="BF59" s="62" t="s">
        <v>952</v>
      </c>
      <c r="BG59" s="62" t="s">
        <v>952</v>
      </c>
      <c r="BH59" s="62" t="s">
        <v>952</v>
      </c>
      <c r="BI59" s="62" t="s">
        <v>952</v>
      </c>
      <c r="BJ59" s="62" t="s">
        <v>952</v>
      </c>
      <c r="BK59" s="62" t="s">
        <v>952</v>
      </c>
      <c r="BL59" s="62" t="s">
        <v>952</v>
      </c>
      <c r="BM59" s="62" t="s">
        <v>952</v>
      </c>
      <c r="BN59" s="62" t="s">
        <v>952</v>
      </c>
      <c r="BO59" s="62" t="s">
        <v>952</v>
      </c>
      <c r="BP59" s="62" t="s">
        <v>952</v>
      </c>
      <c r="BQ59" s="62" t="s">
        <v>952</v>
      </c>
      <c r="BR59" s="62" t="s">
        <v>952</v>
      </c>
      <c r="BS59" s="62" t="s">
        <v>952</v>
      </c>
      <c r="BT59" s="62" t="s">
        <v>952</v>
      </c>
      <c r="BU59" s="62" t="s">
        <v>952</v>
      </c>
      <c r="BV59" s="62" t="s">
        <v>952</v>
      </c>
      <c r="BW59" s="62" t="s">
        <v>952</v>
      </c>
      <c r="BX59" s="62" t="s">
        <v>952</v>
      </c>
      <c r="BY59" s="62" t="s">
        <v>952</v>
      </c>
      <c r="BZ59" s="62" t="s">
        <v>952</v>
      </c>
      <c r="CA59" s="62" t="s">
        <v>952</v>
      </c>
      <c r="CB59" s="62" t="s">
        <v>952</v>
      </c>
      <c r="CC59" s="62" t="s">
        <v>952</v>
      </c>
      <c r="CD59" s="62" t="s">
        <v>952</v>
      </c>
      <c r="CE59" s="62" t="s">
        <v>952</v>
      </c>
      <c r="CF59" s="62" t="s">
        <v>952</v>
      </c>
      <c r="CG59" s="62" t="s">
        <v>952</v>
      </c>
      <c r="CH59" s="62" t="s">
        <v>952</v>
      </c>
      <c r="CI59" s="62" t="s">
        <v>952</v>
      </c>
      <c r="CJ59" s="62" t="s">
        <v>952</v>
      </c>
      <c r="CK59" s="62" t="s">
        <v>952</v>
      </c>
      <c r="CL59" s="62" t="s">
        <v>952</v>
      </c>
      <c r="CM59" s="62" t="s">
        <v>952</v>
      </c>
      <c r="CN59" s="62" t="s">
        <v>952</v>
      </c>
      <c r="CO59" s="62" t="s">
        <v>952</v>
      </c>
      <c r="CP59" s="62" t="s">
        <v>952</v>
      </c>
      <c r="CQ59" s="62" t="s">
        <v>952</v>
      </c>
      <c r="CR59" s="62" t="s">
        <v>952</v>
      </c>
      <c r="CS59" s="62" t="s">
        <v>952</v>
      </c>
      <c r="CT59" s="62" t="s">
        <v>952</v>
      </c>
      <c r="CU59" s="62" t="s">
        <v>952</v>
      </c>
      <c r="CV59" s="62" t="s">
        <v>952</v>
      </c>
      <c r="CW59" s="62" t="s">
        <v>952</v>
      </c>
      <c r="CX59" s="62" t="s">
        <v>952</v>
      </c>
      <c r="CY59" s="62" t="s">
        <v>952</v>
      </c>
      <c r="CZ59" s="62" t="s">
        <v>952</v>
      </c>
      <c r="DA59" s="62" t="s">
        <v>952</v>
      </c>
      <c r="DB59" s="62" t="s">
        <v>952</v>
      </c>
      <c r="DC59" s="62" t="s">
        <v>952</v>
      </c>
      <c r="DD59" s="62" t="s">
        <v>952</v>
      </c>
      <c r="DE59" s="62" t="s">
        <v>952</v>
      </c>
      <c r="DF59" s="62" t="s">
        <v>952</v>
      </c>
      <c r="DG59" s="62" t="s">
        <v>952</v>
      </c>
      <c r="DH59" s="62" t="s">
        <v>952</v>
      </c>
      <c r="DI59" s="62" t="s">
        <v>952</v>
      </c>
      <c r="DJ59" s="62" t="s">
        <v>952</v>
      </c>
      <c r="DK59" s="62" t="s">
        <v>952</v>
      </c>
      <c r="DL59" s="62" t="s">
        <v>952</v>
      </c>
      <c r="DM59" s="62" t="s">
        <v>952</v>
      </c>
      <c r="DN59" s="62" t="s">
        <v>952</v>
      </c>
      <c r="DO59" s="62" t="s">
        <v>952</v>
      </c>
      <c r="DP59" s="62" t="s">
        <v>952</v>
      </c>
      <c r="DQ59" s="62" t="s">
        <v>952</v>
      </c>
      <c r="DR59" s="62" t="s">
        <v>952</v>
      </c>
      <c r="DS59" s="62" t="s">
        <v>952</v>
      </c>
      <c r="DT59" s="62" t="s">
        <v>952</v>
      </c>
      <c r="DU59" s="62" t="s">
        <v>952</v>
      </c>
      <c r="DV59" s="62" t="s">
        <v>952</v>
      </c>
      <c r="DW59" s="62" t="s">
        <v>952</v>
      </c>
      <c r="DX59" s="62" t="s">
        <v>952</v>
      </c>
      <c r="DY59" s="62" t="s">
        <v>952</v>
      </c>
      <c r="DZ59" s="62" t="s">
        <v>952</v>
      </c>
      <c r="EA59" s="62" t="s">
        <v>952</v>
      </c>
      <c r="EB59" s="62" t="s">
        <v>953</v>
      </c>
      <c r="EC59" s="62" t="s">
        <v>953</v>
      </c>
      <c r="ED59" s="62" t="s">
        <v>953</v>
      </c>
      <c r="EE59" s="62" t="s">
        <v>953</v>
      </c>
      <c r="EF59" s="62" t="s">
        <v>953</v>
      </c>
      <c r="EG59" s="62" t="s">
        <v>953</v>
      </c>
      <c r="EH59" s="62" t="s">
        <v>953</v>
      </c>
      <c r="EI59" s="62" t="s">
        <v>954</v>
      </c>
      <c r="EJ59" s="62" t="s">
        <v>954</v>
      </c>
    </row>
    <row r="60" spans="2:140">
      <c r="B60" s="48">
        <f>+VLOOKUP(C60,Dummies!$B$5:$W$188,8)</f>
        <v>0</v>
      </c>
      <c r="C60" s="50" t="s">
        <v>190</v>
      </c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62"/>
      <c r="AS60" s="62"/>
      <c r="AT60" s="62"/>
      <c r="AU60" s="62"/>
      <c r="AV60" s="62"/>
      <c r="AW60" s="62"/>
      <c r="AX60" s="62"/>
      <c r="AY60" s="62"/>
      <c r="AZ60" s="62"/>
      <c r="BA60" s="62"/>
      <c r="BB60" s="62"/>
      <c r="BC60" s="62"/>
      <c r="BD60" s="62"/>
      <c r="BE60" s="62"/>
      <c r="BF60" s="62"/>
      <c r="BG60" s="62"/>
      <c r="BH60" s="62"/>
      <c r="BI60" s="62"/>
      <c r="BJ60" s="62"/>
      <c r="BK60" s="62"/>
      <c r="BL60" s="62"/>
      <c r="BM60" s="62"/>
      <c r="BN60" s="62"/>
      <c r="BO60" s="62"/>
      <c r="BP60" s="62"/>
      <c r="BQ60" s="62"/>
      <c r="BR60" s="62"/>
      <c r="BS60" s="62"/>
      <c r="BT60" s="62"/>
      <c r="BU60" s="62"/>
      <c r="BV60" s="62"/>
      <c r="BW60" s="62"/>
      <c r="BX60" s="62"/>
      <c r="BY60" s="62"/>
      <c r="BZ60" s="62"/>
      <c r="CA60" s="62"/>
      <c r="CB60" s="62"/>
      <c r="CC60" s="62"/>
      <c r="CD60" s="62"/>
      <c r="CE60" s="62"/>
      <c r="CF60" s="62"/>
      <c r="CG60" s="62"/>
      <c r="CH60" s="62"/>
      <c r="CI60" s="62"/>
      <c r="CJ60" s="62"/>
      <c r="CK60" s="62"/>
      <c r="CL60" s="62"/>
      <c r="CM60" s="62"/>
      <c r="CN60" s="62"/>
      <c r="CO60" s="62"/>
      <c r="CP60" s="62"/>
      <c r="CQ60" s="62"/>
      <c r="CR60" s="62"/>
      <c r="CS60" s="62"/>
      <c r="CT60" s="62"/>
      <c r="CU60" s="62"/>
      <c r="CV60" s="62"/>
      <c r="CW60" s="62"/>
      <c r="CX60" s="62"/>
      <c r="CY60" s="62"/>
      <c r="CZ60" s="62"/>
      <c r="DA60" s="62"/>
      <c r="DB60" s="62"/>
      <c r="DC60" s="62"/>
      <c r="DD60" s="62"/>
      <c r="DE60" s="62"/>
      <c r="DF60" s="62"/>
      <c r="DG60" s="62"/>
      <c r="DH60" s="62"/>
      <c r="DI60" s="62"/>
      <c r="DJ60" s="62"/>
      <c r="DK60" s="62"/>
      <c r="DL60" s="62"/>
      <c r="DM60" s="62"/>
      <c r="DN60" s="62"/>
      <c r="DO60" s="62"/>
      <c r="DP60" s="62"/>
      <c r="DQ60" s="62"/>
      <c r="DR60" s="62"/>
      <c r="DS60" s="62"/>
      <c r="DT60" s="62"/>
      <c r="DU60" s="62"/>
      <c r="DV60" s="62"/>
      <c r="DW60" s="62"/>
      <c r="DX60" s="62"/>
      <c r="DY60" s="62"/>
      <c r="DZ60" s="62"/>
      <c r="EA60" s="62"/>
      <c r="EB60" s="62"/>
      <c r="EC60" s="62"/>
      <c r="ED60" s="62"/>
      <c r="EE60" s="62"/>
      <c r="EF60" s="62"/>
      <c r="EG60" s="62"/>
      <c r="EH60" s="62"/>
      <c r="EI60" s="62"/>
      <c r="EJ60" s="62"/>
    </row>
    <row r="61" spans="2:140">
      <c r="B61" s="48">
        <f>+VLOOKUP(C61,Dummies!$B$5:$W$188,8)</f>
        <v>0</v>
      </c>
      <c r="C61" s="50" t="s">
        <v>193</v>
      </c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62"/>
      <c r="AG61" s="62"/>
      <c r="AH61" s="62"/>
      <c r="AI61" s="62"/>
      <c r="AJ61" s="62"/>
      <c r="AK61" s="62"/>
      <c r="AL61" s="62"/>
      <c r="AM61" s="62"/>
      <c r="AN61" s="62"/>
      <c r="AO61" s="62"/>
      <c r="AP61" s="62"/>
      <c r="AQ61" s="62"/>
      <c r="AR61" s="62"/>
      <c r="AS61" s="62"/>
      <c r="AT61" s="62"/>
      <c r="AU61" s="62"/>
      <c r="AV61" s="62"/>
      <c r="AW61" s="62"/>
      <c r="AX61" s="62"/>
      <c r="AY61" s="62"/>
      <c r="AZ61" s="62"/>
      <c r="BA61" s="62"/>
      <c r="BB61" s="62"/>
      <c r="BC61" s="62"/>
      <c r="BD61" s="62"/>
      <c r="BE61" s="62"/>
      <c r="BF61" s="62"/>
      <c r="BG61" s="62"/>
      <c r="BH61" s="62"/>
      <c r="BI61" s="62"/>
      <c r="BJ61" s="62"/>
      <c r="BK61" s="62"/>
      <c r="BL61" s="62"/>
      <c r="BM61" s="62"/>
      <c r="BN61" s="62"/>
      <c r="BO61" s="62"/>
      <c r="BP61" s="62"/>
      <c r="BQ61" s="62"/>
      <c r="BR61" s="62"/>
      <c r="BS61" s="62"/>
      <c r="BT61" s="62"/>
      <c r="BU61" s="62"/>
      <c r="BV61" s="62"/>
      <c r="BW61" s="62"/>
      <c r="BX61" s="62"/>
      <c r="BY61" s="62"/>
      <c r="BZ61" s="62"/>
      <c r="CA61" s="62"/>
      <c r="CB61" s="62"/>
      <c r="CC61" s="62"/>
      <c r="CD61" s="62"/>
      <c r="CE61" s="62"/>
      <c r="CF61" s="62"/>
      <c r="CG61" s="62"/>
      <c r="CH61" s="62"/>
      <c r="CI61" s="62"/>
      <c r="CJ61" s="62"/>
      <c r="CK61" s="62"/>
      <c r="CL61" s="62"/>
      <c r="CM61" s="62"/>
      <c r="CN61" s="62"/>
      <c r="CO61" s="62"/>
      <c r="CP61" s="62"/>
      <c r="CQ61" s="62"/>
      <c r="CR61" s="62"/>
      <c r="CS61" s="62"/>
      <c r="CT61" s="62"/>
      <c r="CU61" s="62"/>
      <c r="CV61" s="62"/>
      <c r="CW61" s="62"/>
      <c r="CX61" s="62"/>
      <c r="CY61" s="62"/>
      <c r="CZ61" s="62"/>
      <c r="DA61" s="62"/>
      <c r="DB61" s="62"/>
      <c r="DC61" s="62"/>
      <c r="DD61" s="62"/>
      <c r="DE61" s="62"/>
      <c r="DF61" s="62"/>
      <c r="DG61" s="62"/>
      <c r="DH61" s="62"/>
      <c r="DI61" s="62"/>
      <c r="DJ61" s="62"/>
      <c r="DK61" s="62"/>
      <c r="DL61" s="62"/>
      <c r="DM61" s="62"/>
      <c r="DN61" s="62"/>
      <c r="DO61" s="62"/>
      <c r="DP61" s="62"/>
      <c r="DQ61" s="62"/>
      <c r="DR61" s="62"/>
      <c r="DS61" s="62"/>
      <c r="DT61" s="62"/>
      <c r="DU61" s="62"/>
      <c r="DV61" s="62"/>
      <c r="DW61" s="62"/>
      <c r="DX61" s="62"/>
      <c r="DY61" s="62"/>
      <c r="DZ61" s="62"/>
      <c r="EA61" s="62"/>
      <c r="EB61" s="62"/>
      <c r="EC61" s="62"/>
      <c r="ED61" s="62"/>
      <c r="EE61" s="62"/>
      <c r="EF61" s="62"/>
      <c r="EG61" s="62"/>
      <c r="EH61" s="62"/>
      <c r="EI61" s="62"/>
      <c r="EJ61" s="62"/>
    </row>
    <row r="62" spans="2:140">
      <c r="B62" s="48">
        <f>+VLOOKUP(C62,Dummies!$B$5:$W$188,8)</f>
        <v>0</v>
      </c>
      <c r="C62" s="50" t="s">
        <v>196</v>
      </c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/>
      <c r="AU62" s="62"/>
      <c r="AV62" s="62"/>
      <c r="AW62" s="62"/>
      <c r="AX62" s="62"/>
      <c r="AY62" s="62"/>
      <c r="AZ62" s="62"/>
      <c r="BA62" s="62"/>
      <c r="BB62" s="62"/>
      <c r="BC62" s="62"/>
      <c r="BD62" s="62"/>
      <c r="BE62" s="62"/>
      <c r="BF62" s="62"/>
      <c r="BG62" s="62"/>
      <c r="BH62" s="62"/>
      <c r="BI62" s="62"/>
      <c r="BJ62" s="62"/>
      <c r="BK62" s="62"/>
      <c r="BL62" s="62"/>
      <c r="BM62" s="62"/>
      <c r="BN62" s="62"/>
      <c r="BO62" s="62"/>
      <c r="BP62" s="62"/>
      <c r="BQ62" s="62"/>
      <c r="BR62" s="62"/>
      <c r="BS62" s="62"/>
      <c r="BT62" s="62"/>
      <c r="BU62" s="62"/>
      <c r="BV62" s="62"/>
      <c r="BW62" s="62"/>
      <c r="BX62" s="62"/>
      <c r="BY62" s="62"/>
      <c r="BZ62" s="62"/>
      <c r="CA62" s="62"/>
      <c r="CB62" s="62"/>
      <c r="CC62" s="62"/>
      <c r="CD62" s="62"/>
      <c r="CE62" s="62"/>
      <c r="CF62" s="62"/>
      <c r="CG62" s="62"/>
      <c r="CH62" s="62"/>
      <c r="CI62" s="62"/>
      <c r="CJ62" s="62"/>
      <c r="CK62" s="62"/>
      <c r="CL62" s="62"/>
      <c r="CM62" s="62"/>
      <c r="CN62" s="62"/>
      <c r="CO62" s="62"/>
      <c r="CP62" s="62"/>
      <c r="CQ62" s="62"/>
      <c r="CR62" s="62"/>
      <c r="CS62" s="62"/>
      <c r="CT62" s="62"/>
      <c r="CU62" s="62"/>
      <c r="CV62" s="62"/>
      <c r="CW62" s="62"/>
      <c r="CX62" s="62"/>
      <c r="CY62" s="62"/>
      <c r="CZ62" s="62"/>
      <c r="DA62" s="62"/>
      <c r="DB62" s="62"/>
      <c r="DC62" s="62"/>
      <c r="DD62" s="62"/>
      <c r="DE62" s="62"/>
      <c r="DF62" s="62"/>
      <c r="DG62" s="62"/>
      <c r="DH62" s="62"/>
      <c r="DI62" s="62"/>
      <c r="DJ62" s="62"/>
      <c r="DK62" s="62"/>
      <c r="DL62" s="62"/>
      <c r="DM62" s="62"/>
      <c r="DN62" s="62"/>
      <c r="DO62" s="62"/>
      <c r="DP62" s="62"/>
      <c r="DQ62" s="62"/>
      <c r="DR62" s="62"/>
      <c r="DS62" s="62"/>
      <c r="DT62" s="62"/>
      <c r="DU62" s="62"/>
      <c r="DV62" s="62"/>
      <c r="DW62" s="62"/>
      <c r="DX62" s="62"/>
      <c r="DY62" s="62"/>
      <c r="DZ62" s="62"/>
      <c r="EA62" s="62"/>
      <c r="EB62" s="62"/>
      <c r="EC62" s="62"/>
      <c r="ED62" s="62"/>
      <c r="EE62" s="62"/>
      <c r="EF62" s="62"/>
      <c r="EG62" s="62"/>
      <c r="EH62" s="62"/>
      <c r="EI62" s="62"/>
      <c r="EJ62" s="62"/>
    </row>
    <row r="63" spans="2:140">
      <c r="B63" s="48">
        <f>+VLOOKUP(C63,Dummies!$B$5:$W$188,8)</f>
        <v>1</v>
      </c>
      <c r="C63" s="50" t="s">
        <v>199</v>
      </c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 t="s">
        <v>952</v>
      </c>
      <c r="S63" s="62" t="s">
        <v>952</v>
      </c>
      <c r="T63" s="62" t="s">
        <v>952</v>
      </c>
      <c r="U63" s="62" t="s">
        <v>952</v>
      </c>
      <c r="V63" s="62" t="s">
        <v>952</v>
      </c>
      <c r="W63" s="62" t="s">
        <v>952</v>
      </c>
      <c r="X63" s="62" t="s">
        <v>952</v>
      </c>
      <c r="Y63" s="62" t="s">
        <v>952</v>
      </c>
      <c r="Z63" s="62" t="s">
        <v>952</v>
      </c>
      <c r="AA63" s="62" t="s">
        <v>952</v>
      </c>
      <c r="AB63" s="62" t="s">
        <v>952</v>
      </c>
      <c r="AC63" s="62" t="s">
        <v>952</v>
      </c>
      <c r="AD63" s="62" t="s">
        <v>952</v>
      </c>
      <c r="AE63" s="62" t="s">
        <v>952</v>
      </c>
      <c r="AF63" s="62" t="s">
        <v>952</v>
      </c>
      <c r="AG63" s="62" t="s">
        <v>952</v>
      </c>
      <c r="AH63" s="62" t="s">
        <v>952</v>
      </c>
      <c r="AI63" s="62" t="s">
        <v>952</v>
      </c>
      <c r="AJ63" s="62" t="s">
        <v>952</v>
      </c>
      <c r="AK63" s="62" t="s">
        <v>952</v>
      </c>
      <c r="AL63" s="62" t="s">
        <v>952</v>
      </c>
      <c r="AM63" s="62" t="s">
        <v>952</v>
      </c>
      <c r="AN63" s="62" t="s">
        <v>952</v>
      </c>
      <c r="AO63" s="62" t="s">
        <v>952</v>
      </c>
      <c r="AP63" s="62" t="s">
        <v>952</v>
      </c>
      <c r="AQ63" s="62" t="s">
        <v>952</v>
      </c>
      <c r="AR63" s="62" t="s">
        <v>952</v>
      </c>
      <c r="AS63" s="62" t="s">
        <v>952</v>
      </c>
      <c r="AT63" s="62" t="s">
        <v>952</v>
      </c>
      <c r="AU63" s="62" t="s">
        <v>952</v>
      </c>
      <c r="AV63" s="62" t="s">
        <v>952</v>
      </c>
      <c r="AW63" s="62" t="s">
        <v>952</v>
      </c>
      <c r="AX63" s="62" t="s">
        <v>952</v>
      </c>
      <c r="AY63" s="62" t="s">
        <v>952</v>
      </c>
      <c r="AZ63" s="62" t="s">
        <v>952</v>
      </c>
      <c r="BA63" s="62" t="s">
        <v>952</v>
      </c>
      <c r="BB63" s="62" t="s">
        <v>952</v>
      </c>
      <c r="BC63" s="62" t="s">
        <v>952</v>
      </c>
      <c r="BD63" s="62" t="s">
        <v>952</v>
      </c>
      <c r="BE63" s="62" t="s">
        <v>952</v>
      </c>
      <c r="BF63" s="62" t="s">
        <v>952</v>
      </c>
      <c r="BG63" s="62" t="s">
        <v>952</v>
      </c>
      <c r="BH63" s="62" t="s">
        <v>952</v>
      </c>
      <c r="BI63" s="62" t="s">
        <v>952</v>
      </c>
      <c r="BJ63" s="62" t="s">
        <v>952</v>
      </c>
      <c r="BK63" s="62" t="s">
        <v>952</v>
      </c>
      <c r="BL63" s="62" t="s">
        <v>952</v>
      </c>
      <c r="BM63" s="62" t="s">
        <v>952</v>
      </c>
      <c r="BN63" s="62" t="s">
        <v>952</v>
      </c>
      <c r="BO63" s="62" t="s">
        <v>952</v>
      </c>
      <c r="BP63" s="62" t="s">
        <v>952</v>
      </c>
      <c r="BQ63" s="62" t="s">
        <v>952</v>
      </c>
      <c r="BR63" s="62" t="s">
        <v>952</v>
      </c>
      <c r="BS63" s="62" t="s">
        <v>952</v>
      </c>
      <c r="BT63" s="62" t="s">
        <v>952</v>
      </c>
      <c r="BU63" s="62" t="s">
        <v>952</v>
      </c>
      <c r="BV63" s="62" t="s">
        <v>952</v>
      </c>
      <c r="BW63" s="62" t="s">
        <v>952</v>
      </c>
      <c r="BX63" s="62" t="s">
        <v>952</v>
      </c>
      <c r="BY63" s="62" t="s">
        <v>952</v>
      </c>
      <c r="BZ63" s="62" t="s">
        <v>952</v>
      </c>
      <c r="CA63" s="62" t="s">
        <v>952</v>
      </c>
      <c r="CB63" s="62" t="s">
        <v>952</v>
      </c>
      <c r="CC63" s="62" t="s">
        <v>952</v>
      </c>
      <c r="CD63" s="62" t="s">
        <v>952</v>
      </c>
      <c r="CE63" s="62" t="s">
        <v>952</v>
      </c>
      <c r="CF63" s="62" t="s">
        <v>952</v>
      </c>
      <c r="CG63" s="62" t="s">
        <v>952</v>
      </c>
      <c r="CH63" s="62" t="s">
        <v>952</v>
      </c>
      <c r="CI63" s="62" t="s">
        <v>952</v>
      </c>
      <c r="CJ63" s="62" t="s">
        <v>952</v>
      </c>
      <c r="CK63" s="62" t="s">
        <v>952</v>
      </c>
      <c r="CL63" s="62" t="s">
        <v>952</v>
      </c>
      <c r="CM63" s="62" t="s">
        <v>952</v>
      </c>
      <c r="CN63" s="62" t="s">
        <v>952</v>
      </c>
      <c r="CO63" s="62" t="s">
        <v>952</v>
      </c>
      <c r="CP63" s="62" t="s">
        <v>952</v>
      </c>
      <c r="CQ63" s="62" t="s">
        <v>952</v>
      </c>
      <c r="CR63" s="62" t="s">
        <v>952</v>
      </c>
      <c r="CS63" s="62" t="s">
        <v>952</v>
      </c>
      <c r="CT63" s="62" t="s">
        <v>952</v>
      </c>
      <c r="CU63" s="62" t="s">
        <v>952</v>
      </c>
      <c r="CV63" s="62" t="s">
        <v>952</v>
      </c>
      <c r="CW63" s="62" t="s">
        <v>952</v>
      </c>
      <c r="CX63" s="62" t="s">
        <v>952</v>
      </c>
      <c r="CY63" s="62" t="s">
        <v>952</v>
      </c>
      <c r="CZ63" s="62" t="s">
        <v>952</v>
      </c>
      <c r="DA63" s="62" t="s">
        <v>952</v>
      </c>
      <c r="DB63" s="62" t="s">
        <v>952</v>
      </c>
      <c r="DC63" s="62" t="s">
        <v>952</v>
      </c>
      <c r="DD63" s="62" t="s">
        <v>952</v>
      </c>
      <c r="DE63" s="62" t="s">
        <v>952</v>
      </c>
      <c r="DF63" s="62" t="s">
        <v>952</v>
      </c>
      <c r="DG63" s="62" t="s">
        <v>952</v>
      </c>
      <c r="DH63" s="62" t="s">
        <v>952</v>
      </c>
      <c r="DI63" s="62" t="s">
        <v>952</v>
      </c>
      <c r="DJ63" s="62" t="s">
        <v>952</v>
      </c>
      <c r="DK63" s="62" t="s">
        <v>952</v>
      </c>
      <c r="DL63" s="62" t="s">
        <v>952</v>
      </c>
      <c r="DM63" s="62" t="s">
        <v>952</v>
      </c>
      <c r="DN63" s="62" t="s">
        <v>952</v>
      </c>
      <c r="DO63" s="62" t="s">
        <v>952</v>
      </c>
      <c r="DP63" s="62" t="s">
        <v>952</v>
      </c>
      <c r="DQ63" s="62" t="s">
        <v>952</v>
      </c>
      <c r="DR63" s="62" t="s">
        <v>952</v>
      </c>
      <c r="DS63" s="62" t="s">
        <v>952</v>
      </c>
      <c r="DT63" s="62" t="s">
        <v>952</v>
      </c>
      <c r="DU63" s="62" t="s">
        <v>952</v>
      </c>
      <c r="DV63" s="62" t="s">
        <v>952</v>
      </c>
      <c r="DW63" s="62" t="s">
        <v>952</v>
      </c>
      <c r="DX63" s="62" t="s">
        <v>952</v>
      </c>
      <c r="DY63" s="62" t="s">
        <v>952</v>
      </c>
      <c r="DZ63" s="62" t="s">
        <v>952</v>
      </c>
      <c r="EA63" s="62" t="s">
        <v>952</v>
      </c>
      <c r="EB63" s="62" t="s">
        <v>952</v>
      </c>
      <c r="EC63" s="62" t="s">
        <v>952</v>
      </c>
      <c r="ED63" s="62" t="s">
        <v>952</v>
      </c>
      <c r="EE63" s="62" t="s">
        <v>952</v>
      </c>
      <c r="EF63" s="62" t="s">
        <v>952</v>
      </c>
      <c r="EG63" s="62" t="s">
        <v>952</v>
      </c>
      <c r="EH63" s="62" t="s">
        <v>952</v>
      </c>
      <c r="EI63" s="62" t="s">
        <v>952</v>
      </c>
      <c r="EJ63" s="62" t="s">
        <v>952</v>
      </c>
    </row>
    <row r="64" spans="2:140">
      <c r="B64" s="48">
        <f>+VLOOKUP(C64,Dummies!$B$5:$W$188,8)</f>
        <v>0</v>
      </c>
      <c r="C64" s="50" t="s">
        <v>202</v>
      </c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2"/>
      <c r="AV64" s="62"/>
      <c r="AW64" s="62"/>
      <c r="AX64" s="62"/>
      <c r="AY64" s="62"/>
      <c r="AZ64" s="62"/>
      <c r="BA64" s="62"/>
      <c r="BB64" s="62"/>
      <c r="BC64" s="62"/>
      <c r="BD64" s="62"/>
      <c r="BE64" s="62"/>
      <c r="BF64" s="62"/>
      <c r="BG64" s="62"/>
      <c r="BH64" s="62"/>
      <c r="BI64" s="62"/>
      <c r="BJ64" s="62"/>
      <c r="BK64" s="62"/>
      <c r="BL64" s="62"/>
      <c r="BM64" s="62"/>
      <c r="BN64" s="62"/>
      <c r="BO64" s="62"/>
      <c r="BP64" s="62"/>
      <c r="BQ64" s="62"/>
      <c r="BR64" s="62"/>
      <c r="BS64" s="62"/>
      <c r="BT64" s="62"/>
      <c r="BU64" s="62"/>
      <c r="BV64" s="62"/>
      <c r="BW64" s="62"/>
      <c r="BX64" s="62"/>
      <c r="BY64" s="62"/>
      <c r="BZ64" s="62"/>
      <c r="CA64" s="62"/>
      <c r="CB64" s="62"/>
      <c r="CC64" s="62"/>
      <c r="CD64" s="62"/>
      <c r="CE64" s="62"/>
      <c r="CF64" s="62"/>
      <c r="CG64" s="62"/>
      <c r="CH64" s="62"/>
      <c r="CI64" s="62"/>
      <c r="CJ64" s="62"/>
      <c r="CK64" s="62"/>
      <c r="CL64" s="62"/>
      <c r="CM64" s="62"/>
      <c r="CN64" s="62"/>
      <c r="CO64" s="62"/>
      <c r="CP64" s="62"/>
      <c r="CQ64" s="62"/>
      <c r="CR64" s="62"/>
      <c r="CS64" s="62"/>
      <c r="CT64" s="62"/>
      <c r="CU64" s="62"/>
      <c r="CV64" s="62"/>
      <c r="CW64" s="62"/>
      <c r="CX64" s="62"/>
      <c r="CY64" s="62"/>
      <c r="CZ64" s="62"/>
      <c r="DA64" s="62"/>
      <c r="DB64" s="62"/>
      <c r="DC64" s="62"/>
      <c r="DD64" s="62"/>
      <c r="DE64" s="62"/>
      <c r="DF64" s="62"/>
      <c r="DG64" s="62"/>
      <c r="DH64" s="62"/>
      <c r="DI64" s="62"/>
      <c r="DJ64" s="62"/>
      <c r="DK64" s="62"/>
      <c r="DL64" s="62"/>
      <c r="DM64" s="62"/>
      <c r="DN64" s="62"/>
      <c r="DO64" s="62"/>
      <c r="DP64" s="62"/>
      <c r="DQ64" s="62"/>
      <c r="DR64" s="62"/>
      <c r="DS64" s="62"/>
      <c r="DT64" s="62"/>
      <c r="DU64" s="62"/>
      <c r="DV64" s="62"/>
      <c r="DW64" s="62"/>
      <c r="DX64" s="62"/>
      <c r="DY64" s="62"/>
      <c r="DZ64" s="62"/>
      <c r="EA64" s="62"/>
      <c r="EB64" s="62"/>
      <c r="EC64" s="62"/>
      <c r="ED64" s="62"/>
      <c r="EE64" s="62"/>
      <c r="EF64" s="62"/>
      <c r="EG64" s="62"/>
      <c r="EH64" s="62"/>
      <c r="EI64" s="62"/>
      <c r="EJ64" s="62"/>
    </row>
    <row r="65" spans="2:140">
      <c r="B65" s="48">
        <f>+VLOOKUP(C65,Dummies!$B$5:$W$188,8)</f>
        <v>1</v>
      </c>
      <c r="C65" s="50" t="s">
        <v>205</v>
      </c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  <c r="AT65" s="62"/>
      <c r="AU65" s="62"/>
      <c r="AV65" s="62"/>
      <c r="AW65" s="62"/>
      <c r="AX65" s="62"/>
      <c r="AY65" s="62"/>
      <c r="AZ65" s="62"/>
      <c r="BA65" s="62"/>
      <c r="BB65" s="62"/>
      <c r="BC65" s="62" t="s">
        <v>961</v>
      </c>
      <c r="BD65" s="62" t="s">
        <v>961</v>
      </c>
      <c r="BE65" s="62" t="s">
        <v>961</v>
      </c>
      <c r="BF65" s="62" t="s">
        <v>961</v>
      </c>
      <c r="BG65" s="62" t="s">
        <v>961</v>
      </c>
      <c r="BH65" s="62" t="s">
        <v>961</v>
      </c>
      <c r="BI65" s="62" t="s">
        <v>961</v>
      </c>
      <c r="BJ65" s="62" t="s">
        <v>961</v>
      </c>
      <c r="BK65" s="62" t="s">
        <v>961</v>
      </c>
      <c r="BL65" s="62" t="s">
        <v>961</v>
      </c>
      <c r="BM65" s="62" t="s">
        <v>961</v>
      </c>
      <c r="BN65" s="62" t="s">
        <v>961</v>
      </c>
      <c r="BO65" s="62" t="s">
        <v>961</v>
      </c>
      <c r="BP65" s="62" t="s">
        <v>961</v>
      </c>
      <c r="BQ65" s="62" t="s">
        <v>961</v>
      </c>
      <c r="BR65" s="62" t="s">
        <v>961</v>
      </c>
      <c r="BS65" s="62" t="s">
        <v>961</v>
      </c>
      <c r="BT65" s="62" t="s">
        <v>961</v>
      </c>
      <c r="BU65" s="62" t="s">
        <v>961</v>
      </c>
      <c r="BV65" s="62" t="s">
        <v>961</v>
      </c>
      <c r="BW65" s="62" t="s">
        <v>961</v>
      </c>
      <c r="BX65" s="62" t="s">
        <v>961</v>
      </c>
      <c r="BY65" s="62" t="s">
        <v>961</v>
      </c>
      <c r="BZ65" s="62" t="s">
        <v>961</v>
      </c>
      <c r="CA65" s="62" t="s">
        <v>960</v>
      </c>
      <c r="CB65" s="62" t="s">
        <v>960</v>
      </c>
      <c r="CC65" s="62" t="s">
        <v>960</v>
      </c>
      <c r="CD65" s="62" t="s">
        <v>960</v>
      </c>
      <c r="CE65" s="62" t="s">
        <v>958</v>
      </c>
      <c r="CF65" s="62" t="s">
        <v>958</v>
      </c>
      <c r="CG65" s="62" t="s">
        <v>958</v>
      </c>
      <c r="CH65" s="62" t="s">
        <v>958</v>
      </c>
      <c r="CI65" s="62" t="s">
        <v>958</v>
      </c>
      <c r="CJ65" s="62" t="s">
        <v>957</v>
      </c>
      <c r="CK65" s="62" t="s">
        <v>957</v>
      </c>
      <c r="CL65" s="62" t="s">
        <v>957</v>
      </c>
      <c r="CM65" s="62" t="s">
        <v>957</v>
      </c>
      <c r="CN65" s="62" t="s">
        <v>957</v>
      </c>
      <c r="CO65" s="62" t="s">
        <v>957</v>
      </c>
      <c r="CP65" s="62" t="s">
        <v>957</v>
      </c>
      <c r="CQ65" s="62" t="s">
        <v>957</v>
      </c>
      <c r="CR65" s="62" t="s">
        <v>957</v>
      </c>
      <c r="CS65" s="62" t="s">
        <v>956</v>
      </c>
      <c r="CT65" s="62" t="s">
        <v>956</v>
      </c>
      <c r="CU65" s="62" t="s">
        <v>956</v>
      </c>
      <c r="CV65" s="62" t="s">
        <v>956</v>
      </c>
      <c r="CW65" s="62" t="s">
        <v>956</v>
      </c>
      <c r="CX65" s="62" t="s">
        <v>956</v>
      </c>
      <c r="CY65" s="62" t="s">
        <v>957</v>
      </c>
      <c r="CZ65" s="62" t="s">
        <v>957</v>
      </c>
      <c r="DA65" s="62" t="s">
        <v>957</v>
      </c>
      <c r="DB65" s="62" t="s">
        <v>957</v>
      </c>
      <c r="DC65" s="62" t="s">
        <v>957</v>
      </c>
      <c r="DD65" s="62" t="s">
        <v>957</v>
      </c>
      <c r="DE65" s="62" t="s">
        <v>957</v>
      </c>
      <c r="DF65" s="62" t="s">
        <v>957</v>
      </c>
      <c r="DG65" s="62" t="s">
        <v>957</v>
      </c>
      <c r="DH65" s="62" t="s">
        <v>957</v>
      </c>
      <c r="DI65" s="62" t="s">
        <v>957</v>
      </c>
      <c r="DJ65" s="62" t="s">
        <v>957</v>
      </c>
      <c r="DK65" s="62" t="s">
        <v>957</v>
      </c>
      <c r="DL65" s="62" t="s">
        <v>957</v>
      </c>
      <c r="DM65" s="62" t="s">
        <v>957</v>
      </c>
      <c r="DN65" s="62" t="s">
        <v>957</v>
      </c>
      <c r="DO65" s="62" t="s">
        <v>957</v>
      </c>
      <c r="DP65" s="62" t="s">
        <v>958</v>
      </c>
      <c r="DQ65" s="62" t="s">
        <v>958</v>
      </c>
      <c r="DR65" s="62" t="s">
        <v>958</v>
      </c>
      <c r="DS65" s="62" t="s">
        <v>959</v>
      </c>
      <c r="DT65" s="62" t="s">
        <v>959</v>
      </c>
      <c r="DU65" s="62" t="s">
        <v>959</v>
      </c>
      <c r="DV65" s="62" t="s">
        <v>959</v>
      </c>
      <c r="DW65" s="62" t="s">
        <v>959</v>
      </c>
      <c r="DX65" s="62" t="s">
        <v>963</v>
      </c>
      <c r="DY65" s="62" t="s">
        <v>968</v>
      </c>
      <c r="DZ65" s="62" t="s">
        <v>652</v>
      </c>
      <c r="EA65" s="62" t="s">
        <v>652</v>
      </c>
      <c r="EB65" s="62" t="s">
        <v>971</v>
      </c>
      <c r="EC65" s="62" t="s">
        <v>968</v>
      </c>
      <c r="ED65" s="62" t="s">
        <v>971</v>
      </c>
      <c r="EE65" s="62" t="s">
        <v>966</v>
      </c>
      <c r="EF65" s="62" t="s">
        <v>966</v>
      </c>
      <c r="EG65" s="62" t="s">
        <v>966</v>
      </c>
      <c r="EH65" s="62" t="s">
        <v>966</v>
      </c>
      <c r="EI65" s="62" t="s">
        <v>966</v>
      </c>
      <c r="EJ65" s="62" t="s">
        <v>966</v>
      </c>
    </row>
    <row r="66" spans="2:140">
      <c r="B66" s="48">
        <f>+VLOOKUP(C66,Dummies!$B$5:$W$188,8)</f>
        <v>0</v>
      </c>
      <c r="C66" s="50" t="s">
        <v>208</v>
      </c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2"/>
      <c r="CO66" s="62"/>
      <c r="CP66" s="62"/>
      <c r="CQ66" s="62"/>
      <c r="CR66" s="62"/>
      <c r="CS66" s="62"/>
      <c r="CT66" s="62"/>
      <c r="CU66" s="62"/>
      <c r="CV66" s="62"/>
      <c r="CW66" s="62"/>
      <c r="CX66" s="62"/>
      <c r="CY66" s="62"/>
      <c r="CZ66" s="62"/>
      <c r="DA66" s="62"/>
      <c r="DB66" s="62"/>
      <c r="DC66" s="62"/>
      <c r="DD66" s="62"/>
      <c r="DE66" s="62"/>
      <c r="DF66" s="62"/>
      <c r="DG66" s="62"/>
      <c r="DH66" s="62"/>
      <c r="DI66" s="62"/>
      <c r="DJ66" s="62"/>
      <c r="DK66" s="62"/>
      <c r="DL66" s="62"/>
      <c r="DM66" s="62"/>
      <c r="DN66" s="62"/>
      <c r="DO66" s="62"/>
      <c r="DP66" s="62"/>
      <c r="DQ66" s="62"/>
      <c r="DR66" s="62"/>
      <c r="DS66" s="62"/>
      <c r="DT66" s="62"/>
      <c r="DU66" s="62"/>
      <c r="DV66" s="62"/>
      <c r="DW66" s="62"/>
      <c r="DX66" s="62"/>
      <c r="DY66" s="62"/>
      <c r="DZ66" s="62"/>
      <c r="EA66" s="62"/>
      <c r="EB66" s="62"/>
      <c r="EC66" s="62"/>
      <c r="ED66" s="62"/>
      <c r="EE66" s="62"/>
      <c r="EF66" s="62"/>
      <c r="EG66" s="62"/>
      <c r="EH66" s="62"/>
      <c r="EI66" s="62"/>
      <c r="EJ66" s="62"/>
    </row>
    <row r="67" spans="2:140">
      <c r="B67" s="48">
        <f>+VLOOKUP(C67,Dummies!$B$5:$W$188,8)</f>
        <v>0</v>
      </c>
      <c r="C67" s="50" t="s">
        <v>211</v>
      </c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2"/>
      <c r="CO67" s="62"/>
      <c r="CP67" s="62"/>
      <c r="CQ67" s="62"/>
      <c r="CR67" s="62"/>
      <c r="CS67" s="62"/>
      <c r="CT67" s="62"/>
      <c r="CU67" s="62"/>
      <c r="CV67" s="62"/>
      <c r="CW67" s="62"/>
      <c r="CX67" s="62"/>
      <c r="CY67" s="62"/>
      <c r="CZ67" s="62"/>
      <c r="DA67" s="62"/>
      <c r="DB67" s="62"/>
      <c r="DC67" s="62"/>
      <c r="DD67" s="62"/>
      <c r="DE67" s="62"/>
      <c r="DF67" s="62"/>
      <c r="DG67" s="62"/>
      <c r="DH67" s="62"/>
      <c r="DI67" s="62"/>
      <c r="DJ67" s="62"/>
      <c r="DK67" s="62"/>
      <c r="DL67" s="62"/>
      <c r="DM67" s="62"/>
      <c r="DN67" s="62"/>
      <c r="DO67" s="62"/>
      <c r="DP67" s="62"/>
      <c r="DQ67" s="62"/>
      <c r="DR67" s="62"/>
      <c r="DS67" s="62"/>
      <c r="DT67" s="62"/>
      <c r="DU67" s="62"/>
      <c r="DV67" s="62"/>
      <c r="DW67" s="62"/>
      <c r="DX67" s="62"/>
      <c r="DY67" s="62"/>
      <c r="DZ67" s="62"/>
      <c r="EA67" s="62"/>
      <c r="EB67" s="62"/>
      <c r="EC67" s="62"/>
      <c r="ED67" s="62"/>
      <c r="EE67" s="62"/>
      <c r="EF67" s="62"/>
      <c r="EG67" s="62"/>
      <c r="EH67" s="62"/>
      <c r="EI67" s="62"/>
      <c r="EJ67" s="62"/>
    </row>
    <row r="68" spans="2:140">
      <c r="B68" s="48">
        <f>+VLOOKUP(C68,Dummies!$B$5:$W$188,8)</f>
        <v>0</v>
      </c>
      <c r="C68" s="50" t="s">
        <v>214</v>
      </c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2"/>
      <c r="CO68" s="62"/>
      <c r="CP68" s="62"/>
      <c r="CQ68" s="62"/>
      <c r="CR68" s="62"/>
      <c r="CS68" s="62"/>
      <c r="CT68" s="62"/>
      <c r="CU68" s="62"/>
      <c r="CV68" s="62"/>
      <c r="CW68" s="62"/>
      <c r="CX68" s="62"/>
      <c r="CY68" s="62"/>
      <c r="CZ68" s="62"/>
      <c r="DA68" s="62"/>
      <c r="DB68" s="62"/>
      <c r="DC68" s="62"/>
      <c r="DD68" s="62"/>
      <c r="DE68" s="62"/>
      <c r="DF68" s="62"/>
      <c r="DG68" s="62"/>
      <c r="DH68" s="62"/>
      <c r="DI68" s="62"/>
      <c r="DJ68" s="62"/>
      <c r="DK68" s="62"/>
      <c r="DL68" s="62"/>
      <c r="DM68" s="62"/>
      <c r="DN68" s="62"/>
      <c r="DO68" s="62"/>
      <c r="DP68" s="62"/>
      <c r="DQ68" s="62"/>
      <c r="DR68" s="62"/>
      <c r="DS68" s="62"/>
      <c r="DT68" s="62"/>
      <c r="DU68" s="62"/>
      <c r="DV68" s="62"/>
      <c r="DW68" s="62"/>
      <c r="DX68" s="62"/>
      <c r="DY68" s="62"/>
      <c r="DZ68" s="62"/>
      <c r="EA68" s="62"/>
      <c r="EB68" s="62"/>
      <c r="EC68" s="62"/>
      <c r="ED68" s="62"/>
      <c r="EE68" s="62"/>
      <c r="EF68" s="62"/>
      <c r="EG68" s="62"/>
      <c r="EH68" s="62"/>
      <c r="EI68" s="62"/>
      <c r="EJ68" s="62"/>
    </row>
    <row r="69" spans="2:140">
      <c r="B69" s="48">
        <f>+VLOOKUP(C69,Dummies!$B$5:$W$188,8)</f>
        <v>0</v>
      </c>
      <c r="C69" s="50" t="s">
        <v>217</v>
      </c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2"/>
      <c r="CO69" s="62"/>
      <c r="CP69" s="62"/>
      <c r="CQ69" s="62"/>
      <c r="CR69" s="62"/>
      <c r="CS69" s="62"/>
      <c r="CT69" s="62"/>
      <c r="CU69" s="62"/>
      <c r="CV69" s="62"/>
      <c r="CW69" s="62"/>
      <c r="CX69" s="62"/>
      <c r="CY69" s="62"/>
      <c r="CZ69" s="62"/>
      <c r="DA69" s="62"/>
      <c r="DB69" s="62"/>
      <c r="DC69" s="62"/>
      <c r="DD69" s="62"/>
      <c r="DE69" s="62"/>
      <c r="DF69" s="62"/>
      <c r="DG69" s="62"/>
      <c r="DH69" s="62"/>
      <c r="DI69" s="62"/>
      <c r="DJ69" s="62"/>
      <c r="DK69" s="62"/>
      <c r="DL69" s="62"/>
      <c r="DM69" s="62"/>
      <c r="DN69" s="62"/>
      <c r="DO69" s="62"/>
      <c r="DP69" s="62"/>
      <c r="DQ69" s="62"/>
      <c r="DR69" s="62"/>
      <c r="DS69" s="62"/>
      <c r="DT69" s="62"/>
      <c r="DU69" s="62"/>
      <c r="DV69" s="62"/>
      <c r="DW69" s="62"/>
      <c r="DX69" s="62"/>
      <c r="DY69" s="62"/>
      <c r="DZ69" s="62"/>
      <c r="EA69" s="62"/>
      <c r="EB69" s="62"/>
      <c r="EC69" s="62"/>
      <c r="ED69" s="62"/>
      <c r="EE69" s="62"/>
      <c r="EF69" s="62"/>
      <c r="EG69" s="62"/>
      <c r="EH69" s="62"/>
      <c r="EI69" s="62"/>
      <c r="EJ69" s="62"/>
    </row>
    <row r="70" spans="2:140">
      <c r="B70" s="48">
        <f>+VLOOKUP(C70,Dummies!$B$5:$W$188,8)</f>
        <v>0</v>
      </c>
      <c r="C70" s="50" t="s">
        <v>220</v>
      </c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2"/>
      <c r="CO70" s="62"/>
      <c r="CP70" s="62"/>
      <c r="CQ70" s="62"/>
      <c r="CR70" s="62"/>
      <c r="CS70" s="62"/>
      <c r="CT70" s="62"/>
      <c r="CU70" s="62"/>
      <c r="CV70" s="62"/>
      <c r="CW70" s="62"/>
      <c r="CX70" s="62"/>
      <c r="CY70" s="62"/>
      <c r="CZ70" s="62"/>
      <c r="DA70" s="62"/>
      <c r="DB70" s="62"/>
      <c r="DC70" s="62"/>
      <c r="DD70" s="62"/>
      <c r="DE70" s="62"/>
      <c r="DF70" s="62"/>
      <c r="DG70" s="62"/>
      <c r="DH70" s="62"/>
      <c r="DI70" s="62"/>
      <c r="DJ70" s="62"/>
      <c r="DK70" s="62"/>
      <c r="DL70" s="62"/>
      <c r="DM70" s="62"/>
      <c r="DN70" s="62"/>
      <c r="DO70" s="62"/>
      <c r="DP70" s="62"/>
      <c r="DQ70" s="62"/>
      <c r="DR70" s="62"/>
      <c r="DS70" s="62"/>
      <c r="DT70" s="62"/>
      <c r="DU70" s="62"/>
      <c r="DV70" s="62"/>
      <c r="DW70" s="62"/>
      <c r="DX70" s="62"/>
      <c r="DY70" s="62"/>
      <c r="DZ70" s="62"/>
      <c r="EA70" s="62"/>
      <c r="EB70" s="62"/>
      <c r="EC70" s="62"/>
      <c r="ED70" s="62"/>
      <c r="EE70" s="62"/>
      <c r="EF70" s="62"/>
      <c r="EG70" s="62"/>
      <c r="EH70" s="62"/>
      <c r="EI70" s="62"/>
      <c r="EJ70" s="62"/>
    </row>
    <row r="71" spans="2:140">
      <c r="B71" s="48">
        <f>+VLOOKUP(C71,Dummies!$B$5:$W$188,8)</f>
        <v>0</v>
      </c>
      <c r="C71" s="50" t="s">
        <v>223</v>
      </c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62"/>
      <c r="AU71" s="62"/>
      <c r="AV71" s="62"/>
      <c r="AW71" s="62"/>
      <c r="AX71" s="62"/>
      <c r="AY71" s="62"/>
      <c r="AZ71" s="62"/>
      <c r="BA71" s="62"/>
      <c r="BB71" s="62"/>
      <c r="BC71" s="62"/>
      <c r="BD71" s="62"/>
      <c r="BE71" s="62"/>
      <c r="BF71" s="62"/>
      <c r="BG71" s="62"/>
      <c r="BH71" s="62"/>
      <c r="BI71" s="62"/>
      <c r="BJ71" s="62"/>
      <c r="BK71" s="62"/>
      <c r="BL71" s="62"/>
      <c r="BM71" s="62"/>
      <c r="BN71" s="62"/>
      <c r="BO71" s="62"/>
      <c r="BP71" s="62"/>
      <c r="BQ71" s="62"/>
      <c r="BR71" s="62"/>
      <c r="BS71" s="62"/>
      <c r="BT71" s="62"/>
      <c r="BU71" s="62"/>
      <c r="BV71" s="62"/>
      <c r="BW71" s="62"/>
      <c r="BX71" s="62"/>
      <c r="BY71" s="62"/>
      <c r="BZ71" s="62"/>
      <c r="CA71" s="62"/>
      <c r="CB71" s="62"/>
      <c r="CC71" s="62"/>
      <c r="CD71" s="62"/>
      <c r="CE71" s="62"/>
      <c r="CF71" s="62"/>
      <c r="CG71" s="62"/>
      <c r="CH71" s="62"/>
      <c r="CI71" s="62"/>
      <c r="CJ71" s="62"/>
      <c r="CK71" s="62"/>
      <c r="CL71" s="62"/>
      <c r="CM71" s="62"/>
      <c r="CN71" s="62"/>
      <c r="CO71" s="62"/>
      <c r="CP71" s="62"/>
      <c r="CQ71" s="62"/>
      <c r="CR71" s="62"/>
      <c r="CS71" s="62"/>
      <c r="CT71" s="62"/>
      <c r="CU71" s="62"/>
      <c r="CV71" s="62"/>
      <c r="CW71" s="62"/>
      <c r="CX71" s="62"/>
      <c r="CY71" s="62"/>
      <c r="CZ71" s="62"/>
      <c r="DA71" s="62"/>
      <c r="DB71" s="62"/>
      <c r="DC71" s="62"/>
      <c r="DD71" s="62"/>
      <c r="DE71" s="62"/>
      <c r="DF71" s="62"/>
      <c r="DG71" s="62"/>
      <c r="DH71" s="62"/>
      <c r="DI71" s="62"/>
      <c r="DJ71" s="62"/>
      <c r="DK71" s="62"/>
      <c r="DL71" s="62"/>
      <c r="DM71" s="62"/>
      <c r="DN71" s="62"/>
      <c r="DO71" s="62"/>
      <c r="DP71" s="62"/>
      <c r="DQ71" s="62"/>
      <c r="DR71" s="62"/>
      <c r="DS71" s="62"/>
      <c r="DT71" s="62"/>
      <c r="DU71" s="62"/>
      <c r="DV71" s="62"/>
      <c r="DW71" s="62"/>
      <c r="DX71" s="62"/>
      <c r="DY71" s="62"/>
      <c r="DZ71" s="62"/>
      <c r="EA71" s="62"/>
      <c r="EB71" s="62"/>
      <c r="EC71" s="62"/>
      <c r="ED71" s="62"/>
      <c r="EE71" s="62"/>
      <c r="EF71" s="62"/>
      <c r="EG71" s="62"/>
      <c r="EH71" s="62"/>
      <c r="EI71" s="62"/>
      <c r="EJ71" s="62"/>
    </row>
    <row r="72" spans="2:140">
      <c r="B72" s="48">
        <f>+VLOOKUP(C72,Dummies!$B$5:$W$188,8)</f>
        <v>0</v>
      </c>
      <c r="C72" s="50" t="s">
        <v>226</v>
      </c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62"/>
      <c r="AU72" s="62"/>
      <c r="AV72" s="62"/>
      <c r="AW72" s="62"/>
      <c r="AX72" s="62"/>
      <c r="AY72" s="62"/>
      <c r="AZ72" s="62"/>
      <c r="BA72" s="62"/>
      <c r="BB72" s="62"/>
      <c r="BC72" s="62"/>
      <c r="BD72" s="62"/>
      <c r="BE72" s="62"/>
      <c r="BF72" s="62"/>
      <c r="BG72" s="62"/>
      <c r="BH72" s="62"/>
      <c r="BI72" s="62"/>
      <c r="BJ72" s="62"/>
      <c r="BK72" s="62"/>
      <c r="BL72" s="62"/>
      <c r="BM72" s="62"/>
      <c r="BN72" s="62"/>
      <c r="BO72" s="62"/>
      <c r="BP72" s="62"/>
      <c r="BQ72" s="62"/>
      <c r="BR72" s="62"/>
      <c r="BS72" s="62"/>
      <c r="BT72" s="62"/>
      <c r="BU72" s="62"/>
      <c r="BV72" s="62"/>
      <c r="BW72" s="62"/>
      <c r="BX72" s="62"/>
      <c r="BY72" s="62"/>
      <c r="BZ72" s="62"/>
      <c r="CA72" s="62"/>
      <c r="CB72" s="62"/>
      <c r="CC72" s="62"/>
      <c r="CD72" s="62"/>
      <c r="CE72" s="62"/>
      <c r="CF72" s="62"/>
      <c r="CG72" s="62"/>
      <c r="CH72" s="62"/>
      <c r="CI72" s="62"/>
      <c r="CJ72" s="62"/>
      <c r="CK72" s="62"/>
      <c r="CL72" s="62"/>
      <c r="CM72" s="62"/>
      <c r="CN72" s="62"/>
      <c r="CO72" s="62"/>
      <c r="CP72" s="62"/>
      <c r="CQ72" s="62"/>
      <c r="CR72" s="62"/>
      <c r="CS72" s="62"/>
      <c r="CT72" s="62"/>
      <c r="CU72" s="62"/>
      <c r="CV72" s="62"/>
      <c r="CW72" s="62"/>
      <c r="CX72" s="62"/>
      <c r="CY72" s="62"/>
      <c r="CZ72" s="62"/>
      <c r="DA72" s="62"/>
      <c r="DB72" s="62"/>
      <c r="DC72" s="62"/>
      <c r="DD72" s="62"/>
      <c r="DE72" s="62"/>
      <c r="DF72" s="62"/>
      <c r="DG72" s="62"/>
      <c r="DH72" s="62"/>
      <c r="DI72" s="62"/>
      <c r="DJ72" s="62"/>
      <c r="DK72" s="62"/>
      <c r="DL72" s="62"/>
      <c r="DM72" s="62"/>
      <c r="DN72" s="62"/>
      <c r="DO72" s="62"/>
      <c r="DP72" s="62"/>
      <c r="DQ72" s="62"/>
      <c r="DR72" s="62"/>
      <c r="DS72" s="62"/>
      <c r="DT72" s="62"/>
      <c r="DU72" s="62"/>
      <c r="DV72" s="62"/>
      <c r="DW72" s="62"/>
      <c r="DX72" s="62"/>
      <c r="DY72" s="62"/>
      <c r="DZ72" s="62"/>
      <c r="EA72" s="62"/>
      <c r="EB72" s="62"/>
      <c r="EC72" s="62"/>
      <c r="ED72" s="62"/>
      <c r="EE72" s="62"/>
      <c r="EF72" s="62"/>
      <c r="EG72" s="62"/>
      <c r="EH72" s="62"/>
      <c r="EI72" s="62"/>
      <c r="EJ72" s="62"/>
    </row>
    <row r="73" spans="2:140">
      <c r="B73" s="48">
        <f>+VLOOKUP(C73,Dummies!$B$5:$W$188,8)</f>
        <v>0</v>
      </c>
      <c r="C73" s="50" t="s">
        <v>229</v>
      </c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2"/>
      <c r="AG73" s="62"/>
      <c r="AH73" s="62"/>
      <c r="AI73" s="62"/>
      <c r="AJ73" s="62"/>
      <c r="AK73" s="62"/>
      <c r="AL73" s="62"/>
      <c r="AM73" s="62"/>
      <c r="AN73" s="62"/>
      <c r="AO73" s="62"/>
      <c r="AP73" s="62"/>
      <c r="AQ73" s="62"/>
      <c r="AR73" s="62"/>
      <c r="AS73" s="62"/>
      <c r="AT73" s="62"/>
      <c r="AU73" s="62"/>
      <c r="AV73" s="62"/>
      <c r="AW73" s="62"/>
      <c r="AX73" s="62"/>
      <c r="AY73" s="62"/>
      <c r="AZ73" s="62"/>
      <c r="BA73" s="62"/>
      <c r="BB73" s="62"/>
      <c r="BC73" s="62"/>
      <c r="BD73" s="62"/>
      <c r="BE73" s="62"/>
      <c r="BF73" s="62"/>
      <c r="BG73" s="62"/>
      <c r="BH73" s="62"/>
      <c r="BI73" s="62"/>
      <c r="BJ73" s="62"/>
      <c r="BK73" s="62"/>
      <c r="BL73" s="62"/>
      <c r="BM73" s="62"/>
      <c r="BN73" s="62"/>
      <c r="BO73" s="62"/>
      <c r="BP73" s="62"/>
      <c r="BQ73" s="62"/>
      <c r="BR73" s="62"/>
      <c r="BS73" s="62"/>
      <c r="BT73" s="62"/>
      <c r="BU73" s="62"/>
      <c r="BV73" s="62"/>
      <c r="BW73" s="62"/>
      <c r="BX73" s="62"/>
      <c r="BY73" s="62"/>
      <c r="BZ73" s="62"/>
      <c r="CA73" s="62"/>
      <c r="CB73" s="62"/>
      <c r="CC73" s="62"/>
      <c r="CD73" s="62"/>
      <c r="CE73" s="62"/>
      <c r="CF73" s="62"/>
      <c r="CG73" s="62"/>
      <c r="CH73" s="62"/>
      <c r="CI73" s="62"/>
      <c r="CJ73" s="62"/>
      <c r="CK73" s="62"/>
      <c r="CL73" s="62"/>
      <c r="CM73" s="62"/>
      <c r="CN73" s="62"/>
      <c r="CO73" s="62"/>
      <c r="CP73" s="62"/>
      <c r="CQ73" s="62"/>
      <c r="CR73" s="62"/>
      <c r="CS73" s="62"/>
      <c r="CT73" s="62"/>
      <c r="CU73" s="62"/>
      <c r="CV73" s="62"/>
      <c r="CW73" s="62"/>
      <c r="CX73" s="62"/>
      <c r="CY73" s="62"/>
      <c r="CZ73" s="62"/>
      <c r="DA73" s="62"/>
      <c r="DB73" s="62"/>
      <c r="DC73" s="62"/>
      <c r="DD73" s="62"/>
      <c r="DE73" s="62"/>
      <c r="DF73" s="62"/>
      <c r="DG73" s="62"/>
      <c r="DH73" s="62"/>
      <c r="DI73" s="62"/>
      <c r="DJ73" s="62"/>
      <c r="DK73" s="62"/>
      <c r="DL73" s="62"/>
      <c r="DM73" s="62"/>
      <c r="DN73" s="62"/>
      <c r="DO73" s="62"/>
      <c r="DP73" s="62"/>
      <c r="DQ73" s="62"/>
      <c r="DR73" s="62"/>
      <c r="DS73" s="62"/>
      <c r="DT73" s="62"/>
      <c r="DU73" s="62"/>
      <c r="DV73" s="62"/>
      <c r="DW73" s="62"/>
      <c r="DX73" s="62"/>
      <c r="DY73" s="62"/>
      <c r="DZ73" s="62"/>
      <c r="EA73" s="62"/>
      <c r="EB73" s="62"/>
      <c r="EC73" s="62"/>
      <c r="ED73" s="62"/>
      <c r="EE73" s="62"/>
      <c r="EF73" s="62"/>
      <c r="EG73" s="62"/>
      <c r="EH73" s="62"/>
      <c r="EI73" s="62"/>
      <c r="EJ73" s="62"/>
    </row>
    <row r="74" spans="2:140">
      <c r="B74" s="48">
        <f>+VLOOKUP(C74,Dummies!$B$5:$W$188,8)</f>
        <v>1</v>
      </c>
      <c r="C74" s="50" t="s">
        <v>232</v>
      </c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2"/>
      <c r="AO74" s="62"/>
      <c r="AP74" s="62"/>
      <c r="AQ74" s="62"/>
      <c r="AR74" s="62"/>
      <c r="AS74" s="62"/>
      <c r="AT74" s="62"/>
      <c r="AU74" s="62"/>
      <c r="AV74" s="62"/>
      <c r="AW74" s="62"/>
      <c r="AX74" s="62"/>
      <c r="AY74" s="62"/>
      <c r="AZ74" s="62"/>
      <c r="BA74" s="62" t="s">
        <v>962</v>
      </c>
      <c r="BB74" s="62" t="s">
        <v>962</v>
      </c>
      <c r="BC74" s="62" t="s">
        <v>962</v>
      </c>
      <c r="BD74" s="62" t="s">
        <v>962</v>
      </c>
      <c r="BE74" s="62" t="s">
        <v>962</v>
      </c>
      <c r="BF74" s="62" t="s">
        <v>962</v>
      </c>
      <c r="BG74" s="62" t="s">
        <v>962</v>
      </c>
      <c r="BH74" s="62" t="s">
        <v>962</v>
      </c>
      <c r="BI74" s="62" t="s">
        <v>962</v>
      </c>
      <c r="BJ74" s="62" t="s">
        <v>962</v>
      </c>
      <c r="BK74" s="62" t="s">
        <v>962</v>
      </c>
      <c r="BL74" s="62" t="s">
        <v>962</v>
      </c>
      <c r="BM74" s="62" t="s">
        <v>962</v>
      </c>
      <c r="BN74" s="62" t="s">
        <v>962</v>
      </c>
      <c r="BO74" s="62" t="s">
        <v>962</v>
      </c>
      <c r="BP74" s="62" t="s">
        <v>962</v>
      </c>
      <c r="BQ74" s="62" t="s">
        <v>962</v>
      </c>
      <c r="BR74" s="62" t="s">
        <v>961</v>
      </c>
      <c r="BS74" s="62" t="s">
        <v>961</v>
      </c>
      <c r="BT74" s="62" t="s">
        <v>961</v>
      </c>
      <c r="BU74" s="62" t="s">
        <v>961</v>
      </c>
      <c r="BV74" s="62" t="s">
        <v>961</v>
      </c>
      <c r="BW74" s="62" t="s">
        <v>961</v>
      </c>
      <c r="BX74" s="62" t="s">
        <v>961</v>
      </c>
      <c r="BY74" s="62" t="s">
        <v>961</v>
      </c>
      <c r="BZ74" s="62" t="s">
        <v>961</v>
      </c>
      <c r="CA74" s="62" t="s">
        <v>960</v>
      </c>
      <c r="CB74" s="62" t="s">
        <v>960</v>
      </c>
      <c r="CC74" s="62" t="s">
        <v>960</v>
      </c>
      <c r="CD74" s="62" t="s">
        <v>960</v>
      </c>
      <c r="CE74" s="62" t="s">
        <v>960</v>
      </c>
      <c r="CF74" s="62" t="s">
        <v>960</v>
      </c>
      <c r="CG74" s="62" t="s">
        <v>960</v>
      </c>
      <c r="CH74" s="62" t="s">
        <v>960</v>
      </c>
      <c r="CI74" s="62" t="s">
        <v>960</v>
      </c>
      <c r="CJ74" s="62" t="s">
        <v>960</v>
      </c>
      <c r="CK74" s="62" t="s">
        <v>960</v>
      </c>
      <c r="CL74" s="62" t="s">
        <v>960</v>
      </c>
      <c r="CM74" s="62" t="s">
        <v>960</v>
      </c>
      <c r="CN74" s="62" t="s">
        <v>960</v>
      </c>
      <c r="CO74" s="62" t="s">
        <v>960</v>
      </c>
      <c r="CP74" s="62" t="s">
        <v>960</v>
      </c>
      <c r="CQ74" s="62" t="s">
        <v>960</v>
      </c>
      <c r="CR74" s="62" t="s">
        <v>960</v>
      </c>
      <c r="CS74" s="62" t="s">
        <v>960</v>
      </c>
      <c r="CT74" s="62" t="s">
        <v>960</v>
      </c>
      <c r="CU74" s="62" t="s">
        <v>960</v>
      </c>
      <c r="CV74" s="62" t="s">
        <v>960</v>
      </c>
      <c r="CW74" s="62" t="s">
        <v>960</v>
      </c>
      <c r="CX74" s="62" t="s">
        <v>960</v>
      </c>
      <c r="CY74" s="62" t="s">
        <v>960</v>
      </c>
      <c r="CZ74" s="62" t="s">
        <v>960</v>
      </c>
      <c r="DA74" s="62" t="s">
        <v>960</v>
      </c>
      <c r="DB74" s="62" t="s">
        <v>960</v>
      </c>
      <c r="DC74" s="62" t="s">
        <v>960</v>
      </c>
      <c r="DD74" s="62" t="s">
        <v>960</v>
      </c>
      <c r="DE74" s="62" t="s">
        <v>960</v>
      </c>
      <c r="DF74" s="62" t="s">
        <v>960</v>
      </c>
      <c r="DG74" s="62" t="s">
        <v>960</v>
      </c>
      <c r="DH74" s="62" t="s">
        <v>960</v>
      </c>
      <c r="DI74" s="62" t="s">
        <v>960</v>
      </c>
      <c r="DJ74" s="62" t="s">
        <v>960</v>
      </c>
      <c r="DK74" s="62" t="s">
        <v>960</v>
      </c>
      <c r="DL74" s="62" t="s">
        <v>960</v>
      </c>
      <c r="DM74" s="62" t="s">
        <v>960</v>
      </c>
      <c r="DN74" s="62" t="s">
        <v>960</v>
      </c>
      <c r="DO74" s="62" t="s">
        <v>960</v>
      </c>
      <c r="DP74" s="62" t="s">
        <v>960</v>
      </c>
      <c r="DQ74" s="62" t="s">
        <v>960</v>
      </c>
      <c r="DR74" s="62" t="s">
        <v>960</v>
      </c>
      <c r="DS74" s="62" t="s">
        <v>960</v>
      </c>
      <c r="DT74" s="62" t="s">
        <v>960</v>
      </c>
      <c r="DU74" s="62" t="s">
        <v>960</v>
      </c>
      <c r="DV74" s="62" t="s">
        <v>960</v>
      </c>
      <c r="DW74" s="62" t="s">
        <v>960</v>
      </c>
      <c r="DX74" s="62" t="s">
        <v>960</v>
      </c>
      <c r="DY74" s="62" t="s">
        <v>960</v>
      </c>
      <c r="DZ74" s="62" t="s">
        <v>960</v>
      </c>
      <c r="EA74" s="62" t="s">
        <v>962</v>
      </c>
      <c r="EB74" s="62" t="s">
        <v>962</v>
      </c>
      <c r="EC74" s="62" t="s">
        <v>962</v>
      </c>
      <c r="ED74" s="62" t="s">
        <v>962</v>
      </c>
      <c r="EE74" s="62" t="s">
        <v>62</v>
      </c>
      <c r="EF74" s="62" t="s">
        <v>62</v>
      </c>
      <c r="EG74" s="62" t="s">
        <v>62</v>
      </c>
      <c r="EH74" s="62" t="s">
        <v>62</v>
      </c>
      <c r="EI74" s="62" t="s">
        <v>62</v>
      </c>
      <c r="EJ74" s="62" t="s">
        <v>62</v>
      </c>
    </row>
    <row r="75" spans="2:140">
      <c r="B75" s="48">
        <f>+VLOOKUP(C75,Dummies!$B$5:$W$188,8)</f>
        <v>1</v>
      </c>
      <c r="C75" s="50" t="s">
        <v>235</v>
      </c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2"/>
      <c r="AR75" s="62"/>
      <c r="AS75" s="62"/>
      <c r="AT75" s="62"/>
      <c r="AU75" s="62"/>
      <c r="AV75" s="62"/>
      <c r="AW75" s="62"/>
      <c r="AX75" s="62"/>
      <c r="AY75" s="62"/>
      <c r="AZ75" s="62"/>
      <c r="BA75" s="62"/>
      <c r="BB75" s="62"/>
      <c r="BC75" s="62" t="s">
        <v>957</v>
      </c>
      <c r="BD75" s="62" t="s">
        <v>957</v>
      </c>
      <c r="BE75" s="62" t="s">
        <v>957</v>
      </c>
      <c r="BF75" s="62" t="s">
        <v>957</v>
      </c>
      <c r="BG75" s="62" t="s">
        <v>957</v>
      </c>
      <c r="BH75" s="62" t="s">
        <v>957</v>
      </c>
      <c r="BI75" s="62" t="s">
        <v>957</v>
      </c>
      <c r="BJ75" s="62" t="s">
        <v>957</v>
      </c>
      <c r="BK75" s="62" t="s">
        <v>957</v>
      </c>
      <c r="BL75" s="62" t="s">
        <v>957</v>
      </c>
      <c r="BM75" s="62" t="s">
        <v>957</v>
      </c>
      <c r="BN75" s="62" t="s">
        <v>957</v>
      </c>
      <c r="BO75" s="62" t="s">
        <v>957</v>
      </c>
      <c r="BP75" s="62" t="s">
        <v>956</v>
      </c>
      <c r="BQ75" s="62" t="s">
        <v>956</v>
      </c>
      <c r="BR75" s="62" t="s">
        <v>956</v>
      </c>
      <c r="BS75" s="62" t="s">
        <v>956</v>
      </c>
      <c r="BT75" s="62" t="s">
        <v>956</v>
      </c>
      <c r="BU75" s="62" t="s">
        <v>956</v>
      </c>
      <c r="BV75" s="62" t="s">
        <v>956</v>
      </c>
      <c r="BW75" s="62" t="s">
        <v>956</v>
      </c>
      <c r="BX75" s="62" t="s">
        <v>956</v>
      </c>
      <c r="BY75" s="62" t="s">
        <v>956</v>
      </c>
      <c r="BZ75" s="62" t="s">
        <v>956</v>
      </c>
      <c r="CA75" s="62" t="s">
        <v>956</v>
      </c>
      <c r="CB75" s="62" t="s">
        <v>956</v>
      </c>
      <c r="CC75" s="62" t="s">
        <v>956</v>
      </c>
      <c r="CD75" s="62" t="s">
        <v>956</v>
      </c>
      <c r="CE75" s="62" t="s">
        <v>956</v>
      </c>
      <c r="CF75" s="62" t="s">
        <v>956</v>
      </c>
      <c r="CG75" s="62" t="s">
        <v>956</v>
      </c>
      <c r="CH75" s="62" t="s">
        <v>956</v>
      </c>
      <c r="CI75" s="62" t="s">
        <v>956</v>
      </c>
      <c r="CJ75" s="62" t="s">
        <v>956</v>
      </c>
      <c r="CK75" s="62" t="s">
        <v>956</v>
      </c>
      <c r="CL75" s="62" t="s">
        <v>956</v>
      </c>
      <c r="CM75" s="62" t="s">
        <v>956</v>
      </c>
      <c r="CN75" s="62" t="s">
        <v>956</v>
      </c>
      <c r="CO75" s="62" t="s">
        <v>956</v>
      </c>
      <c r="CP75" s="62" t="s">
        <v>956</v>
      </c>
      <c r="CQ75" s="62" t="s">
        <v>956</v>
      </c>
      <c r="CR75" s="62" t="s">
        <v>956</v>
      </c>
      <c r="CS75" s="62" t="s">
        <v>956</v>
      </c>
      <c r="CT75" s="62" t="s">
        <v>956</v>
      </c>
      <c r="CU75" s="62" t="s">
        <v>956</v>
      </c>
      <c r="CV75" s="62" t="s">
        <v>956</v>
      </c>
      <c r="CW75" s="62" t="s">
        <v>956</v>
      </c>
      <c r="CX75" s="62" t="s">
        <v>956</v>
      </c>
      <c r="CY75" s="62" t="s">
        <v>956</v>
      </c>
      <c r="CZ75" s="62" t="s">
        <v>955</v>
      </c>
      <c r="DA75" s="62" t="s">
        <v>955</v>
      </c>
      <c r="DB75" s="62" t="s">
        <v>955</v>
      </c>
      <c r="DC75" s="62" t="s">
        <v>955</v>
      </c>
      <c r="DD75" s="62" t="s">
        <v>955</v>
      </c>
      <c r="DE75" s="62" t="s">
        <v>955</v>
      </c>
      <c r="DF75" s="62" t="s">
        <v>955</v>
      </c>
      <c r="DG75" s="62" t="s">
        <v>956</v>
      </c>
      <c r="DH75" s="62" t="s">
        <v>956</v>
      </c>
      <c r="DI75" s="62" t="s">
        <v>956</v>
      </c>
      <c r="DJ75" s="62" t="s">
        <v>956</v>
      </c>
      <c r="DK75" s="62" t="s">
        <v>956</v>
      </c>
      <c r="DL75" s="62" t="s">
        <v>956</v>
      </c>
      <c r="DM75" s="62" t="s">
        <v>957</v>
      </c>
      <c r="DN75" s="62" t="s">
        <v>958</v>
      </c>
      <c r="DO75" s="62" t="s">
        <v>961</v>
      </c>
      <c r="DP75" s="62" t="s">
        <v>961</v>
      </c>
      <c r="DQ75" s="62" t="s">
        <v>961</v>
      </c>
      <c r="DR75" s="62" t="s">
        <v>961</v>
      </c>
      <c r="DS75" s="62" t="s">
        <v>961</v>
      </c>
      <c r="DT75" s="62" t="s">
        <v>961</v>
      </c>
      <c r="DU75" s="62" t="s">
        <v>961</v>
      </c>
      <c r="DV75" s="62" t="s">
        <v>961</v>
      </c>
      <c r="DW75" s="62" t="s">
        <v>961</v>
      </c>
      <c r="DX75" s="62" t="s">
        <v>961</v>
      </c>
      <c r="DY75" s="62" t="s">
        <v>961</v>
      </c>
      <c r="DZ75" s="62" t="s">
        <v>961</v>
      </c>
      <c r="EA75" s="62" t="s">
        <v>961</v>
      </c>
      <c r="EB75" s="62" t="s">
        <v>961</v>
      </c>
      <c r="EC75" s="62" t="s">
        <v>961</v>
      </c>
      <c r="ED75" s="62" t="s">
        <v>961</v>
      </c>
      <c r="EE75" s="62" t="s">
        <v>961</v>
      </c>
      <c r="EF75" s="62" t="s">
        <v>961</v>
      </c>
      <c r="EG75" s="62" t="s">
        <v>961</v>
      </c>
      <c r="EH75" s="62" t="s">
        <v>961</v>
      </c>
      <c r="EI75" s="62" t="s">
        <v>961</v>
      </c>
      <c r="EJ75" s="62" t="s">
        <v>961</v>
      </c>
    </row>
    <row r="76" spans="2:140">
      <c r="B76" s="48">
        <f>+VLOOKUP(C76,Dummies!$B$5:$W$188,8)</f>
        <v>0</v>
      </c>
      <c r="C76" s="50" t="s">
        <v>238</v>
      </c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62"/>
      <c r="AO76" s="62"/>
      <c r="AP76" s="62"/>
      <c r="AQ76" s="62"/>
      <c r="AR76" s="62"/>
      <c r="AS76" s="62"/>
      <c r="AT76" s="62"/>
      <c r="AU76" s="62"/>
      <c r="AV76" s="62"/>
      <c r="AW76" s="62"/>
      <c r="AX76" s="62"/>
      <c r="AY76" s="62"/>
      <c r="AZ76" s="62"/>
      <c r="BA76" s="62"/>
      <c r="BB76" s="62"/>
      <c r="BC76" s="62"/>
      <c r="BD76" s="62"/>
      <c r="BE76" s="62"/>
      <c r="BF76" s="62"/>
      <c r="BG76" s="62"/>
      <c r="BH76" s="62"/>
      <c r="BI76" s="62"/>
      <c r="BJ76" s="62"/>
      <c r="BK76" s="62"/>
      <c r="BL76" s="62"/>
      <c r="BM76" s="62"/>
      <c r="BN76" s="62"/>
      <c r="BO76" s="62"/>
      <c r="BP76" s="62"/>
      <c r="BQ76" s="62"/>
      <c r="BR76" s="62"/>
      <c r="BS76" s="62"/>
      <c r="BT76" s="62"/>
      <c r="BU76" s="62"/>
      <c r="BV76" s="62"/>
      <c r="BW76" s="62"/>
      <c r="BX76" s="62"/>
      <c r="BY76" s="62"/>
      <c r="BZ76" s="62"/>
      <c r="CA76" s="62"/>
      <c r="CB76" s="62"/>
      <c r="CC76" s="62"/>
      <c r="CD76" s="62"/>
      <c r="CE76" s="62"/>
      <c r="CF76" s="62"/>
      <c r="CG76" s="62"/>
      <c r="CH76" s="62"/>
      <c r="CI76" s="62"/>
      <c r="CJ76" s="62"/>
      <c r="CK76" s="62"/>
      <c r="CL76" s="62"/>
      <c r="CM76" s="62"/>
      <c r="CN76" s="62"/>
      <c r="CO76" s="62"/>
      <c r="CP76" s="62"/>
      <c r="CQ76" s="62"/>
      <c r="CR76" s="62"/>
      <c r="CS76" s="62"/>
      <c r="CT76" s="62"/>
      <c r="CU76" s="62"/>
      <c r="CV76" s="62"/>
      <c r="CW76" s="62"/>
      <c r="CX76" s="62"/>
      <c r="CY76" s="62"/>
      <c r="CZ76" s="62"/>
      <c r="DA76" s="62"/>
      <c r="DB76" s="62"/>
      <c r="DC76" s="62"/>
      <c r="DD76" s="62"/>
      <c r="DE76" s="62"/>
      <c r="DF76" s="62"/>
      <c r="DG76" s="62"/>
      <c r="DH76" s="62"/>
      <c r="DI76" s="62"/>
      <c r="DJ76" s="62"/>
      <c r="DK76" s="62"/>
      <c r="DL76" s="62"/>
      <c r="DM76" s="62"/>
      <c r="DN76" s="62"/>
      <c r="DO76" s="62"/>
      <c r="DP76" s="62"/>
      <c r="DQ76" s="62"/>
      <c r="DR76" s="62"/>
      <c r="DS76" s="62"/>
      <c r="DT76" s="62"/>
      <c r="DU76" s="62"/>
      <c r="DV76" s="62"/>
      <c r="DW76" s="62"/>
      <c r="DX76" s="62"/>
      <c r="DY76" s="62"/>
      <c r="DZ76" s="62"/>
      <c r="EA76" s="62"/>
      <c r="EB76" s="62"/>
      <c r="EC76" s="62"/>
      <c r="ED76" s="62"/>
      <c r="EE76" s="62"/>
      <c r="EF76" s="62"/>
      <c r="EG76" s="62"/>
      <c r="EH76" s="62"/>
      <c r="EI76" s="62"/>
      <c r="EJ76" s="62"/>
    </row>
    <row r="77" spans="2:140">
      <c r="B77" s="48">
        <f>+VLOOKUP(C77,Dummies!$B$5:$W$188,8)</f>
        <v>0</v>
      </c>
      <c r="C77" s="50" t="s">
        <v>241</v>
      </c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62"/>
      <c r="AW77" s="62"/>
      <c r="AX77" s="62"/>
      <c r="AY77" s="62"/>
      <c r="AZ77" s="62"/>
      <c r="BA77" s="62"/>
      <c r="BB77" s="62"/>
      <c r="BC77" s="62"/>
      <c r="BD77" s="62"/>
      <c r="BE77" s="62"/>
      <c r="BF77" s="62"/>
      <c r="BG77" s="62"/>
      <c r="BH77" s="62"/>
      <c r="BI77" s="62"/>
      <c r="BJ77" s="62"/>
      <c r="BK77" s="62"/>
      <c r="BL77" s="62"/>
      <c r="BM77" s="62"/>
      <c r="BN77" s="62"/>
      <c r="BO77" s="62"/>
      <c r="BP77" s="62"/>
      <c r="BQ77" s="62"/>
      <c r="BR77" s="62"/>
      <c r="BS77" s="62"/>
      <c r="BT77" s="62"/>
      <c r="BU77" s="62"/>
      <c r="BV77" s="62"/>
      <c r="BW77" s="62"/>
      <c r="BX77" s="62"/>
      <c r="BY77" s="62"/>
      <c r="BZ77" s="62"/>
      <c r="CA77" s="62"/>
      <c r="CB77" s="62"/>
      <c r="CC77" s="62"/>
      <c r="CD77" s="62"/>
      <c r="CE77" s="62"/>
      <c r="CF77" s="62"/>
      <c r="CG77" s="62"/>
      <c r="CH77" s="62"/>
      <c r="CI77" s="62"/>
      <c r="CJ77" s="62"/>
      <c r="CK77" s="62"/>
      <c r="CL77" s="62"/>
      <c r="CM77" s="62"/>
      <c r="CN77" s="62"/>
      <c r="CO77" s="62"/>
      <c r="CP77" s="62"/>
      <c r="CQ77" s="62"/>
      <c r="CR77" s="62"/>
      <c r="CS77" s="62"/>
      <c r="CT77" s="62"/>
      <c r="CU77" s="62"/>
      <c r="CV77" s="62"/>
      <c r="CW77" s="62"/>
      <c r="CX77" s="62"/>
      <c r="CY77" s="62"/>
      <c r="CZ77" s="62"/>
      <c r="DA77" s="62"/>
      <c r="DB77" s="62"/>
      <c r="DC77" s="62"/>
      <c r="DD77" s="62"/>
      <c r="DE77" s="62"/>
      <c r="DF77" s="62"/>
      <c r="DG77" s="62"/>
      <c r="DH77" s="62"/>
      <c r="DI77" s="62"/>
      <c r="DJ77" s="62"/>
      <c r="DK77" s="62"/>
      <c r="DL77" s="62"/>
      <c r="DM77" s="62"/>
      <c r="DN77" s="62"/>
      <c r="DO77" s="62"/>
      <c r="DP77" s="62"/>
      <c r="DQ77" s="62"/>
      <c r="DR77" s="62"/>
      <c r="DS77" s="62"/>
      <c r="DT77" s="62"/>
      <c r="DU77" s="62"/>
      <c r="DV77" s="62"/>
      <c r="DW77" s="62"/>
      <c r="DX77" s="62"/>
      <c r="DY77" s="62"/>
      <c r="DZ77" s="62"/>
      <c r="EA77" s="62"/>
      <c r="EB77" s="62"/>
      <c r="EC77" s="62"/>
      <c r="ED77" s="62"/>
      <c r="EE77" s="62"/>
      <c r="EF77" s="62"/>
      <c r="EG77" s="62"/>
      <c r="EH77" s="62"/>
      <c r="EI77" s="62"/>
      <c r="EJ77" s="62"/>
    </row>
    <row r="78" spans="2:140">
      <c r="B78" s="48">
        <f>+VLOOKUP(C78,Dummies!$B$5:$W$188,8)</f>
        <v>0</v>
      </c>
      <c r="C78" s="50" t="s">
        <v>244</v>
      </c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62"/>
      <c r="AU78" s="62"/>
      <c r="AV78" s="62"/>
      <c r="AW78" s="62"/>
      <c r="AX78" s="62"/>
      <c r="AY78" s="62"/>
      <c r="AZ78" s="62"/>
      <c r="BA78" s="62"/>
      <c r="BB78" s="62"/>
      <c r="BC78" s="62"/>
      <c r="BD78" s="62"/>
      <c r="BE78" s="62"/>
      <c r="BF78" s="62"/>
      <c r="BG78" s="62"/>
      <c r="BH78" s="62"/>
      <c r="BI78" s="62"/>
      <c r="BJ78" s="62"/>
      <c r="BK78" s="62"/>
      <c r="BL78" s="62"/>
      <c r="BM78" s="62"/>
      <c r="BN78" s="62"/>
      <c r="BO78" s="62"/>
      <c r="BP78" s="62"/>
      <c r="BQ78" s="62"/>
      <c r="BR78" s="62"/>
      <c r="BS78" s="62"/>
      <c r="BT78" s="62"/>
      <c r="BU78" s="62"/>
      <c r="BV78" s="62"/>
      <c r="BW78" s="62"/>
      <c r="BX78" s="62"/>
      <c r="BY78" s="62"/>
      <c r="BZ78" s="62"/>
      <c r="CA78" s="62"/>
      <c r="CB78" s="62"/>
      <c r="CC78" s="62"/>
      <c r="CD78" s="62"/>
      <c r="CE78" s="62"/>
      <c r="CF78" s="62"/>
      <c r="CG78" s="62"/>
      <c r="CH78" s="62"/>
      <c r="CI78" s="62"/>
      <c r="CJ78" s="62"/>
      <c r="CK78" s="62"/>
      <c r="CL78" s="62"/>
      <c r="CM78" s="62"/>
      <c r="CN78" s="62"/>
      <c r="CO78" s="62"/>
      <c r="CP78" s="62"/>
      <c r="CQ78" s="62"/>
      <c r="CR78" s="62"/>
      <c r="CS78" s="62"/>
      <c r="CT78" s="62"/>
      <c r="CU78" s="62"/>
      <c r="CV78" s="62"/>
      <c r="CW78" s="62"/>
      <c r="CX78" s="62"/>
      <c r="CY78" s="62"/>
      <c r="CZ78" s="62"/>
      <c r="DA78" s="62"/>
      <c r="DB78" s="62"/>
      <c r="DC78" s="62"/>
      <c r="DD78" s="62"/>
      <c r="DE78" s="62"/>
      <c r="DF78" s="62"/>
      <c r="DG78" s="62"/>
      <c r="DH78" s="62"/>
      <c r="DI78" s="62"/>
      <c r="DJ78" s="62"/>
      <c r="DK78" s="62"/>
      <c r="DL78" s="62"/>
      <c r="DM78" s="62"/>
      <c r="DN78" s="62"/>
      <c r="DO78" s="62"/>
      <c r="DP78" s="62"/>
      <c r="DQ78" s="62"/>
      <c r="DR78" s="62"/>
      <c r="DS78" s="62"/>
      <c r="DT78" s="62"/>
      <c r="DU78" s="62"/>
      <c r="DV78" s="62"/>
      <c r="DW78" s="62"/>
      <c r="DX78" s="62"/>
      <c r="DY78" s="62"/>
      <c r="DZ78" s="62"/>
      <c r="EA78" s="62"/>
      <c r="EB78" s="62"/>
      <c r="EC78" s="62"/>
      <c r="ED78" s="62"/>
      <c r="EE78" s="62"/>
      <c r="EF78" s="62"/>
      <c r="EG78" s="62"/>
      <c r="EH78" s="62"/>
      <c r="EI78" s="62"/>
      <c r="EJ78" s="62"/>
    </row>
    <row r="79" spans="2:140">
      <c r="B79" s="48">
        <f>+VLOOKUP(C79,Dummies!$B$5:$W$188,8)</f>
        <v>1</v>
      </c>
      <c r="C79" s="50" t="s">
        <v>247</v>
      </c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 t="s">
        <v>955</v>
      </c>
      <c r="AR79" s="62" t="s">
        <v>955</v>
      </c>
      <c r="AS79" s="62" t="s">
        <v>955</v>
      </c>
      <c r="AT79" s="62" t="s">
        <v>955</v>
      </c>
      <c r="AU79" s="62" t="s">
        <v>955</v>
      </c>
      <c r="AV79" s="62" t="s">
        <v>955</v>
      </c>
      <c r="AW79" s="62" t="s">
        <v>955</v>
      </c>
      <c r="AX79" s="62" t="s">
        <v>955</v>
      </c>
      <c r="AY79" s="62" t="s">
        <v>955</v>
      </c>
      <c r="AZ79" s="62" t="s">
        <v>955</v>
      </c>
      <c r="BA79" s="62" t="s">
        <v>955</v>
      </c>
      <c r="BB79" s="62" t="s">
        <v>955</v>
      </c>
      <c r="BC79" s="62" t="s">
        <v>955</v>
      </c>
      <c r="BD79" s="62" t="s">
        <v>955</v>
      </c>
      <c r="BE79" s="62" t="s">
        <v>955</v>
      </c>
      <c r="BF79" s="62" t="s">
        <v>955</v>
      </c>
      <c r="BG79" s="62" t="s">
        <v>955</v>
      </c>
      <c r="BH79" s="62" t="s">
        <v>955</v>
      </c>
      <c r="BI79" s="62" t="s">
        <v>955</v>
      </c>
      <c r="BJ79" s="62" t="s">
        <v>955</v>
      </c>
      <c r="BK79" s="62" t="s">
        <v>955</v>
      </c>
      <c r="BL79" s="62" t="s">
        <v>955</v>
      </c>
      <c r="BM79" s="62" t="s">
        <v>954</v>
      </c>
      <c r="BN79" s="62" t="s">
        <v>954</v>
      </c>
      <c r="BO79" s="62" t="s">
        <v>954</v>
      </c>
      <c r="BP79" s="62" t="s">
        <v>954</v>
      </c>
      <c r="BQ79" s="62" t="s">
        <v>954</v>
      </c>
      <c r="BR79" s="62" t="s">
        <v>954</v>
      </c>
      <c r="BS79" s="62" t="s">
        <v>954</v>
      </c>
      <c r="BT79" s="62" t="s">
        <v>954</v>
      </c>
      <c r="BU79" s="62" t="s">
        <v>954</v>
      </c>
      <c r="BV79" s="62" t="s">
        <v>954</v>
      </c>
      <c r="BW79" s="62" t="s">
        <v>954</v>
      </c>
      <c r="BX79" s="62" t="s">
        <v>954</v>
      </c>
      <c r="BY79" s="62" t="s">
        <v>953</v>
      </c>
      <c r="BZ79" s="62" t="s">
        <v>953</v>
      </c>
      <c r="CA79" s="62" t="s">
        <v>953</v>
      </c>
      <c r="CB79" s="62" t="s">
        <v>953</v>
      </c>
      <c r="CC79" s="62" t="s">
        <v>953</v>
      </c>
      <c r="CD79" s="62" t="s">
        <v>953</v>
      </c>
      <c r="CE79" s="62" t="s">
        <v>953</v>
      </c>
      <c r="CF79" s="62" t="s">
        <v>953</v>
      </c>
      <c r="CG79" s="62" t="s">
        <v>953</v>
      </c>
      <c r="CH79" s="62" t="s">
        <v>953</v>
      </c>
      <c r="CI79" s="62" t="s">
        <v>953</v>
      </c>
      <c r="CJ79" s="62" t="s">
        <v>953</v>
      </c>
      <c r="CK79" s="62" t="s">
        <v>953</v>
      </c>
      <c r="CL79" s="62" t="s">
        <v>953</v>
      </c>
      <c r="CM79" s="62" t="s">
        <v>952</v>
      </c>
      <c r="CN79" s="62" t="s">
        <v>952</v>
      </c>
      <c r="CO79" s="62" t="s">
        <v>952</v>
      </c>
      <c r="CP79" s="62" t="s">
        <v>952</v>
      </c>
      <c r="CQ79" s="62" t="s">
        <v>952</v>
      </c>
      <c r="CR79" s="62" t="s">
        <v>952</v>
      </c>
      <c r="CS79" s="62" t="s">
        <v>952</v>
      </c>
      <c r="CT79" s="62" t="s">
        <v>952</v>
      </c>
      <c r="CU79" s="62" t="s">
        <v>952</v>
      </c>
      <c r="CV79" s="62" t="s">
        <v>952</v>
      </c>
      <c r="CW79" s="62" t="s">
        <v>952</v>
      </c>
      <c r="CX79" s="62" t="s">
        <v>952</v>
      </c>
      <c r="CY79" s="62" t="s">
        <v>952</v>
      </c>
      <c r="CZ79" s="62" t="s">
        <v>952</v>
      </c>
      <c r="DA79" s="62" t="s">
        <v>952</v>
      </c>
      <c r="DB79" s="62" t="s">
        <v>952</v>
      </c>
      <c r="DC79" s="62" t="s">
        <v>952</v>
      </c>
      <c r="DD79" s="62" t="s">
        <v>952</v>
      </c>
      <c r="DE79" s="62" t="s">
        <v>952</v>
      </c>
      <c r="DF79" s="62" t="s">
        <v>952</v>
      </c>
      <c r="DG79" s="62" t="s">
        <v>952</v>
      </c>
      <c r="DH79" s="62" t="s">
        <v>952</v>
      </c>
      <c r="DI79" s="62" t="s">
        <v>952</v>
      </c>
      <c r="DJ79" s="62" t="s">
        <v>952</v>
      </c>
      <c r="DK79" s="62" t="s">
        <v>952</v>
      </c>
      <c r="DL79" s="62" t="s">
        <v>952</v>
      </c>
      <c r="DM79" s="62" t="s">
        <v>952</v>
      </c>
      <c r="DN79" s="62" t="s">
        <v>952</v>
      </c>
      <c r="DO79" s="62" t="s">
        <v>952</v>
      </c>
      <c r="DP79" s="62" t="s">
        <v>953</v>
      </c>
      <c r="DQ79" s="62" t="s">
        <v>954</v>
      </c>
      <c r="DR79" s="62" t="s">
        <v>954</v>
      </c>
      <c r="DS79" s="62" t="s">
        <v>954</v>
      </c>
      <c r="DT79" s="62" t="s">
        <v>954</v>
      </c>
      <c r="DU79" s="62" t="s">
        <v>954</v>
      </c>
      <c r="DV79" s="62" t="s">
        <v>955</v>
      </c>
      <c r="DW79" s="62" t="s">
        <v>957</v>
      </c>
      <c r="DX79" s="62" t="s">
        <v>958</v>
      </c>
      <c r="DY79" s="62" t="s">
        <v>959</v>
      </c>
      <c r="DZ79" s="62" t="s">
        <v>959</v>
      </c>
      <c r="EA79" s="62" t="s">
        <v>959</v>
      </c>
      <c r="EB79" s="62" t="s">
        <v>959</v>
      </c>
      <c r="EC79" s="62" t="s">
        <v>959</v>
      </c>
      <c r="ED79" s="62" t="s">
        <v>959</v>
      </c>
      <c r="EE79" s="62" t="s">
        <v>959</v>
      </c>
      <c r="EF79" s="62" t="s">
        <v>959</v>
      </c>
      <c r="EG79" s="62" t="s">
        <v>959</v>
      </c>
      <c r="EH79" s="62" t="s">
        <v>959</v>
      </c>
      <c r="EI79" s="62" t="s">
        <v>959</v>
      </c>
      <c r="EJ79" s="62" t="s">
        <v>959</v>
      </c>
    </row>
    <row r="80" spans="2:140">
      <c r="B80" s="48">
        <f>+VLOOKUP(C80,Dummies!$B$5:$W$188,8)</f>
        <v>0</v>
      </c>
      <c r="C80" s="50" t="s">
        <v>976</v>
      </c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  <c r="AT80" s="62"/>
      <c r="AU80" s="62"/>
      <c r="AV80" s="62"/>
      <c r="AW80" s="62"/>
      <c r="AX80" s="62"/>
      <c r="AY80" s="62"/>
      <c r="AZ80" s="62"/>
      <c r="BA80" s="62"/>
      <c r="BB80" s="62"/>
      <c r="BC80" s="62"/>
      <c r="BD80" s="62"/>
      <c r="BE80" s="62"/>
      <c r="BF80" s="62"/>
      <c r="BG80" s="62"/>
      <c r="BH80" s="62"/>
      <c r="BI80" s="62"/>
      <c r="BJ80" s="62"/>
      <c r="BK80" s="62"/>
      <c r="BL80" s="62"/>
      <c r="BM80" s="62"/>
      <c r="BN80" s="62"/>
      <c r="BO80" s="62"/>
      <c r="BP80" s="62"/>
      <c r="BQ80" s="62"/>
      <c r="BR80" s="62"/>
      <c r="BS80" s="62"/>
      <c r="BT80" s="62"/>
      <c r="BU80" s="62"/>
      <c r="BV80" s="62"/>
      <c r="BW80" s="62"/>
      <c r="BX80" s="62"/>
      <c r="BY80" s="62"/>
      <c r="BZ80" s="62"/>
      <c r="CA80" s="62"/>
      <c r="CB80" s="62"/>
      <c r="CC80" s="62"/>
      <c r="CD80" s="62"/>
      <c r="CE80" s="62"/>
      <c r="CF80" s="62"/>
      <c r="CG80" s="62"/>
      <c r="CH80" s="62"/>
      <c r="CI80" s="62"/>
      <c r="CJ80" s="62"/>
      <c r="CK80" s="62"/>
      <c r="CL80" s="62"/>
      <c r="CM80" s="62"/>
      <c r="CN80" s="62"/>
      <c r="CO80" s="62"/>
      <c r="CP80" s="62"/>
      <c r="CQ80" s="62"/>
      <c r="CR80" s="62"/>
      <c r="CS80" s="62"/>
      <c r="CT80" s="62"/>
      <c r="CU80" s="62"/>
      <c r="CV80" s="62"/>
      <c r="CW80" s="62"/>
      <c r="CX80" s="62"/>
      <c r="CY80" s="62"/>
      <c r="CZ80" s="62"/>
      <c r="DA80" s="62"/>
      <c r="DB80" s="62"/>
      <c r="DC80" s="62"/>
      <c r="DD80" s="62"/>
      <c r="DE80" s="62"/>
      <c r="DF80" s="62"/>
      <c r="DG80" s="62"/>
      <c r="DH80" s="62"/>
      <c r="DI80" s="62"/>
      <c r="DJ80" s="62"/>
      <c r="DK80" s="62"/>
      <c r="DL80" s="62"/>
      <c r="DM80" s="62"/>
      <c r="DN80" s="62"/>
      <c r="DO80" s="62"/>
      <c r="DP80" s="62"/>
      <c r="DQ80" s="62"/>
      <c r="DR80" s="62"/>
      <c r="DS80" s="62"/>
      <c r="DT80" s="62"/>
      <c r="DU80" s="62"/>
      <c r="DV80" s="62"/>
      <c r="DW80" s="62"/>
      <c r="DX80" s="62"/>
      <c r="DY80" s="62"/>
      <c r="DZ80" s="62"/>
      <c r="EA80" s="62"/>
      <c r="EB80" s="62"/>
      <c r="EC80" s="62"/>
      <c r="ED80" s="62"/>
      <c r="EE80" s="62"/>
      <c r="EF80" s="62"/>
      <c r="EG80" s="62"/>
      <c r="EH80" s="62"/>
      <c r="EI80" s="62"/>
      <c r="EJ80" s="62"/>
    </row>
    <row r="81" spans="2:140">
      <c r="B81" s="48">
        <f>+VLOOKUP(C81,Dummies!$B$5:$W$188,8)</f>
        <v>0</v>
      </c>
      <c r="C81" s="50" t="s">
        <v>977</v>
      </c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62"/>
      <c r="AU81" s="62"/>
      <c r="AV81" s="62"/>
      <c r="AW81" s="62"/>
      <c r="AX81" s="62"/>
      <c r="AY81" s="62"/>
      <c r="AZ81" s="62"/>
      <c r="BA81" s="62"/>
      <c r="BB81" s="62"/>
      <c r="BC81" s="62"/>
      <c r="BD81" s="62"/>
      <c r="BE81" s="62"/>
      <c r="BF81" s="62"/>
      <c r="BG81" s="62"/>
      <c r="BH81" s="62"/>
      <c r="BI81" s="62"/>
      <c r="BJ81" s="62"/>
      <c r="BK81" s="62"/>
      <c r="BL81" s="62"/>
      <c r="BM81" s="62"/>
      <c r="BN81" s="62"/>
      <c r="BO81" s="62"/>
      <c r="BP81" s="62"/>
      <c r="BQ81" s="62"/>
      <c r="BR81" s="62"/>
      <c r="BS81" s="62"/>
      <c r="BT81" s="62"/>
      <c r="BU81" s="62"/>
      <c r="BV81" s="62"/>
      <c r="BW81" s="62"/>
      <c r="BX81" s="62"/>
      <c r="BY81" s="62"/>
      <c r="BZ81" s="62"/>
      <c r="CA81" s="62"/>
      <c r="CB81" s="62"/>
      <c r="CC81" s="62"/>
      <c r="CD81" s="62"/>
      <c r="CE81" s="62"/>
      <c r="CF81" s="62"/>
      <c r="CG81" s="62"/>
      <c r="CH81" s="62"/>
      <c r="CI81" s="62"/>
      <c r="CJ81" s="62"/>
      <c r="CK81" s="62"/>
      <c r="CL81" s="62"/>
      <c r="CM81" s="62"/>
      <c r="CN81" s="62"/>
      <c r="CO81" s="62"/>
      <c r="CP81" s="62"/>
      <c r="CQ81" s="62"/>
      <c r="CR81" s="62"/>
      <c r="CS81" s="62"/>
      <c r="CT81" s="62"/>
      <c r="CU81" s="62"/>
      <c r="CV81" s="62"/>
      <c r="CW81" s="62"/>
      <c r="CX81" s="62"/>
      <c r="CY81" s="62"/>
      <c r="CZ81" s="62"/>
      <c r="DA81" s="62"/>
      <c r="DB81" s="62"/>
      <c r="DC81" s="62"/>
      <c r="DD81" s="62"/>
      <c r="DE81" s="62"/>
      <c r="DF81" s="62"/>
      <c r="DG81" s="62"/>
      <c r="DH81" s="62"/>
      <c r="DI81" s="62"/>
      <c r="DJ81" s="62"/>
      <c r="DK81" s="62"/>
      <c r="DL81" s="62"/>
      <c r="DM81" s="62"/>
      <c r="DN81" s="62"/>
      <c r="DO81" s="62"/>
      <c r="DP81" s="62"/>
      <c r="DQ81" s="62"/>
      <c r="DR81" s="62"/>
      <c r="DS81" s="62"/>
      <c r="DT81" s="62"/>
      <c r="DU81" s="62"/>
      <c r="DV81" s="62"/>
      <c r="DW81" s="62"/>
      <c r="DX81" s="62"/>
      <c r="DY81" s="62"/>
      <c r="DZ81" s="62"/>
      <c r="EA81" s="62"/>
      <c r="EB81" s="62"/>
      <c r="EC81" s="62"/>
      <c r="ED81" s="62"/>
      <c r="EE81" s="62"/>
      <c r="EF81" s="62"/>
      <c r="EG81" s="62"/>
      <c r="EH81" s="62"/>
      <c r="EI81" s="62"/>
      <c r="EJ81" s="62"/>
    </row>
    <row r="82" spans="2:140">
      <c r="B82" s="48">
        <f>+VLOOKUP(C82,Dummies!$B$5:$W$188,8)</f>
        <v>1</v>
      </c>
      <c r="C82" s="50" t="s">
        <v>256</v>
      </c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62"/>
      <c r="AU82" s="62"/>
      <c r="AV82" s="62"/>
      <c r="AW82" s="62"/>
      <c r="AX82" s="62"/>
      <c r="AY82" s="62"/>
      <c r="AZ82" s="62"/>
      <c r="BA82" s="62"/>
      <c r="BB82" s="62"/>
      <c r="BC82" s="62" t="s">
        <v>961</v>
      </c>
      <c r="BD82" s="62" t="s">
        <v>960</v>
      </c>
      <c r="BE82" s="62" t="s">
        <v>960</v>
      </c>
      <c r="BF82" s="62" t="s">
        <v>959</v>
      </c>
      <c r="BG82" s="62" t="s">
        <v>959</v>
      </c>
      <c r="BH82" s="62" t="s">
        <v>959</v>
      </c>
      <c r="BI82" s="62" t="s">
        <v>959</v>
      </c>
      <c r="BJ82" s="62" t="s">
        <v>959</v>
      </c>
      <c r="BK82" s="62" t="s">
        <v>959</v>
      </c>
      <c r="BL82" s="62" t="s">
        <v>959</v>
      </c>
      <c r="BM82" s="62" t="s">
        <v>959</v>
      </c>
      <c r="BN82" s="62" t="s">
        <v>959</v>
      </c>
      <c r="BO82" s="62" t="s">
        <v>958</v>
      </c>
      <c r="BP82" s="62" t="s">
        <v>958</v>
      </c>
      <c r="BQ82" s="62" t="s">
        <v>958</v>
      </c>
      <c r="BR82" s="62" t="s">
        <v>958</v>
      </c>
      <c r="BS82" s="62" t="s">
        <v>958</v>
      </c>
      <c r="BT82" s="62" t="s">
        <v>958</v>
      </c>
      <c r="BU82" s="62" t="s">
        <v>958</v>
      </c>
      <c r="BV82" s="62" t="s">
        <v>958</v>
      </c>
      <c r="BW82" s="62" t="s">
        <v>958</v>
      </c>
      <c r="BX82" s="62" t="s">
        <v>958</v>
      </c>
      <c r="BY82" s="62" t="s">
        <v>958</v>
      </c>
      <c r="BZ82" s="62" t="s">
        <v>958</v>
      </c>
      <c r="CA82" s="62" t="s">
        <v>958</v>
      </c>
      <c r="CB82" s="62" t="s">
        <v>958</v>
      </c>
      <c r="CC82" s="62" t="s">
        <v>958</v>
      </c>
      <c r="CD82" s="62" t="s">
        <v>958</v>
      </c>
      <c r="CE82" s="62" t="s">
        <v>958</v>
      </c>
      <c r="CF82" s="62" t="s">
        <v>958</v>
      </c>
      <c r="CG82" s="62" t="s">
        <v>958</v>
      </c>
      <c r="CH82" s="62" t="s">
        <v>958</v>
      </c>
      <c r="CI82" s="62" t="s">
        <v>958</v>
      </c>
      <c r="CJ82" s="62" t="s">
        <v>958</v>
      </c>
      <c r="CK82" s="62" t="s">
        <v>958</v>
      </c>
      <c r="CL82" s="62" t="s">
        <v>958</v>
      </c>
      <c r="CM82" s="62" t="s">
        <v>958</v>
      </c>
      <c r="CN82" s="62" t="s">
        <v>958</v>
      </c>
      <c r="CO82" s="62" t="s">
        <v>958</v>
      </c>
      <c r="CP82" s="62" t="s">
        <v>958</v>
      </c>
      <c r="CQ82" s="62" t="s">
        <v>958</v>
      </c>
      <c r="CR82" s="62" t="s">
        <v>958</v>
      </c>
      <c r="CS82" s="62" t="s">
        <v>958</v>
      </c>
      <c r="CT82" s="62" t="s">
        <v>958</v>
      </c>
      <c r="CU82" s="62" t="s">
        <v>958</v>
      </c>
      <c r="CV82" s="62" t="s">
        <v>958</v>
      </c>
      <c r="CW82" s="62" t="s">
        <v>958</v>
      </c>
      <c r="CX82" s="62" t="s">
        <v>958</v>
      </c>
      <c r="CY82" s="62" t="s">
        <v>958</v>
      </c>
      <c r="CZ82" s="62" t="s">
        <v>958</v>
      </c>
      <c r="DA82" s="62" t="s">
        <v>958</v>
      </c>
      <c r="DB82" s="62" t="s">
        <v>958</v>
      </c>
      <c r="DC82" s="62" t="s">
        <v>958</v>
      </c>
      <c r="DD82" s="62" t="s">
        <v>958</v>
      </c>
      <c r="DE82" s="62" t="s">
        <v>958</v>
      </c>
      <c r="DF82" s="62" t="s">
        <v>958</v>
      </c>
      <c r="DG82" s="62" t="s">
        <v>958</v>
      </c>
      <c r="DH82" s="62" t="s">
        <v>958</v>
      </c>
      <c r="DI82" s="62" t="s">
        <v>958</v>
      </c>
      <c r="DJ82" s="62" t="s">
        <v>958</v>
      </c>
      <c r="DK82" s="62" t="s">
        <v>957</v>
      </c>
      <c r="DL82" s="62" t="s">
        <v>957</v>
      </c>
      <c r="DM82" s="62" t="s">
        <v>957</v>
      </c>
      <c r="DN82" s="62" t="s">
        <v>957</v>
      </c>
      <c r="DO82" s="62" t="s">
        <v>957</v>
      </c>
      <c r="DP82" s="62" t="s">
        <v>957</v>
      </c>
      <c r="DQ82" s="62" t="s">
        <v>957</v>
      </c>
      <c r="DR82" s="62" t="s">
        <v>957</v>
      </c>
      <c r="DS82" s="62" t="s">
        <v>957</v>
      </c>
      <c r="DT82" s="62" t="s">
        <v>957</v>
      </c>
      <c r="DU82" s="62" t="s">
        <v>957</v>
      </c>
      <c r="DV82" s="62" t="s">
        <v>957</v>
      </c>
      <c r="DW82" s="62" t="s">
        <v>957</v>
      </c>
      <c r="DX82" s="62" t="s">
        <v>957</v>
      </c>
      <c r="DY82" s="62" t="s">
        <v>957</v>
      </c>
      <c r="DZ82" s="62" t="s">
        <v>956</v>
      </c>
      <c r="EA82" s="62" t="s">
        <v>956</v>
      </c>
      <c r="EB82" s="62" t="s">
        <v>956</v>
      </c>
      <c r="EC82" s="62" t="s">
        <v>956</v>
      </c>
      <c r="ED82" s="62" t="s">
        <v>956</v>
      </c>
      <c r="EE82" s="62" t="s">
        <v>956</v>
      </c>
      <c r="EF82" s="62" t="s">
        <v>956</v>
      </c>
      <c r="EG82" s="62" t="s">
        <v>956</v>
      </c>
      <c r="EH82" s="62" t="s">
        <v>956</v>
      </c>
      <c r="EI82" s="62" t="s">
        <v>956</v>
      </c>
      <c r="EJ82" s="62" t="s">
        <v>956</v>
      </c>
    </row>
    <row r="83" spans="2:140">
      <c r="B83" s="48">
        <f>+VLOOKUP(C83,Dummies!$B$5:$W$188,8)</f>
        <v>1</v>
      </c>
      <c r="C83" s="50" t="s">
        <v>259</v>
      </c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62"/>
      <c r="AI83" s="62"/>
      <c r="AJ83" s="62"/>
      <c r="AK83" s="62"/>
      <c r="AL83" s="62"/>
      <c r="AM83" s="62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62"/>
      <c r="BB83" s="62"/>
      <c r="BC83" s="62" t="s">
        <v>953</v>
      </c>
      <c r="BD83" s="62" t="s">
        <v>954</v>
      </c>
      <c r="BE83" s="62" t="s">
        <v>954</v>
      </c>
      <c r="BF83" s="62" t="s">
        <v>954</v>
      </c>
      <c r="BG83" s="62" t="s">
        <v>954</v>
      </c>
      <c r="BH83" s="62" t="s">
        <v>954</v>
      </c>
      <c r="BI83" s="62" t="s">
        <v>954</v>
      </c>
      <c r="BJ83" s="62" t="s">
        <v>954</v>
      </c>
      <c r="BK83" s="62" t="s">
        <v>954</v>
      </c>
      <c r="BL83" s="62" t="s">
        <v>954</v>
      </c>
      <c r="BM83" s="62" t="s">
        <v>954</v>
      </c>
      <c r="BN83" s="62" t="s">
        <v>954</v>
      </c>
      <c r="BO83" s="62" t="s">
        <v>954</v>
      </c>
      <c r="BP83" s="62" t="s">
        <v>954</v>
      </c>
      <c r="BQ83" s="62" t="s">
        <v>954</v>
      </c>
      <c r="BR83" s="62" t="s">
        <v>954</v>
      </c>
      <c r="BS83" s="62" t="s">
        <v>954</v>
      </c>
      <c r="BT83" s="62" t="s">
        <v>954</v>
      </c>
      <c r="BU83" s="62" t="s">
        <v>954</v>
      </c>
      <c r="BV83" s="62" t="s">
        <v>954</v>
      </c>
      <c r="BW83" s="62" t="s">
        <v>954</v>
      </c>
      <c r="BX83" s="62" t="s">
        <v>954</v>
      </c>
      <c r="BY83" s="62" t="s">
        <v>954</v>
      </c>
      <c r="BZ83" s="62" t="s">
        <v>954</v>
      </c>
      <c r="CA83" s="62" t="s">
        <v>954</v>
      </c>
      <c r="CB83" s="62" t="s">
        <v>954</v>
      </c>
      <c r="CC83" s="62" t="s">
        <v>954</v>
      </c>
      <c r="CD83" s="62" t="s">
        <v>954</v>
      </c>
      <c r="CE83" s="62" t="s">
        <v>954</v>
      </c>
      <c r="CF83" s="62" t="s">
        <v>954</v>
      </c>
      <c r="CG83" s="62" t="s">
        <v>954</v>
      </c>
      <c r="CH83" s="62" t="s">
        <v>954</v>
      </c>
      <c r="CI83" s="62" t="s">
        <v>954</v>
      </c>
      <c r="CJ83" s="62" t="s">
        <v>954</v>
      </c>
      <c r="CK83" s="62" t="s">
        <v>954</v>
      </c>
      <c r="CL83" s="62" t="s">
        <v>954</v>
      </c>
      <c r="CM83" s="62" t="s">
        <v>954</v>
      </c>
      <c r="CN83" s="62" t="s">
        <v>954</v>
      </c>
      <c r="CO83" s="62" t="s">
        <v>954</v>
      </c>
      <c r="CP83" s="62" t="s">
        <v>954</v>
      </c>
      <c r="CQ83" s="62" t="s">
        <v>954</v>
      </c>
      <c r="CR83" s="62" t="s">
        <v>954</v>
      </c>
      <c r="CS83" s="62" t="s">
        <v>954</v>
      </c>
      <c r="CT83" s="62" t="s">
        <v>954</v>
      </c>
      <c r="CU83" s="62" t="s">
        <v>954</v>
      </c>
      <c r="CV83" s="62" t="s">
        <v>954</v>
      </c>
      <c r="CW83" s="62" t="s">
        <v>954</v>
      </c>
      <c r="CX83" s="62" t="s">
        <v>955</v>
      </c>
      <c r="CY83" s="62" t="s">
        <v>955</v>
      </c>
      <c r="CZ83" s="62" t="s">
        <v>955</v>
      </c>
      <c r="DA83" s="62" t="s">
        <v>955</v>
      </c>
      <c r="DB83" s="62" t="s">
        <v>955</v>
      </c>
      <c r="DC83" s="62" t="s">
        <v>955</v>
      </c>
      <c r="DD83" s="62" t="s">
        <v>955</v>
      </c>
      <c r="DE83" s="62" t="s">
        <v>955</v>
      </c>
      <c r="DF83" s="62" t="s">
        <v>955</v>
      </c>
      <c r="DG83" s="62" t="s">
        <v>956</v>
      </c>
      <c r="DH83" s="62" t="s">
        <v>956</v>
      </c>
      <c r="DI83" s="62" t="s">
        <v>956</v>
      </c>
      <c r="DJ83" s="62" t="s">
        <v>956</v>
      </c>
      <c r="DK83" s="62" t="s">
        <v>956</v>
      </c>
      <c r="DL83" s="62" t="s">
        <v>956</v>
      </c>
      <c r="DM83" s="62" t="s">
        <v>956</v>
      </c>
      <c r="DN83" s="62" t="s">
        <v>956</v>
      </c>
      <c r="DO83" s="62" t="s">
        <v>956</v>
      </c>
      <c r="DP83" s="62" t="s">
        <v>956</v>
      </c>
      <c r="DQ83" s="62" t="s">
        <v>956</v>
      </c>
      <c r="DR83" s="62" t="s">
        <v>956</v>
      </c>
      <c r="DS83" s="62" t="s">
        <v>956</v>
      </c>
      <c r="DT83" s="62" t="s">
        <v>956</v>
      </c>
      <c r="DU83" s="62" t="s">
        <v>956</v>
      </c>
      <c r="DV83" s="62" t="s">
        <v>956</v>
      </c>
      <c r="DW83" s="62" t="s">
        <v>956</v>
      </c>
      <c r="DX83" s="62" t="s">
        <v>956</v>
      </c>
      <c r="DY83" s="62" t="s">
        <v>956</v>
      </c>
      <c r="DZ83" s="62" t="s">
        <v>957</v>
      </c>
      <c r="EA83" s="62" t="s">
        <v>957</v>
      </c>
      <c r="EB83" s="62" t="s">
        <v>959</v>
      </c>
      <c r="EC83" s="62" t="s">
        <v>959</v>
      </c>
      <c r="ED83" s="62" t="s">
        <v>959</v>
      </c>
      <c r="EE83" s="62" t="s">
        <v>959</v>
      </c>
      <c r="EF83" s="62" t="s">
        <v>959</v>
      </c>
      <c r="EG83" s="62" t="s">
        <v>959</v>
      </c>
      <c r="EH83" s="62" t="s">
        <v>960</v>
      </c>
      <c r="EI83" s="62" t="s">
        <v>960</v>
      </c>
      <c r="EJ83" s="62" t="s">
        <v>960</v>
      </c>
    </row>
    <row r="84" spans="2:140">
      <c r="B84" s="48">
        <f>+VLOOKUP(C84,Dummies!$B$5:$W$188,8)</f>
        <v>0</v>
      </c>
      <c r="C84" s="50" t="s">
        <v>262</v>
      </c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2"/>
      <c r="AS84" s="62"/>
      <c r="AT84" s="62"/>
      <c r="AU84" s="62"/>
      <c r="AV84" s="62"/>
      <c r="AW84" s="62"/>
      <c r="AX84" s="62"/>
      <c r="AY84" s="62"/>
      <c r="AZ84" s="62"/>
      <c r="BA84" s="62"/>
      <c r="BB84" s="62"/>
      <c r="BC84" s="62"/>
      <c r="BD84" s="62"/>
      <c r="BE84" s="62"/>
      <c r="BF84" s="62"/>
      <c r="BG84" s="62"/>
      <c r="BH84" s="62"/>
      <c r="BI84" s="62"/>
      <c r="BJ84" s="62"/>
      <c r="BK84" s="62"/>
      <c r="BL84" s="62"/>
      <c r="BM84" s="62"/>
      <c r="BN84" s="62"/>
      <c r="BO84" s="62"/>
      <c r="BP84" s="62"/>
      <c r="BQ84" s="62"/>
      <c r="BR84" s="62"/>
      <c r="BS84" s="62"/>
      <c r="BT84" s="62"/>
      <c r="BU84" s="62"/>
      <c r="BV84" s="62"/>
      <c r="BW84" s="62"/>
      <c r="BX84" s="62"/>
      <c r="BY84" s="62"/>
      <c r="BZ84" s="62"/>
      <c r="CA84" s="62"/>
      <c r="CB84" s="62"/>
      <c r="CC84" s="62"/>
      <c r="CD84" s="62"/>
      <c r="CE84" s="62"/>
      <c r="CF84" s="62"/>
      <c r="CG84" s="62"/>
      <c r="CH84" s="62"/>
      <c r="CI84" s="62"/>
      <c r="CJ84" s="62"/>
      <c r="CK84" s="62"/>
      <c r="CL84" s="62"/>
      <c r="CM84" s="62"/>
      <c r="CN84" s="62"/>
      <c r="CO84" s="62"/>
      <c r="CP84" s="62"/>
      <c r="CQ84" s="62"/>
      <c r="CR84" s="62"/>
      <c r="CS84" s="62"/>
      <c r="CT84" s="62"/>
      <c r="CU84" s="62"/>
      <c r="CV84" s="62"/>
      <c r="CW84" s="62"/>
      <c r="CX84" s="62"/>
      <c r="CY84" s="62"/>
      <c r="CZ84" s="62"/>
      <c r="DA84" s="62"/>
      <c r="DB84" s="62"/>
      <c r="DC84" s="62"/>
      <c r="DD84" s="62"/>
      <c r="DE84" s="62"/>
      <c r="DF84" s="62"/>
      <c r="DG84" s="62"/>
      <c r="DH84" s="62"/>
      <c r="DI84" s="62"/>
      <c r="DJ84" s="62"/>
      <c r="DK84" s="62"/>
      <c r="DL84" s="62"/>
      <c r="DM84" s="62"/>
      <c r="DN84" s="62"/>
      <c r="DO84" s="62"/>
      <c r="DP84" s="62"/>
      <c r="DQ84" s="62"/>
      <c r="DR84" s="62"/>
      <c r="DS84" s="62"/>
      <c r="DT84" s="62"/>
      <c r="DU84" s="62"/>
      <c r="DV84" s="62"/>
      <c r="DW84" s="62"/>
      <c r="DX84" s="62"/>
      <c r="DY84" s="62"/>
      <c r="DZ84" s="62"/>
      <c r="EA84" s="62"/>
      <c r="EB84" s="62"/>
      <c r="EC84" s="62"/>
      <c r="ED84" s="62"/>
      <c r="EE84" s="62"/>
      <c r="EF84" s="62"/>
      <c r="EG84" s="62"/>
      <c r="EH84" s="62"/>
      <c r="EI84" s="62"/>
      <c r="EJ84" s="62"/>
    </row>
    <row r="85" spans="2:140">
      <c r="B85" s="48">
        <f>+VLOOKUP(C85,Dummies!$B$5:$W$188,8)</f>
        <v>1</v>
      </c>
      <c r="C85" s="50" t="s">
        <v>265</v>
      </c>
      <c r="D85" s="62" t="s">
        <v>952</v>
      </c>
      <c r="E85" s="62" t="s">
        <v>952</v>
      </c>
      <c r="F85" s="62" t="s">
        <v>952</v>
      </c>
      <c r="G85" s="62" t="s">
        <v>952</v>
      </c>
      <c r="H85" s="62" t="s">
        <v>952</v>
      </c>
      <c r="I85" s="62" t="s">
        <v>952</v>
      </c>
      <c r="J85" s="62" t="s">
        <v>952</v>
      </c>
      <c r="K85" s="62" t="s">
        <v>952</v>
      </c>
      <c r="L85" s="62" t="s">
        <v>952</v>
      </c>
      <c r="M85" s="62" t="s">
        <v>952</v>
      </c>
      <c r="N85" s="62" t="s">
        <v>952</v>
      </c>
      <c r="O85" s="62" t="s">
        <v>952</v>
      </c>
      <c r="P85" s="62" t="s">
        <v>952</v>
      </c>
      <c r="Q85" s="62" t="s">
        <v>952</v>
      </c>
      <c r="R85" s="62" t="s">
        <v>952</v>
      </c>
      <c r="S85" s="62" t="s">
        <v>952</v>
      </c>
      <c r="T85" s="62" t="s">
        <v>952</v>
      </c>
      <c r="U85" s="62" t="s">
        <v>952</v>
      </c>
      <c r="V85" s="62" t="s">
        <v>952</v>
      </c>
      <c r="W85" s="62" t="s">
        <v>952</v>
      </c>
      <c r="X85" s="62" t="s">
        <v>952</v>
      </c>
      <c r="Y85" s="62" t="s">
        <v>952</v>
      </c>
      <c r="Z85" s="62" t="s">
        <v>952</v>
      </c>
      <c r="AA85" s="62" t="s">
        <v>952</v>
      </c>
      <c r="AB85" s="62" t="s">
        <v>952</v>
      </c>
      <c r="AC85" s="62" t="s">
        <v>952</v>
      </c>
      <c r="AD85" s="62" t="s">
        <v>952</v>
      </c>
      <c r="AE85" s="62" t="s">
        <v>952</v>
      </c>
      <c r="AF85" s="62" t="s">
        <v>952</v>
      </c>
      <c r="AG85" s="62" t="s">
        <v>952</v>
      </c>
      <c r="AH85" s="62" t="s">
        <v>952</v>
      </c>
      <c r="AI85" s="62" t="s">
        <v>952</v>
      </c>
      <c r="AJ85" s="62" t="s">
        <v>952</v>
      </c>
      <c r="AK85" s="62" t="s">
        <v>952</v>
      </c>
      <c r="AL85" s="62" t="s">
        <v>952</v>
      </c>
      <c r="AM85" s="62" t="s">
        <v>952</v>
      </c>
      <c r="AN85" s="62" t="s">
        <v>952</v>
      </c>
      <c r="AO85" s="62" t="s">
        <v>952</v>
      </c>
      <c r="AP85" s="62" t="s">
        <v>952</v>
      </c>
      <c r="AQ85" s="62" t="s">
        <v>952</v>
      </c>
      <c r="AR85" s="62" t="s">
        <v>952</v>
      </c>
      <c r="AS85" s="62" t="s">
        <v>952</v>
      </c>
      <c r="AT85" s="62" t="s">
        <v>952</v>
      </c>
      <c r="AU85" s="62" t="s">
        <v>952</v>
      </c>
      <c r="AV85" s="62" t="s">
        <v>952</v>
      </c>
      <c r="AW85" s="62" t="s">
        <v>952</v>
      </c>
      <c r="AX85" s="62" t="s">
        <v>952</v>
      </c>
      <c r="AY85" s="62" t="s">
        <v>952</v>
      </c>
      <c r="AZ85" s="62" t="s">
        <v>952</v>
      </c>
      <c r="BA85" s="62" t="s">
        <v>952</v>
      </c>
      <c r="BB85" s="62" t="s">
        <v>952</v>
      </c>
      <c r="BC85" s="62" t="s">
        <v>952</v>
      </c>
      <c r="BD85" s="62" t="s">
        <v>952</v>
      </c>
      <c r="BE85" s="62" t="s">
        <v>952</v>
      </c>
      <c r="BF85" s="62" t="s">
        <v>952</v>
      </c>
      <c r="BG85" s="62" t="s">
        <v>952</v>
      </c>
      <c r="BH85" s="62" t="s">
        <v>952</v>
      </c>
      <c r="BI85" s="62" t="s">
        <v>952</v>
      </c>
      <c r="BJ85" s="62" t="s">
        <v>952</v>
      </c>
      <c r="BK85" s="62" t="s">
        <v>952</v>
      </c>
      <c r="BL85" s="62" t="s">
        <v>952</v>
      </c>
      <c r="BM85" s="62" t="s">
        <v>952</v>
      </c>
      <c r="BN85" s="62" t="s">
        <v>952</v>
      </c>
      <c r="BO85" s="62" t="s">
        <v>952</v>
      </c>
      <c r="BP85" s="62" t="s">
        <v>952</v>
      </c>
      <c r="BQ85" s="62" t="s">
        <v>952</v>
      </c>
      <c r="BR85" s="62" t="s">
        <v>952</v>
      </c>
      <c r="BS85" s="62" t="s">
        <v>952</v>
      </c>
      <c r="BT85" s="62" t="s">
        <v>952</v>
      </c>
      <c r="BU85" s="62" t="s">
        <v>952</v>
      </c>
      <c r="BV85" s="62" t="s">
        <v>952</v>
      </c>
      <c r="BW85" s="62" t="s">
        <v>952</v>
      </c>
      <c r="BX85" s="62" t="s">
        <v>952</v>
      </c>
      <c r="BY85" s="62" t="s">
        <v>952</v>
      </c>
      <c r="BZ85" s="62" t="s">
        <v>952</v>
      </c>
      <c r="CA85" s="62" t="s">
        <v>952</v>
      </c>
      <c r="CB85" s="62" t="s">
        <v>952</v>
      </c>
      <c r="CC85" s="62" t="s">
        <v>952</v>
      </c>
      <c r="CD85" s="62" t="s">
        <v>952</v>
      </c>
      <c r="CE85" s="62" t="s">
        <v>952</v>
      </c>
      <c r="CF85" s="62" t="s">
        <v>952</v>
      </c>
      <c r="CG85" s="62" t="s">
        <v>952</v>
      </c>
      <c r="CH85" s="62" t="s">
        <v>952</v>
      </c>
      <c r="CI85" s="62" t="s">
        <v>952</v>
      </c>
      <c r="CJ85" s="62" t="s">
        <v>953</v>
      </c>
      <c r="CK85" s="62" t="s">
        <v>953</v>
      </c>
      <c r="CL85" s="62" t="s">
        <v>953</v>
      </c>
      <c r="CM85" s="62" t="s">
        <v>954</v>
      </c>
      <c r="CN85" s="62" t="s">
        <v>954</v>
      </c>
      <c r="CO85" s="62" t="s">
        <v>955</v>
      </c>
      <c r="CP85" s="62" t="s">
        <v>955</v>
      </c>
      <c r="CQ85" s="62" t="s">
        <v>955</v>
      </c>
      <c r="CR85" s="62" t="s">
        <v>955</v>
      </c>
      <c r="CS85" s="62" t="s">
        <v>955</v>
      </c>
      <c r="CT85" s="62" t="s">
        <v>955</v>
      </c>
      <c r="CU85" s="62" t="s">
        <v>955</v>
      </c>
      <c r="CV85" s="62" t="s">
        <v>955</v>
      </c>
      <c r="CW85" s="62" t="s">
        <v>955</v>
      </c>
      <c r="CX85" s="62" t="s">
        <v>955</v>
      </c>
      <c r="CY85" s="62" t="s">
        <v>955</v>
      </c>
      <c r="CZ85" s="62" t="s">
        <v>955</v>
      </c>
      <c r="DA85" s="62" t="s">
        <v>955</v>
      </c>
      <c r="DB85" s="62" t="s">
        <v>955</v>
      </c>
      <c r="DC85" s="62" t="s">
        <v>955</v>
      </c>
      <c r="DD85" s="62" t="s">
        <v>955</v>
      </c>
      <c r="DE85" s="62" t="s">
        <v>955</v>
      </c>
      <c r="DF85" s="62" t="s">
        <v>955</v>
      </c>
      <c r="DG85" s="62" t="s">
        <v>955</v>
      </c>
      <c r="DH85" s="62" t="s">
        <v>955</v>
      </c>
      <c r="DI85" s="62" t="s">
        <v>954</v>
      </c>
      <c r="DJ85" s="62" t="s">
        <v>954</v>
      </c>
      <c r="DK85" s="62" t="s">
        <v>954</v>
      </c>
      <c r="DL85" s="62" t="s">
        <v>954</v>
      </c>
      <c r="DM85" s="62" t="s">
        <v>954</v>
      </c>
      <c r="DN85" s="62" t="s">
        <v>954</v>
      </c>
      <c r="DO85" s="62" t="s">
        <v>954</v>
      </c>
      <c r="DP85" s="62" t="s">
        <v>954</v>
      </c>
      <c r="DQ85" s="62" t="s">
        <v>954</v>
      </c>
      <c r="DR85" s="62" t="s">
        <v>954</v>
      </c>
      <c r="DS85" s="62" t="s">
        <v>954</v>
      </c>
      <c r="DT85" s="62" t="s">
        <v>954</v>
      </c>
      <c r="DU85" s="62" t="s">
        <v>954</v>
      </c>
      <c r="DV85" s="62" t="s">
        <v>954</v>
      </c>
      <c r="DW85" s="62" t="s">
        <v>954</v>
      </c>
      <c r="DX85" s="62" t="s">
        <v>955</v>
      </c>
      <c r="DY85" s="62" t="s">
        <v>955</v>
      </c>
      <c r="DZ85" s="62" t="s">
        <v>955</v>
      </c>
      <c r="EA85" s="62" t="s">
        <v>955</v>
      </c>
      <c r="EB85" s="62" t="s">
        <v>955</v>
      </c>
      <c r="EC85" s="62" t="s">
        <v>955</v>
      </c>
      <c r="ED85" s="62" t="s">
        <v>955</v>
      </c>
      <c r="EE85" s="62" t="s">
        <v>955</v>
      </c>
      <c r="EF85" s="62" t="s">
        <v>955</v>
      </c>
      <c r="EG85" s="62" t="s">
        <v>955</v>
      </c>
      <c r="EH85" s="62" t="s">
        <v>955</v>
      </c>
      <c r="EI85" s="62" t="s">
        <v>955</v>
      </c>
      <c r="EJ85" s="62" t="s">
        <v>955</v>
      </c>
    </row>
    <row r="86" spans="2:140">
      <c r="B86" s="48">
        <f>+VLOOKUP(C86,Dummies!$B$5:$W$188,8)</f>
        <v>0</v>
      </c>
      <c r="C86" s="50" t="s">
        <v>268</v>
      </c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  <c r="AT86" s="62"/>
      <c r="AU86" s="62"/>
      <c r="AV86" s="62"/>
      <c r="AW86" s="62"/>
      <c r="AX86" s="62"/>
      <c r="AY86" s="62"/>
      <c r="AZ86" s="62"/>
      <c r="BA86" s="62"/>
      <c r="BB86" s="62"/>
      <c r="BC86" s="62"/>
      <c r="BD86" s="62"/>
      <c r="BE86" s="62"/>
      <c r="BF86" s="62"/>
      <c r="BG86" s="62"/>
      <c r="BH86" s="62"/>
      <c r="BI86" s="62"/>
      <c r="BJ86" s="62"/>
      <c r="BK86" s="62"/>
      <c r="BL86" s="62"/>
      <c r="BM86" s="62"/>
      <c r="BN86" s="62"/>
      <c r="BO86" s="62"/>
      <c r="BP86" s="62"/>
      <c r="BQ86" s="62"/>
      <c r="BR86" s="62"/>
      <c r="BS86" s="62"/>
      <c r="BT86" s="62"/>
      <c r="BU86" s="62"/>
      <c r="BV86" s="62"/>
      <c r="BW86" s="62"/>
      <c r="BX86" s="62"/>
      <c r="BY86" s="62"/>
      <c r="BZ86" s="62"/>
      <c r="CA86" s="62"/>
      <c r="CB86" s="62"/>
      <c r="CC86" s="62"/>
      <c r="CD86" s="62"/>
      <c r="CE86" s="62"/>
      <c r="CF86" s="62"/>
      <c r="CG86" s="62"/>
      <c r="CH86" s="62"/>
      <c r="CI86" s="62"/>
      <c r="CJ86" s="62"/>
      <c r="CK86" s="62"/>
      <c r="CL86" s="62"/>
      <c r="CM86" s="62"/>
      <c r="CN86" s="62"/>
      <c r="CO86" s="62"/>
      <c r="CP86" s="62"/>
      <c r="CQ86" s="62"/>
      <c r="CR86" s="62"/>
      <c r="CS86" s="62"/>
      <c r="CT86" s="62"/>
      <c r="CU86" s="62"/>
      <c r="CV86" s="62"/>
      <c r="CW86" s="62"/>
      <c r="CX86" s="62"/>
      <c r="CY86" s="62"/>
      <c r="CZ86" s="62"/>
      <c r="DA86" s="62"/>
      <c r="DB86" s="62"/>
      <c r="DC86" s="62"/>
      <c r="DD86" s="62"/>
      <c r="DE86" s="62"/>
      <c r="DF86" s="62"/>
      <c r="DG86" s="62"/>
      <c r="DH86" s="62"/>
      <c r="DI86" s="62"/>
      <c r="DJ86" s="62"/>
      <c r="DK86" s="62"/>
      <c r="DL86" s="62"/>
      <c r="DM86" s="62"/>
      <c r="DN86" s="62"/>
      <c r="DO86" s="62"/>
      <c r="DP86" s="62"/>
      <c r="DQ86" s="62"/>
      <c r="DR86" s="62"/>
      <c r="DS86" s="62"/>
      <c r="DT86" s="62"/>
      <c r="DU86" s="62"/>
      <c r="DV86" s="62"/>
      <c r="DW86" s="62"/>
      <c r="DX86" s="62"/>
      <c r="DY86" s="62"/>
      <c r="DZ86" s="62"/>
      <c r="EA86" s="62"/>
      <c r="EB86" s="62"/>
      <c r="EC86" s="62"/>
      <c r="ED86" s="62"/>
      <c r="EE86" s="62"/>
      <c r="EF86" s="62"/>
      <c r="EG86" s="62"/>
      <c r="EH86" s="62"/>
      <c r="EI86" s="62"/>
      <c r="EJ86" s="62"/>
    </row>
    <row r="87" spans="2:140">
      <c r="B87" s="48">
        <f>+VLOOKUP(C87,Dummies!$B$5:$W$188,8)</f>
        <v>0</v>
      </c>
      <c r="C87" s="50" t="s">
        <v>271</v>
      </c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62"/>
      <c r="AN87" s="62"/>
      <c r="AO87" s="62"/>
      <c r="AP87" s="62"/>
      <c r="AQ87" s="62"/>
      <c r="AR87" s="62"/>
      <c r="AS87" s="62"/>
      <c r="AT87" s="62"/>
      <c r="AU87" s="62"/>
      <c r="AV87" s="62"/>
      <c r="AW87" s="62"/>
      <c r="AX87" s="62"/>
      <c r="AY87" s="62"/>
      <c r="AZ87" s="62"/>
      <c r="BA87" s="62"/>
      <c r="BB87" s="62"/>
      <c r="BC87" s="62"/>
      <c r="BD87" s="62"/>
      <c r="BE87" s="62"/>
      <c r="BF87" s="62"/>
      <c r="BG87" s="62"/>
      <c r="BH87" s="62"/>
      <c r="BI87" s="62"/>
      <c r="BJ87" s="62"/>
      <c r="BK87" s="62"/>
      <c r="BL87" s="62"/>
      <c r="BM87" s="62"/>
      <c r="BN87" s="62"/>
      <c r="BO87" s="62"/>
      <c r="BP87" s="62"/>
      <c r="BQ87" s="62"/>
      <c r="BR87" s="62"/>
      <c r="BS87" s="62"/>
      <c r="BT87" s="62"/>
      <c r="BU87" s="62"/>
      <c r="BV87" s="62"/>
      <c r="BW87" s="62"/>
      <c r="BX87" s="62"/>
      <c r="BY87" s="62"/>
      <c r="BZ87" s="62"/>
      <c r="CA87" s="62"/>
      <c r="CB87" s="62"/>
      <c r="CC87" s="62"/>
      <c r="CD87" s="62"/>
      <c r="CE87" s="62"/>
      <c r="CF87" s="62"/>
      <c r="CG87" s="62"/>
      <c r="CH87" s="62"/>
      <c r="CI87" s="62"/>
      <c r="CJ87" s="62"/>
      <c r="CK87" s="62"/>
      <c r="CL87" s="62"/>
      <c r="CM87" s="62"/>
      <c r="CN87" s="62"/>
      <c r="CO87" s="62"/>
      <c r="CP87" s="62"/>
      <c r="CQ87" s="62"/>
      <c r="CR87" s="62"/>
      <c r="CS87" s="62"/>
      <c r="CT87" s="62"/>
      <c r="CU87" s="62"/>
      <c r="CV87" s="62"/>
      <c r="CW87" s="62"/>
      <c r="CX87" s="62"/>
      <c r="CY87" s="62"/>
      <c r="CZ87" s="62"/>
      <c r="DA87" s="62"/>
      <c r="DB87" s="62"/>
      <c r="DC87" s="62"/>
      <c r="DD87" s="62"/>
      <c r="DE87" s="62"/>
      <c r="DF87" s="62"/>
      <c r="DG87" s="62"/>
      <c r="DH87" s="62"/>
      <c r="DI87" s="62"/>
      <c r="DJ87" s="62"/>
      <c r="DK87" s="62"/>
      <c r="DL87" s="62"/>
      <c r="DM87" s="62"/>
      <c r="DN87" s="62"/>
      <c r="DO87" s="62"/>
      <c r="DP87" s="62"/>
      <c r="DQ87" s="62"/>
      <c r="DR87" s="62"/>
      <c r="DS87" s="62"/>
      <c r="DT87" s="62"/>
      <c r="DU87" s="62"/>
      <c r="DV87" s="62"/>
      <c r="DW87" s="62"/>
      <c r="DX87" s="62"/>
      <c r="DY87" s="62"/>
      <c r="DZ87" s="62"/>
      <c r="EA87" s="62"/>
      <c r="EB87" s="62"/>
      <c r="EC87" s="62"/>
      <c r="ED87" s="62"/>
      <c r="EE87" s="62"/>
      <c r="EF87" s="62"/>
      <c r="EG87" s="62"/>
      <c r="EH87" s="62"/>
      <c r="EI87" s="62"/>
      <c r="EJ87" s="62"/>
    </row>
    <row r="88" spans="2:140">
      <c r="B88" s="48">
        <f>+VLOOKUP(C88,Dummies!$B$5:$W$188,8)</f>
        <v>0</v>
      </c>
      <c r="C88" s="50" t="s">
        <v>274</v>
      </c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  <c r="AT88" s="62"/>
      <c r="AU88" s="62"/>
      <c r="AV88" s="62"/>
      <c r="AW88" s="62"/>
      <c r="AX88" s="62"/>
      <c r="AY88" s="62"/>
      <c r="AZ88" s="62"/>
      <c r="BA88" s="62"/>
      <c r="BB88" s="62"/>
      <c r="BC88" s="62"/>
      <c r="BD88" s="62"/>
      <c r="BE88" s="62"/>
      <c r="BF88" s="62"/>
      <c r="BG88" s="62"/>
      <c r="BH88" s="62"/>
      <c r="BI88" s="62"/>
      <c r="BJ88" s="62"/>
      <c r="BK88" s="62"/>
      <c r="BL88" s="62"/>
      <c r="BM88" s="62"/>
      <c r="BN88" s="62"/>
      <c r="BO88" s="62"/>
      <c r="BP88" s="62"/>
      <c r="BQ88" s="62"/>
      <c r="BR88" s="62"/>
      <c r="BS88" s="62"/>
      <c r="BT88" s="62"/>
      <c r="BU88" s="62"/>
      <c r="BV88" s="62"/>
      <c r="BW88" s="62"/>
      <c r="BX88" s="62"/>
      <c r="BY88" s="62"/>
      <c r="BZ88" s="62"/>
      <c r="CA88" s="62"/>
      <c r="CB88" s="62"/>
      <c r="CC88" s="62"/>
      <c r="CD88" s="62"/>
      <c r="CE88" s="62"/>
      <c r="CF88" s="62"/>
      <c r="CG88" s="62"/>
      <c r="CH88" s="62"/>
      <c r="CI88" s="62"/>
      <c r="CJ88" s="62"/>
      <c r="CK88" s="62"/>
      <c r="CL88" s="62"/>
      <c r="CM88" s="62"/>
      <c r="CN88" s="62"/>
      <c r="CO88" s="62"/>
      <c r="CP88" s="62"/>
      <c r="CQ88" s="62"/>
      <c r="CR88" s="62"/>
      <c r="CS88" s="62"/>
      <c r="CT88" s="62"/>
      <c r="CU88" s="62"/>
      <c r="CV88" s="62"/>
      <c r="CW88" s="62"/>
      <c r="CX88" s="62"/>
      <c r="CY88" s="62"/>
      <c r="CZ88" s="62"/>
      <c r="DA88" s="62"/>
      <c r="DB88" s="62"/>
      <c r="DC88" s="62"/>
      <c r="DD88" s="62"/>
      <c r="DE88" s="62"/>
      <c r="DF88" s="62"/>
      <c r="DG88" s="62"/>
      <c r="DH88" s="62"/>
      <c r="DI88" s="62"/>
      <c r="DJ88" s="62"/>
      <c r="DK88" s="62"/>
      <c r="DL88" s="62"/>
      <c r="DM88" s="62"/>
      <c r="DN88" s="62"/>
      <c r="DO88" s="62"/>
      <c r="DP88" s="62"/>
      <c r="DQ88" s="62"/>
      <c r="DR88" s="62"/>
      <c r="DS88" s="62"/>
      <c r="DT88" s="62"/>
      <c r="DU88" s="62"/>
      <c r="DV88" s="62"/>
      <c r="DW88" s="62"/>
      <c r="DX88" s="62"/>
      <c r="DY88" s="62"/>
      <c r="DZ88" s="62"/>
      <c r="EA88" s="62"/>
      <c r="EB88" s="62"/>
      <c r="EC88" s="62"/>
      <c r="ED88" s="62"/>
      <c r="EE88" s="62"/>
      <c r="EF88" s="62"/>
      <c r="EG88" s="62"/>
      <c r="EH88" s="62"/>
      <c r="EI88" s="62"/>
      <c r="EJ88" s="62"/>
    </row>
    <row r="89" spans="2:140">
      <c r="B89" s="48">
        <f>+VLOOKUP(C89,Dummies!$B$5:$W$188,8)</f>
        <v>0</v>
      </c>
      <c r="C89" s="50" t="s">
        <v>277</v>
      </c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62"/>
      <c r="AI89" s="62"/>
      <c r="AJ89" s="62"/>
      <c r="AK89" s="62"/>
      <c r="AL89" s="62"/>
      <c r="AM89" s="62"/>
      <c r="AN89" s="62"/>
      <c r="AO89" s="62"/>
      <c r="AP89" s="62"/>
      <c r="AQ89" s="62"/>
      <c r="AR89" s="62"/>
      <c r="AS89" s="62"/>
      <c r="AT89" s="62"/>
      <c r="AU89" s="62"/>
      <c r="AV89" s="62"/>
      <c r="AW89" s="62"/>
      <c r="AX89" s="62"/>
      <c r="AY89" s="62"/>
      <c r="AZ89" s="62"/>
      <c r="BA89" s="62"/>
      <c r="BB89" s="62"/>
      <c r="BC89" s="62"/>
      <c r="BD89" s="62"/>
      <c r="BE89" s="62"/>
      <c r="BF89" s="62"/>
      <c r="BG89" s="62"/>
      <c r="BH89" s="62"/>
      <c r="BI89" s="62"/>
      <c r="BJ89" s="62"/>
      <c r="BK89" s="62"/>
      <c r="BL89" s="62"/>
      <c r="BM89" s="62"/>
      <c r="BN89" s="62"/>
      <c r="BO89" s="62"/>
      <c r="BP89" s="62"/>
      <c r="BQ89" s="62"/>
      <c r="BR89" s="62"/>
      <c r="BS89" s="62"/>
      <c r="BT89" s="62"/>
      <c r="BU89" s="62"/>
      <c r="BV89" s="62"/>
      <c r="BW89" s="62"/>
      <c r="BX89" s="62"/>
      <c r="BY89" s="62"/>
      <c r="BZ89" s="62"/>
      <c r="CA89" s="62"/>
      <c r="CB89" s="62"/>
      <c r="CC89" s="62"/>
      <c r="CD89" s="62"/>
      <c r="CE89" s="62"/>
      <c r="CF89" s="62"/>
      <c r="CG89" s="62"/>
      <c r="CH89" s="62"/>
      <c r="CI89" s="62"/>
      <c r="CJ89" s="62"/>
      <c r="CK89" s="62"/>
      <c r="CL89" s="62"/>
      <c r="CM89" s="62"/>
      <c r="CN89" s="62"/>
      <c r="CO89" s="62"/>
      <c r="CP89" s="62"/>
      <c r="CQ89" s="62"/>
      <c r="CR89" s="62"/>
      <c r="CS89" s="62"/>
      <c r="CT89" s="62"/>
      <c r="CU89" s="62"/>
      <c r="CV89" s="62"/>
      <c r="CW89" s="62"/>
      <c r="CX89" s="62"/>
      <c r="CY89" s="62"/>
      <c r="CZ89" s="62"/>
      <c r="DA89" s="62"/>
      <c r="DB89" s="62"/>
      <c r="DC89" s="62"/>
      <c r="DD89" s="62"/>
      <c r="DE89" s="62"/>
      <c r="DF89" s="62"/>
      <c r="DG89" s="62"/>
      <c r="DH89" s="62"/>
      <c r="DI89" s="62"/>
      <c r="DJ89" s="62"/>
      <c r="DK89" s="62"/>
      <c r="DL89" s="62"/>
      <c r="DM89" s="62"/>
      <c r="DN89" s="62"/>
      <c r="DO89" s="62"/>
      <c r="DP89" s="62"/>
      <c r="DQ89" s="62"/>
      <c r="DR89" s="62"/>
      <c r="DS89" s="62"/>
      <c r="DT89" s="62"/>
      <c r="DU89" s="62"/>
      <c r="DV89" s="62"/>
      <c r="DW89" s="62"/>
      <c r="DX89" s="62"/>
      <c r="DY89" s="62"/>
      <c r="DZ89" s="62"/>
      <c r="EA89" s="62"/>
      <c r="EB89" s="62"/>
      <c r="EC89" s="62"/>
      <c r="ED89" s="62"/>
      <c r="EE89" s="62"/>
      <c r="EF89" s="62"/>
      <c r="EG89" s="62"/>
      <c r="EH89" s="62"/>
      <c r="EI89" s="62"/>
      <c r="EJ89" s="62"/>
    </row>
    <row r="90" spans="2:140">
      <c r="B90" s="48">
        <f>+VLOOKUP(C90,Dummies!$B$5:$W$188,8)</f>
        <v>1</v>
      </c>
      <c r="C90" s="50" t="s">
        <v>280</v>
      </c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 t="s">
        <v>956</v>
      </c>
      <c r="AN90" s="62" t="s">
        <v>956</v>
      </c>
      <c r="AO90" s="62" t="s">
        <v>956</v>
      </c>
      <c r="AP90" s="62" t="s">
        <v>956</v>
      </c>
      <c r="AQ90" s="62" t="s">
        <v>956</v>
      </c>
      <c r="AR90" s="62" t="s">
        <v>956</v>
      </c>
      <c r="AS90" s="62" t="s">
        <v>956</v>
      </c>
      <c r="AT90" s="62" t="s">
        <v>956</v>
      </c>
      <c r="AU90" s="62" t="s">
        <v>956</v>
      </c>
      <c r="AV90" s="62" t="s">
        <v>956</v>
      </c>
      <c r="AW90" s="62" t="s">
        <v>956</v>
      </c>
      <c r="AX90" s="62" t="s">
        <v>956</v>
      </c>
      <c r="AY90" s="62" t="s">
        <v>956</v>
      </c>
      <c r="AZ90" s="62" t="s">
        <v>956</v>
      </c>
      <c r="BA90" s="62" t="s">
        <v>956</v>
      </c>
      <c r="BB90" s="62" t="s">
        <v>956</v>
      </c>
      <c r="BC90" s="62" t="s">
        <v>956</v>
      </c>
      <c r="BD90" s="62" t="s">
        <v>956</v>
      </c>
      <c r="BE90" s="62" t="s">
        <v>956</v>
      </c>
      <c r="BF90" s="62" t="s">
        <v>956</v>
      </c>
      <c r="BG90" s="62" t="s">
        <v>956</v>
      </c>
      <c r="BH90" s="62" t="s">
        <v>956</v>
      </c>
      <c r="BI90" s="62" t="s">
        <v>956</v>
      </c>
      <c r="BJ90" s="62" t="s">
        <v>956</v>
      </c>
      <c r="BK90" s="62" t="s">
        <v>956</v>
      </c>
      <c r="BL90" s="62" t="s">
        <v>956</v>
      </c>
      <c r="BM90" s="62" t="s">
        <v>955</v>
      </c>
      <c r="BN90" s="62" t="s">
        <v>955</v>
      </c>
      <c r="BO90" s="62" t="s">
        <v>955</v>
      </c>
      <c r="BP90" s="62" t="s">
        <v>955</v>
      </c>
      <c r="BQ90" s="62" t="s">
        <v>955</v>
      </c>
      <c r="BR90" s="62" t="s">
        <v>955</v>
      </c>
      <c r="BS90" s="62" t="s">
        <v>955</v>
      </c>
      <c r="BT90" s="62" t="s">
        <v>955</v>
      </c>
      <c r="BU90" s="62" t="s">
        <v>955</v>
      </c>
      <c r="BV90" s="62" t="s">
        <v>955</v>
      </c>
      <c r="BW90" s="62" t="s">
        <v>964</v>
      </c>
      <c r="BX90" s="62" t="s">
        <v>962</v>
      </c>
      <c r="BY90" s="62" t="s">
        <v>962</v>
      </c>
      <c r="BZ90" s="62" t="s">
        <v>962</v>
      </c>
      <c r="CA90" s="62" t="s">
        <v>962</v>
      </c>
      <c r="CB90" s="62" t="s">
        <v>961</v>
      </c>
      <c r="CC90" s="62" t="s">
        <v>961</v>
      </c>
      <c r="CD90" s="62" t="s">
        <v>961</v>
      </c>
      <c r="CE90" s="62" t="s">
        <v>960</v>
      </c>
      <c r="CF90" s="62" t="s">
        <v>960</v>
      </c>
      <c r="CG90" s="62" t="s">
        <v>960</v>
      </c>
      <c r="CH90" s="62" t="s">
        <v>960</v>
      </c>
      <c r="CI90" s="62" t="s">
        <v>960</v>
      </c>
      <c r="CJ90" s="62" t="s">
        <v>960</v>
      </c>
      <c r="CK90" s="62" t="s">
        <v>960</v>
      </c>
      <c r="CL90" s="62" t="s">
        <v>960</v>
      </c>
      <c r="CM90" s="62" t="s">
        <v>959</v>
      </c>
      <c r="CN90" s="62" t="s">
        <v>959</v>
      </c>
      <c r="CO90" s="62" t="s">
        <v>959</v>
      </c>
      <c r="CP90" s="62" t="s">
        <v>958</v>
      </c>
      <c r="CQ90" s="62" t="s">
        <v>958</v>
      </c>
      <c r="CR90" s="62" t="s">
        <v>958</v>
      </c>
      <c r="CS90" s="62" t="s">
        <v>958</v>
      </c>
      <c r="CT90" s="62" t="s">
        <v>958</v>
      </c>
      <c r="CU90" s="62" t="s">
        <v>958</v>
      </c>
      <c r="CV90" s="62" t="s">
        <v>958</v>
      </c>
      <c r="CW90" s="62" t="s">
        <v>958</v>
      </c>
      <c r="CX90" s="62" t="s">
        <v>958</v>
      </c>
      <c r="CY90" s="62" t="s">
        <v>958</v>
      </c>
      <c r="CZ90" s="62" t="s">
        <v>958</v>
      </c>
      <c r="DA90" s="62" t="s">
        <v>958</v>
      </c>
      <c r="DB90" s="62" t="s">
        <v>957</v>
      </c>
      <c r="DC90" s="62" t="s">
        <v>957</v>
      </c>
      <c r="DD90" s="62" t="s">
        <v>957</v>
      </c>
      <c r="DE90" s="62" t="s">
        <v>957</v>
      </c>
      <c r="DF90" s="62" t="s">
        <v>957</v>
      </c>
      <c r="DG90" s="62" t="s">
        <v>957</v>
      </c>
      <c r="DH90" s="62" t="s">
        <v>957</v>
      </c>
      <c r="DI90" s="62" t="s">
        <v>957</v>
      </c>
      <c r="DJ90" s="62" t="s">
        <v>957</v>
      </c>
      <c r="DK90" s="62" t="s">
        <v>957</v>
      </c>
      <c r="DL90" s="62" t="s">
        <v>957</v>
      </c>
      <c r="DM90" s="62" t="s">
        <v>957</v>
      </c>
      <c r="DN90" s="62" t="s">
        <v>957</v>
      </c>
      <c r="DO90" s="62" t="s">
        <v>957</v>
      </c>
      <c r="DP90" s="62" t="s">
        <v>957</v>
      </c>
      <c r="DQ90" s="62" t="s">
        <v>957</v>
      </c>
      <c r="DR90" s="62" t="s">
        <v>957</v>
      </c>
      <c r="DS90" s="62" t="s">
        <v>957</v>
      </c>
      <c r="DT90" s="62" t="s">
        <v>957</v>
      </c>
      <c r="DU90" s="62" t="s">
        <v>957</v>
      </c>
      <c r="DV90" s="62" t="s">
        <v>957</v>
      </c>
      <c r="DW90" s="62" t="s">
        <v>957</v>
      </c>
      <c r="DX90" s="62" t="s">
        <v>957</v>
      </c>
      <c r="DY90" s="62" t="s">
        <v>957</v>
      </c>
      <c r="DZ90" s="62" t="s">
        <v>957</v>
      </c>
      <c r="EA90" s="62" t="s">
        <v>957</v>
      </c>
      <c r="EB90" s="62" t="s">
        <v>957</v>
      </c>
      <c r="EC90" s="62" t="s">
        <v>957</v>
      </c>
      <c r="ED90" s="62" t="s">
        <v>956</v>
      </c>
      <c r="EE90" s="62" t="s">
        <v>956</v>
      </c>
      <c r="EF90" s="62" t="s">
        <v>956</v>
      </c>
      <c r="EG90" s="62" t="s">
        <v>956</v>
      </c>
      <c r="EH90" s="62" t="s">
        <v>956</v>
      </c>
      <c r="EI90" s="62" t="s">
        <v>956</v>
      </c>
      <c r="EJ90" s="62" t="s">
        <v>956</v>
      </c>
    </row>
    <row r="91" spans="2:140">
      <c r="B91" s="48">
        <f>+VLOOKUP(C91,Dummies!$B$5:$W$188,8)</f>
        <v>0</v>
      </c>
      <c r="C91" s="50" t="s">
        <v>283</v>
      </c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62"/>
      <c r="AU91" s="62"/>
      <c r="AV91" s="62"/>
      <c r="AW91" s="62"/>
      <c r="AX91" s="62"/>
      <c r="AY91" s="62"/>
      <c r="AZ91" s="62"/>
      <c r="BA91" s="62"/>
      <c r="BB91" s="62"/>
      <c r="BC91" s="62"/>
      <c r="BD91" s="62"/>
      <c r="BE91" s="62"/>
      <c r="BF91" s="62"/>
      <c r="BG91" s="62"/>
      <c r="BH91" s="62"/>
      <c r="BI91" s="62"/>
      <c r="BJ91" s="62"/>
      <c r="BK91" s="62"/>
      <c r="BL91" s="62"/>
      <c r="BM91" s="62"/>
      <c r="BN91" s="62"/>
      <c r="BO91" s="62"/>
      <c r="BP91" s="62"/>
      <c r="BQ91" s="62"/>
      <c r="BR91" s="62"/>
      <c r="BS91" s="62"/>
      <c r="BT91" s="62"/>
      <c r="BU91" s="62"/>
      <c r="BV91" s="62"/>
      <c r="BW91" s="62"/>
      <c r="BX91" s="62"/>
      <c r="BY91" s="62"/>
      <c r="BZ91" s="62"/>
      <c r="CA91" s="62"/>
      <c r="CB91" s="62"/>
      <c r="CC91" s="62"/>
      <c r="CD91" s="62"/>
      <c r="CE91" s="62"/>
      <c r="CF91" s="62"/>
      <c r="CG91" s="62"/>
      <c r="CH91" s="62"/>
      <c r="CI91" s="62"/>
      <c r="CJ91" s="62"/>
      <c r="CK91" s="62"/>
      <c r="CL91" s="62"/>
      <c r="CM91" s="62"/>
      <c r="CN91" s="62"/>
      <c r="CO91" s="62"/>
      <c r="CP91" s="62"/>
      <c r="CQ91" s="62"/>
      <c r="CR91" s="62"/>
      <c r="CS91" s="62"/>
      <c r="CT91" s="62"/>
      <c r="CU91" s="62"/>
      <c r="CV91" s="62"/>
      <c r="CW91" s="62"/>
      <c r="CX91" s="62"/>
      <c r="CY91" s="62"/>
      <c r="CZ91" s="62"/>
      <c r="DA91" s="62"/>
      <c r="DB91" s="62"/>
      <c r="DC91" s="62"/>
      <c r="DD91" s="62"/>
      <c r="DE91" s="62"/>
      <c r="DF91" s="62"/>
      <c r="DG91" s="62"/>
      <c r="DH91" s="62"/>
      <c r="DI91" s="62"/>
      <c r="DJ91" s="62"/>
      <c r="DK91" s="62"/>
      <c r="DL91" s="62"/>
      <c r="DM91" s="62"/>
      <c r="DN91" s="62"/>
      <c r="DO91" s="62"/>
      <c r="DP91" s="62"/>
      <c r="DQ91" s="62"/>
      <c r="DR91" s="62"/>
      <c r="DS91" s="62"/>
      <c r="DT91" s="62"/>
      <c r="DU91" s="62"/>
      <c r="DV91" s="62"/>
      <c r="DW91" s="62"/>
      <c r="DX91" s="62"/>
      <c r="DY91" s="62"/>
      <c r="DZ91" s="62"/>
      <c r="EA91" s="62"/>
      <c r="EB91" s="62"/>
      <c r="EC91" s="62"/>
      <c r="ED91" s="62"/>
      <c r="EE91" s="62"/>
      <c r="EF91" s="62"/>
      <c r="EG91" s="62"/>
      <c r="EH91" s="62"/>
      <c r="EI91" s="62"/>
      <c r="EJ91" s="62"/>
    </row>
    <row r="92" spans="2:140">
      <c r="B92" s="48">
        <f>+VLOOKUP(C92,Dummies!$B$5:$W$188,8)</f>
        <v>0</v>
      </c>
      <c r="C92" s="50" t="s">
        <v>286</v>
      </c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62"/>
      <c r="AQ92" s="62"/>
      <c r="AR92" s="62"/>
      <c r="AS92" s="62"/>
      <c r="AT92" s="62"/>
      <c r="AU92" s="62"/>
      <c r="AV92" s="62"/>
      <c r="AW92" s="62"/>
      <c r="AX92" s="62"/>
      <c r="AY92" s="62"/>
      <c r="AZ92" s="62"/>
      <c r="BA92" s="62"/>
      <c r="BB92" s="62"/>
      <c r="BC92" s="62"/>
      <c r="BD92" s="62"/>
      <c r="BE92" s="62"/>
      <c r="BF92" s="62"/>
      <c r="BG92" s="62"/>
      <c r="BH92" s="62"/>
      <c r="BI92" s="62"/>
      <c r="BJ92" s="62"/>
      <c r="BK92" s="62"/>
      <c r="BL92" s="62"/>
      <c r="BM92" s="62"/>
      <c r="BN92" s="62"/>
      <c r="BO92" s="62"/>
      <c r="BP92" s="62"/>
      <c r="BQ92" s="62"/>
      <c r="BR92" s="62"/>
      <c r="BS92" s="62"/>
      <c r="BT92" s="62"/>
      <c r="BU92" s="62"/>
      <c r="BV92" s="62"/>
      <c r="BW92" s="62"/>
      <c r="BX92" s="62"/>
      <c r="BY92" s="62"/>
      <c r="BZ92" s="62"/>
      <c r="CA92" s="62"/>
      <c r="CB92" s="62"/>
      <c r="CC92" s="62"/>
      <c r="CD92" s="62"/>
      <c r="CE92" s="62"/>
      <c r="CF92" s="62"/>
      <c r="CG92" s="62"/>
      <c r="CH92" s="62"/>
      <c r="CI92" s="62"/>
      <c r="CJ92" s="62"/>
      <c r="CK92" s="62"/>
      <c r="CL92" s="62"/>
      <c r="CM92" s="62"/>
      <c r="CN92" s="62"/>
      <c r="CO92" s="62"/>
      <c r="CP92" s="62"/>
      <c r="CQ92" s="62"/>
      <c r="CR92" s="62"/>
      <c r="CS92" s="62"/>
      <c r="CT92" s="62"/>
      <c r="CU92" s="62"/>
      <c r="CV92" s="62"/>
      <c r="CW92" s="62"/>
      <c r="CX92" s="62"/>
      <c r="CY92" s="62"/>
      <c r="CZ92" s="62"/>
      <c r="DA92" s="62"/>
      <c r="DB92" s="62"/>
      <c r="DC92" s="62"/>
      <c r="DD92" s="62"/>
      <c r="DE92" s="62"/>
      <c r="DF92" s="62"/>
      <c r="DG92" s="62"/>
      <c r="DH92" s="62"/>
      <c r="DI92" s="62"/>
      <c r="DJ92" s="62"/>
      <c r="DK92" s="62"/>
      <c r="DL92" s="62"/>
      <c r="DM92" s="62"/>
      <c r="DN92" s="62"/>
      <c r="DO92" s="62"/>
      <c r="DP92" s="62"/>
      <c r="DQ92" s="62"/>
      <c r="DR92" s="62"/>
      <c r="DS92" s="62"/>
      <c r="DT92" s="62"/>
      <c r="DU92" s="62"/>
      <c r="DV92" s="62"/>
      <c r="DW92" s="62"/>
      <c r="DX92" s="62"/>
      <c r="DY92" s="62"/>
      <c r="DZ92" s="62"/>
      <c r="EA92" s="62"/>
      <c r="EB92" s="62"/>
      <c r="EC92" s="62"/>
      <c r="ED92" s="62"/>
      <c r="EE92" s="62"/>
      <c r="EF92" s="62"/>
      <c r="EG92" s="62"/>
      <c r="EH92" s="62"/>
      <c r="EI92" s="62"/>
      <c r="EJ92" s="62"/>
    </row>
    <row r="93" spans="2:140">
      <c r="B93" s="48">
        <f>+VLOOKUP(C93,Dummies!$B$5:$W$188,8)</f>
        <v>0</v>
      </c>
      <c r="C93" s="50" t="s">
        <v>978</v>
      </c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62"/>
      <c r="AR93" s="62"/>
      <c r="AS93" s="62"/>
      <c r="AT93" s="62"/>
      <c r="AU93" s="62"/>
      <c r="AV93" s="62"/>
      <c r="AW93" s="62"/>
      <c r="AX93" s="62"/>
      <c r="AY93" s="62"/>
      <c r="AZ93" s="62"/>
      <c r="BA93" s="62"/>
      <c r="BB93" s="62"/>
      <c r="BC93" s="62"/>
      <c r="BD93" s="62"/>
      <c r="BE93" s="62"/>
      <c r="BF93" s="62"/>
      <c r="BG93" s="62"/>
      <c r="BH93" s="62"/>
      <c r="BI93" s="62"/>
      <c r="BJ93" s="62"/>
      <c r="BK93" s="62"/>
      <c r="BL93" s="62"/>
      <c r="BM93" s="62"/>
      <c r="BN93" s="62"/>
      <c r="BO93" s="62"/>
      <c r="BP93" s="62"/>
      <c r="BQ93" s="62"/>
      <c r="BR93" s="62"/>
      <c r="BS93" s="62"/>
      <c r="BT93" s="62"/>
      <c r="BU93" s="62"/>
      <c r="BV93" s="62"/>
      <c r="BW93" s="62"/>
      <c r="BX93" s="62"/>
      <c r="BY93" s="62"/>
      <c r="BZ93" s="62"/>
      <c r="CA93" s="62"/>
      <c r="CB93" s="62"/>
      <c r="CC93" s="62"/>
      <c r="CD93" s="62"/>
      <c r="CE93" s="62"/>
      <c r="CF93" s="62"/>
      <c r="CG93" s="62"/>
      <c r="CH93" s="62"/>
      <c r="CI93" s="62"/>
      <c r="CJ93" s="62"/>
      <c r="CK93" s="62"/>
      <c r="CL93" s="62"/>
      <c r="CM93" s="62"/>
      <c r="CN93" s="62"/>
      <c r="CO93" s="62"/>
      <c r="CP93" s="62"/>
      <c r="CQ93" s="62"/>
      <c r="CR93" s="62"/>
      <c r="CS93" s="62"/>
      <c r="CT93" s="62"/>
      <c r="CU93" s="62"/>
      <c r="CV93" s="62"/>
      <c r="CW93" s="62"/>
      <c r="CX93" s="62"/>
      <c r="CY93" s="62"/>
      <c r="CZ93" s="62"/>
      <c r="DA93" s="62"/>
      <c r="DB93" s="62"/>
      <c r="DC93" s="62"/>
      <c r="DD93" s="62"/>
      <c r="DE93" s="62"/>
      <c r="DF93" s="62"/>
      <c r="DG93" s="62"/>
      <c r="DH93" s="62"/>
      <c r="DI93" s="62"/>
      <c r="DJ93" s="62"/>
      <c r="DK93" s="62"/>
      <c r="DL93" s="62"/>
      <c r="DM93" s="62"/>
      <c r="DN93" s="62"/>
      <c r="DO93" s="62"/>
      <c r="DP93" s="62"/>
      <c r="DQ93" s="62"/>
      <c r="DR93" s="62"/>
      <c r="DS93" s="62"/>
      <c r="DT93" s="62"/>
      <c r="DU93" s="62"/>
      <c r="DV93" s="62"/>
      <c r="DW93" s="62"/>
      <c r="DX93" s="62"/>
      <c r="DY93" s="62"/>
      <c r="DZ93" s="62"/>
      <c r="EA93" s="62"/>
      <c r="EB93" s="62"/>
      <c r="EC93" s="62"/>
      <c r="ED93" s="62"/>
      <c r="EE93" s="62"/>
      <c r="EF93" s="62"/>
      <c r="EG93" s="62"/>
      <c r="EH93" s="62"/>
      <c r="EI93" s="62"/>
      <c r="EJ93" s="62"/>
    </row>
    <row r="94" spans="2:140">
      <c r="B94" s="48">
        <f>+VLOOKUP(C94,Dummies!$B$5:$W$188,8)</f>
        <v>0</v>
      </c>
      <c r="C94" s="50" t="s">
        <v>292</v>
      </c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N94" s="62"/>
      <c r="AO94" s="62"/>
      <c r="AP94" s="62"/>
      <c r="AQ94" s="62"/>
      <c r="AR94" s="62"/>
      <c r="AS94" s="62"/>
      <c r="AT94" s="62"/>
      <c r="AU94" s="62"/>
      <c r="AV94" s="62"/>
      <c r="AW94" s="62"/>
      <c r="AX94" s="62"/>
      <c r="AY94" s="62"/>
      <c r="AZ94" s="62"/>
      <c r="BA94" s="62"/>
      <c r="BB94" s="62"/>
      <c r="BC94" s="62"/>
      <c r="BD94" s="62"/>
      <c r="BE94" s="62"/>
      <c r="BF94" s="62"/>
      <c r="BG94" s="62"/>
      <c r="BH94" s="62"/>
      <c r="BI94" s="62"/>
      <c r="BJ94" s="62"/>
      <c r="BK94" s="62"/>
      <c r="BL94" s="62"/>
      <c r="BM94" s="62"/>
      <c r="BN94" s="62"/>
      <c r="BO94" s="62"/>
      <c r="BP94" s="62"/>
      <c r="BQ94" s="62"/>
      <c r="BR94" s="62"/>
      <c r="BS94" s="62"/>
      <c r="BT94" s="62"/>
      <c r="BU94" s="62"/>
      <c r="BV94" s="62"/>
      <c r="BW94" s="62"/>
      <c r="BX94" s="62"/>
      <c r="BY94" s="62"/>
      <c r="BZ94" s="62"/>
      <c r="CA94" s="62"/>
      <c r="CB94" s="62"/>
      <c r="CC94" s="62"/>
      <c r="CD94" s="62"/>
      <c r="CE94" s="62"/>
      <c r="CF94" s="62"/>
      <c r="CG94" s="62"/>
      <c r="CH94" s="62"/>
      <c r="CI94" s="62"/>
      <c r="CJ94" s="62"/>
      <c r="CK94" s="62"/>
      <c r="CL94" s="62"/>
      <c r="CM94" s="62"/>
      <c r="CN94" s="62"/>
      <c r="CO94" s="62"/>
      <c r="CP94" s="62"/>
      <c r="CQ94" s="62"/>
      <c r="CR94" s="62"/>
      <c r="CS94" s="62"/>
      <c r="CT94" s="62"/>
      <c r="CU94" s="62"/>
      <c r="CV94" s="62"/>
      <c r="CW94" s="62"/>
      <c r="CX94" s="62"/>
      <c r="CY94" s="62"/>
      <c r="CZ94" s="62"/>
      <c r="DA94" s="62"/>
      <c r="DB94" s="62"/>
      <c r="DC94" s="62"/>
      <c r="DD94" s="62"/>
      <c r="DE94" s="62"/>
      <c r="DF94" s="62"/>
      <c r="DG94" s="62"/>
      <c r="DH94" s="62"/>
      <c r="DI94" s="62"/>
      <c r="DJ94" s="62"/>
      <c r="DK94" s="62"/>
      <c r="DL94" s="62"/>
      <c r="DM94" s="62"/>
      <c r="DN94" s="62"/>
      <c r="DO94" s="62"/>
      <c r="DP94" s="62"/>
      <c r="DQ94" s="62"/>
      <c r="DR94" s="62"/>
      <c r="DS94" s="62"/>
      <c r="DT94" s="62"/>
      <c r="DU94" s="62"/>
      <c r="DV94" s="62"/>
      <c r="DW94" s="62"/>
      <c r="DX94" s="62"/>
      <c r="DY94" s="62"/>
      <c r="DZ94" s="62"/>
      <c r="EA94" s="62"/>
      <c r="EB94" s="62"/>
      <c r="EC94" s="62"/>
      <c r="ED94" s="62"/>
      <c r="EE94" s="62"/>
      <c r="EF94" s="62"/>
      <c r="EG94" s="62"/>
      <c r="EH94" s="62"/>
      <c r="EI94" s="62"/>
      <c r="EJ94" s="62"/>
    </row>
    <row r="95" spans="2:140">
      <c r="B95" s="48">
        <f>+VLOOKUP(C95,Dummies!$B$5:$W$188,8)</f>
        <v>0</v>
      </c>
      <c r="C95" s="50" t="s">
        <v>295</v>
      </c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N95" s="62"/>
      <c r="AO95" s="62"/>
      <c r="AP95" s="62"/>
      <c r="AQ95" s="62"/>
      <c r="AR95" s="62"/>
      <c r="AS95" s="62"/>
      <c r="AT95" s="62"/>
      <c r="AU95" s="62"/>
      <c r="AV95" s="62"/>
      <c r="AW95" s="62"/>
      <c r="AX95" s="62"/>
      <c r="AY95" s="62"/>
      <c r="AZ95" s="62"/>
      <c r="BA95" s="62"/>
      <c r="BB95" s="62"/>
      <c r="BC95" s="62"/>
      <c r="BD95" s="62"/>
      <c r="BE95" s="62"/>
      <c r="BF95" s="62"/>
      <c r="BG95" s="62"/>
      <c r="BH95" s="62"/>
      <c r="BI95" s="62"/>
      <c r="BJ95" s="62"/>
      <c r="BK95" s="62"/>
      <c r="BL95" s="62"/>
      <c r="BM95" s="62"/>
      <c r="BN95" s="62"/>
      <c r="BO95" s="62"/>
      <c r="BP95" s="62"/>
      <c r="BQ95" s="62"/>
      <c r="BR95" s="62"/>
      <c r="BS95" s="62"/>
      <c r="BT95" s="62"/>
      <c r="BU95" s="62"/>
      <c r="BV95" s="62"/>
      <c r="BW95" s="62"/>
      <c r="BX95" s="62"/>
      <c r="BY95" s="62"/>
      <c r="BZ95" s="62"/>
      <c r="CA95" s="62"/>
      <c r="CB95" s="62"/>
      <c r="CC95" s="62"/>
      <c r="CD95" s="62"/>
      <c r="CE95" s="62"/>
      <c r="CF95" s="62"/>
      <c r="CG95" s="62"/>
      <c r="CH95" s="62"/>
      <c r="CI95" s="62"/>
      <c r="CJ95" s="62"/>
      <c r="CK95" s="62"/>
      <c r="CL95" s="62"/>
      <c r="CM95" s="62"/>
      <c r="CN95" s="62"/>
      <c r="CO95" s="62"/>
      <c r="CP95" s="62"/>
      <c r="CQ95" s="62"/>
      <c r="CR95" s="62"/>
      <c r="CS95" s="62"/>
      <c r="CT95" s="62"/>
      <c r="CU95" s="62"/>
      <c r="CV95" s="62"/>
      <c r="CW95" s="62"/>
      <c r="CX95" s="62"/>
      <c r="CY95" s="62"/>
      <c r="CZ95" s="62"/>
      <c r="DA95" s="62"/>
      <c r="DB95" s="62"/>
      <c r="DC95" s="62"/>
      <c r="DD95" s="62"/>
      <c r="DE95" s="62"/>
      <c r="DF95" s="62"/>
      <c r="DG95" s="62"/>
      <c r="DH95" s="62"/>
      <c r="DI95" s="62"/>
      <c r="DJ95" s="62"/>
      <c r="DK95" s="62"/>
      <c r="DL95" s="62"/>
      <c r="DM95" s="62"/>
      <c r="DN95" s="62"/>
      <c r="DO95" s="62"/>
      <c r="DP95" s="62"/>
      <c r="DQ95" s="62"/>
      <c r="DR95" s="62"/>
      <c r="DS95" s="62"/>
      <c r="DT95" s="62"/>
      <c r="DU95" s="62"/>
      <c r="DV95" s="62"/>
      <c r="DW95" s="62"/>
      <c r="DX95" s="62"/>
      <c r="DY95" s="62"/>
      <c r="DZ95" s="62"/>
      <c r="EA95" s="62"/>
      <c r="EB95" s="62"/>
      <c r="EC95" s="62"/>
      <c r="ED95" s="62"/>
      <c r="EE95" s="62"/>
      <c r="EF95" s="62"/>
      <c r="EG95" s="62"/>
      <c r="EH95" s="62"/>
      <c r="EI95" s="62"/>
      <c r="EJ95" s="62"/>
    </row>
    <row r="96" spans="2:140">
      <c r="B96" s="48">
        <f>+VLOOKUP(C96,Dummies!$B$5:$W$188,8)</f>
        <v>0</v>
      </c>
      <c r="C96" s="50" t="s">
        <v>298</v>
      </c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2"/>
      <c r="AR96" s="62"/>
      <c r="AS96" s="62"/>
      <c r="AT96" s="62"/>
      <c r="AU96" s="62"/>
      <c r="AV96" s="62"/>
      <c r="AW96" s="62"/>
      <c r="AX96" s="62"/>
      <c r="AY96" s="62"/>
      <c r="AZ96" s="62"/>
      <c r="BA96" s="62"/>
      <c r="BB96" s="62"/>
      <c r="BC96" s="62"/>
      <c r="BD96" s="62"/>
      <c r="BE96" s="62"/>
      <c r="BF96" s="62"/>
      <c r="BG96" s="62"/>
      <c r="BH96" s="62"/>
      <c r="BI96" s="62"/>
      <c r="BJ96" s="62"/>
      <c r="BK96" s="62"/>
      <c r="BL96" s="62"/>
      <c r="BM96" s="62"/>
      <c r="BN96" s="62"/>
      <c r="BO96" s="62"/>
      <c r="BP96" s="62"/>
      <c r="BQ96" s="62"/>
      <c r="BR96" s="62"/>
      <c r="BS96" s="62"/>
      <c r="BT96" s="62"/>
      <c r="BU96" s="62"/>
      <c r="BV96" s="62"/>
      <c r="BW96" s="62"/>
      <c r="BX96" s="62"/>
      <c r="BY96" s="62"/>
      <c r="BZ96" s="62"/>
      <c r="CA96" s="62"/>
      <c r="CB96" s="62"/>
      <c r="CC96" s="62"/>
      <c r="CD96" s="62"/>
      <c r="CE96" s="62"/>
      <c r="CF96" s="62"/>
      <c r="CG96" s="62"/>
      <c r="CH96" s="62"/>
      <c r="CI96" s="62"/>
      <c r="CJ96" s="62"/>
      <c r="CK96" s="62"/>
      <c r="CL96" s="62"/>
      <c r="CM96" s="62"/>
      <c r="CN96" s="62"/>
      <c r="CO96" s="62"/>
      <c r="CP96" s="62"/>
      <c r="CQ96" s="62"/>
      <c r="CR96" s="62"/>
      <c r="CS96" s="62"/>
      <c r="CT96" s="62"/>
      <c r="CU96" s="62"/>
      <c r="CV96" s="62"/>
      <c r="CW96" s="62"/>
      <c r="CX96" s="62"/>
      <c r="CY96" s="62"/>
      <c r="CZ96" s="62"/>
      <c r="DA96" s="62"/>
      <c r="DB96" s="62"/>
      <c r="DC96" s="62"/>
      <c r="DD96" s="62"/>
      <c r="DE96" s="62"/>
      <c r="DF96" s="62"/>
      <c r="DG96" s="62"/>
      <c r="DH96" s="62"/>
      <c r="DI96" s="62"/>
      <c r="DJ96" s="62"/>
      <c r="DK96" s="62"/>
      <c r="DL96" s="62"/>
      <c r="DM96" s="62"/>
      <c r="DN96" s="62"/>
      <c r="DO96" s="62"/>
      <c r="DP96" s="62"/>
      <c r="DQ96" s="62"/>
      <c r="DR96" s="62"/>
      <c r="DS96" s="62"/>
      <c r="DT96" s="62"/>
      <c r="DU96" s="62"/>
      <c r="DV96" s="62"/>
      <c r="DW96" s="62"/>
      <c r="DX96" s="62"/>
      <c r="DY96" s="62"/>
      <c r="DZ96" s="62"/>
      <c r="EA96" s="62"/>
      <c r="EB96" s="62"/>
      <c r="EC96" s="62"/>
      <c r="ED96" s="62"/>
      <c r="EE96" s="62"/>
      <c r="EF96" s="62"/>
      <c r="EG96" s="62"/>
      <c r="EH96" s="62"/>
      <c r="EI96" s="62"/>
      <c r="EJ96" s="62"/>
    </row>
    <row r="97" spans="2:140">
      <c r="B97" s="48">
        <f>+VLOOKUP(C97,Dummies!$B$5:$W$188,8)</f>
        <v>0</v>
      </c>
      <c r="C97" s="50" t="s">
        <v>301</v>
      </c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62"/>
      <c r="AG97" s="62"/>
      <c r="AH97" s="62"/>
      <c r="AI97" s="62"/>
      <c r="AJ97" s="62"/>
      <c r="AK97" s="62"/>
      <c r="AL97" s="62"/>
      <c r="AM97" s="62"/>
      <c r="AN97" s="62"/>
      <c r="AO97" s="62"/>
      <c r="AP97" s="62"/>
      <c r="AQ97" s="62"/>
      <c r="AR97" s="62"/>
      <c r="AS97" s="62"/>
      <c r="AT97" s="62"/>
      <c r="AU97" s="62"/>
      <c r="AV97" s="62"/>
      <c r="AW97" s="62"/>
      <c r="AX97" s="62"/>
      <c r="AY97" s="62"/>
      <c r="AZ97" s="62"/>
      <c r="BA97" s="62"/>
      <c r="BB97" s="62"/>
      <c r="BC97" s="62"/>
      <c r="BD97" s="62"/>
      <c r="BE97" s="62"/>
      <c r="BF97" s="62"/>
      <c r="BG97" s="62"/>
      <c r="BH97" s="62"/>
      <c r="BI97" s="62"/>
      <c r="BJ97" s="62"/>
      <c r="BK97" s="62"/>
      <c r="BL97" s="62"/>
      <c r="BM97" s="62"/>
      <c r="BN97" s="62"/>
      <c r="BO97" s="62"/>
      <c r="BP97" s="62"/>
      <c r="BQ97" s="62"/>
      <c r="BR97" s="62"/>
      <c r="BS97" s="62"/>
      <c r="BT97" s="62"/>
      <c r="BU97" s="62"/>
      <c r="BV97" s="62"/>
      <c r="BW97" s="62"/>
      <c r="BX97" s="62"/>
      <c r="BY97" s="62"/>
      <c r="BZ97" s="62"/>
      <c r="CA97" s="62"/>
      <c r="CB97" s="62"/>
      <c r="CC97" s="62"/>
      <c r="CD97" s="62"/>
      <c r="CE97" s="62"/>
      <c r="CF97" s="62"/>
      <c r="CG97" s="62"/>
      <c r="CH97" s="62"/>
      <c r="CI97" s="62"/>
      <c r="CJ97" s="62"/>
      <c r="CK97" s="62"/>
      <c r="CL97" s="62"/>
      <c r="CM97" s="62"/>
      <c r="CN97" s="62"/>
      <c r="CO97" s="62"/>
      <c r="CP97" s="62"/>
      <c r="CQ97" s="62"/>
      <c r="CR97" s="62"/>
      <c r="CS97" s="62"/>
      <c r="CT97" s="62"/>
      <c r="CU97" s="62"/>
      <c r="CV97" s="62"/>
      <c r="CW97" s="62"/>
      <c r="CX97" s="62"/>
      <c r="CY97" s="62"/>
      <c r="CZ97" s="62"/>
      <c r="DA97" s="62"/>
      <c r="DB97" s="62"/>
      <c r="DC97" s="62"/>
      <c r="DD97" s="62"/>
      <c r="DE97" s="62"/>
      <c r="DF97" s="62"/>
      <c r="DG97" s="62"/>
      <c r="DH97" s="62"/>
      <c r="DI97" s="62"/>
      <c r="DJ97" s="62"/>
      <c r="DK97" s="62"/>
      <c r="DL97" s="62"/>
      <c r="DM97" s="62"/>
      <c r="DN97" s="62"/>
      <c r="DO97" s="62"/>
      <c r="DP97" s="62"/>
      <c r="DQ97" s="62"/>
      <c r="DR97" s="62"/>
      <c r="DS97" s="62"/>
      <c r="DT97" s="62"/>
      <c r="DU97" s="62"/>
      <c r="DV97" s="62"/>
      <c r="DW97" s="62"/>
      <c r="DX97" s="62"/>
      <c r="DY97" s="62"/>
      <c r="DZ97" s="62"/>
      <c r="EA97" s="62"/>
      <c r="EB97" s="62"/>
      <c r="EC97" s="62"/>
      <c r="ED97" s="62"/>
      <c r="EE97" s="62"/>
      <c r="EF97" s="62"/>
      <c r="EG97" s="62"/>
      <c r="EH97" s="62"/>
      <c r="EI97" s="62"/>
      <c r="EJ97" s="62"/>
    </row>
    <row r="98" spans="2:140">
      <c r="B98" s="48">
        <f>+VLOOKUP(C98,Dummies!$B$5:$W$188,8)</f>
        <v>0</v>
      </c>
      <c r="C98" s="50" t="s">
        <v>304</v>
      </c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62"/>
      <c r="AS98" s="62"/>
      <c r="AT98" s="62"/>
      <c r="AU98" s="62"/>
      <c r="AV98" s="62"/>
      <c r="AW98" s="62"/>
      <c r="AX98" s="62"/>
      <c r="AY98" s="62"/>
      <c r="AZ98" s="62"/>
      <c r="BA98" s="62"/>
      <c r="BB98" s="62"/>
      <c r="BC98" s="62"/>
      <c r="BD98" s="62"/>
      <c r="BE98" s="62"/>
      <c r="BF98" s="62"/>
      <c r="BG98" s="62"/>
      <c r="BH98" s="62"/>
      <c r="BI98" s="62"/>
      <c r="BJ98" s="62"/>
      <c r="BK98" s="62"/>
      <c r="BL98" s="62"/>
      <c r="BM98" s="62"/>
      <c r="BN98" s="62"/>
      <c r="BO98" s="62"/>
      <c r="BP98" s="62"/>
      <c r="BQ98" s="62"/>
      <c r="BR98" s="62"/>
      <c r="BS98" s="62"/>
      <c r="BT98" s="62"/>
      <c r="BU98" s="62"/>
      <c r="BV98" s="62"/>
      <c r="BW98" s="62"/>
      <c r="BX98" s="62"/>
      <c r="BY98" s="62"/>
      <c r="BZ98" s="62"/>
      <c r="CA98" s="62"/>
      <c r="CB98" s="62"/>
      <c r="CC98" s="62"/>
      <c r="CD98" s="62"/>
      <c r="CE98" s="62"/>
      <c r="CF98" s="62"/>
      <c r="CG98" s="62"/>
      <c r="CH98" s="62"/>
      <c r="CI98" s="62"/>
      <c r="CJ98" s="62"/>
      <c r="CK98" s="62"/>
      <c r="CL98" s="62"/>
      <c r="CM98" s="62"/>
      <c r="CN98" s="62"/>
      <c r="CO98" s="62"/>
      <c r="CP98" s="62"/>
      <c r="CQ98" s="62"/>
      <c r="CR98" s="62"/>
      <c r="CS98" s="62"/>
      <c r="CT98" s="62"/>
      <c r="CU98" s="62"/>
      <c r="CV98" s="62"/>
      <c r="CW98" s="62"/>
      <c r="CX98" s="62"/>
      <c r="CY98" s="62"/>
      <c r="CZ98" s="62"/>
      <c r="DA98" s="62"/>
      <c r="DB98" s="62"/>
      <c r="DC98" s="62"/>
      <c r="DD98" s="62"/>
      <c r="DE98" s="62"/>
      <c r="DF98" s="62"/>
      <c r="DG98" s="62"/>
      <c r="DH98" s="62"/>
      <c r="DI98" s="62"/>
      <c r="DJ98" s="62"/>
      <c r="DK98" s="62"/>
      <c r="DL98" s="62"/>
      <c r="DM98" s="62"/>
      <c r="DN98" s="62"/>
      <c r="DO98" s="62"/>
      <c r="DP98" s="62"/>
      <c r="DQ98" s="62"/>
      <c r="DR98" s="62"/>
      <c r="DS98" s="62"/>
      <c r="DT98" s="62"/>
      <c r="DU98" s="62"/>
      <c r="DV98" s="62"/>
      <c r="DW98" s="62"/>
      <c r="DX98" s="62"/>
      <c r="DY98" s="62"/>
      <c r="DZ98" s="62"/>
      <c r="EA98" s="62"/>
      <c r="EB98" s="62"/>
      <c r="EC98" s="62"/>
      <c r="ED98" s="62"/>
      <c r="EE98" s="62"/>
      <c r="EF98" s="62"/>
      <c r="EG98" s="62"/>
      <c r="EH98" s="62"/>
      <c r="EI98" s="62"/>
      <c r="EJ98" s="62"/>
    </row>
    <row r="99" spans="2:140">
      <c r="B99" s="48">
        <f>+VLOOKUP(C99,Dummies!$B$5:$W$188,8)</f>
        <v>0</v>
      </c>
      <c r="C99" s="50" t="s">
        <v>979</v>
      </c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  <c r="AE99" s="62"/>
      <c r="AF99" s="62"/>
      <c r="AG99" s="62"/>
      <c r="AH99" s="62"/>
      <c r="AI99" s="62"/>
      <c r="AJ99" s="62"/>
      <c r="AK99" s="62"/>
      <c r="AL99" s="62"/>
      <c r="AM99" s="62"/>
      <c r="AN99" s="62"/>
      <c r="AO99" s="62"/>
      <c r="AP99" s="62"/>
      <c r="AQ99" s="62"/>
      <c r="AR99" s="62"/>
      <c r="AS99" s="62"/>
      <c r="AT99" s="62"/>
      <c r="AU99" s="62"/>
      <c r="AV99" s="62"/>
      <c r="AW99" s="62"/>
      <c r="AX99" s="62"/>
      <c r="AY99" s="62"/>
      <c r="AZ99" s="62"/>
      <c r="BA99" s="62"/>
      <c r="BB99" s="62"/>
      <c r="BC99" s="62"/>
      <c r="BD99" s="62"/>
      <c r="BE99" s="62"/>
      <c r="BF99" s="62"/>
      <c r="BG99" s="62"/>
      <c r="BH99" s="62"/>
      <c r="BI99" s="62"/>
      <c r="BJ99" s="62"/>
      <c r="BK99" s="62"/>
      <c r="BL99" s="62"/>
      <c r="BM99" s="62"/>
      <c r="BN99" s="62"/>
      <c r="BO99" s="62"/>
      <c r="BP99" s="62"/>
      <c r="BQ99" s="62"/>
      <c r="BR99" s="62"/>
      <c r="BS99" s="62"/>
      <c r="BT99" s="62"/>
      <c r="BU99" s="62"/>
      <c r="BV99" s="62"/>
      <c r="BW99" s="62"/>
      <c r="BX99" s="62"/>
      <c r="BY99" s="62"/>
      <c r="BZ99" s="62"/>
      <c r="CA99" s="62"/>
      <c r="CB99" s="62"/>
      <c r="CC99" s="62"/>
      <c r="CD99" s="62"/>
      <c r="CE99" s="62"/>
      <c r="CF99" s="62"/>
      <c r="CG99" s="62"/>
      <c r="CH99" s="62"/>
      <c r="CI99" s="62"/>
      <c r="CJ99" s="62"/>
      <c r="CK99" s="62"/>
      <c r="CL99" s="62"/>
      <c r="CM99" s="62"/>
      <c r="CN99" s="62"/>
      <c r="CO99" s="62"/>
      <c r="CP99" s="62"/>
      <c r="CQ99" s="62"/>
      <c r="CR99" s="62"/>
      <c r="CS99" s="62"/>
      <c r="CT99" s="62"/>
      <c r="CU99" s="62"/>
      <c r="CV99" s="62"/>
      <c r="CW99" s="62"/>
      <c r="CX99" s="62"/>
      <c r="CY99" s="62"/>
      <c r="CZ99" s="62"/>
      <c r="DA99" s="62"/>
      <c r="DB99" s="62"/>
      <c r="DC99" s="62"/>
      <c r="DD99" s="62"/>
      <c r="DE99" s="62"/>
      <c r="DF99" s="62"/>
      <c r="DG99" s="62"/>
      <c r="DH99" s="62"/>
      <c r="DI99" s="62"/>
      <c r="DJ99" s="62"/>
      <c r="DK99" s="62"/>
      <c r="DL99" s="62"/>
      <c r="DM99" s="62"/>
      <c r="DN99" s="62"/>
      <c r="DO99" s="62"/>
      <c r="DP99" s="62"/>
      <c r="DQ99" s="62"/>
      <c r="DR99" s="62"/>
      <c r="DS99" s="62"/>
      <c r="DT99" s="62"/>
      <c r="DU99" s="62"/>
      <c r="DV99" s="62"/>
      <c r="DW99" s="62"/>
      <c r="DX99" s="62"/>
      <c r="DY99" s="62"/>
      <c r="DZ99" s="62"/>
      <c r="EA99" s="62"/>
      <c r="EB99" s="62"/>
      <c r="EC99" s="62"/>
      <c r="ED99" s="62"/>
      <c r="EE99" s="62"/>
      <c r="EF99" s="62"/>
      <c r="EG99" s="62"/>
      <c r="EH99" s="62"/>
      <c r="EI99" s="62"/>
      <c r="EJ99" s="62"/>
    </row>
    <row r="100" spans="2:140">
      <c r="B100" s="48">
        <f>+VLOOKUP(C100,Dummies!$B$5:$W$188,8)</f>
        <v>0</v>
      </c>
      <c r="C100" s="50" t="s">
        <v>310</v>
      </c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62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62"/>
      <c r="AS100" s="62"/>
      <c r="AT100" s="62"/>
      <c r="AU100" s="62"/>
      <c r="AV100" s="62"/>
      <c r="AW100" s="62"/>
      <c r="AX100" s="62"/>
      <c r="AY100" s="62"/>
      <c r="AZ100" s="62"/>
      <c r="BA100" s="62"/>
      <c r="BB100" s="62"/>
      <c r="BC100" s="62"/>
      <c r="BD100" s="62"/>
      <c r="BE100" s="62"/>
      <c r="BF100" s="62"/>
      <c r="BG100" s="62"/>
      <c r="BH100" s="62"/>
      <c r="BI100" s="62"/>
      <c r="BJ100" s="62"/>
      <c r="BK100" s="62"/>
      <c r="BL100" s="62"/>
      <c r="BM100" s="62"/>
      <c r="BN100" s="62"/>
      <c r="BO100" s="62"/>
      <c r="BP100" s="62"/>
      <c r="BQ100" s="62"/>
      <c r="BR100" s="62"/>
      <c r="BS100" s="62"/>
      <c r="BT100" s="62"/>
      <c r="BU100" s="62"/>
      <c r="BV100" s="62"/>
      <c r="BW100" s="62"/>
      <c r="BX100" s="62"/>
      <c r="BY100" s="62"/>
      <c r="BZ100" s="62"/>
      <c r="CA100" s="62"/>
      <c r="CB100" s="62"/>
      <c r="CC100" s="62"/>
      <c r="CD100" s="62"/>
      <c r="CE100" s="62"/>
      <c r="CF100" s="62"/>
      <c r="CG100" s="62"/>
      <c r="CH100" s="62"/>
      <c r="CI100" s="62"/>
      <c r="CJ100" s="62"/>
      <c r="CK100" s="62"/>
      <c r="CL100" s="62"/>
      <c r="CM100" s="62"/>
      <c r="CN100" s="62"/>
      <c r="CO100" s="62"/>
      <c r="CP100" s="62"/>
      <c r="CQ100" s="62"/>
      <c r="CR100" s="62"/>
      <c r="CS100" s="62"/>
      <c r="CT100" s="62"/>
      <c r="CU100" s="62"/>
      <c r="CV100" s="62"/>
      <c r="CW100" s="62"/>
      <c r="CX100" s="62"/>
      <c r="CY100" s="62"/>
      <c r="CZ100" s="62"/>
      <c r="DA100" s="62"/>
      <c r="DB100" s="62"/>
      <c r="DC100" s="62"/>
      <c r="DD100" s="62"/>
      <c r="DE100" s="62"/>
      <c r="DF100" s="62"/>
      <c r="DG100" s="62"/>
      <c r="DH100" s="62"/>
      <c r="DI100" s="62"/>
      <c r="DJ100" s="62"/>
      <c r="DK100" s="62"/>
      <c r="DL100" s="62"/>
      <c r="DM100" s="62"/>
      <c r="DN100" s="62"/>
      <c r="DO100" s="62"/>
      <c r="DP100" s="62"/>
      <c r="DQ100" s="62"/>
      <c r="DR100" s="62"/>
      <c r="DS100" s="62"/>
      <c r="DT100" s="62"/>
      <c r="DU100" s="62"/>
      <c r="DV100" s="62"/>
      <c r="DW100" s="62"/>
      <c r="DX100" s="62"/>
      <c r="DY100" s="62"/>
      <c r="DZ100" s="62"/>
      <c r="EA100" s="62"/>
      <c r="EB100" s="62"/>
      <c r="EC100" s="62"/>
      <c r="ED100" s="62"/>
      <c r="EE100" s="62"/>
      <c r="EF100" s="62"/>
      <c r="EG100" s="62"/>
      <c r="EH100" s="62"/>
      <c r="EI100" s="62"/>
      <c r="EJ100" s="62"/>
    </row>
    <row r="101" spans="2:140">
      <c r="B101" s="48">
        <f>+VLOOKUP(C101,Dummies!$B$5:$W$188,8)</f>
        <v>1</v>
      </c>
      <c r="C101" s="50" t="s">
        <v>313</v>
      </c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2"/>
      <c r="AP101" s="62"/>
      <c r="AQ101" s="62"/>
      <c r="AR101" s="62"/>
      <c r="AS101" s="62"/>
      <c r="AT101" s="62"/>
      <c r="AU101" s="62"/>
      <c r="AV101" s="62"/>
      <c r="AW101" s="62"/>
      <c r="AX101" s="62"/>
      <c r="AY101" s="62"/>
      <c r="AZ101" s="62"/>
      <c r="BA101" s="62"/>
      <c r="BB101" s="62"/>
      <c r="BC101" s="62"/>
      <c r="BD101" s="62"/>
      <c r="BE101" s="62"/>
      <c r="BF101" s="62"/>
      <c r="BG101" s="62"/>
      <c r="BH101" s="62"/>
      <c r="BI101" s="62" t="s">
        <v>952</v>
      </c>
      <c r="BJ101" s="62" t="s">
        <v>952</v>
      </c>
      <c r="BK101" s="62" t="s">
        <v>952</v>
      </c>
      <c r="BL101" s="62" t="s">
        <v>952</v>
      </c>
      <c r="BM101" s="62" t="s">
        <v>952</v>
      </c>
      <c r="BN101" s="62" t="s">
        <v>952</v>
      </c>
      <c r="BO101" s="62" t="s">
        <v>952</v>
      </c>
      <c r="BP101" s="62" t="s">
        <v>952</v>
      </c>
      <c r="BQ101" s="62" t="s">
        <v>952</v>
      </c>
      <c r="BR101" s="62" t="s">
        <v>952</v>
      </c>
      <c r="BS101" s="62" t="s">
        <v>952</v>
      </c>
      <c r="BT101" s="62" t="s">
        <v>952</v>
      </c>
      <c r="BU101" s="62" t="s">
        <v>952</v>
      </c>
      <c r="BV101" s="62" t="s">
        <v>952</v>
      </c>
      <c r="BW101" s="62" t="s">
        <v>952</v>
      </c>
      <c r="BX101" s="62" t="s">
        <v>952</v>
      </c>
      <c r="BY101" s="62" t="s">
        <v>952</v>
      </c>
      <c r="BZ101" s="62" t="s">
        <v>952</v>
      </c>
      <c r="CA101" s="62" t="s">
        <v>952</v>
      </c>
      <c r="CB101" s="62" t="s">
        <v>952</v>
      </c>
      <c r="CC101" s="62" t="s">
        <v>952</v>
      </c>
      <c r="CD101" s="62" t="s">
        <v>952</v>
      </c>
      <c r="CE101" s="62" t="s">
        <v>952</v>
      </c>
      <c r="CF101" s="62" t="s">
        <v>952</v>
      </c>
      <c r="CG101" s="62" t="s">
        <v>952</v>
      </c>
      <c r="CH101" s="62" t="s">
        <v>952</v>
      </c>
      <c r="CI101" s="62" t="s">
        <v>952</v>
      </c>
      <c r="CJ101" s="62" t="s">
        <v>952</v>
      </c>
      <c r="CK101" s="62" t="s">
        <v>952</v>
      </c>
      <c r="CL101" s="62" t="s">
        <v>952</v>
      </c>
      <c r="CM101" s="62" t="s">
        <v>952</v>
      </c>
      <c r="CN101" s="62" t="s">
        <v>952</v>
      </c>
      <c r="CO101" s="62" t="s">
        <v>952</v>
      </c>
      <c r="CP101" s="62" t="s">
        <v>952</v>
      </c>
      <c r="CQ101" s="62" t="s">
        <v>952</v>
      </c>
      <c r="CR101" s="62" t="s">
        <v>952</v>
      </c>
      <c r="CS101" s="62" t="s">
        <v>952</v>
      </c>
      <c r="CT101" s="62" t="s">
        <v>952</v>
      </c>
      <c r="CU101" s="62" t="s">
        <v>952</v>
      </c>
      <c r="CV101" s="62" t="s">
        <v>952</v>
      </c>
      <c r="CW101" s="62" t="s">
        <v>952</v>
      </c>
      <c r="CX101" s="62" t="s">
        <v>952</v>
      </c>
      <c r="CY101" s="62" t="s">
        <v>952</v>
      </c>
      <c r="CZ101" s="62" t="s">
        <v>952</v>
      </c>
      <c r="DA101" s="62" t="s">
        <v>952</v>
      </c>
      <c r="DB101" s="62" t="s">
        <v>952</v>
      </c>
      <c r="DC101" s="62" t="s">
        <v>952</v>
      </c>
      <c r="DD101" s="62" t="s">
        <v>952</v>
      </c>
      <c r="DE101" s="62" t="s">
        <v>952</v>
      </c>
      <c r="DF101" s="62" t="s">
        <v>952</v>
      </c>
      <c r="DG101" s="62" t="s">
        <v>952</v>
      </c>
      <c r="DH101" s="62" t="s">
        <v>952</v>
      </c>
      <c r="DI101" s="62" t="s">
        <v>952</v>
      </c>
      <c r="DJ101" s="62" t="s">
        <v>952</v>
      </c>
      <c r="DK101" s="62" t="s">
        <v>952</v>
      </c>
      <c r="DL101" s="62" t="s">
        <v>952</v>
      </c>
      <c r="DM101" s="62" t="s">
        <v>952</v>
      </c>
      <c r="DN101" s="62" t="s">
        <v>952</v>
      </c>
      <c r="DO101" s="62" t="s">
        <v>952</v>
      </c>
      <c r="DP101" s="62" t="s">
        <v>952</v>
      </c>
      <c r="DQ101" s="62" t="s">
        <v>952</v>
      </c>
      <c r="DR101" s="62" t="s">
        <v>952</v>
      </c>
      <c r="DS101" s="62" t="s">
        <v>952</v>
      </c>
      <c r="DT101" s="62" t="s">
        <v>952</v>
      </c>
      <c r="DU101" s="62" t="s">
        <v>952</v>
      </c>
      <c r="DV101" s="62" t="s">
        <v>952</v>
      </c>
      <c r="DW101" s="62" t="s">
        <v>952</v>
      </c>
      <c r="DX101" s="62" t="s">
        <v>952</v>
      </c>
      <c r="DY101" s="62" t="s">
        <v>952</v>
      </c>
      <c r="DZ101" s="62" t="s">
        <v>952</v>
      </c>
      <c r="EA101" s="62" t="s">
        <v>952</v>
      </c>
      <c r="EB101" s="62" t="s">
        <v>952</v>
      </c>
      <c r="EC101" s="62" t="s">
        <v>952</v>
      </c>
      <c r="ED101" s="62" t="s">
        <v>952</v>
      </c>
      <c r="EE101" s="62" t="s">
        <v>952</v>
      </c>
      <c r="EF101" s="62" t="s">
        <v>952</v>
      </c>
      <c r="EG101" s="62" t="s">
        <v>952</v>
      </c>
      <c r="EH101" s="62" t="s">
        <v>952</v>
      </c>
      <c r="EI101" s="62" t="s">
        <v>952</v>
      </c>
      <c r="EJ101" s="62" t="s">
        <v>952</v>
      </c>
    </row>
    <row r="102" spans="2:140">
      <c r="B102" s="48">
        <f>+VLOOKUP(C102,Dummies!$B$5:$W$188,8)</f>
        <v>0</v>
      </c>
      <c r="C102" s="50" t="s">
        <v>316</v>
      </c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  <c r="AE102" s="62"/>
      <c r="AF102" s="62"/>
      <c r="AG102" s="62"/>
      <c r="AH102" s="62"/>
      <c r="AI102" s="62"/>
      <c r="AJ102" s="62"/>
      <c r="AK102" s="62"/>
      <c r="AL102" s="62"/>
      <c r="AM102" s="62"/>
      <c r="AN102" s="62"/>
      <c r="AO102" s="62"/>
      <c r="AP102" s="62"/>
      <c r="AQ102" s="62"/>
      <c r="AR102" s="62"/>
      <c r="AS102" s="62"/>
      <c r="AT102" s="62"/>
      <c r="AU102" s="62"/>
      <c r="AV102" s="62"/>
      <c r="AW102" s="62"/>
      <c r="AX102" s="62"/>
      <c r="AY102" s="62"/>
      <c r="AZ102" s="62"/>
      <c r="BA102" s="62"/>
      <c r="BB102" s="62"/>
      <c r="BC102" s="62"/>
      <c r="BD102" s="62"/>
      <c r="BE102" s="62"/>
      <c r="BF102" s="62"/>
      <c r="BG102" s="62"/>
      <c r="BH102" s="62"/>
      <c r="BI102" s="62"/>
      <c r="BJ102" s="62"/>
      <c r="BK102" s="62"/>
      <c r="BL102" s="62"/>
      <c r="BM102" s="62"/>
      <c r="BN102" s="62"/>
      <c r="BO102" s="62"/>
      <c r="BP102" s="62"/>
      <c r="BQ102" s="62"/>
      <c r="BR102" s="62"/>
      <c r="BS102" s="62"/>
      <c r="BT102" s="62"/>
      <c r="BU102" s="62"/>
      <c r="BV102" s="62"/>
      <c r="BW102" s="62"/>
      <c r="BX102" s="62"/>
      <c r="BY102" s="62"/>
      <c r="BZ102" s="62"/>
      <c r="CA102" s="62"/>
      <c r="CB102" s="62"/>
      <c r="CC102" s="62"/>
      <c r="CD102" s="62"/>
      <c r="CE102" s="62"/>
      <c r="CF102" s="62"/>
      <c r="CG102" s="62"/>
      <c r="CH102" s="62"/>
      <c r="CI102" s="62"/>
      <c r="CJ102" s="62"/>
      <c r="CK102" s="62"/>
      <c r="CL102" s="62"/>
      <c r="CM102" s="62"/>
      <c r="CN102" s="62"/>
      <c r="CO102" s="62"/>
      <c r="CP102" s="62"/>
      <c r="CQ102" s="62"/>
      <c r="CR102" s="62"/>
      <c r="CS102" s="62"/>
      <c r="CT102" s="62"/>
      <c r="CU102" s="62"/>
      <c r="CV102" s="62"/>
      <c r="CW102" s="62"/>
      <c r="CX102" s="62"/>
      <c r="CY102" s="62"/>
      <c r="CZ102" s="62"/>
      <c r="DA102" s="62"/>
      <c r="DB102" s="62"/>
      <c r="DC102" s="62"/>
      <c r="DD102" s="62"/>
      <c r="DE102" s="62"/>
      <c r="DF102" s="62"/>
      <c r="DG102" s="62"/>
      <c r="DH102" s="62"/>
      <c r="DI102" s="62"/>
      <c r="DJ102" s="62"/>
      <c r="DK102" s="62"/>
      <c r="DL102" s="62"/>
      <c r="DM102" s="62"/>
      <c r="DN102" s="62"/>
      <c r="DO102" s="62"/>
      <c r="DP102" s="62"/>
      <c r="DQ102" s="62"/>
      <c r="DR102" s="62"/>
      <c r="DS102" s="62"/>
      <c r="DT102" s="62"/>
      <c r="DU102" s="62"/>
      <c r="DV102" s="62"/>
      <c r="DW102" s="62"/>
      <c r="DX102" s="62"/>
      <c r="DY102" s="62"/>
      <c r="DZ102" s="62"/>
      <c r="EA102" s="62"/>
      <c r="EB102" s="62"/>
      <c r="EC102" s="62"/>
      <c r="ED102" s="62"/>
      <c r="EE102" s="62"/>
      <c r="EF102" s="62"/>
      <c r="EG102" s="62"/>
      <c r="EH102" s="62"/>
      <c r="EI102" s="62"/>
      <c r="EJ102" s="62"/>
    </row>
    <row r="103" spans="2:140">
      <c r="B103" s="48">
        <f>+VLOOKUP(C103,Dummies!$B$5:$W$188,8)</f>
        <v>0</v>
      </c>
      <c r="C103" s="50" t="s">
        <v>319</v>
      </c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2"/>
      <c r="AC103" s="62"/>
      <c r="AD103" s="62"/>
      <c r="AE103" s="62"/>
      <c r="AF103" s="62"/>
      <c r="AG103" s="62"/>
      <c r="AH103" s="62"/>
      <c r="AI103" s="62"/>
      <c r="AJ103" s="62"/>
      <c r="AK103" s="62"/>
      <c r="AL103" s="62"/>
      <c r="AM103" s="62"/>
      <c r="AN103" s="62"/>
      <c r="AO103" s="62"/>
      <c r="AP103" s="62"/>
      <c r="AQ103" s="62"/>
      <c r="AR103" s="62"/>
      <c r="AS103" s="62"/>
      <c r="AT103" s="62"/>
      <c r="AU103" s="62"/>
      <c r="AV103" s="62"/>
      <c r="AW103" s="62"/>
      <c r="AX103" s="62"/>
      <c r="AY103" s="62"/>
      <c r="AZ103" s="62"/>
      <c r="BA103" s="62"/>
      <c r="BB103" s="62"/>
      <c r="BC103" s="62"/>
      <c r="BD103" s="62"/>
      <c r="BE103" s="62"/>
      <c r="BF103" s="62"/>
      <c r="BG103" s="62"/>
      <c r="BH103" s="62"/>
      <c r="BI103" s="62"/>
      <c r="BJ103" s="62"/>
      <c r="BK103" s="62"/>
      <c r="BL103" s="62"/>
      <c r="BM103" s="62"/>
      <c r="BN103" s="62"/>
      <c r="BO103" s="62"/>
      <c r="BP103" s="62"/>
      <c r="BQ103" s="62"/>
      <c r="BR103" s="62"/>
      <c r="BS103" s="62"/>
      <c r="BT103" s="62"/>
      <c r="BU103" s="62"/>
      <c r="BV103" s="62"/>
      <c r="BW103" s="62"/>
      <c r="BX103" s="62"/>
      <c r="BY103" s="62"/>
      <c r="BZ103" s="62"/>
      <c r="CA103" s="62"/>
      <c r="CB103" s="62"/>
      <c r="CC103" s="62"/>
      <c r="CD103" s="62"/>
      <c r="CE103" s="62"/>
      <c r="CF103" s="62"/>
      <c r="CG103" s="62"/>
      <c r="CH103" s="62"/>
      <c r="CI103" s="62"/>
      <c r="CJ103" s="62"/>
      <c r="CK103" s="62"/>
      <c r="CL103" s="62"/>
      <c r="CM103" s="62"/>
      <c r="CN103" s="62"/>
      <c r="CO103" s="62"/>
      <c r="CP103" s="62"/>
      <c r="CQ103" s="62"/>
      <c r="CR103" s="62"/>
      <c r="CS103" s="62"/>
      <c r="CT103" s="62"/>
      <c r="CU103" s="62"/>
      <c r="CV103" s="62"/>
      <c r="CW103" s="62"/>
      <c r="CX103" s="62"/>
      <c r="CY103" s="62"/>
      <c r="CZ103" s="62"/>
      <c r="DA103" s="62"/>
      <c r="DB103" s="62"/>
      <c r="DC103" s="62"/>
      <c r="DD103" s="62"/>
      <c r="DE103" s="62"/>
      <c r="DF103" s="62"/>
      <c r="DG103" s="62"/>
      <c r="DH103" s="62"/>
      <c r="DI103" s="62"/>
      <c r="DJ103" s="62"/>
      <c r="DK103" s="62"/>
      <c r="DL103" s="62"/>
      <c r="DM103" s="62"/>
      <c r="DN103" s="62"/>
      <c r="DO103" s="62"/>
      <c r="DP103" s="62"/>
      <c r="DQ103" s="62"/>
      <c r="DR103" s="62"/>
      <c r="DS103" s="62"/>
      <c r="DT103" s="62"/>
      <c r="DU103" s="62"/>
      <c r="DV103" s="62"/>
      <c r="DW103" s="62"/>
      <c r="DX103" s="62"/>
      <c r="DY103" s="62"/>
      <c r="DZ103" s="62"/>
      <c r="EA103" s="62"/>
      <c r="EB103" s="62"/>
      <c r="EC103" s="62"/>
      <c r="ED103" s="62"/>
      <c r="EE103" s="62"/>
      <c r="EF103" s="62"/>
      <c r="EG103" s="62"/>
      <c r="EH103" s="62"/>
      <c r="EI103" s="62"/>
      <c r="EJ103" s="62"/>
    </row>
    <row r="104" spans="2:140">
      <c r="B104" s="48">
        <f>+VLOOKUP(C104,Dummies!$B$5:$W$188,8)</f>
        <v>0</v>
      </c>
      <c r="C104" s="50" t="s">
        <v>322</v>
      </c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  <c r="AA104" s="62"/>
      <c r="AB104" s="62"/>
      <c r="AC104" s="62"/>
      <c r="AD104" s="62"/>
      <c r="AE104" s="62"/>
      <c r="AF104" s="62"/>
      <c r="AG104" s="62"/>
      <c r="AH104" s="62"/>
      <c r="AI104" s="62"/>
      <c r="AJ104" s="62"/>
      <c r="AK104" s="62"/>
      <c r="AL104" s="62"/>
      <c r="AM104" s="62"/>
      <c r="AN104" s="62"/>
      <c r="AO104" s="62"/>
      <c r="AP104" s="62"/>
      <c r="AQ104" s="62"/>
      <c r="AR104" s="62"/>
      <c r="AS104" s="62"/>
      <c r="AT104" s="62"/>
      <c r="AU104" s="62"/>
      <c r="AV104" s="62"/>
      <c r="AW104" s="62"/>
      <c r="AX104" s="62"/>
      <c r="AY104" s="62"/>
      <c r="AZ104" s="62"/>
      <c r="BA104" s="62"/>
      <c r="BB104" s="62"/>
      <c r="BC104" s="62"/>
      <c r="BD104" s="62"/>
      <c r="BE104" s="62"/>
      <c r="BF104" s="62"/>
      <c r="BG104" s="62"/>
      <c r="BH104" s="62"/>
      <c r="BI104" s="62"/>
      <c r="BJ104" s="62"/>
      <c r="BK104" s="62"/>
      <c r="BL104" s="62"/>
      <c r="BM104" s="62"/>
      <c r="BN104" s="62"/>
      <c r="BO104" s="62"/>
      <c r="BP104" s="62"/>
      <c r="BQ104" s="62"/>
      <c r="BR104" s="62"/>
      <c r="BS104" s="62"/>
      <c r="BT104" s="62"/>
      <c r="BU104" s="62"/>
      <c r="BV104" s="62"/>
      <c r="BW104" s="62"/>
      <c r="BX104" s="62"/>
      <c r="BY104" s="62"/>
      <c r="BZ104" s="62"/>
      <c r="CA104" s="62"/>
      <c r="CB104" s="62"/>
      <c r="CC104" s="62"/>
      <c r="CD104" s="62"/>
      <c r="CE104" s="62"/>
      <c r="CF104" s="62"/>
      <c r="CG104" s="62"/>
      <c r="CH104" s="62"/>
      <c r="CI104" s="62"/>
      <c r="CJ104" s="62"/>
      <c r="CK104" s="62"/>
      <c r="CL104" s="62"/>
      <c r="CM104" s="62"/>
      <c r="CN104" s="62"/>
      <c r="CO104" s="62"/>
      <c r="CP104" s="62"/>
      <c r="CQ104" s="62"/>
      <c r="CR104" s="62"/>
      <c r="CS104" s="62"/>
      <c r="CT104" s="62"/>
      <c r="CU104" s="62"/>
      <c r="CV104" s="62"/>
      <c r="CW104" s="62"/>
      <c r="CX104" s="62"/>
      <c r="CY104" s="62"/>
      <c r="CZ104" s="62"/>
      <c r="DA104" s="62"/>
      <c r="DB104" s="62"/>
      <c r="DC104" s="62"/>
      <c r="DD104" s="62"/>
      <c r="DE104" s="62"/>
      <c r="DF104" s="62"/>
      <c r="DG104" s="62"/>
      <c r="DH104" s="62"/>
      <c r="DI104" s="62"/>
      <c r="DJ104" s="62"/>
      <c r="DK104" s="62"/>
      <c r="DL104" s="62"/>
      <c r="DM104" s="62"/>
      <c r="DN104" s="62"/>
      <c r="DO104" s="62"/>
      <c r="DP104" s="62"/>
      <c r="DQ104" s="62"/>
      <c r="DR104" s="62"/>
      <c r="DS104" s="62"/>
      <c r="DT104" s="62"/>
      <c r="DU104" s="62"/>
      <c r="DV104" s="62"/>
      <c r="DW104" s="62"/>
      <c r="DX104" s="62"/>
      <c r="DY104" s="62"/>
      <c r="DZ104" s="62"/>
      <c r="EA104" s="62"/>
      <c r="EB104" s="62"/>
      <c r="EC104" s="62"/>
      <c r="ED104" s="62"/>
      <c r="EE104" s="62"/>
      <c r="EF104" s="62"/>
      <c r="EG104" s="62"/>
      <c r="EH104" s="62"/>
      <c r="EI104" s="62"/>
      <c r="EJ104" s="62"/>
    </row>
    <row r="105" spans="2:140">
      <c r="B105" s="48">
        <f>+VLOOKUP(C105,Dummies!$B$5:$W$188,8)</f>
        <v>0</v>
      </c>
      <c r="C105" s="50" t="s">
        <v>325</v>
      </c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  <c r="AC105" s="62"/>
      <c r="AD105" s="62"/>
      <c r="AE105" s="62"/>
      <c r="AF105" s="62"/>
      <c r="AG105" s="62"/>
      <c r="AH105" s="62"/>
      <c r="AI105" s="62"/>
      <c r="AJ105" s="62"/>
      <c r="AK105" s="62"/>
      <c r="AL105" s="62"/>
      <c r="AM105" s="62"/>
      <c r="AN105" s="62"/>
      <c r="AO105" s="62"/>
      <c r="AP105" s="62"/>
      <c r="AQ105" s="62"/>
      <c r="AR105" s="62"/>
      <c r="AS105" s="62"/>
      <c r="AT105" s="62"/>
      <c r="AU105" s="62"/>
      <c r="AV105" s="62"/>
      <c r="AW105" s="62"/>
      <c r="AX105" s="62"/>
      <c r="AY105" s="62"/>
      <c r="AZ105" s="62"/>
      <c r="BA105" s="62"/>
      <c r="BB105" s="62"/>
      <c r="BC105" s="62"/>
      <c r="BD105" s="62"/>
      <c r="BE105" s="62"/>
      <c r="BF105" s="62"/>
      <c r="BG105" s="62"/>
      <c r="BH105" s="62"/>
      <c r="BI105" s="62"/>
      <c r="BJ105" s="62"/>
      <c r="BK105" s="62"/>
      <c r="BL105" s="62"/>
      <c r="BM105" s="62"/>
      <c r="BN105" s="62"/>
      <c r="BO105" s="62"/>
      <c r="BP105" s="62"/>
      <c r="BQ105" s="62"/>
      <c r="BR105" s="62"/>
      <c r="BS105" s="62"/>
      <c r="BT105" s="62"/>
      <c r="BU105" s="62"/>
      <c r="BV105" s="62"/>
      <c r="BW105" s="62"/>
      <c r="BX105" s="62"/>
      <c r="BY105" s="62"/>
      <c r="BZ105" s="62"/>
      <c r="CA105" s="62"/>
      <c r="CB105" s="62"/>
      <c r="CC105" s="62"/>
      <c r="CD105" s="62"/>
      <c r="CE105" s="62"/>
      <c r="CF105" s="62"/>
      <c r="CG105" s="62"/>
      <c r="CH105" s="62"/>
      <c r="CI105" s="62"/>
      <c r="CJ105" s="62"/>
      <c r="CK105" s="62"/>
      <c r="CL105" s="62"/>
      <c r="CM105" s="62"/>
      <c r="CN105" s="62"/>
      <c r="CO105" s="62"/>
      <c r="CP105" s="62"/>
      <c r="CQ105" s="62"/>
      <c r="CR105" s="62"/>
      <c r="CS105" s="62"/>
      <c r="CT105" s="62"/>
      <c r="CU105" s="62"/>
      <c r="CV105" s="62"/>
      <c r="CW105" s="62"/>
      <c r="CX105" s="62"/>
      <c r="CY105" s="62"/>
      <c r="CZ105" s="62"/>
      <c r="DA105" s="62"/>
      <c r="DB105" s="62"/>
      <c r="DC105" s="62"/>
      <c r="DD105" s="62"/>
      <c r="DE105" s="62"/>
      <c r="DF105" s="62"/>
      <c r="DG105" s="62"/>
      <c r="DH105" s="62"/>
      <c r="DI105" s="62"/>
      <c r="DJ105" s="62"/>
      <c r="DK105" s="62"/>
      <c r="DL105" s="62"/>
      <c r="DM105" s="62"/>
      <c r="DN105" s="62"/>
      <c r="DO105" s="62"/>
      <c r="DP105" s="62"/>
      <c r="DQ105" s="62"/>
      <c r="DR105" s="62"/>
      <c r="DS105" s="62"/>
      <c r="DT105" s="62"/>
      <c r="DU105" s="62"/>
      <c r="DV105" s="62"/>
      <c r="DW105" s="62"/>
      <c r="DX105" s="62"/>
      <c r="DY105" s="62"/>
      <c r="DZ105" s="62"/>
      <c r="EA105" s="62"/>
      <c r="EB105" s="62"/>
      <c r="EC105" s="62"/>
      <c r="ED105" s="62"/>
      <c r="EE105" s="62"/>
      <c r="EF105" s="62"/>
      <c r="EG105" s="62"/>
      <c r="EH105" s="62"/>
      <c r="EI105" s="62"/>
      <c r="EJ105" s="62"/>
    </row>
    <row r="106" spans="2:140">
      <c r="B106" s="48">
        <f>+VLOOKUP(C106,Dummies!$B$5:$W$188,8)</f>
        <v>0</v>
      </c>
      <c r="C106" s="50" t="s">
        <v>328</v>
      </c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  <c r="AE106" s="62"/>
      <c r="AF106" s="62"/>
      <c r="AG106" s="62"/>
      <c r="AH106" s="62"/>
      <c r="AI106" s="62"/>
      <c r="AJ106" s="62"/>
      <c r="AK106" s="62"/>
      <c r="AL106" s="62"/>
      <c r="AM106" s="62"/>
      <c r="AN106" s="62"/>
      <c r="AO106" s="62"/>
      <c r="AP106" s="62"/>
      <c r="AQ106" s="62"/>
      <c r="AR106" s="62"/>
      <c r="AS106" s="62"/>
      <c r="AT106" s="62"/>
      <c r="AU106" s="62"/>
      <c r="AV106" s="62"/>
      <c r="AW106" s="62"/>
      <c r="AX106" s="62"/>
      <c r="AY106" s="62"/>
      <c r="AZ106" s="62"/>
      <c r="BA106" s="62"/>
      <c r="BB106" s="62"/>
      <c r="BC106" s="62"/>
      <c r="BD106" s="62"/>
      <c r="BE106" s="62"/>
      <c r="BF106" s="62"/>
      <c r="BG106" s="62"/>
      <c r="BH106" s="62"/>
      <c r="BI106" s="62"/>
      <c r="BJ106" s="62"/>
      <c r="BK106" s="62"/>
      <c r="BL106" s="62"/>
      <c r="BM106" s="62"/>
      <c r="BN106" s="62"/>
      <c r="BO106" s="62"/>
      <c r="BP106" s="62"/>
      <c r="BQ106" s="62"/>
      <c r="BR106" s="62"/>
      <c r="BS106" s="62"/>
      <c r="BT106" s="62"/>
      <c r="BU106" s="62"/>
      <c r="BV106" s="62"/>
      <c r="BW106" s="62"/>
      <c r="BX106" s="62"/>
      <c r="BY106" s="62"/>
      <c r="BZ106" s="62"/>
      <c r="CA106" s="62"/>
      <c r="CB106" s="62"/>
      <c r="CC106" s="62"/>
      <c r="CD106" s="62"/>
      <c r="CE106" s="62"/>
      <c r="CF106" s="62"/>
      <c r="CG106" s="62"/>
      <c r="CH106" s="62"/>
      <c r="CI106" s="62"/>
      <c r="CJ106" s="62"/>
      <c r="CK106" s="62"/>
      <c r="CL106" s="62"/>
      <c r="CM106" s="62"/>
      <c r="CN106" s="62"/>
      <c r="CO106" s="62"/>
      <c r="CP106" s="62"/>
      <c r="CQ106" s="62"/>
      <c r="CR106" s="62"/>
      <c r="CS106" s="62"/>
      <c r="CT106" s="62"/>
      <c r="CU106" s="62"/>
      <c r="CV106" s="62"/>
      <c r="CW106" s="62"/>
      <c r="CX106" s="62"/>
      <c r="CY106" s="62"/>
      <c r="CZ106" s="62"/>
      <c r="DA106" s="62"/>
      <c r="DB106" s="62"/>
      <c r="DC106" s="62"/>
      <c r="DD106" s="62"/>
      <c r="DE106" s="62"/>
      <c r="DF106" s="62"/>
      <c r="DG106" s="62"/>
      <c r="DH106" s="62"/>
      <c r="DI106" s="62"/>
      <c r="DJ106" s="62"/>
      <c r="DK106" s="62"/>
      <c r="DL106" s="62"/>
      <c r="DM106" s="62"/>
      <c r="DN106" s="62"/>
      <c r="DO106" s="62"/>
      <c r="DP106" s="62"/>
      <c r="DQ106" s="62"/>
      <c r="DR106" s="62"/>
      <c r="DS106" s="62"/>
      <c r="DT106" s="62"/>
      <c r="DU106" s="62"/>
      <c r="DV106" s="62"/>
      <c r="DW106" s="62"/>
      <c r="DX106" s="62"/>
      <c r="DY106" s="62"/>
      <c r="DZ106" s="62"/>
      <c r="EA106" s="62"/>
      <c r="EB106" s="62"/>
      <c r="EC106" s="62"/>
      <c r="ED106" s="62"/>
      <c r="EE106" s="62"/>
      <c r="EF106" s="62"/>
      <c r="EG106" s="62"/>
      <c r="EH106" s="62"/>
      <c r="EI106" s="62"/>
      <c r="EJ106" s="62"/>
    </row>
    <row r="107" spans="2:140">
      <c r="B107" s="48">
        <f>+VLOOKUP(C107,Dummies!$B$5:$W$188,8)</f>
        <v>0</v>
      </c>
      <c r="C107" s="50" t="s">
        <v>331</v>
      </c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  <c r="AC107" s="62"/>
      <c r="AD107" s="62"/>
      <c r="AE107" s="62"/>
      <c r="AF107" s="62"/>
      <c r="AG107" s="62"/>
      <c r="AH107" s="62"/>
      <c r="AI107" s="62"/>
      <c r="AJ107" s="62"/>
      <c r="AK107" s="62"/>
      <c r="AL107" s="62"/>
      <c r="AM107" s="62"/>
      <c r="AN107" s="62"/>
      <c r="AO107" s="62"/>
      <c r="AP107" s="62"/>
      <c r="AQ107" s="62"/>
      <c r="AR107" s="62"/>
      <c r="AS107" s="62"/>
      <c r="AT107" s="62"/>
      <c r="AU107" s="62"/>
      <c r="AV107" s="62"/>
      <c r="AW107" s="62"/>
      <c r="AX107" s="62"/>
      <c r="AY107" s="62"/>
      <c r="AZ107" s="62"/>
      <c r="BA107" s="62"/>
      <c r="BB107" s="62"/>
      <c r="BC107" s="62"/>
      <c r="BD107" s="62"/>
      <c r="BE107" s="62"/>
      <c r="BF107" s="62"/>
      <c r="BG107" s="62"/>
      <c r="BH107" s="62"/>
      <c r="BI107" s="62"/>
      <c r="BJ107" s="62"/>
      <c r="BK107" s="62"/>
      <c r="BL107" s="62"/>
      <c r="BM107" s="62"/>
      <c r="BN107" s="62"/>
      <c r="BO107" s="62"/>
      <c r="BP107" s="62"/>
      <c r="BQ107" s="62"/>
      <c r="BR107" s="62"/>
      <c r="BS107" s="62"/>
      <c r="BT107" s="62"/>
      <c r="BU107" s="62"/>
      <c r="BV107" s="62"/>
      <c r="BW107" s="62"/>
      <c r="BX107" s="62"/>
      <c r="BY107" s="62"/>
      <c r="BZ107" s="62"/>
      <c r="CA107" s="62"/>
      <c r="CB107" s="62"/>
      <c r="CC107" s="62"/>
      <c r="CD107" s="62"/>
      <c r="CE107" s="62"/>
      <c r="CF107" s="62"/>
      <c r="CG107" s="62"/>
      <c r="CH107" s="62"/>
      <c r="CI107" s="62"/>
      <c r="CJ107" s="62"/>
      <c r="CK107" s="62"/>
      <c r="CL107" s="62"/>
      <c r="CM107" s="62"/>
      <c r="CN107" s="62"/>
      <c r="CO107" s="62"/>
      <c r="CP107" s="62"/>
      <c r="CQ107" s="62"/>
      <c r="CR107" s="62"/>
      <c r="CS107" s="62"/>
      <c r="CT107" s="62"/>
      <c r="CU107" s="62"/>
      <c r="CV107" s="62"/>
      <c r="CW107" s="62"/>
      <c r="CX107" s="62"/>
      <c r="CY107" s="62"/>
      <c r="CZ107" s="62"/>
      <c r="DA107" s="62"/>
      <c r="DB107" s="62"/>
      <c r="DC107" s="62"/>
      <c r="DD107" s="62"/>
      <c r="DE107" s="62"/>
      <c r="DF107" s="62"/>
      <c r="DG107" s="62"/>
      <c r="DH107" s="62"/>
      <c r="DI107" s="62"/>
      <c r="DJ107" s="62"/>
      <c r="DK107" s="62"/>
      <c r="DL107" s="62"/>
      <c r="DM107" s="62"/>
      <c r="DN107" s="62"/>
      <c r="DO107" s="62"/>
      <c r="DP107" s="62"/>
      <c r="DQ107" s="62"/>
      <c r="DR107" s="62"/>
      <c r="DS107" s="62"/>
      <c r="DT107" s="62"/>
      <c r="DU107" s="62"/>
      <c r="DV107" s="62"/>
      <c r="DW107" s="62"/>
      <c r="DX107" s="62"/>
      <c r="DY107" s="62"/>
      <c r="DZ107" s="62"/>
      <c r="EA107" s="62"/>
      <c r="EB107" s="62"/>
      <c r="EC107" s="62"/>
      <c r="ED107" s="62"/>
      <c r="EE107" s="62"/>
      <c r="EF107" s="62"/>
      <c r="EG107" s="62"/>
      <c r="EH107" s="62"/>
      <c r="EI107" s="62"/>
      <c r="EJ107" s="62"/>
    </row>
    <row r="108" spans="2:140">
      <c r="B108" s="48">
        <f>+VLOOKUP(C108,Dummies!$B$5:$W$188,8)</f>
        <v>0</v>
      </c>
      <c r="C108" s="50" t="s">
        <v>334</v>
      </c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2"/>
      <c r="AC108" s="62"/>
      <c r="AD108" s="62"/>
      <c r="AE108" s="62"/>
      <c r="AF108" s="62"/>
      <c r="AG108" s="62"/>
      <c r="AH108" s="62"/>
      <c r="AI108" s="62"/>
      <c r="AJ108" s="62"/>
      <c r="AK108" s="62"/>
      <c r="AL108" s="62"/>
      <c r="AM108" s="62"/>
      <c r="AN108" s="62"/>
      <c r="AO108" s="62"/>
      <c r="AP108" s="62"/>
      <c r="AQ108" s="62"/>
      <c r="AR108" s="62"/>
      <c r="AS108" s="62"/>
      <c r="AT108" s="62"/>
      <c r="AU108" s="62"/>
      <c r="AV108" s="62"/>
      <c r="AW108" s="62"/>
      <c r="AX108" s="62"/>
      <c r="AY108" s="62"/>
      <c r="AZ108" s="62"/>
      <c r="BA108" s="62"/>
      <c r="BB108" s="62"/>
      <c r="BC108" s="62"/>
      <c r="BD108" s="62"/>
      <c r="BE108" s="62"/>
      <c r="BF108" s="62"/>
      <c r="BG108" s="62"/>
      <c r="BH108" s="62"/>
      <c r="BI108" s="62"/>
      <c r="BJ108" s="62"/>
      <c r="BK108" s="62"/>
      <c r="BL108" s="62"/>
      <c r="BM108" s="62"/>
      <c r="BN108" s="62"/>
      <c r="BO108" s="62"/>
      <c r="BP108" s="62"/>
      <c r="BQ108" s="62"/>
      <c r="BR108" s="62"/>
      <c r="BS108" s="62"/>
      <c r="BT108" s="62"/>
      <c r="BU108" s="62"/>
      <c r="BV108" s="62"/>
      <c r="BW108" s="62"/>
      <c r="BX108" s="62"/>
      <c r="BY108" s="62"/>
      <c r="BZ108" s="62"/>
      <c r="CA108" s="62"/>
      <c r="CB108" s="62"/>
      <c r="CC108" s="62"/>
      <c r="CD108" s="62"/>
      <c r="CE108" s="62"/>
      <c r="CF108" s="62"/>
      <c r="CG108" s="62"/>
      <c r="CH108" s="62"/>
      <c r="CI108" s="62"/>
      <c r="CJ108" s="62"/>
      <c r="CK108" s="62"/>
      <c r="CL108" s="62"/>
      <c r="CM108" s="62"/>
      <c r="CN108" s="62"/>
      <c r="CO108" s="62"/>
      <c r="CP108" s="62"/>
      <c r="CQ108" s="62"/>
      <c r="CR108" s="62"/>
      <c r="CS108" s="62"/>
      <c r="CT108" s="62"/>
      <c r="CU108" s="62"/>
      <c r="CV108" s="62"/>
      <c r="CW108" s="62"/>
      <c r="CX108" s="62"/>
      <c r="CY108" s="62"/>
      <c r="CZ108" s="62"/>
      <c r="DA108" s="62"/>
      <c r="DB108" s="62"/>
      <c r="DC108" s="62"/>
      <c r="DD108" s="62"/>
      <c r="DE108" s="62"/>
      <c r="DF108" s="62"/>
      <c r="DG108" s="62"/>
      <c r="DH108" s="62"/>
      <c r="DI108" s="62"/>
      <c r="DJ108" s="62"/>
      <c r="DK108" s="62"/>
      <c r="DL108" s="62"/>
      <c r="DM108" s="62"/>
      <c r="DN108" s="62"/>
      <c r="DO108" s="62"/>
      <c r="DP108" s="62"/>
      <c r="DQ108" s="62"/>
      <c r="DR108" s="62"/>
      <c r="DS108" s="62"/>
      <c r="DT108" s="62"/>
      <c r="DU108" s="62"/>
      <c r="DV108" s="62"/>
      <c r="DW108" s="62"/>
      <c r="DX108" s="62"/>
      <c r="DY108" s="62"/>
      <c r="DZ108" s="62"/>
      <c r="EA108" s="62"/>
      <c r="EB108" s="62"/>
      <c r="EC108" s="62"/>
      <c r="ED108" s="62"/>
      <c r="EE108" s="62"/>
      <c r="EF108" s="62"/>
      <c r="EG108" s="62"/>
      <c r="EH108" s="62"/>
      <c r="EI108" s="62"/>
      <c r="EJ108" s="62"/>
    </row>
    <row r="109" spans="2:140">
      <c r="B109" s="48">
        <f>+VLOOKUP(C109,Dummies!$B$5:$W$188,8)</f>
        <v>0</v>
      </c>
      <c r="C109" s="50" t="s">
        <v>337</v>
      </c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  <c r="AC109" s="62"/>
      <c r="AD109" s="62"/>
      <c r="AE109" s="62"/>
      <c r="AF109" s="62"/>
      <c r="AG109" s="62"/>
      <c r="AH109" s="62"/>
      <c r="AI109" s="62"/>
      <c r="AJ109" s="62"/>
      <c r="AK109" s="62"/>
      <c r="AL109" s="62"/>
      <c r="AM109" s="62"/>
      <c r="AN109" s="62"/>
      <c r="AO109" s="62"/>
      <c r="AP109" s="62"/>
      <c r="AQ109" s="62"/>
      <c r="AR109" s="62"/>
      <c r="AS109" s="62"/>
      <c r="AT109" s="62"/>
      <c r="AU109" s="62"/>
      <c r="AV109" s="62"/>
      <c r="AW109" s="62"/>
      <c r="AX109" s="62"/>
      <c r="AY109" s="62"/>
      <c r="AZ109" s="62"/>
      <c r="BA109" s="62"/>
      <c r="BB109" s="62"/>
      <c r="BC109" s="62"/>
      <c r="BD109" s="62"/>
      <c r="BE109" s="62"/>
      <c r="BF109" s="62"/>
      <c r="BG109" s="62"/>
      <c r="BH109" s="62"/>
      <c r="BI109" s="62"/>
      <c r="BJ109" s="62"/>
      <c r="BK109" s="62"/>
      <c r="BL109" s="62"/>
      <c r="BM109" s="62"/>
      <c r="BN109" s="62"/>
      <c r="BO109" s="62"/>
      <c r="BP109" s="62"/>
      <c r="BQ109" s="62"/>
      <c r="BR109" s="62"/>
      <c r="BS109" s="62"/>
      <c r="BT109" s="62"/>
      <c r="BU109" s="62"/>
      <c r="BV109" s="62"/>
      <c r="BW109" s="62"/>
      <c r="BX109" s="62"/>
      <c r="BY109" s="62"/>
      <c r="BZ109" s="62"/>
      <c r="CA109" s="62"/>
      <c r="CB109" s="62"/>
      <c r="CC109" s="62"/>
      <c r="CD109" s="62"/>
      <c r="CE109" s="62"/>
      <c r="CF109" s="62"/>
      <c r="CG109" s="62"/>
      <c r="CH109" s="62"/>
      <c r="CI109" s="62"/>
      <c r="CJ109" s="62"/>
      <c r="CK109" s="62"/>
      <c r="CL109" s="62"/>
      <c r="CM109" s="62"/>
      <c r="CN109" s="62"/>
      <c r="CO109" s="62"/>
      <c r="CP109" s="62"/>
      <c r="CQ109" s="62"/>
      <c r="CR109" s="62"/>
      <c r="CS109" s="62"/>
      <c r="CT109" s="62"/>
      <c r="CU109" s="62"/>
      <c r="CV109" s="62"/>
      <c r="CW109" s="62"/>
      <c r="CX109" s="62"/>
      <c r="CY109" s="62"/>
      <c r="CZ109" s="62"/>
      <c r="DA109" s="62"/>
      <c r="DB109" s="62"/>
      <c r="DC109" s="62"/>
      <c r="DD109" s="62"/>
      <c r="DE109" s="62"/>
      <c r="DF109" s="62"/>
      <c r="DG109" s="62"/>
      <c r="DH109" s="62"/>
      <c r="DI109" s="62"/>
      <c r="DJ109" s="62"/>
      <c r="DK109" s="62"/>
      <c r="DL109" s="62"/>
      <c r="DM109" s="62"/>
      <c r="DN109" s="62"/>
      <c r="DO109" s="62"/>
      <c r="DP109" s="62"/>
      <c r="DQ109" s="62"/>
      <c r="DR109" s="62"/>
      <c r="DS109" s="62"/>
      <c r="DT109" s="62"/>
      <c r="DU109" s="62"/>
      <c r="DV109" s="62"/>
      <c r="DW109" s="62"/>
      <c r="DX109" s="62"/>
      <c r="DY109" s="62"/>
      <c r="DZ109" s="62"/>
      <c r="EA109" s="62"/>
      <c r="EB109" s="62"/>
      <c r="EC109" s="62"/>
      <c r="ED109" s="62"/>
      <c r="EE109" s="62"/>
      <c r="EF109" s="62"/>
      <c r="EG109" s="62"/>
      <c r="EH109" s="62"/>
      <c r="EI109" s="62"/>
      <c r="EJ109" s="62"/>
    </row>
    <row r="110" spans="2:140">
      <c r="B110" s="48">
        <f>+VLOOKUP(C110,Dummies!$B$5:$W$188,8)</f>
        <v>1</v>
      </c>
      <c r="C110" s="50" t="s">
        <v>340</v>
      </c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62"/>
      <c r="AG110" s="62"/>
      <c r="AH110" s="62"/>
      <c r="AI110" s="62"/>
      <c r="AJ110" s="62"/>
      <c r="AK110" s="62"/>
      <c r="AL110" s="62"/>
      <c r="AM110" s="62"/>
      <c r="AN110" s="62"/>
      <c r="AO110" s="62"/>
      <c r="AP110" s="62"/>
      <c r="AQ110" s="62"/>
      <c r="AR110" s="62"/>
      <c r="AS110" s="62"/>
      <c r="AT110" s="62"/>
      <c r="AU110" s="62"/>
      <c r="AV110" s="62"/>
      <c r="AW110" s="62"/>
      <c r="AX110" s="62"/>
      <c r="AY110" s="62"/>
      <c r="AZ110" s="62"/>
      <c r="BA110" s="62"/>
      <c r="BB110" s="62" t="s">
        <v>962</v>
      </c>
      <c r="BC110" s="62" t="s">
        <v>962</v>
      </c>
      <c r="BD110" s="62" t="s">
        <v>962</v>
      </c>
      <c r="BE110" s="62" t="s">
        <v>962</v>
      </c>
      <c r="BF110" s="62" t="s">
        <v>962</v>
      </c>
      <c r="BG110" s="62" t="s">
        <v>962</v>
      </c>
      <c r="BH110" s="62" t="s">
        <v>962</v>
      </c>
      <c r="BI110" s="62" t="s">
        <v>962</v>
      </c>
      <c r="BJ110" s="62" t="s">
        <v>962</v>
      </c>
      <c r="BK110" s="62" t="s">
        <v>962</v>
      </c>
      <c r="BL110" s="62" t="s">
        <v>62</v>
      </c>
      <c r="BM110" s="62" t="s">
        <v>62</v>
      </c>
      <c r="BN110" s="62" t="s">
        <v>62</v>
      </c>
      <c r="BO110" s="62" t="s">
        <v>62</v>
      </c>
      <c r="BP110" s="62" t="s">
        <v>962</v>
      </c>
      <c r="BQ110" s="62" t="s">
        <v>962</v>
      </c>
      <c r="BR110" s="62" t="s">
        <v>962</v>
      </c>
      <c r="BS110" s="62" t="s">
        <v>962</v>
      </c>
      <c r="BT110" s="62" t="s">
        <v>962</v>
      </c>
      <c r="BU110" s="62" t="s">
        <v>962</v>
      </c>
      <c r="BV110" s="62" t="s">
        <v>962</v>
      </c>
      <c r="BW110" s="62" t="s">
        <v>962</v>
      </c>
      <c r="BX110" s="62" t="s">
        <v>962</v>
      </c>
      <c r="BY110" s="62" t="s">
        <v>962</v>
      </c>
      <c r="BZ110" s="62" t="s">
        <v>962</v>
      </c>
      <c r="CA110" s="62" t="s">
        <v>962</v>
      </c>
      <c r="CB110" s="62" t="s">
        <v>962</v>
      </c>
      <c r="CC110" s="62" t="s">
        <v>962</v>
      </c>
      <c r="CD110" s="62" t="s">
        <v>962</v>
      </c>
      <c r="CE110" s="62" t="s">
        <v>962</v>
      </c>
      <c r="CF110" s="62" t="s">
        <v>962</v>
      </c>
      <c r="CG110" s="62" t="s">
        <v>962</v>
      </c>
      <c r="CH110" s="62" t="s">
        <v>962</v>
      </c>
      <c r="CI110" s="62" t="s">
        <v>962</v>
      </c>
      <c r="CJ110" s="62" t="s">
        <v>962</v>
      </c>
      <c r="CK110" s="62" t="s">
        <v>962</v>
      </c>
      <c r="CL110" s="62" t="s">
        <v>962</v>
      </c>
      <c r="CM110" s="62" t="s">
        <v>962</v>
      </c>
      <c r="CN110" s="62" t="s">
        <v>961</v>
      </c>
      <c r="CO110" s="62" t="s">
        <v>961</v>
      </c>
      <c r="CP110" s="62" t="s">
        <v>961</v>
      </c>
      <c r="CQ110" s="62" t="s">
        <v>961</v>
      </c>
      <c r="CR110" s="62" t="s">
        <v>961</v>
      </c>
      <c r="CS110" s="62" t="s">
        <v>961</v>
      </c>
      <c r="CT110" s="62" t="s">
        <v>961</v>
      </c>
      <c r="CU110" s="62" t="s">
        <v>961</v>
      </c>
      <c r="CV110" s="62" t="s">
        <v>961</v>
      </c>
      <c r="CW110" s="62" t="s">
        <v>961</v>
      </c>
      <c r="CX110" s="62" t="s">
        <v>961</v>
      </c>
      <c r="CY110" s="62" t="s">
        <v>961</v>
      </c>
      <c r="CZ110" s="62" t="s">
        <v>960</v>
      </c>
      <c r="DA110" s="62" t="s">
        <v>960</v>
      </c>
      <c r="DB110" s="62" t="s">
        <v>960</v>
      </c>
      <c r="DC110" s="62" t="s">
        <v>960</v>
      </c>
      <c r="DD110" s="62" t="s">
        <v>960</v>
      </c>
      <c r="DE110" s="62" t="s">
        <v>960</v>
      </c>
      <c r="DF110" s="62" t="s">
        <v>960</v>
      </c>
      <c r="DG110" s="62" t="s">
        <v>960</v>
      </c>
      <c r="DH110" s="62" t="s">
        <v>960</v>
      </c>
      <c r="DI110" s="62" t="s">
        <v>960</v>
      </c>
      <c r="DJ110" s="62" t="s">
        <v>960</v>
      </c>
      <c r="DK110" s="62" t="s">
        <v>959</v>
      </c>
      <c r="DL110" s="62" t="s">
        <v>959</v>
      </c>
      <c r="DM110" s="62" t="s">
        <v>959</v>
      </c>
      <c r="DN110" s="62" t="s">
        <v>959</v>
      </c>
      <c r="DO110" s="62" t="s">
        <v>959</v>
      </c>
      <c r="DP110" s="62" t="s">
        <v>960</v>
      </c>
      <c r="DQ110" s="62" t="s">
        <v>960</v>
      </c>
      <c r="DR110" s="62" t="s">
        <v>960</v>
      </c>
      <c r="DS110" s="62" t="s">
        <v>960</v>
      </c>
      <c r="DT110" s="62" t="s">
        <v>960</v>
      </c>
      <c r="DU110" s="62" t="s">
        <v>960</v>
      </c>
      <c r="DV110" s="62" t="s">
        <v>960</v>
      </c>
      <c r="DW110" s="62" t="s">
        <v>960</v>
      </c>
      <c r="DX110" s="62" t="s">
        <v>960</v>
      </c>
      <c r="DY110" s="62" t="s">
        <v>960</v>
      </c>
      <c r="DZ110" s="62" t="s">
        <v>960</v>
      </c>
      <c r="EA110" s="62" t="s">
        <v>960</v>
      </c>
      <c r="EB110" s="62" t="s">
        <v>960</v>
      </c>
      <c r="EC110" s="62" t="s">
        <v>960</v>
      </c>
      <c r="ED110" s="62" t="s">
        <v>960</v>
      </c>
      <c r="EE110" s="62" t="s">
        <v>960</v>
      </c>
      <c r="EF110" s="62" t="s">
        <v>960</v>
      </c>
      <c r="EG110" s="62" t="s">
        <v>960</v>
      </c>
      <c r="EH110" s="62" t="s">
        <v>960</v>
      </c>
      <c r="EI110" s="62" t="s">
        <v>959</v>
      </c>
      <c r="EJ110" s="62" t="s">
        <v>959</v>
      </c>
    </row>
    <row r="111" spans="2:140">
      <c r="B111" s="48">
        <f>+VLOOKUP(C111,Dummies!$B$5:$W$188,8)</f>
        <v>0</v>
      </c>
      <c r="C111" s="50" t="s">
        <v>343</v>
      </c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62"/>
      <c r="AG111" s="62"/>
      <c r="AH111" s="62"/>
      <c r="AI111" s="62"/>
      <c r="AJ111" s="62"/>
      <c r="AK111" s="62"/>
      <c r="AL111" s="62"/>
      <c r="AM111" s="62"/>
      <c r="AN111" s="62"/>
      <c r="AO111" s="62"/>
      <c r="AP111" s="62"/>
      <c r="AQ111" s="62"/>
      <c r="AR111" s="62"/>
      <c r="AS111" s="62"/>
      <c r="AT111" s="62"/>
      <c r="AU111" s="62"/>
      <c r="AV111" s="62"/>
      <c r="AW111" s="62"/>
      <c r="AX111" s="62"/>
      <c r="AY111" s="62"/>
      <c r="AZ111" s="62"/>
      <c r="BA111" s="62"/>
      <c r="BB111" s="62"/>
      <c r="BC111" s="62"/>
      <c r="BD111" s="62"/>
      <c r="BE111" s="62"/>
      <c r="BF111" s="62"/>
      <c r="BG111" s="62"/>
      <c r="BH111" s="62"/>
      <c r="BI111" s="62"/>
      <c r="BJ111" s="62"/>
      <c r="BK111" s="62"/>
      <c r="BL111" s="62"/>
      <c r="BM111" s="62"/>
      <c r="BN111" s="62"/>
      <c r="BO111" s="62"/>
      <c r="BP111" s="62"/>
      <c r="BQ111" s="62"/>
      <c r="BR111" s="62"/>
      <c r="BS111" s="62"/>
      <c r="BT111" s="62"/>
      <c r="BU111" s="62"/>
      <c r="BV111" s="62"/>
      <c r="BW111" s="62"/>
      <c r="BX111" s="62"/>
      <c r="BY111" s="62"/>
      <c r="BZ111" s="62"/>
      <c r="CA111" s="62"/>
      <c r="CB111" s="62"/>
      <c r="CC111" s="62"/>
      <c r="CD111" s="62"/>
      <c r="CE111" s="62"/>
      <c r="CF111" s="62"/>
      <c r="CG111" s="62"/>
      <c r="CH111" s="62"/>
      <c r="CI111" s="62"/>
      <c r="CJ111" s="62"/>
      <c r="CK111" s="62"/>
      <c r="CL111" s="62"/>
      <c r="CM111" s="62"/>
      <c r="CN111" s="62"/>
      <c r="CO111" s="62"/>
      <c r="CP111" s="62"/>
      <c r="CQ111" s="62"/>
      <c r="CR111" s="62"/>
      <c r="CS111" s="62"/>
      <c r="CT111" s="62"/>
      <c r="CU111" s="62"/>
      <c r="CV111" s="62"/>
      <c r="CW111" s="62"/>
      <c r="CX111" s="62"/>
      <c r="CY111" s="62"/>
      <c r="CZ111" s="62"/>
      <c r="DA111" s="62"/>
      <c r="DB111" s="62"/>
      <c r="DC111" s="62"/>
      <c r="DD111" s="62"/>
      <c r="DE111" s="62"/>
      <c r="DF111" s="62"/>
      <c r="DG111" s="62"/>
      <c r="DH111" s="62"/>
      <c r="DI111" s="62"/>
      <c r="DJ111" s="62"/>
      <c r="DK111" s="62"/>
      <c r="DL111" s="62"/>
      <c r="DM111" s="62"/>
      <c r="DN111" s="62"/>
      <c r="DO111" s="62"/>
      <c r="DP111" s="62"/>
      <c r="DQ111" s="62"/>
      <c r="DR111" s="62"/>
      <c r="DS111" s="62"/>
      <c r="DT111" s="62"/>
      <c r="DU111" s="62"/>
      <c r="DV111" s="62"/>
      <c r="DW111" s="62"/>
      <c r="DX111" s="62"/>
      <c r="DY111" s="62"/>
      <c r="DZ111" s="62"/>
      <c r="EA111" s="62"/>
      <c r="EB111" s="62"/>
      <c r="EC111" s="62"/>
      <c r="ED111" s="62"/>
      <c r="EE111" s="62"/>
      <c r="EF111" s="62"/>
      <c r="EG111" s="62"/>
      <c r="EH111" s="62"/>
      <c r="EI111" s="62"/>
      <c r="EJ111" s="62"/>
    </row>
    <row r="112" spans="2:140">
      <c r="B112" s="48">
        <f>+VLOOKUP(C112,Dummies!$B$5:$W$188,8)</f>
        <v>0</v>
      </c>
      <c r="C112" s="50" t="s">
        <v>346</v>
      </c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2"/>
      <c r="AC112" s="62"/>
      <c r="AD112" s="62"/>
      <c r="AE112" s="62"/>
      <c r="AF112" s="62"/>
      <c r="AG112" s="62"/>
      <c r="AH112" s="62"/>
      <c r="AI112" s="62"/>
      <c r="AJ112" s="62"/>
      <c r="AK112" s="62"/>
      <c r="AL112" s="62"/>
      <c r="AM112" s="62"/>
      <c r="AN112" s="62"/>
      <c r="AO112" s="62"/>
      <c r="AP112" s="62"/>
      <c r="AQ112" s="62"/>
      <c r="AR112" s="62"/>
      <c r="AS112" s="62"/>
      <c r="AT112" s="62"/>
      <c r="AU112" s="62"/>
      <c r="AV112" s="62"/>
      <c r="AW112" s="62"/>
      <c r="AX112" s="62"/>
      <c r="AY112" s="62"/>
      <c r="AZ112" s="62"/>
      <c r="BA112" s="62"/>
      <c r="BB112" s="62"/>
      <c r="BC112" s="62"/>
      <c r="BD112" s="62"/>
      <c r="BE112" s="62"/>
      <c r="BF112" s="62"/>
      <c r="BG112" s="62"/>
      <c r="BH112" s="62"/>
      <c r="BI112" s="62"/>
      <c r="BJ112" s="62"/>
      <c r="BK112" s="62"/>
      <c r="BL112" s="62"/>
      <c r="BM112" s="62"/>
      <c r="BN112" s="62"/>
      <c r="BO112" s="62"/>
      <c r="BP112" s="62"/>
      <c r="BQ112" s="62"/>
      <c r="BR112" s="62"/>
      <c r="BS112" s="62"/>
      <c r="BT112" s="62"/>
      <c r="BU112" s="62"/>
      <c r="BV112" s="62"/>
      <c r="BW112" s="62"/>
      <c r="BX112" s="62"/>
      <c r="BY112" s="62"/>
      <c r="BZ112" s="62"/>
      <c r="CA112" s="62"/>
      <c r="CB112" s="62"/>
      <c r="CC112" s="62"/>
      <c r="CD112" s="62"/>
      <c r="CE112" s="62"/>
      <c r="CF112" s="62"/>
      <c r="CG112" s="62"/>
      <c r="CH112" s="62"/>
      <c r="CI112" s="62"/>
      <c r="CJ112" s="62"/>
      <c r="CK112" s="62"/>
      <c r="CL112" s="62"/>
      <c r="CM112" s="62"/>
      <c r="CN112" s="62"/>
      <c r="CO112" s="62"/>
      <c r="CP112" s="62"/>
      <c r="CQ112" s="62"/>
      <c r="CR112" s="62"/>
      <c r="CS112" s="62"/>
      <c r="CT112" s="62"/>
      <c r="CU112" s="62"/>
      <c r="CV112" s="62"/>
      <c r="CW112" s="62"/>
      <c r="CX112" s="62"/>
      <c r="CY112" s="62"/>
      <c r="CZ112" s="62"/>
      <c r="DA112" s="62"/>
      <c r="DB112" s="62"/>
      <c r="DC112" s="62"/>
      <c r="DD112" s="62"/>
      <c r="DE112" s="62"/>
      <c r="DF112" s="62"/>
      <c r="DG112" s="62"/>
      <c r="DH112" s="62"/>
      <c r="DI112" s="62"/>
      <c r="DJ112" s="62"/>
      <c r="DK112" s="62"/>
      <c r="DL112" s="62"/>
      <c r="DM112" s="62"/>
      <c r="DN112" s="62"/>
      <c r="DO112" s="62"/>
      <c r="DP112" s="62"/>
      <c r="DQ112" s="62"/>
      <c r="DR112" s="62"/>
      <c r="DS112" s="62"/>
      <c r="DT112" s="62"/>
      <c r="DU112" s="62"/>
      <c r="DV112" s="62"/>
      <c r="DW112" s="62"/>
      <c r="DX112" s="62"/>
      <c r="DY112" s="62"/>
      <c r="DZ112" s="62"/>
      <c r="EA112" s="62"/>
      <c r="EB112" s="62"/>
      <c r="EC112" s="62"/>
      <c r="ED112" s="62"/>
      <c r="EE112" s="62"/>
      <c r="EF112" s="62"/>
      <c r="EG112" s="62"/>
      <c r="EH112" s="62"/>
      <c r="EI112" s="62"/>
      <c r="EJ112" s="62"/>
    </row>
    <row r="113" spans="2:140">
      <c r="B113" s="48">
        <f>+VLOOKUP(C113,Dummies!$B$5:$W$188,8)</f>
        <v>0</v>
      </c>
      <c r="C113" s="50" t="s">
        <v>349</v>
      </c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  <c r="AC113" s="62"/>
      <c r="AD113" s="62"/>
      <c r="AE113" s="62"/>
      <c r="AF113" s="62"/>
      <c r="AG113" s="62"/>
      <c r="AH113" s="62"/>
      <c r="AI113" s="62"/>
      <c r="AJ113" s="62"/>
      <c r="AK113" s="62"/>
      <c r="AL113" s="62"/>
      <c r="AM113" s="62"/>
      <c r="AN113" s="62"/>
      <c r="AO113" s="62"/>
      <c r="AP113" s="62"/>
      <c r="AQ113" s="62"/>
      <c r="AR113" s="62"/>
      <c r="AS113" s="62"/>
      <c r="AT113" s="62"/>
      <c r="AU113" s="62"/>
      <c r="AV113" s="62"/>
      <c r="AW113" s="62"/>
      <c r="AX113" s="62"/>
      <c r="AY113" s="62"/>
      <c r="AZ113" s="62"/>
      <c r="BA113" s="62"/>
      <c r="BB113" s="62"/>
      <c r="BC113" s="62"/>
      <c r="BD113" s="62"/>
      <c r="BE113" s="62"/>
      <c r="BF113" s="62"/>
      <c r="BG113" s="62"/>
      <c r="BH113" s="62"/>
      <c r="BI113" s="62"/>
      <c r="BJ113" s="62"/>
      <c r="BK113" s="62"/>
      <c r="BL113" s="62"/>
      <c r="BM113" s="62"/>
      <c r="BN113" s="62"/>
      <c r="BO113" s="62"/>
      <c r="BP113" s="62"/>
      <c r="BQ113" s="62"/>
      <c r="BR113" s="62"/>
      <c r="BS113" s="62"/>
      <c r="BT113" s="62"/>
      <c r="BU113" s="62"/>
      <c r="BV113" s="62"/>
      <c r="BW113" s="62"/>
      <c r="BX113" s="62"/>
      <c r="BY113" s="62"/>
      <c r="BZ113" s="62"/>
      <c r="CA113" s="62"/>
      <c r="CB113" s="62"/>
      <c r="CC113" s="62"/>
      <c r="CD113" s="62"/>
      <c r="CE113" s="62"/>
      <c r="CF113" s="62"/>
      <c r="CG113" s="62"/>
      <c r="CH113" s="62"/>
      <c r="CI113" s="62"/>
      <c r="CJ113" s="62"/>
      <c r="CK113" s="62"/>
      <c r="CL113" s="62"/>
      <c r="CM113" s="62"/>
      <c r="CN113" s="62"/>
      <c r="CO113" s="62"/>
      <c r="CP113" s="62"/>
      <c r="CQ113" s="62"/>
      <c r="CR113" s="62"/>
      <c r="CS113" s="62"/>
      <c r="CT113" s="62"/>
      <c r="CU113" s="62"/>
      <c r="CV113" s="62"/>
      <c r="CW113" s="62"/>
      <c r="CX113" s="62"/>
      <c r="CY113" s="62"/>
      <c r="CZ113" s="62"/>
      <c r="DA113" s="62"/>
      <c r="DB113" s="62"/>
      <c r="DC113" s="62"/>
      <c r="DD113" s="62"/>
      <c r="DE113" s="62"/>
      <c r="DF113" s="62"/>
      <c r="DG113" s="62"/>
      <c r="DH113" s="62"/>
      <c r="DI113" s="62"/>
      <c r="DJ113" s="62"/>
      <c r="DK113" s="62"/>
      <c r="DL113" s="62"/>
      <c r="DM113" s="62"/>
      <c r="DN113" s="62"/>
      <c r="DO113" s="62"/>
      <c r="DP113" s="62"/>
      <c r="DQ113" s="62"/>
      <c r="DR113" s="62"/>
      <c r="DS113" s="62"/>
      <c r="DT113" s="62"/>
      <c r="DU113" s="62"/>
      <c r="DV113" s="62"/>
      <c r="DW113" s="62"/>
      <c r="DX113" s="62"/>
      <c r="DY113" s="62"/>
      <c r="DZ113" s="62"/>
      <c r="EA113" s="62"/>
      <c r="EB113" s="62"/>
      <c r="EC113" s="62"/>
      <c r="ED113" s="62"/>
      <c r="EE113" s="62"/>
      <c r="EF113" s="62"/>
      <c r="EG113" s="62"/>
      <c r="EH113" s="62"/>
      <c r="EI113" s="62"/>
      <c r="EJ113" s="62"/>
    </row>
    <row r="114" spans="2:140">
      <c r="B114" s="48">
        <f>+VLOOKUP(C114,Dummies!$B$5:$W$188,8)</f>
        <v>0</v>
      </c>
      <c r="C114" s="50" t="s">
        <v>352</v>
      </c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2"/>
      <c r="AC114" s="62"/>
      <c r="AD114" s="62"/>
      <c r="AE114" s="62"/>
      <c r="AF114" s="62"/>
      <c r="AG114" s="62"/>
      <c r="AH114" s="62"/>
      <c r="AI114" s="62"/>
      <c r="AJ114" s="62"/>
      <c r="AK114" s="62"/>
      <c r="AL114" s="62"/>
      <c r="AM114" s="62"/>
      <c r="AN114" s="62"/>
      <c r="AO114" s="62"/>
      <c r="AP114" s="62"/>
      <c r="AQ114" s="62"/>
      <c r="AR114" s="62"/>
      <c r="AS114" s="62"/>
      <c r="AT114" s="62"/>
      <c r="AU114" s="62"/>
      <c r="AV114" s="62"/>
      <c r="AW114" s="62"/>
      <c r="AX114" s="62"/>
      <c r="AY114" s="62"/>
      <c r="AZ114" s="62"/>
      <c r="BA114" s="62"/>
      <c r="BB114" s="62"/>
      <c r="BC114" s="62"/>
      <c r="BD114" s="62"/>
      <c r="BE114" s="62"/>
      <c r="BF114" s="62"/>
      <c r="BG114" s="62"/>
      <c r="BH114" s="62"/>
      <c r="BI114" s="62"/>
      <c r="BJ114" s="62"/>
      <c r="BK114" s="62"/>
      <c r="BL114" s="62"/>
      <c r="BM114" s="62"/>
      <c r="BN114" s="62"/>
      <c r="BO114" s="62"/>
      <c r="BP114" s="62"/>
      <c r="BQ114" s="62"/>
      <c r="BR114" s="62"/>
      <c r="BS114" s="62"/>
      <c r="BT114" s="62"/>
      <c r="BU114" s="62"/>
      <c r="BV114" s="62"/>
      <c r="BW114" s="62"/>
      <c r="BX114" s="62"/>
      <c r="BY114" s="62"/>
      <c r="BZ114" s="62"/>
      <c r="CA114" s="62"/>
      <c r="CB114" s="62"/>
      <c r="CC114" s="62"/>
      <c r="CD114" s="62"/>
      <c r="CE114" s="62"/>
      <c r="CF114" s="62"/>
      <c r="CG114" s="62"/>
      <c r="CH114" s="62"/>
      <c r="CI114" s="62"/>
      <c r="CJ114" s="62"/>
      <c r="CK114" s="62"/>
      <c r="CL114" s="62"/>
      <c r="CM114" s="62"/>
      <c r="CN114" s="62"/>
      <c r="CO114" s="62"/>
      <c r="CP114" s="62"/>
      <c r="CQ114" s="62"/>
      <c r="CR114" s="62"/>
      <c r="CS114" s="62"/>
      <c r="CT114" s="62"/>
      <c r="CU114" s="62"/>
      <c r="CV114" s="62"/>
      <c r="CW114" s="62"/>
      <c r="CX114" s="62"/>
      <c r="CY114" s="62"/>
      <c r="CZ114" s="62"/>
      <c r="DA114" s="62"/>
      <c r="DB114" s="62"/>
      <c r="DC114" s="62"/>
      <c r="DD114" s="62"/>
      <c r="DE114" s="62"/>
      <c r="DF114" s="62"/>
      <c r="DG114" s="62"/>
      <c r="DH114" s="62"/>
      <c r="DI114" s="62"/>
      <c r="DJ114" s="62"/>
      <c r="DK114" s="62"/>
      <c r="DL114" s="62"/>
      <c r="DM114" s="62"/>
      <c r="DN114" s="62"/>
      <c r="DO114" s="62"/>
      <c r="DP114" s="62"/>
      <c r="DQ114" s="62"/>
      <c r="DR114" s="62"/>
      <c r="DS114" s="62"/>
      <c r="DT114" s="62"/>
      <c r="DU114" s="62"/>
      <c r="DV114" s="62"/>
      <c r="DW114" s="62"/>
      <c r="DX114" s="62"/>
      <c r="DY114" s="62"/>
      <c r="DZ114" s="62"/>
      <c r="EA114" s="62"/>
      <c r="EB114" s="62"/>
      <c r="EC114" s="62"/>
      <c r="ED114" s="62"/>
      <c r="EE114" s="62"/>
      <c r="EF114" s="62"/>
      <c r="EG114" s="62"/>
      <c r="EH114" s="62"/>
      <c r="EI114" s="62"/>
      <c r="EJ114" s="62"/>
    </row>
    <row r="115" spans="2:140">
      <c r="B115" s="48">
        <f>+VLOOKUP(C115,Dummies!$B$5:$W$188,8)</f>
        <v>0</v>
      </c>
      <c r="C115" s="50" t="s">
        <v>355</v>
      </c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  <c r="AE115" s="62"/>
      <c r="AF115" s="62"/>
      <c r="AG115" s="62"/>
      <c r="AH115" s="62"/>
      <c r="AI115" s="62"/>
      <c r="AJ115" s="62"/>
      <c r="AK115" s="62"/>
      <c r="AL115" s="62"/>
      <c r="AM115" s="62"/>
      <c r="AN115" s="62"/>
      <c r="AO115" s="62"/>
      <c r="AP115" s="62"/>
      <c r="AQ115" s="62"/>
      <c r="AR115" s="62"/>
      <c r="AS115" s="62"/>
      <c r="AT115" s="62"/>
      <c r="AU115" s="62"/>
      <c r="AV115" s="62"/>
      <c r="AW115" s="62"/>
      <c r="AX115" s="62"/>
      <c r="AY115" s="62"/>
      <c r="AZ115" s="62"/>
      <c r="BA115" s="62"/>
      <c r="BB115" s="62"/>
      <c r="BC115" s="62"/>
      <c r="BD115" s="62"/>
      <c r="BE115" s="62"/>
      <c r="BF115" s="62"/>
      <c r="BG115" s="62"/>
      <c r="BH115" s="62"/>
      <c r="BI115" s="62"/>
      <c r="BJ115" s="62"/>
      <c r="BK115" s="62"/>
      <c r="BL115" s="62"/>
      <c r="BM115" s="62"/>
      <c r="BN115" s="62"/>
      <c r="BO115" s="62"/>
      <c r="BP115" s="62"/>
      <c r="BQ115" s="62"/>
      <c r="BR115" s="62"/>
      <c r="BS115" s="62"/>
      <c r="BT115" s="62"/>
      <c r="BU115" s="62"/>
      <c r="BV115" s="62"/>
      <c r="BW115" s="62"/>
      <c r="BX115" s="62"/>
      <c r="BY115" s="62"/>
      <c r="BZ115" s="62"/>
      <c r="CA115" s="62"/>
      <c r="CB115" s="62"/>
      <c r="CC115" s="62"/>
      <c r="CD115" s="62"/>
      <c r="CE115" s="62"/>
      <c r="CF115" s="62"/>
      <c r="CG115" s="62"/>
      <c r="CH115" s="62"/>
      <c r="CI115" s="62"/>
      <c r="CJ115" s="62"/>
      <c r="CK115" s="62"/>
      <c r="CL115" s="62"/>
      <c r="CM115" s="62"/>
      <c r="CN115" s="62"/>
      <c r="CO115" s="62"/>
      <c r="CP115" s="62"/>
      <c r="CQ115" s="62"/>
      <c r="CR115" s="62"/>
      <c r="CS115" s="62"/>
      <c r="CT115" s="62"/>
      <c r="CU115" s="62"/>
      <c r="CV115" s="62"/>
      <c r="CW115" s="62"/>
      <c r="CX115" s="62"/>
      <c r="CY115" s="62"/>
      <c r="CZ115" s="62"/>
      <c r="DA115" s="62"/>
      <c r="DB115" s="62"/>
      <c r="DC115" s="62"/>
      <c r="DD115" s="62"/>
      <c r="DE115" s="62"/>
      <c r="DF115" s="62"/>
      <c r="DG115" s="62"/>
      <c r="DH115" s="62"/>
      <c r="DI115" s="62"/>
      <c r="DJ115" s="62"/>
      <c r="DK115" s="62"/>
      <c r="DL115" s="62"/>
      <c r="DM115" s="62"/>
      <c r="DN115" s="62"/>
      <c r="DO115" s="62"/>
      <c r="DP115" s="62"/>
      <c r="DQ115" s="62"/>
      <c r="DR115" s="62"/>
      <c r="DS115" s="62"/>
      <c r="DT115" s="62"/>
      <c r="DU115" s="62"/>
      <c r="DV115" s="62"/>
      <c r="DW115" s="62"/>
      <c r="DX115" s="62"/>
      <c r="DY115" s="62"/>
      <c r="DZ115" s="62"/>
      <c r="EA115" s="62"/>
      <c r="EB115" s="62"/>
      <c r="EC115" s="62"/>
      <c r="ED115" s="62"/>
      <c r="EE115" s="62"/>
      <c r="EF115" s="62"/>
      <c r="EG115" s="62"/>
      <c r="EH115" s="62"/>
      <c r="EI115" s="62"/>
      <c r="EJ115" s="62"/>
    </row>
    <row r="116" spans="2:140">
      <c r="B116" s="48">
        <f>+VLOOKUP(C116,Dummies!$B$5:$W$188,8)</f>
        <v>0</v>
      </c>
      <c r="C116" s="50" t="s">
        <v>358</v>
      </c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  <c r="AC116" s="62"/>
      <c r="AD116" s="62"/>
      <c r="AE116" s="62"/>
      <c r="AF116" s="62"/>
      <c r="AG116" s="62"/>
      <c r="AH116" s="62"/>
      <c r="AI116" s="62"/>
      <c r="AJ116" s="62"/>
      <c r="AK116" s="62"/>
      <c r="AL116" s="62"/>
      <c r="AM116" s="62"/>
      <c r="AN116" s="62"/>
      <c r="AO116" s="62"/>
      <c r="AP116" s="62"/>
      <c r="AQ116" s="62"/>
      <c r="AR116" s="62"/>
      <c r="AS116" s="62"/>
      <c r="AT116" s="62"/>
      <c r="AU116" s="62"/>
      <c r="AV116" s="62"/>
      <c r="AW116" s="62"/>
      <c r="AX116" s="62"/>
      <c r="AY116" s="62"/>
      <c r="AZ116" s="62"/>
      <c r="BA116" s="62"/>
      <c r="BB116" s="62"/>
      <c r="BC116" s="62"/>
      <c r="BD116" s="62"/>
      <c r="BE116" s="62"/>
      <c r="BF116" s="62"/>
      <c r="BG116" s="62"/>
      <c r="BH116" s="62"/>
      <c r="BI116" s="62"/>
      <c r="BJ116" s="62"/>
      <c r="BK116" s="62"/>
      <c r="BL116" s="62"/>
      <c r="BM116" s="62"/>
      <c r="BN116" s="62"/>
      <c r="BO116" s="62"/>
      <c r="BP116" s="62"/>
      <c r="BQ116" s="62"/>
      <c r="BR116" s="62"/>
      <c r="BS116" s="62"/>
      <c r="BT116" s="62"/>
      <c r="BU116" s="62"/>
      <c r="BV116" s="62"/>
      <c r="BW116" s="62"/>
      <c r="BX116" s="62"/>
      <c r="BY116" s="62"/>
      <c r="BZ116" s="62"/>
      <c r="CA116" s="62"/>
      <c r="CB116" s="62"/>
      <c r="CC116" s="62"/>
      <c r="CD116" s="62"/>
      <c r="CE116" s="62"/>
      <c r="CF116" s="62"/>
      <c r="CG116" s="62"/>
      <c r="CH116" s="62"/>
      <c r="CI116" s="62"/>
      <c r="CJ116" s="62"/>
      <c r="CK116" s="62"/>
      <c r="CL116" s="62"/>
      <c r="CM116" s="62"/>
      <c r="CN116" s="62"/>
      <c r="CO116" s="62"/>
      <c r="CP116" s="62"/>
      <c r="CQ116" s="62"/>
      <c r="CR116" s="62"/>
      <c r="CS116" s="62"/>
      <c r="CT116" s="62"/>
      <c r="CU116" s="62"/>
      <c r="CV116" s="62"/>
      <c r="CW116" s="62"/>
      <c r="CX116" s="62"/>
      <c r="CY116" s="62"/>
      <c r="CZ116" s="62"/>
      <c r="DA116" s="62"/>
      <c r="DB116" s="62"/>
      <c r="DC116" s="62"/>
      <c r="DD116" s="62"/>
      <c r="DE116" s="62"/>
      <c r="DF116" s="62"/>
      <c r="DG116" s="62"/>
      <c r="DH116" s="62"/>
      <c r="DI116" s="62"/>
      <c r="DJ116" s="62"/>
      <c r="DK116" s="62"/>
      <c r="DL116" s="62"/>
      <c r="DM116" s="62"/>
      <c r="DN116" s="62"/>
      <c r="DO116" s="62"/>
      <c r="DP116" s="62"/>
      <c r="DQ116" s="62"/>
      <c r="DR116" s="62"/>
      <c r="DS116" s="62"/>
      <c r="DT116" s="62"/>
      <c r="DU116" s="62"/>
      <c r="DV116" s="62"/>
      <c r="DW116" s="62"/>
      <c r="DX116" s="62"/>
      <c r="DY116" s="62"/>
      <c r="DZ116" s="62"/>
      <c r="EA116" s="62"/>
      <c r="EB116" s="62"/>
      <c r="EC116" s="62"/>
      <c r="ED116" s="62"/>
      <c r="EE116" s="62"/>
      <c r="EF116" s="62"/>
      <c r="EG116" s="62"/>
      <c r="EH116" s="62"/>
      <c r="EI116" s="62"/>
      <c r="EJ116" s="62"/>
    </row>
    <row r="117" spans="2:140">
      <c r="B117" s="48">
        <f>+VLOOKUP(C117,Dummies!$B$5:$W$188,8)</f>
        <v>0</v>
      </c>
      <c r="C117" s="50" t="s">
        <v>361</v>
      </c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  <c r="AE117" s="62"/>
      <c r="AF117" s="62"/>
      <c r="AG117" s="62"/>
      <c r="AH117" s="62"/>
      <c r="AI117" s="62"/>
      <c r="AJ117" s="62"/>
      <c r="AK117" s="62"/>
      <c r="AL117" s="62"/>
      <c r="AM117" s="62"/>
      <c r="AN117" s="62"/>
      <c r="AO117" s="62"/>
      <c r="AP117" s="62"/>
      <c r="AQ117" s="62"/>
      <c r="AR117" s="62"/>
      <c r="AS117" s="62"/>
      <c r="AT117" s="62"/>
      <c r="AU117" s="62"/>
      <c r="AV117" s="62"/>
      <c r="AW117" s="62"/>
      <c r="AX117" s="62"/>
      <c r="AY117" s="62"/>
      <c r="AZ117" s="62"/>
      <c r="BA117" s="62"/>
      <c r="BB117" s="62"/>
      <c r="BC117" s="62"/>
      <c r="BD117" s="62"/>
      <c r="BE117" s="62"/>
      <c r="BF117" s="62"/>
      <c r="BG117" s="62"/>
      <c r="BH117" s="62"/>
      <c r="BI117" s="62"/>
      <c r="BJ117" s="62"/>
      <c r="BK117" s="62"/>
      <c r="BL117" s="62"/>
      <c r="BM117" s="62"/>
      <c r="BN117" s="62"/>
      <c r="BO117" s="62"/>
      <c r="BP117" s="62"/>
      <c r="BQ117" s="62"/>
      <c r="BR117" s="62"/>
      <c r="BS117" s="62"/>
      <c r="BT117" s="62"/>
      <c r="BU117" s="62"/>
      <c r="BV117" s="62"/>
      <c r="BW117" s="62"/>
      <c r="BX117" s="62"/>
      <c r="BY117" s="62"/>
      <c r="BZ117" s="62"/>
      <c r="CA117" s="62"/>
      <c r="CB117" s="62"/>
      <c r="CC117" s="62"/>
      <c r="CD117" s="62"/>
      <c r="CE117" s="62"/>
      <c r="CF117" s="62"/>
      <c r="CG117" s="62"/>
      <c r="CH117" s="62"/>
      <c r="CI117" s="62"/>
      <c r="CJ117" s="62"/>
      <c r="CK117" s="62"/>
      <c r="CL117" s="62"/>
      <c r="CM117" s="62"/>
      <c r="CN117" s="62"/>
      <c r="CO117" s="62"/>
      <c r="CP117" s="62"/>
      <c r="CQ117" s="62"/>
      <c r="CR117" s="62"/>
      <c r="CS117" s="62"/>
      <c r="CT117" s="62"/>
      <c r="CU117" s="62"/>
      <c r="CV117" s="62"/>
      <c r="CW117" s="62"/>
      <c r="CX117" s="62"/>
      <c r="CY117" s="62"/>
      <c r="CZ117" s="62"/>
      <c r="DA117" s="62"/>
      <c r="DB117" s="62"/>
      <c r="DC117" s="62"/>
      <c r="DD117" s="62"/>
      <c r="DE117" s="62"/>
      <c r="DF117" s="62"/>
      <c r="DG117" s="62"/>
      <c r="DH117" s="62"/>
      <c r="DI117" s="62"/>
      <c r="DJ117" s="62"/>
      <c r="DK117" s="62"/>
      <c r="DL117" s="62"/>
      <c r="DM117" s="62"/>
      <c r="DN117" s="62"/>
      <c r="DO117" s="62"/>
      <c r="DP117" s="62"/>
      <c r="DQ117" s="62"/>
      <c r="DR117" s="62"/>
      <c r="DS117" s="62"/>
      <c r="DT117" s="62"/>
      <c r="DU117" s="62"/>
      <c r="DV117" s="62"/>
      <c r="DW117" s="62"/>
      <c r="DX117" s="62"/>
      <c r="DY117" s="62"/>
      <c r="DZ117" s="62"/>
      <c r="EA117" s="62"/>
      <c r="EB117" s="62"/>
      <c r="EC117" s="62"/>
      <c r="ED117" s="62"/>
      <c r="EE117" s="62"/>
      <c r="EF117" s="62"/>
      <c r="EG117" s="62"/>
      <c r="EH117" s="62"/>
      <c r="EI117" s="62"/>
      <c r="EJ117" s="62"/>
    </row>
    <row r="118" spans="2:140">
      <c r="B118" s="48">
        <f>+VLOOKUP(C118,Dummies!$B$5:$W$188,8)</f>
        <v>0</v>
      </c>
      <c r="C118" s="50" t="s">
        <v>364</v>
      </c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2"/>
      <c r="AC118" s="62"/>
      <c r="AD118" s="62"/>
      <c r="AE118" s="62"/>
      <c r="AF118" s="62"/>
      <c r="AG118" s="62"/>
      <c r="AH118" s="62"/>
      <c r="AI118" s="62"/>
      <c r="AJ118" s="62"/>
      <c r="AK118" s="62"/>
      <c r="AL118" s="62"/>
      <c r="AM118" s="62"/>
      <c r="AN118" s="62"/>
      <c r="AO118" s="62"/>
      <c r="AP118" s="62"/>
      <c r="AQ118" s="62"/>
      <c r="AR118" s="62"/>
      <c r="AS118" s="62"/>
      <c r="AT118" s="62"/>
      <c r="AU118" s="62"/>
      <c r="AV118" s="62"/>
      <c r="AW118" s="62"/>
      <c r="AX118" s="62"/>
      <c r="AY118" s="62"/>
      <c r="AZ118" s="62"/>
      <c r="BA118" s="62"/>
      <c r="BB118" s="62"/>
      <c r="BC118" s="62"/>
      <c r="BD118" s="62"/>
      <c r="BE118" s="62"/>
      <c r="BF118" s="62"/>
      <c r="BG118" s="62"/>
      <c r="BH118" s="62"/>
      <c r="BI118" s="62"/>
      <c r="BJ118" s="62"/>
      <c r="BK118" s="62"/>
      <c r="BL118" s="62"/>
      <c r="BM118" s="62"/>
      <c r="BN118" s="62"/>
      <c r="BO118" s="62"/>
      <c r="BP118" s="62"/>
      <c r="BQ118" s="62"/>
      <c r="BR118" s="62"/>
      <c r="BS118" s="62"/>
      <c r="BT118" s="62"/>
      <c r="BU118" s="62"/>
      <c r="BV118" s="62"/>
      <c r="BW118" s="62"/>
      <c r="BX118" s="62"/>
      <c r="BY118" s="62"/>
      <c r="BZ118" s="62"/>
      <c r="CA118" s="62"/>
      <c r="CB118" s="62"/>
      <c r="CC118" s="62"/>
      <c r="CD118" s="62"/>
      <c r="CE118" s="62"/>
      <c r="CF118" s="62"/>
      <c r="CG118" s="62"/>
      <c r="CH118" s="62"/>
      <c r="CI118" s="62"/>
      <c r="CJ118" s="62"/>
      <c r="CK118" s="62"/>
      <c r="CL118" s="62"/>
      <c r="CM118" s="62"/>
      <c r="CN118" s="62"/>
      <c r="CO118" s="62"/>
      <c r="CP118" s="62"/>
      <c r="CQ118" s="62"/>
      <c r="CR118" s="62"/>
      <c r="CS118" s="62"/>
      <c r="CT118" s="62"/>
      <c r="CU118" s="62"/>
      <c r="CV118" s="62"/>
      <c r="CW118" s="62"/>
      <c r="CX118" s="62"/>
      <c r="CY118" s="62"/>
      <c r="CZ118" s="62"/>
      <c r="DA118" s="62"/>
      <c r="DB118" s="62"/>
      <c r="DC118" s="62"/>
      <c r="DD118" s="62"/>
      <c r="DE118" s="62"/>
      <c r="DF118" s="62"/>
      <c r="DG118" s="62"/>
      <c r="DH118" s="62"/>
      <c r="DI118" s="62"/>
      <c r="DJ118" s="62"/>
      <c r="DK118" s="62"/>
      <c r="DL118" s="62"/>
      <c r="DM118" s="62"/>
      <c r="DN118" s="62"/>
      <c r="DO118" s="62"/>
      <c r="DP118" s="62"/>
      <c r="DQ118" s="62"/>
      <c r="DR118" s="62"/>
      <c r="DS118" s="62"/>
      <c r="DT118" s="62"/>
      <c r="DU118" s="62"/>
      <c r="DV118" s="62"/>
      <c r="DW118" s="62"/>
      <c r="DX118" s="62"/>
      <c r="DY118" s="62"/>
      <c r="DZ118" s="62"/>
      <c r="EA118" s="62"/>
      <c r="EB118" s="62"/>
      <c r="EC118" s="62"/>
      <c r="ED118" s="62"/>
      <c r="EE118" s="62"/>
      <c r="EF118" s="62"/>
      <c r="EG118" s="62"/>
      <c r="EH118" s="62"/>
      <c r="EI118" s="62"/>
      <c r="EJ118" s="62"/>
    </row>
    <row r="119" spans="2:140">
      <c r="B119" s="48">
        <f>+VLOOKUP(C119,Dummies!$B$5:$W$188,8)</f>
        <v>1</v>
      </c>
      <c r="C119" s="50" t="s">
        <v>367</v>
      </c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2"/>
      <c r="AD119" s="62"/>
      <c r="AE119" s="62"/>
      <c r="AF119" s="62"/>
      <c r="AG119" s="62"/>
      <c r="AH119" s="62"/>
      <c r="AI119" s="62"/>
      <c r="AJ119" s="62"/>
      <c r="AK119" s="62"/>
      <c r="AL119" s="62"/>
      <c r="AM119" s="62"/>
      <c r="AN119" s="62"/>
      <c r="AO119" s="62"/>
      <c r="AP119" s="62"/>
      <c r="AQ119" s="62"/>
      <c r="AR119" s="62"/>
      <c r="AS119" s="62"/>
      <c r="AT119" s="62"/>
      <c r="AU119" s="62"/>
      <c r="AV119" s="62"/>
      <c r="AW119" s="62"/>
      <c r="AX119" s="62"/>
      <c r="AY119" s="62"/>
      <c r="AZ119" s="62"/>
      <c r="BA119" s="62"/>
      <c r="BB119" s="62"/>
      <c r="BC119" s="62" t="s">
        <v>952</v>
      </c>
      <c r="BD119" s="62" t="s">
        <v>952</v>
      </c>
      <c r="BE119" s="62" t="s">
        <v>952</v>
      </c>
      <c r="BF119" s="62" t="s">
        <v>952</v>
      </c>
      <c r="BG119" s="62" t="s">
        <v>952</v>
      </c>
      <c r="BH119" s="62" t="s">
        <v>952</v>
      </c>
      <c r="BI119" s="62" t="s">
        <v>952</v>
      </c>
      <c r="BJ119" s="62" t="s">
        <v>952</v>
      </c>
      <c r="BK119" s="62" t="s">
        <v>952</v>
      </c>
      <c r="BL119" s="62" t="s">
        <v>952</v>
      </c>
      <c r="BM119" s="62" t="s">
        <v>952</v>
      </c>
      <c r="BN119" s="62" t="s">
        <v>952</v>
      </c>
      <c r="BO119" s="62" t="s">
        <v>952</v>
      </c>
      <c r="BP119" s="62" t="s">
        <v>952</v>
      </c>
      <c r="BQ119" s="62" t="s">
        <v>952</v>
      </c>
      <c r="BR119" s="62" t="s">
        <v>952</v>
      </c>
      <c r="BS119" s="62" t="s">
        <v>952</v>
      </c>
      <c r="BT119" s="62" t="s">
        <v>952</v>
      </c>
      <c r="BU119" s="62" t="s">
        <v>952</v>
      </c>
      <c r="BV119" s="62" t="s">
        <v>952</v>
      </c>
      <c r="BW119" s="62" t="s">
        <v>952</v>
      </c>
      <c r="BX119" s="62" t="s">
        <v>952</v>
      </c>
      <c r="BY119" s="62" t="s">
        <v>952</v>
      </c>
      <c r="BZ119" s="62" t="s">
        <v>952</v>
      </c>
      <c r="CA119" s="62" t="s">
        <v>952</v>
      </c>
      <c r="CB119" s="62" t="s">
        <v>952</v>
      </c>
      <c r="CC119" s="62" t="s">
        <v>952</v>
      </c>
      <c r="CD119" s="62" t="s">
        <v>952</v>
      </c>
      <c r="CE119" s="62" t="s">
        <v>952</v>
      </c>
      <c r="CF119" s="62" t="s">
        <v>952</v>
      </c>
      <c r="CG119" s="62" t="s">
        <v>952</v>
      </c>
      <c r="CH119" s="62" t="s">
        <v>952</v>
      </c>
      <c r="CI119" s="62" t="s">
        <v>952</v>
      </c>
      <c r="CJ119" s="62" t="s">
        <v>952</v>
      </c>
      <c r="CK119" s="62" t="s">
        <v>952</v>
      </c>
      <c r="CL119" s="62" t="s">
        <v>952</v>
      </c>
      <c r="CM119" s="62" t="s">
        <v>952</v>
      </c>
      <c r="CN119" s="62" t="s">
        <v>952</v>
      </c>
      <c r="CO119" s="62" t="s">
        <v>952</v>
      </c>
      <c r="CP119" s="62" t="s">
        <v>952</v>
      </c>
      <c r="CQ119" s="62" t="s">
        <v>952</v>
      </c>
      <c r="CR119" s="62" t="s">
        <v>952</v>
      </c>
      <c r="CS119" s="62" t="s">
        <v>952</v>
      </c>
      <c r="CT119" s="62" t="s">
        <v>952</v>
      </c>
      <c r="CU119" s="62" t="s">
        <v>952</v>
      </c>
      <c r="CV119" s="62" t="s">
        <v>952</v>
      </c>
      <c r="CW119" s="62" t="s">
        <v>952</v>
      </c>
      <c r="CX119" s="62" t="s">
        <v>952</v>
      </c>
      <c r="CY119" s="62" t="s">
        <v>952</v>
      </c>
      <c r="CZ119" s="62" t="s">
        <v>952</v>
      </c>
      <c r="DA119" s="62" t="s">
        <v>952</v>
      </c>
      <c r="DB119" s="62" t="s">
        <v>952</v>
      </c>
      <c r="DC119" s="62" t="s">
        <v>952</v>
      </c>
      <c r="DD119" s="62" t="s">
        <v>952</v>
      </c>
      <c r="DE119" s="62" t="s">
        <v>952</v>
      </c>
      <c r="DF119" s="62" t="s">
        <v>952</v>
      </c>
      <c r="DG119" s="62" t="s">
        <v>952</v>
      </c>
      <c r="DH119" s="62" t="s">
        <v>952</v>
      </c>
      <c r="DI119" s="62" t="s">
        <v>952</v>
      </c>
      <c r="DJ119" s="62" t="s">
        <v>952</v>
      </c>
      <c r="DK119" s="62" t="s">
        <v>952</v>
      </c>
      <c r="DL119" s="62" t="s">
        <v>952</v>
      </c>
      <c r="DM119" s="62" t="s">
        <v>952</v>
      </c>
      <c r="DN119" s="62" t="s">
        <v>952</v>
      </c>
      <c r="DO119" s="62" t="s">
        <v>952</v>
      </c>
      <c r="DP119" s="62" t="s">
        <v>952</v>
      </c>
      <c r="DQ119" s="62" t="s">
        <v>952</v>
      </c>
      <c r="DR119" s="62" t="s">
        <v>952</v>
      </c>
      <c r="DS119" s="62" t="s">
        <v>952</v>
      </c>
      <c r="DT119" s="62" t="s">
        <v>952</v>
      </c>
      <c r="DU119" s="62" t="s">
        <v>952</v>
      </c>
      <c r="DV119" s="62" t="s">
        <v>952</v>
      </c>
      <c r="DW119" s="62" t="s">
        <v>952</v>
      </c>
      <c r="DX119" s="62" t="s">
        <v>952</v>
      </c>
      <c r="DY119" s="62" t="s">
        <v>952</v>
      </c>
      <c r="DZ119" s="62" t="s">
        <v>952</v>
      </c>
      <c r="EA119" s="62" t="s">
        <v>952</v>
      </c>
      <c r="EB119" s="62" t="s">
        <v>952</v>
      </c>
      <c r="EC119" s="62" t="s">
        <v>952</v>
      </c>
      <c r="ED119" s="62" t="s">
        <v>952</v>
      </c>
      <c r="EE119" s="62" t="s">
        <v>952</v>
      </c>
      <c r="EF119" s="62" t="s">
        <v>952</v>
      </c>
      <c r="EG119" s="62" t="s">
        <v>952</v>
      </c>
      <c r="EH119" s="62" t="s">
        <v>952</v>
      </c>
      <c r="EI119" s="62" t="s">
        <v>953</v>
      </c>
      <c r="EJ119" s="62" t="s">
        <v>953</v>
      </c>
    </row>
    <row r="120" spans="2:140">
      <c r="B120" s="48">
        <f>+VLOOKUP(C120,Dummies!$B$5:$W$188,8)</f>
        <v>1</v>
      </c>
      <c r="C120" s="50" t="s">
        <v>370</v>
      </c>
      <c r="D120" s="62" t="s">
        <v>952</v>
      </c>
      <c r="E120" s="62" t="s">
        <v>952</v>
      </c>
      <c r="F120" s="62" t="s">
        <v>952</v>
      </c>
      <c r="G120" s="62" t="s">
        <v>952</v>
      </c>
      <c r="H120" s="62" t="s">
        <v>952</v>
      </c>
      <c r="I120" s="62" t="s">
        <v>952</v>
      </c>
      <c r="J120" s="62" t="s">
        <v>952</v>
      </c>
      <c r="K120" s="62" t="s">
        <v>952</v>
      </c>
      <c r="L120" s="62" t="s">
        <v>952</v>
      </c>
      <c r="M120" s="62" t="s">
        <v>952</v>
      </c>
      <c r="N120" s="62" t="s">
        <v>952</v>
      </c>
      <c r="O120" s="62" t="s">
        <v>952</v>
      </c>
      <c r="P120" s="62" t="s">
        <v>952</v>
      </c>
      <c r="Q120" s="62" t="s">
        <v>953</v>
      </c>
      <c r="R120" s="62" t="s">
        <v>953</v>
      </c>
      <c r="S120" s="62" t="s">
        <v>953</v>
      </c>
      <c r="T120" s="62" t="s">
        <v>953</v>
      </c>
      <c r="U120" s="62" t="s">
        <v>953</v>
      </c>
      <c r="V120" s="62" t="s">
        <v>953</v>
      </c>
      <c r="W120" s="62" t="s">
        <v>953</v>
      </c>
      <c r="X120" s="62" t="s">
        <v>953</v>
      </c>
      <c r="Y120" s="62" t="s">
        <v>953</v>
      </c>
      <c r="Z120" s="62" t="s">
        <v>953</v>
      </c>
      <c r="AA120" s="62" t="s">
        <v>953</v>
      </c>
      <c r="AB120" s="62" t="s">
        <v>953</v>
      </c>
      <c r="AC120" s="62" t="s">
        <v>953</v>
      </c>
      <c r="AD120" s="62" t="s">
        <v>953</v>
      </c>
      <c r="AE120" s="62" t="s">
        <v>954</v>
      </c>
      <c r="AF120" s="62" t="s">
        <v>954</v>
      </c>
      <c r="AG120" s="62" t="s">
        <v>954</v>
      </c>
      <c r="AH120" s="62" t="s">
        <v>954</v>
      </c>
      <c r="AI120" s="62" t="s">
        <v>954</v>
      </c>
      <c r="AJ120" s="62" t="s">
        <v>954</v>
      </c>
      <c r="AK120" s="62" t="s">
        <v>954</v>
      </c>
      <c r="AL120" s="62" t="s">
        <v>954</v>
      </c>
      <c r="AM120" s="62" t="s">
        <v>954</v>
      </c>
      <c r="AN120" s="62" t="s">
        <v>954</v>
      </c>
      <c r="AO120" s="62" t="s">
        <v>954</v>
      </c>
      <c r="AP120" s="62" t="s">
        <v>954</v>
      </c>
      <c r="AQ120" s="62" t="s">
        <v>954</v>
      </c>
      <c r="AR120" s="62" t="s">
        <v>954</v>
      </c>
      <c r="AS120" s="62" t="s">
        <v>954</v>
      </c>
      <c r="AT120" s="62" t="s">
        <v>954</v>
      </c>
      <c r="AU120" s="62" t="s">
        <v>954</v>
      </c>
      <c r="AV120" s="62" t="s">
        <v>955</v>
      </c>
      <c r="AW120" s="62" t="s">
        <v>955</v>
      </c>
      <c r="AX120" s="62" t="s">
        <v>955</v>
      </c>
      <c r="AY120" s="62" t="s">
        <v>955</v>
      </c>
      <c r="AZ120" s="62" t="s">
        <v>955</v>
      </c>
      <c r="BA120" s="62" t="s">
        <v>955</v>
      </c>
      <c r="BB120" s="62" t="s">
        <v>955</v>
      </c>
      <c r="BC120" s="62" t="s">
        <v>955</v>
      </c>
      <c r="BD120" s="62" t="s">
        <v>955</v>
      </c>
      <c r="BE120" s="62" t="s">
        <v>955</v>
      </c>
      <c r="BF120" s="62" t="s">
        <v>955</v>
      </c>
      <c r="BG120" s="62" t="s">
        <v>955</v>
      </c>
      <c r="BH120" s="62" t="s">
        <v>955</v>
      </c>
      <c r="BI120" s="62" t="s">
        <v>955</v>
      </c>
      <c r="BJ120" s="62" t="s">
        <v>955</v>
      </c>
      <c r="BK120" s="62" t="s">
        <v>954</v>
      </c>
      <c r="BL120" s="62" t="s">
        <v>954</v>
      </c>
      <c r="BM120" s="62" t="s">
        <v>954</v>
      </c>
      <c r="BN120" s="62" t="s">
        <v>954</v>
      </c>
      <c r="BO120" s="62" t="s">
        <v>954</v>
      </c>
      <c r="BP120" s="62" t="s">
        <v>953</v>
      </c>
      <c r="BQ120" s="62" t="s">
        <v>953</v>
      </c>
      <c r="BR120" s="62" t="s">
        <v>953</v>
      </c>
      <c r="BS120" s="62" t="s">
        <v>953</v>
      </c>
      <c r="BT120" s="62" t="s">
        <v>953</v>
      </c>
      <c r="BU120" s="62" t="s">
        <v>953</v>
      </c>
      <c r="BV120" s="62" t="s">
        <v>953</v>
      </c>
      <c r="BW120" s="62" t="s">
        <v>953</v>
      </c>
      <c r="BX120" s="62" t="s">
        <v>953</v>
      </c>
      <c r="BY120" s="62" t="s">
        <v>953</v>
      </c>
      <c r="BZ120" s="62" t="s">
        <v>953</v>
      </c>
      <c r="CA120" s="62" t="s">
        <v>953</v>
      </c>
      <c r="CB120" s="62" t="s">
        <v>953</v>
      </c>
      <c r="CC120" s="62" t="s">
        <v>953</v>
      </c>
      <c r="CD120" s="62" t="s">
        <v>953</v>
      </c>
      <c r="CE120" s="62" t="s">
        <v>953</v>
      </c>
      <c r="CF120" s="62" t="s">
        <v>953</v>
      </c>
      <c r="CG120" s="62" t="s">
        <v>953</v>
      </c>
      <c r="CH120" s="62" t="s">
        <v>953</v>
      </c>
      <c r="CI120" s="62" t="s">
        <v>953</v>
      </c>
      <c r="CJ120" s="62" t="s">
        <v>953</v>
      </c>
      <c r="CK120" s="62" t="s">
        <v>953</v>
      </c>
      <c r="CL120" s="62" t="s">
        <v>953</v>
      </c>
      <c r="CM120" s="62" t="s">
        <v>953</v>
      </c>
      <c r="CN120" s="62" t="s">
        <v>953</v>
      </c>
      <c r="CO120" s="62" t="s">
        <v>953</v>
      </c>
      <c r="CP120" s="62" t="s">
        <v>953</v>
      </c>
      <c r="CQ120" s="62" t="s">
        <v>953</v>
      </c>
      <c r="CR120" s="62" t="s">
        <v>953</v>
      </c>
      <c r="CS120" s="62" t="s">
        <v>953</v>
      </c>
      <c r="CT120" s="62" t="s">
        <v>953</v>
      </c>
      <c r="CU120" s="62" t="s">
        <v>953</v>
      </c>
      <c r="CV120" s="62" t="s">
        <v>953</v>
      </c>
      <c r="CW120" s="62" t="s">
        <v>953</v>
      </c>
      <c r="CX120" s="62" t="s">
        <v>953</v>
      </c>
      <c r="CY120" s="62" t="s">
        <v>953</v>
      </c>
      <c r="CZ120" s="62" t="s">
        <v>953</v>
      </c>
      <c r="DA120" s="62" t="s">
        <v>953</v>
      </c>
      <c r="DB120" s="62" t="s">
        <v>953</v>
      </c>
      <c r="DC120" s="62" t="s">
        <v>953</v>
      </c>
      <c r="DD120" s="62" t="s">
        <v>953</v>
      </c>
      <c r="DE120" s="62" t="s">
        <v>953</v>
      </c>
      <c r="DF120" s="62" t="s">
        <v>953</v>
      </c>
      <c r="DG120" s="62" t="s">
        <v>953</v>
      </c>
      <c r="DH120" s="62" t="s">
        <v>953</v>
      </c>
      <c r="DI120" s="62" t="s">
        <v>953</v>
      </c>
      <c r="DJ120" s="62" t="s">
        <v>953</v>
      </c>
      <c r="DK120" s="62" t="s">
        <v>953</v>
      </c>
      <c r="DL120" s="62" t="s">
        <v>953</v>
      </c>
      <c r="DM120" s="62" t="s">
        <v>953</v>
      </c>
      <c r="DN120" s="62" t="s">
        <v>953</v>
      </c>
      <c r="DO120" s="62" t="s">
        <v>953</v>
      </c>
      <c r="DP120" s="62" t="s">
        <v>953</v>
      </c>
      <c r="DQ120" s="62" t="s">
        <v>953</v>
      </c>
      <c r="DR120" s="62" t="s">
        <v>953</v>
      </c>
      <c r="DS120" s="62" t="s">
        <v>953</v>
      </c>
      <c r="DT120" s="62" t="s">
        <v>953</v>
      </c>
      <c r="DU120" s="62" t="s">
        <v>953</v>
      </c>
      <c r="DV120" s="62" t="s">
        <v>953</v>
      </c>
      <c r="DW120" s="62" t="s">
        <v>953</v>
      </c>
      <c r="DX120" s="62" t="s">
        <v>953</v>
      </c>
      <c r="DY120" s="62" t="s">
        <v>953</v>
      </c>
      <c r="DZ120" s="62" t="s">
        <v>954</v>
      </c>
      <c r="EA120" s="62" t="s">
        <v>954</v>
      </c>
      <c r="EB120" s="62" t="s">
        <v>954</v>
      </c>
      <c r="EC120" s="62" t="s">
        <v>954</v>
      </c>
      <c r="ED120" s="62" t="s">
        <v>954</v>
      </c>
      <c r="EE120" s="62" t="s">
        <v>954</v>
      </c>
      <c r="EF120" s="62" t="s">
        <v>954</v>
      </c>
      <c r="EG120" s="62" t="s">
        <v>954</v>
      </c>
      <c r="EH120" s="62" t="s">
        <v>954</v>
      </c>
      <c r="EI120" s="62" t="s">
        <v>954</v>
      </c>
      <c r="EJ120" s="62" t="s">
        <v>954</v>
      </c>
    </row>
    <row r="121" spans="2:140">
      <c r="B121" s="48">
        <f>+VLOOKUP(C121,Dummies!$B$5:$W$188,8)</f>
        <v>0</v>
      </c>
      <c r="C121" s="50" t="s">
        <v>373</v>
      </c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  <c r="AC121" s="62"/>
      <c r="AD121" s="62"/>
      <c r="AE121" s="62"/>
      <c r="AF121" s="62"/>
      <c r="AG121" s="62"/>
      <c r="AH121" s="62"/>
      <c r="AI121" s="62"/>
      <c r="AJ121" s="62"/>
      <c r="AK121" s="62"/>
      <c r="AL121" s="62"/>
      <c r="AM121" s="62"/>
      <c r="AN121" s="62"/>
      <c r="AO121" s="62"/>
      <c r="AP121" s="62"/>
      <c r="AQ121" s="62"/>
      <c r="AR121" s="62"/>
      <c r="AS121" s="62"/>
      <c r="AT121" s="62"/>
      <c r="AU121" s="62"/>
      <c r="AV121" s="62"/>
      <c r="AW121" s="62"/>
      <c r="AX121" s="62"/>
      <c r="AY121" s="62"/>
      <c r="AZ121" s="62"/>
      <c r="BA121" s="62"/>
      <c r="BB121" s="62"/>
      <c r="BC121" s="62"/>
      <c r="BD121" s="62"/>
      <c r="BE121" s="62"/>
      <c r="BF121" s="62"/>
      <c r="BG121" s="62"/>
      <c r="BH121" s="62"/>
      <c r="BI121" s="62"/>
      <c r="BJ121" s="62"/>
      <c r="BK121" s="62"/>
      <c r="BL121" s="62"/>
      <c r="BM121" s="62"/>
      <c r="BN121" s="62"/>
      <c r="BO121" s="62"/>
      <c r="BP121" s="62"/>
      <c r="BQ121" s="62"/>
      <c r="BR121" s="62"/>
      <c r="BS121" s="62"/>
      <c r="BT121" s="62"/>
      <c r="BU121" s="62"/>
      <c r="BV121" s="62"/>
      <c r="BW121" s="62"/>
      <c r="BX121" s="62"/>
      <c r="BY121" s="62"/>
      <c r="BZ121" s="62"/>
      <c r="CA121" s="62"/>
      <c r="CB121" s="62"/>
      <c r="CC121" s="62"/>
      <c r="CD121" s="62"/>
      <c r="CE121" s="62"/>
      <c r="CF121" s="62"/>
      <c r="CG121" s="62"/>
      <c r="CH121" s="62"/>
      <c r="CI121" s="62"/>
      <c r="CJ121" s="62"/>
      <c r="CK121" s="62"/>
      <c r="CL121" s="62"/>
      <c r="CM121" s="62"/>
      <c r="CN121" s="62"/>
      <c r="CO121" s="62"/>
      <c r="CP121" s="62"/>
      <c r="CQ121" s="62"/>
      <c r="CR121" s="62"/>
      <c r="CS121" s="62"/>
      <c r="CT121" s="62"/>
      <c r="CU121" s="62"/>
      <c r="CV121" s="62"/>
      <c r="CW121" s="62"/>
      <c r="CX121" s="62"/>
      <c r="CY121" s="62"/>
      <c r="CZ121" s="62"/>
      <c r="DA121" s="62"/>
      <c r="DB121" s="62"/>
      <c r="DC121" s="62"/>
      <c r="DD121" s="62"/>
      <c r="DE121" s="62"/>
      <c r="DF121" s="62"/>
      <c r="DG121" s="62"/>
      <c r="DH121" s="62"/>
      <c r="DI121" s="62"/>
      <c r="DJ121" s="62"/>
      <c r="DK121" s="62"/>
      <c r="DL121" s="62"/>
      <c r="DM121" s="62"/>
      <c r="DN121" s="62"/>
      <c r="DO121" s="62"/>
      <c r="DP121" s="62"/>
      <c r="DQ121" s="62"/>
      <c r="DR121" s="62"/>
      <c r="DS121" s="62"/>
      <c r="DT121" s="62"/>
      <c r="DU121" s="62"/>
      <c r="DV121" s="62"/>
      <c r="DW121" s="62"/>
      <c r="DX121" s="62"/>
      <c r="DY121" s="62"/>
      <c r="DZ121" s="62"/>
      <c r="EA121" s="62"/>
      <c r="EB121" s="62"/>
      <c r="EC121" s="62"/>
      <c r="ED121" s="62"/>
      <c r="EE121" s="62"/>
      <c r="EF121" s="62"/>
      <c r="EG121" s="62"/>
      <c r="EH121" s="62"/>
      <c r="EI121" s="62"/>
      <c r="EJ121" s="62"/>
    </row>
    <row r="122" spans="2:140">
      <c r="B122" s="48">
        <f>+VLOOKUP(C122,Dummies!$B$5:$W$188,8)</f>
        <v>0</v>
      </c>
      <c r="C122" s="50" t="s">
        <v>817</v>
      </c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2"/>
      <c r="AC122" s="62"/>
      <c r="AD122" s="62"/>
      <c r="AE122" s="62"/>
      <c r="AF122" s="62"/>
      <c r="AG122" s="62"/>
      <c r="AH122" s="62"/>
      <c r="AI122" s="62"/>
      <c r="AJ122" s="62"/>
      <c r="AK122" s="62"/>
      <c r="AL122" s="62"/>
      <c r="AM122" s="62"/>
      <c r="AN122" s="62"/>
      <c r="AO122" s="62"/>
      <c r="AP122" s="62"/>
      <c r="AQ122" s="62"/>
      <c r="AR122" s="62"/>
      <c r="AS122" s="62"/>
      <c r="AT122" s="62"/>
      <c r="AU122" s="62"/>
      <c r="AV122" s="62"/>
      <c r="AW122" s="62"/>
      <c r="AX122" s="62"/>
      <c r="AY122" s="62"/>
      <c r="AZ122" s="62"/>
      <c r="BA122" s="62"/>
      <c r="BB122" s="62"/>
      <c r="BC122" s="62"/>
      <c r="BD122" s="62"/>
      <c r="BE122" s="62"/>
      <c r="BF122" s="62"/>
      <c r="BG122" s="62"/>
      <c r="BH122" s="62"/>
      <c r="BI122" s="62"/>
      <c r="BJ122" s="62"/>
      <c r="BK122" s="62"/>
      <c r="BL122" s="62"/>
      <c r="BM122" s="62"/>
      <c r="BN122" s="62"/>
      <c r="BO122" s="62"/>
      <c r="BP122" s="62"/>
      <c r="BQ122" s="62"/>
      <c r="BR122" s="62"/>
      <c r="BS122" s="62"/>
      <c r="BT122" s="62"/>
      <c r="BU122" s="62"/>
      <c r="BV122" s="62"/>
      <c r="BW122" s="62"/>
      <c r="BX122" s="62"/>
      <c r="BY122" s="62"/>
      <c r="BZ122" s="62"/>
      <c r="CA122" s="62"/>
      <c r="CB122" s="62"/>
      <c r="CC122" s="62"/>
      <c r="CD122" s="62"/>
      <c r="CE122" s="62"/>
      <c r="CF122" s="62"/>
      <c r="CG122" s="62"/>
      <c r="CH122" s="62"/>
      <c r="CI122" s="62"/>
      <c r="CJ122" s="62"/>
      <c r="CK122" s="62"/>
      <c r="CL122" s="62"/>
      <c r="CM122" s="62"/>
      <c r="CN122" s="62"/>
      <c r="CO122" s="62"/>
      <c r="CP122" s="62"/>
      <c r="CQ122" s="62"/>
      <c r="CR122" s="62"/>
      <c r="CS122" s="62"/>
      <c r="CT122" s="62"/>
      <c r="CU122" s="62"/>
      <c r="CV122" s="62"/>
      <c r="CW122" s="62"/>
      <c r="CX122" s="62"/>
      <c r="CY122" s="62"/>
      <c r="CZ122" s="62"/>
      <c r="DA122" s="62"/>
      <c r="DB122" s="62"/>
      <c r="DC122" s="62"/>
      <c r="DD122" s="62"/>
      <c r="DE122" s="62"/>
      <c r="DF122" s="62"/>
      <c r="DG122" s="62"/>
      <c r="DH122" s="62"/>
      <c r="DI122" s="62"/>
      <c r="DJ122" s="62"/>
      <c r="DK122" s="62"/>
      <c r="DL122" s="62"/>
      <c r="DM122" s="62"/>
      <c r="DN122" s="62"/>
      <c r="DO122" s="62"/>
      <c r="DP122" s="62"/>
      <c r="DQ122" s="62"/>
      <c r="DR122" s="62"/>
      <c r="DS122" s="62"/>
      <c r="DT122" s="62"/>
      <c r="DU122" s="62"/>
      <c r="DV122" s="62"/>
      <c r="DW122" s="62"/>
      <c r="DX122" s="62"/>
      <c r="DY122" s="62"/>
      <c r="DZ122" s="62"/>
      <c r="EA122" s="62"/>
      <c r="EB122" s="62"/>
      <c r="EC122" s="62"/>
      <c r="ED122" s="62"/>
      <c r="EE122" s="62"/>
      <c r="EF122" s="62"/>
      <c r="EG122" s="62"/>
      <c r="EH122" s="62"/>
      <c r="EI122" s="62"/>
      <c r="EJ122" s="62"/>
    </row>
    <row r="123" spans="2:140">
      <c r="B123" s="48">
        <f>+VLOOKUP(C123,Dummies!$B$5:$W$188,8)</f>
        <v>0</v>
      </c>
      <c r="C123" s="50" t="s">
        <v>376</v>
      </c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  <c r="AE123" s="62"/>
      <c r="AF123" s="62"/>
      <c r="AG123" s="62"/>
      <c r="AH123" s="62"/>
      <c r="AI123" s="62"/>
      <c r="AJ123" s="62"/>
      <c r="AK123" s="62"/>
      <c r="AL123" s="62"/>
      <c r="AM123" s="62"/>
      <c r="AN123" s="62"/>
      <c r="AO123" s="62"/>
      <c r="AP123" s="62"/>
      <c r="AQ123" s="62"/>
      <c r="AR123" s="62"/>
      <c r="AS123" s="62"/>
      <c r="AT123" s="62"/>
      <c r="AU123" s="62"/>
      <c r="AV123" s="62"/>
      <c r="AW123" s="62"/>
      <c r="AX123" s="62"/>
      <c r="AY123" s="62"/>
      <c r="AZ123" s="62"/>
      <c r="BA123" s="62"/>
      <c r="BB123" s="62"/>
      <c r="BC123" s="62"/>
      <c r="BD123" s="62"/>
      <c r="BE123" s="62"/>
      <c r="BF123" s="62"/>
      <c r="BG123" s="62"/>
      <c r="BH123" s="62"/>
      <c r="BI123" s="62"/>
      <c r="BJ123" s="62"/>
      <c r="BK123" s="62"/>
      <c r="BL123" s="62"/>
      <c r="BM123" s="62"/>
      <c r="BN123" s="62"/>
      <c r="BO123" s="62"/>
      <c r="BP123" s="62"/>
      <c r="BQ123" s="62"/>
      <c r="BR123" s="62"/>
      <c r="BS123" s="62"/>
      <c r="BT123" s="62"/>
      <c r="BU123" s="62"/>
      <c r="BV123" s="62"/>
      <c r="BW123" s="62"/>
      <c r="BX123" s="62"/>
      <c r="BY123" s="62"/>
      <c r="BZ123" s="62"/>
      <c r="CA123" s="62"/>
      <c r="CB123" s="62"/>
      <c r="CC123" s="62"/>
      <c r="CD123" s="62"/>
      <c r="CE123" s="62"/>
      <c r="CF123" s="62"/>
      <c r="CG123" s="62"/>
      <c r="CH123" s="62"/>
      <c r="CI123" s="62"/>
      <c r="CJ123" s="62"/>
      <c r="CK123" s="62"/>
      <c r="CL123" s="62"/>
      <c r="CM123" s="62"/>
      <c r="CN123" s="62"/>
      <c r="CO123" s="62"/>
      <c r="CP123" s="62"/>
      <c r="CQ123" s="62"/>
      <c r="CR123" s="62"/>
      <c r="CS123" s="62"/>
      <c r="CT123" s="62"/>
      <c r="CU123" s="62"/>
      <c r="CV123" s="62"/>
      <c r="CW123" s="62"/>
      <c r="CX123" s="62"/>
      <c r="CY123" s="62"/>
      <c r="CZ123" s="62"/>
      <c r="DA123" s="62"/>
      <c r="DB123" s="62"/>
      <c r="DC123" s="62"/>
      <c r="DD123" s="62"/>
      <c r="DE123" s="62"/>
      <c r="DF123" s="62"/>
      <c r="DG123" s="62"/>
      <c r="DH123" s="62"/>
      <c r="DI123" s="62"/>
      <c r="DJ123" s="62"/>
      <c r="DK123" s="62"/>
      <c r="DL123" s="62"/>
      <c r="DM123" s="62"/>
      <c r="DN123" s="62"/>
      <c r="DO123" s="62"/>
      <c r="DP123" s="62"/>
      <c r="DQ123" s="62"/>
      <c r="DR123" s="62"/>
      <c r="DS123" s="62"/>
      <c r="DT123" s="62"/>
      <c r="DU123" s="62"/>
      <c r="DV123" s="62"/>
      <c r="DW123" s="62"/>
      <c r="DX123" s="62"/>
      <c r="DY123" s="62"/>
      <c r="DZ123" s="62"/>
      <c r="EA123" s="62"/>
      <c r="EB123" s="62"/>
      <c r="EC123" s="62"/>
      <c r="ED123" s="62"/>
      <c r="EE123" s="62"/>
      <c r="EF123" s="62"/>
      <c r="EG123" s="62"/>
      <c r="EH123" s="62"/>
      <c r="EI123" s="62"/>
      <c r="EJ123" s="62"/>
    </row>
    <row r="124" spans="2:140">
      <c r="B124" s="48">
        <f>+VLOOKUP(C124,Dummies!$B$5:$W$188,8)</f>
        <v>1</v>
      </c>
      <c r="C124" s="50" t="s">
        <v>379</v>
      </c>
      <c r="D124" s="62" t="s">
        <v>952</v>
      </c>
      <c r="E124" s="62" t="s">
        <v>952</v>
      </c>
      <c r="F124" s="62" t="s">
        <v>952</v>
      </c>
      <c r="G124" s="62" t="s">
        <v>952</v>
      </c>
      <c r="H124" s="62" t="s">
        <v>952</v>
      </c>
      <c r="I124" s="62" t="s">
        <v>952</v>
      </c>
      <c r="J124" s="62" t="s">
        <v>952</v>
      </c>
      <c r="K124" s="62" t="s">
        <v>952</v>
      </c>
      <c r="L124" s="62" t="s">
        <v>952</v>
      </c>
      <c r="M124" s="62" t="s">
        <v>952</v>
      </c>
      <c r="N124" s="62" t="s">
        <v>952</v>
      </c>
      <c r="O124" s="62" t="s">
        <v>952</v>
      </c>
      <c r="P124" s="62" t="s">
        <v>952</v>
      </c>
      <c r="Q124" s="62" t="s">
        <v>952</v>
      </c>
      <c r="R124" s="62" t="s">
        <v>952</v>
      </c>
      <c r="S124" s="62" t="s">
        <v>952</v>
      </c>
      <c r="T124" s="62" t="s">
        <v>952</v>
      </c>
      <c r="U124" s="62" t="s">
        <v>952</v>
      </c>
      <c r="V124" s="62" t="s">
        <v>952</v>
      </c>
      <c r="W124" s="62" t="s">
        <v>952</v>
      </c>
      <c r="X124" s="62" t="s">
        <v>952</v>
      </c>
      <c r="Y124" s="62" t="s">
        <v>952</v>
      </c>
      <c r="Z124" s="62" t="s">
        <v>952</v>
      </c>
      <c r="AA124" s="62" t="s">
        <v>952</v>
      </c>
      <c r="AB124" s="62" t="s">
        <v>952</v>
      </c>
      <c r="AC124" s="62" t="s">
        <v>952</v>
      </c>
      <c r="AD124" s="62" t="s">
        <v>952</v>
      </c>
      <c r="AE124" s="62" t="s">
        <v>952</v>
      </c>
      <c r="AF124" s="62" t="s">
        <v>952</v>
      </c>
      <c r="AG124" s="62" t="s">
        <v>952</v>
      </c>
      <c r="AH124" s="62" t="s">
        <v>952</v>
      </c>
      <c r="AI124" s="62" t="s">
        <v>952</v>
      </c>
      <c r="AJ124" s="62" t="s">
        <v>952</v>
      </c>
      <c r="AK124" s="62" t="s">
        <v>952</v>
      </c>
      <c r="AL124" s="62" t="s">
        <v>952</v>
      </c>
      <c r="AM124" s="62" t="s">
        <v>952</v>
      </c>
      <c r="AN124" s="62" t="s">
        <v>952</v>
      </c>
      <c r="AO124" s="62" t="s">
        <v>952</v>
      </c>
      <c r="AP124" s="62" t="s">
        <v>952</v>
      </c>
      <c r="AQ124" s="62" t="s">
        <v>952</v>
      </c>
      <c r="AR124" s="62" t="s">
        <v>952</v>
      </c>
      <c r="AS124" s="62" t="s">
        <v>952</v>
      </c>
      <c r="AT124" s="62" t="s">
        <v>952</v>
      </c>
      <c r="AU124" s="62" t="s">
        <v>952</v>
      </c>
      <c r="AV124" s="62" t="s">
        <v>952</v>
      </c>
      <c r="AW124" s="62" t="s">
        <v>952</v>
      </c>
      <c r="AX124" s="62" t="s">
        <v>952</v>
      </c>
      <c r="AY124" s="62" t="s">
        <v>952</v>
      </c>
      <c r="AZ124" s="62" t="s">
        <v>952</v>
      </c>
      <c r="BA124" s="62" t="s">
        <v>952</v>
      </c>
      <c r="BB124" s="62" t="s">
        <v>952</v>
      </c>
      <c r="BC124" s="62" t="s">
        <v>952</v>
      </c>
      <c r="BD124" s="62" t="s">
        <v>952</v>
      </c>
      <c r="BE124" s="62" t="s">
        <v>952</v>
      </c>
      <c r="BF124" s="62" t="s">
        <v>952</v>
      </c>
      <c r="BG124" s="62" t="s">
        <v>952</v>
      </c>
      <c r="BH124" s="62" t="s">
        <v>952</v>
      </c>
      <c r="BI124" s="62" t="s">
        <v>952</v>
      </c>
      <c r="BJ124" s="62" t="s">
        <v>952</v>
      </c>
      <c r="BK124" s="62" t="s">
        <v>952</v>
      </c>
      <c r="BL124" s="62" t="s">
        <v>952</v>
      </c>
      <c r="BM124" s="62" t="s">
        <v>952</v>
      </c>
      <c r="BN124" s="62" t="s">
        <v>952</v>
      </c>
      <c r="BO124" s="62" t="s">
        <v>952</v>
      </c>
      <c r="BP124" s="62" t="s">
        <v>952</v>
      </c>
      <c r="BQ124" s="62" t="s">
        <v>952</v>
      </c>
      <c r="BR124" s="62" t="s">
        <v>952</v>
      </c>
      <c r="BS124" s="62" t="s">
        <v>952</v>
      </c>
      <c r="BT124" s="62" t="s">
        <v>952</v>
      </c>
      <c r="BU124" s="62" t="s">
        <v>952</v>
      </c>
      <c r="BV124" s="62" t="s">
        <v>952</v>
      </c>
      <c r="BW124" s="62" t="s">
        <v>952</v>
      </c>
      <c r="BX124" s="62" t="s">
        <v>952</v>
      </c>
      <c r="BY124" s="62" t="s">
        <v>952</v>
      </c>
      <c r="BZ124" s="62" t="s">
        <v>952</v>
      </c>
      <c r="CA124" s="62" t="s">
        <v>952</v>
      </c>
      <c r="CB124" s="62" t="s">
        <v>952</v>
      </c>
      <c r="CC124" s="62" t="s">
        <v>952</v>
      </c>
      <c r="CD124" s="62" t="s">
        <v>952</v>
      </c>
      <c r="CE124" s="62" t="s">
        <v>952</v>
      </c>
      <c r="CF124" s="62" t="s">
        <v>952</v>
      </c>
      <c r="CG124" s="62" t="s">
        <v>952</v>
      </c>
      <c r="CH124" s="62" t="s">
        <v>952</v>
      </c>
      <c r="CI124" s="62" t="s">
        <v>952</v>
      </c>
      <c r="CJ124" s="62" t="s">
        <v>952</v>
      </c>
      <c r="CK124" s="62" t="s">
        <v>952</v>
      </c>
      <c r="CL124" s="62" t="s">
        <v>952</v>
      </c>
      <c r="CM124" s="62" t="s">
        <v>952</v>
      </c>
      <c r="CN124" s="62" t="s">
        <v>952</v>
      </c>
      <c r="CO124" s="62" t="s">
        <v>952</v>
      </c>
      <c r="CP124" s="62" t="s">
        <v>952</v>
      </c>
      <c r="CQ124" s="62" t="s">
        <v>952</v>
      </c>
      <c r="CR124" s="62" t="s">
        <v>952</v>
      </c>
      <c r="CS124" s="62" t="s">
        <v>952</v>
      </c>
      <c r="CT124" s="62" t="s">
        <v>952</v>
      </c>
      <c r="CU124" s="62" t="s">
        <v>952</v>
      </c>
      <c r="CV124" s="62" t="s">
        <v>952</v>
      </c>
      <c r="CW124" s="62" t="s">
        <v>952</v>
      </c>
      <c r="CX124" s="62" t="s">
        <v>952</v>
      </c>
      <c r="CY124" s="62" t="s">
        <v>952</v>
      </c>
      <c r="CZ124" s="62" t="s">
        <v>952</v>
      </c>
      <c r="DA124" s="62" t="s">
        <v>952</v>
      </c>
      <c r="DB124" s="62" t="s">
        <v>952</v>
      </c>
      <c r="DC124" s="62" t="s">
        <v>952</v>
      </c>
      <c r="DD124" s="62" t="s">
        <v>952</v>
      </c>
      <c r="DE124" s="62" t="s">
        <v>952</v>
      </c>
      <c r="DF124" s="62" t="s">
        <v>952</v>
      </c>
      <c r="DG124" s="62" t="s">
        <v>952</v>
      </c>
      <c r="DH124" s="62" t="s">
        <v>952</v>
      </c>
      <c r="DI124" s="62" t="s">
        <v>952</v>
      </c>
      <c r="DJ124" s="62" t="s">
        <v>952</v>
      </c>
      <c r="DK124" s="62" t="s">
        <v>952</v>
      </c>
      <c r="DL124" s="62" t="s">
        <v>952</v>
      </c>
      <c r="DM124" s="62" t="s">
        <v>952</v>
      </c>
      <c r="DN124" s="62" t="s">
        <v>952</v>
      </c>
      <c r="DO124" s="62" t="s">
        <v>952</v>
      </c>
      <c r="DP124" s="62" t="s">
        <v>952</v>
      </c>
      <c r="DQ124" s="62" t="s">
        <v>952</v>
      </c>
      <c r="DR124" s="62" t="s">
        <v>952</v>
      </c>
      <c r="DS124" s="62" t="s">
        <v>952</v>
      </c>
      <c r="DT124" s="62" t="s">
        <v>952</v>
      </c>
      <c r="DU124" s="62" t="s">
        <v>952</v>
      </c>
      <c r="DV124" s="62" t="s">
        <v>952</v>
      </c>
      <c r="DW124" s="62" t="s">
        <v>952</v>
      </c>
      <c r="DX124" s="62" t="s">
        <v>952</v>
      </c>
      <c r="DY124" s="62" t="s">
        <v>952</v>
      </c>
      <c r="DZ124" s="62" t="s">
        <v>952</v>
      </c>
      <c r="EA124" s="62" t="s">
        <v>952</v>
      </c>
      <c r="EB124" s="62" t="s">
        <v>952</v>
      </c>
      <c r="EC124" s="62" t="s">
        <v>952</v>
      </c>
      <c r="ED124" s="62" t="s">
        <v>952</v>
      </c>
      <c r="EE124" s="62" t="s">
        <v>952</v>
      </c>
      <c r="EF124" s="62" t="s">
        <v>952</v>
      </c>
      <c r="EG124" s="62" t="s">
        <v>952</v>
      </c>
      <c r="EH124" s="62" t="s">
        <v>952</v>
      </c>
      <c r="EI124" s="62" t="s">
        <v>952</v>
      </c>
      <c r="EJ124" s="62" t="s">
        <v>952</v>
      </c>
    </row>
    <row r="125" spans="2:140">
      <c r="B125" s="48">
        <f>+VLOOKUP(C125,Dummies!$B$5:$W$188,8)</f>
        <v>0</v>
      </c>
      <c r="C125" s="50" t="s">
        <v>382</v>
      </c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2"/>
      <c r="AE125" s="62"/>
      <c r="AF125" s="62"/>
      <c r="AG125" s="62"/>
      <c r="AH125" s="62"/>
      <c r="AI125" s="62"/>
      <c r="AJ125" s="62"/>
      <c r="AK125" s="62"/>
      <c r="AL125" s="62"/>
      <c r="AM125" s="62"/>
      <c r="AN125" s="62"/>
      <c r="AO125" s="62"/>
      <c r="AP125" s="62"/>
      <c r="AQ125" s="62"/>
      <c r="AR125" s="62"/>
      <c r="AS125" s="62"/>
      <c r="AT125" s="62"/>
      <c r="AU125" s="62"/>
      <c r="AV125" s="62"/>
      <c r="AW125" s="62"/>
      <c r="AX125" s="62"/>
      <c r="AY125" s="62"/>
      <c r="AZ125" s="62"/>
      <c r="BA125" s="62"/>
      <c r="BB125" s="62"/>
      <c r="BC125" s="62"/>
      <c r="BD125" s="62"/>
      <c r="BE125" s="62"/>
      <c r="BF125" s="62"/>
      <c r="BG125" s="62"/>
      <c r="BH125" s="62"/>
      <c r="BI125" s="62"/>
      <c r="BJ125" s="62"/>
      <c r="BK125" s="62"/>
      <c r="BL125" s="62"/>
      <c r="BM125" s="62"/>
      <c r="BN125" s="62"/>
      <c r="BO125" s="62"/>
      <c r="BP125" s="62"/>
      <c r="BQ125" s="62"/>
      <c r="BR125" s="62"/>
      <c r="BS125" s="62"/>
      <c r="BT125" s="62"/>
      <c r="BU125" s="62"/>
      <c r="BV125" s="62"/>
      <c r="BW125" s="62"/>
      <c r="BX125" s="62"/>
      <c r="BY125" s="62"/>
      <c r="BZ125" s="62"/>
      <c r="CA125" s="62"/>
      <c r="CB125" s="62"/>
      <c r="CC125" s="62"/>
      <c r="CD125" s="62"/>
      <c r="CE125" s="62"/>
      <c r="CF125" s="62"/>
      <c r="CG125" s="62"/>
      <c r="CH125" s="62"/>
      <c r="CI125" s="62"/>
      <c r="CJ125" s="62"/>
      <c r="CK125" s="62"/>
      <c r="CL125" s="62"/>
      <c r="CM125" s="62"/>
      <c r="CN125" s="62"/>
      <c r="CO125" s="62"/>
      <c r="CP125" s="62"/>
      <c r="CQ125" s="62"/>
      <c r="CR125" s="62"/>
      <c r="CS125" s="62"/>
      <c r="CT125" s="62"/>
      <c r="CU125" s="62"/>
      <c r="CV125" s="62"/>
      <c r="CW125" s="62"/>
      <c r="CX125" s="62"/>
      <c r="CY125" s="62"/>
      <c r="CZ125" s="62"/>
      <c r="DA125" s="62"/>
      <c r="DB125" s="62"/>
      <c r="DC125" s="62"/>
      <c r="DD125" s="62"/>
      <c r="DE125" s="62"/>
      <c r="DF125" s="62"/>
      <c r="DG125" s="62"/>
      <c r="DH125" s="62"/>
      <c r="DI125" s="62"/>
      <c r="DJ125" s="62"/>
      <c r="DK125" s="62"/>
      <c r="DL125" s="62"/>
      <c r="DM125" s="62"/>
      <c r="DN125" s="62"/>
      <c r="DO125" s="62"/>
      <c r="DP125" s="62"/>
      <c r="DQ125" s="62"/>
      <c r="DR125" s="62"/>
      <c r="DS125" s="62"/>
      <c r="DT125" s="62"/>
      <c r="DU125" s="62"/>
      <c r="DV125" s="62"/>
      <c r="DW125" s="62"/>
      <c r="DX125" s="62"/>
      <c r="DY125" s="62"/>
      <c r="DZ125" s="62"/>
      <c r="EA125" s="62"/>
      <c r="EB125" s="62"/>
      <c r="EC125" s="62"/>
      <c r="ED125" s="62"/>
      <c r="EE125" s="62"/>
      <c r="EF125" s="62"/>
      <c r="EG125" s="62"/>
      <c r="EH125" s="62"/>
      <c r="EI125" s="62"/>
      <c r="EJ125" s="62"/>
    </row>
    <row r="126" spans="2:140">
      <c r="B126" s="48">
        <f>+VLOOKUP(C126,Dummies!$B$5:$W$188,8)</f>
        <v>0</v>
      </c>
      <c r="C126" s="50" t="s">
        <v>385</v>
      </c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2"/>
      <c r="AC126" s="62"/>
      <c r="AD126" s="62"/>
      <c r="AE126" s="62"/>
      <c r="AF126" s="62"/>
      <c r="AG126" s="62"/>
      <c r="AH126" s="62"/>
      <c r="AI126" s="62"/>
      <c r="AJ126" s="62"/>
      <c r="AK126" s="62"/>
      <c r="AL126" s="62"/>
      <c r="AM126" s="62"/>
      <c r="AN126" s="62"/>
      <c r="AO126" s="62"/>
      <c r="AP126" s="62"/>
      <c r="AQ126" s="62"/>
      <c r="AR126" s="62"/>
      <c r="AS126" s="62"/>
      <c r="AT126" s="62"/>
      <c r="AU126" s="62"/>
      <c r="AV126" s="62"/>
      <c r="AW126" s="62"/>
      <c r="AX126" s="62"/>
      <c r="AY126" s="62"/>
      <c r="AZ126" s="62"/>
      <c r="BA126" s="62"/>
      <c r="BB126" s="62"/>
      <c r="BC126" s="62"/>
      <c r="BD126" s="62"/>
      <c r="BE126" s="62"/>
      <c r="BF126" s="62"/>
      <c r="BG126" s="62"/>
      <c r="BH126" s="62"/>
      <c r="BI126" s="62"/>
      <c r="BJ126" s="62"/>
      <c r="BK126" s="62"/>
      <c r="BL126" s="62"/>
      <c r="BM126" s="62"/>
      <c r="BN126" s="62"/>
      <c r="BO126" s="62"/>
      <c r="BP126" s="62"/>
      <c r="BQ126" s="62"/>
      <c r="BR126" s="62"/>
      <c r="BS126" s="62"/>
      <c r="BT126" s="62"/>
      <c r="BU126" s="62"/>
      <c r="BV126" s="62"/>
      <c r="BW126" s="62"/>
      <c r="BX126" s="62"/>
      <c r="BY126" s="62"/>
      <c r="BZ126" s="62"/>
      <c r="CA126" s="62"/>
      <c r="CB126" s="62"/>
      <c r="CC126" s="62"/>
      <c r="CD126" s="62"/>
      <c r="CE126" s="62"/>
      <c r="CF126" s="62"/>
      <c r="CG126" s="62"/>
      <c r="CH126" s="62"/>
      <c r="CI126" s="62"/>
      <c r="CJ126" s="62"/>
      <c r="CK126" s="62"/>
      <c r="CL126" s="62"/>
      <c r="CM126" s="62"/>
      <c r="CN126" s="62"/>
      <c r="CO126" s="62"/>
      <c r="CP126" s="62"/>
      <c r="CQ126" s="62"/>
      <c r="CR126" s="62"/>
      <c r="CS126" s="62"/>
      <c r="CT126" s="62"/>
      <c r="CU126" s="62"/>
      <c r="CV126" s="62"/>
      <c r="CW126" s="62"/>
      <c r="CX126" s="62"/>
      <c r="CY126" s="62"/>
      <c r="CZ126" s="62"/>
      <c r="DA126" s="62"/>
      <c r="DB126" s="62"/>
      <c r="DC126" s="62"/>
      <c r="DD126" s="62"/>
      <c r="DE126" s="62"/>
      <c r="DF126" s="62"/>
      <c r="DG126" s="62"/>
      <c r="DH126" s="62"/>
      <c r="DI126" s="62"/>
      <c r="DJ126" s="62"/>
      <c r="DK126" s="62"/>
      <c r="DL126" s="62"/>
      <c r="DM126" s="62"/>
      <c r="DN126" s="62"/>
      <c r="DO126" s="62"/>
      <c r="DP126" s="62"/>
      <c r="DQ126" s="62"/>
      <c r="DR126" s="62"/>
      <c r="DS126" s="62"/>
      <c r="DT126" s="62"/>
      <c r="DU126" s="62"/>
      <c r="DV126" s="62"/>
      <c r="DW126" s="62"/>
      <c r="DX126" s="62"/>
      <c r="DY126" s="62"/>
      <c r="DZ126" s="62"/>
      <c r="EA126" s="62"/>
      <c r="EB126" s="62"/>
      <c r="EC126" s="62"/>
      <c r="ED126" s="62"/>
      <c r="EE126" s="62"/>
      <c r="EF126" s="62"/>
      <c r="EG126" s="62"/>
      <c r="EH126" s="62"/>
      <c r="EI126" s="62"/>
      <c r="EJ126" s="62"/>
    </row>
    <row r="127" spans="2:140">
      <c r="B127" s="48">
        <f>+VLOOKUP(C127,Dummies!$B$5:$W$188,8)</f>
        <v>0</v>
      </c>
      <c r="C127" s="50" t="s">
        <v>388</v>
      </c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  <c r="AE127" s="62"/>
      <c r="AF127" s="62"/>
      <c r="AG127" s="62"/>
      <c r="AH127" s="62"/>
      <c r="AI127" s="62"/>
      <c r="AJ127" s="62"/>
      <c r="AK127" s="62"/>
      <c r="AL127" s="62"/>
      <c r="AM127" s="62"/>
      <c r="AN127" s="62"/>
      <c r="AO127" s="62"/>
      <c r="AP127" s="62"/>
      <c r="AQ127" s="62"/>
      <c r="AR127" s="62"/>
      <c r="AS127" s="62"/>
      <c r="AT127" s="62"/>
      <c r="AU127" s="62"/>
      <c r="AV127" s="62"/>
      <c r="AW127" s="62"/>
      <c r="AX127" s="62"/>
      <c r="AY127" s="62"/>
      <c r="AZ127" s="62"/>
      <c r="BA127" s="62"/>
      <c r="BB127" s="62"/>
      <c r="BC127" s="62"/>
      <c r="BD127" s="62"/>
      <c r="BE127" s="62"/>
      <c r="BF127" s="62"/>
      <c r="BG127" s="62"/>
      <c r="BH127" s="62"/>
      <c r="BI127" s="62"/>
      <c r="BJ127" s="62"/>
      <c r="BK127" s="62"/>
      <c r="BL127" s="62"/>
      <c r="BM127" s="62"/>
      <c r="BN127" s="62"/>
      <c r="BO127" s="62"/>
      <c r="BP127" s="62"/>
      <c r="BQ127" s="62"/>
      <c r="BR127" s="62"/>
      <c r="BS127" s="62"/>
      <c r="BT127" s="62"/>
      <c r="BU127" s="62"/>
      <c r="BV127" s="62"/>
      <c r="BW127" s="62"/>
      <c r="BX127" s="62"/>
      <c r="BY127" s="62"/>
      <c r="BZ127" s="62"/>
      <c r="CA127" s="62"/>
      <c r="CB127" s="62"/>
      <c r="CC127" s="62"/>
      <c r="CD127" s="62"/>
      <c r="CE127" s="62"/>
      <c r="CF127" s="62"/>
      <c r="CG127" s="62"/>
      <c r="CH127" s="62"/>
      <c r="CI127" s="62"/>
      <c r="CJ127" s="62"/>
      <c r="CK127" s="62"/>
      <c r="CL127" s="62"/>
      <c r="CM127" s="62"/>
      <c r="CN127" s="62"/>
      <c r="CO127" s="62"/>
      <c r="CP127" s="62"/>
      <c r="CQ127" s="62"/>
      <c r="CR127" s="62"/>
      <c r="CS127" s="62"/>
      <c r="CT127" s="62"/>
      <c r="CU127" s="62"/>
      <c r="CV127" s="62"/>
      <c r="CW127" s="62"/>
      <c r="CX127" s="62"/>
      <c r="CY127" s="62"/>
      <c r="CZ127" s="62"/>
      <c r="DA127" s="62"/>
      <c r="DB127" s="62"/>
      <c r="DC127" s="62"/>
      <c r="DD127" s="62"/>
      <c r="DE127" s="62"/>
      <c r="DF127" s="62"/>
      <c r="DG127" s="62"/>
      <c r="DH127" s="62"/>
      <c r="DI127" s="62"/>
      <c r="DJ127" s="62"/>
      <c r="DK127" s="62"/>
      <c r="DL127" s="62"/>
      <c r="DM127" s="62"/>
      <c r="DN127" s="62"/>
      <c r="DO127" s="62"/>
      <c r="DP127" s="62"/>
      <c r="DQ127" s="62"/>
      <c r="DR127" s="62"/>
      <c r="DS127" s="62"/>
      <c r="DT127" s="62"/>
      <c r="DU127" s="62"/>
      <c r="DV127" s="62"/>
      <c r="DW127" s="62"/>
      <c r="DX127" s="62"/>
      <c r="DY127" s="62"/>
      <c r="DZ127" s="62"/>
      <c r="EA127" s="62"/>
      <c r="EB127" s="62"/>
      <c r="EC127" s="62"/>
      <c r="ED127" s="62"/>
      <c r="EE127" s="62"/>
      <c r="EF127" s="62"/>
      <c r="EG127" s="62"/>
      <c r="EH127" s="62"/>
      <c r="EI127" s="62"/>
      <c r="EJ127" s="62"/>
    </row>
    <row r="128" spans="2:140">
      <c r="B128" s="48">
        <f>+VLOOKUP(C128,Dummies!$B$5:$W$188,8)</f>
        <v>0</v>
      </c>
      <c r="C128" s="50" t="s">
        <v>391</v>
      </c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2"/>
      <c r="AC128" s="62"/>
      <c r="AD128" s="62"/>
      <c r="AE128" s="62"/>
      <c r="AF128" s="62"/>
      <c r="AG128" s="62"/>
      <c r="AH128" s="62"/>
      <c r="AI128" s="62"/>
      <c r="AJ128" s="62"/>
      <c r="AK128" s="62"/>
      <c r="AL128" s="62"/>
      <c r="AM128" s="62"/>
      <c r="AN128" s="62"/>
      <c r="AO128" s="62"/>
      <c r="AP128" s="62"/>
      <c r="AQ128" s="62"/>
      <c r="AR128" s="62"/>
      <c r="AS128" s="62"/>
      <c r="AT128" s="62"/>
      <c r="AU128" s="62"/>
      <c r="AV128" s="62"/>
      <c r="AW128" s="62"/>
      <c r="AX128" s="62"/>
      <c r="AY128" s="62"/>
      <c r="AZ128" s="62"/>
      <c r="BA128" s="62"/>
      <c r="BB128" s="62"/>
      <c r="BC128" s="62"/>
      <c r="BD128" s="62"/>
      <c r="BE128" s="62"/>
      <c r="BF128" s="62"/>
      <c r="BG128" s="62"/>
      <c r="BH128" s="62"/>
      <c r="BI128" s="62"/>
      <c r="BJ128" s="62"/>
      <c r="BK128" s="62"/>
      <c r="BL128" s="62"/>
      <c r="BM128" s="62"/>
      <c r="BN128" s="62"/>
      <c r="BO128" s="62"/>
      <c r="BP128" s="62"/>
      <c r="BQ128" s="62"/>
      <c r="BR128" s="62"/>
      <c r="BS128" s="62"/>
      <c r="BT128" s="62"/>
      <c r="BU128" s="62"/>
      <c r="BV128" s="62"/>
      <c r="BW128" s="62"/>
      <c r="BX128" s="62"/>
      <c r="BY128" s="62"/>
      <c r="BZ128" s="62"/>
      <c r="CA128" s="62"/>
      <c r="CB128" s="62"/>
      <c r="CC128" s="62"/>
      <c r="CD128" s="62"/>
      <c r="CE128" s="62"/>
      <c r="CF128" s="62"/>
      <c r="CG128" s="62"/>
      <c r="CH128" s="62"/>
      <c r="CI128" s="62"/>
      <c r="CJ128" s="62"/>
      <c r="CK128" s="62"/>
      <c r="CL128" s="62"/>
      <c r="CM128" s="62"/>
      <c r="CN128" s="62"/>
      <c r="CO128" s="62"/>
      <c r="CP128" s="62"/>
      <c r="CQ128" s="62"/>
      <c r="CR128" s="62"/>
      <c r="CS128" s="62"/>
      <c r="CT128" s="62"/>
      <c r="CU128" s="62"/>
      <c r="CV128" s="62"/>
      <c r="CW128" s="62"/>
      <c r="CX128" s="62"/>
      <c r="CY128" s="62"/>
      <c r="CZ128" s="62"/>
      <c r="DA128" s="62"/>
      <c r="DB128" s="62"/>
      <c r="DC128" s="62"/>
      <c r="DD128" s="62"/>
      <c r="DE128" s="62"/>
      <c r="DF128" s="62"/>
      <c r="DG128" s="62"/>
      <c r="DH128" s="62"/>
      <c r="DI128" s="62"/>
      <c r="DJ128" s="62"/>
      <c r="DK128" s="62"/>
      <c r="DL128" s="62"/>
      <c r="DM128" s="62"/>
      <c r="DN128" s="62"/>
      <c r="DO128" s="62"/>
      <c r="DP128" s="62"/>
      <c r="DQ128" s="62"/>
      <c r="DR128" s="62"/>
      <c r="DS128" s="62"/>
      <c r="DT128" s="62"/>
      <c r="DU128" s="62"/>
      <c r="DV128" s="62"/>
      <c r="DW128" s="62"/>
      <c r="DX128" s="62"/>
      <c r="DY128" s="62"/>
      <c r="DZ128" s="62"/>
      <c r="EA128" s="62"/>
      <c r="EB128" s="62"/>
      <c r="EC128" s="62"/>
      <c r="ED128" s="62"/>
      <c r="EE128" s="62"/>
      <c r="EF128" s="62"/>
      <c r="EG128" s="62"/>
      <c r="EH128" s="62"/>
      <c r="EI128" s="62"/>
      <c r="EJ128" s="62"/>
    </row>
    <row r="129" spans="2:140">
      <c r="B129" s="48">
        <f>+VLOOKUP(C129,Dummies!$B$5:$W$188,8)</f>
        <v>0</v>
      </c>
      <c r="C129" s="50" t="s">
        <v>394</v>
      </c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  <c r="AE129" s="62"/>
      <c r="AF129" s="62"/>
      <c r="AG129" s="62"/>
      <c r="AH129" s="62"/>
      <c r="AI129" s="62"/>
      <c r="AJ129" s="62"/>
      <c r="AK129" s="62"/>
      <c r="AL129" s="62"/>
      <c r="AM129" s="62"/>
      <c r="AN129" s="62"/>
      <c r="AO129" s="62"/>
      <c r="AP129" s="62"/>
      <c r="AQ129" s="62"/>
      <c r="AR129" s="62"/>
      <c r="AS129" s="62"/>
      <c r="AT129" s="62"/>
      <c r="AU129" s="62"/>
      <c r="AV129" s="62"/>
      <c r="AW129" s="62"/>
      <c r="AX129" s="62"/>
      <c r="AY129" s="62"/>
      <c r="AZ129" s="62"/>
      <c r="BA129" s="62"/>
      <c r="BB129" s="62"/>
      <c r="BC129" s="62"/>
      <c r="BD129" s="62"/>
      <c r="BE129" s="62"/>
      <c r="BF129" s="62"/>
      <c r="BG129" s="62"/>
      <c r="BH129" s="62"/>
      <c r="BI129" s="62"/>
      <c r="BJ129" s="62"/>
      <c r="BK129" s="62"/>
      <c r="BL129" s="62"/>
      <c r="BM129" s="62"/>
      <c r="BN129" s="62"/>
      <c r="BO129" s="62"/>
      <c r="BP129" s="62"/>
      <c r="BQ129" s="62"/>
      <c r="BR129" s="62"/>
      <c r="BS129" s="62"/>
      <c r="BT129" s="62"/>
      <c r="BU129" s="62"/>
      <c r="BV129" s="62"/>
      <c r="BW129" s="62"/>
      <c r="BX129" s="62"/>
      <c r="BY129" s="62"/>
      <c r="BZ129" s="62"/>
      <c r="CA129" s="62"/>
      <c r="CB129" s="62"/>
      <c r="CC129" s="62"/>
      <c r="CD129" s="62"/>
      <c r="CE129" s="62"/>
      <c r="CF129" s="62"/>
      <c r="CG129" s="62"/>
      <c r="CH129" s="62"/>
      <c r="CI129" s="62"/>
      <c r="CJ129" s="62"/>
      <c r="CK129" s="62"/>
      <c r="CL129" s="62"/>
      <c r="CM129" s="62"/>
      <c r="CN129" s="62"/>
      <c r="CO129" s="62"/>
      <c r="CP129" s="62"/>
      <c r="CQ129" s="62"/>
      <c r="CR129" s="62"/>
      <c r="CS129" s="62"/>
      <c r="CT129" s="62"/>
      <c r="CU129" s="62"/>
      <c r="CV129" s="62"/>
      <c r="CW129" s="62"/>
      <c r="CX129" s="62"/>
      <c r="CY129" s="62"/>
      <c r="CZ129" s="62"/>
      <c r="DA129" s="62"/>
      <c r="DB129" s="62"/>
      <c r="DC129" s="62"/>
      <c r="DD129" s="62"/>
      <c r="DE129" s="62"/>
      <c r="DF129" s="62"/>
      <c r="DG129" s="62"/>
      <c r="DH129" s="62"/>
      <c r="DI129" s="62"/>
      <c r="DJ129" s="62"/>
      <c r="DK129" s="62"/>
      <c r="DL129" s="62"/>
      <c r="DM129" s="62"/>
      <c r="DN129" s="62"/>
      <c r="DO129" s="62"/>
      <c r="DP129" s="62"/>
      <c r="DQ129" s="62"/>
      <c r="DR129" s="62"/>
      <c r="DS129" s="62"/>
      <c r="DT129" s="62"/>
      <c r="DU129" s="62"/>
      <c r="DV129" s="62"/>
      <c r="DW129" s="62"/>
      <c r="DX129" s="62"/>
      <c r="DY129" s="62"/>
      <c r="DZ129" s="62"/>
      <c r="EA129" s="62"/>
      <c r="EB129" s="62"/>
      <c r="EC129" s="62"/>
      <c r="ED129" s="62"/>
      <c r="EE129" s="62"/>
      <c r="EF129" s="62"/>
      <c r="EG129" s="62"/>
      <c r="EH129" s="62"/>
      <c r="EI129" s="62"/>
      <c r="EJ129" s="62"/>
    </row>
    <row r="130" spans="2:140">
      <c r="B130" s="48">
        <f>+VLOOKUP(C130,Dummies!$B$5:$W$188,8)</f>
        <v>0</v>
      </c>
      <c r="C130" s="50" t="s">
        <v>397</v>
      </c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2"/>
      <c r="AC130" s="62"/>
      <c r="AD130" s="62"/>
      <c r="AE130" s="62"/>
      <c r="AF130" s="62"/>
      <c r="AG130" s="62"/>
      <c r="AH130" s="62"/>
      <c r="AI130" s="62"/>
      <c r="AJ130" s="62"/>
      <c r="AK130" s="62"/>
      <c r="AL130" s="62"/>
      <c r="AM130" s="62"/>
      <c r="AN130" s="62"/>
      <c r="AO130" s="62"/>
      <c r="AP130" s="62"/>
      <c r="AQ130" s="62"/>
      <c r="AR130" s="62"/>
      <c r="AS130" s="62"/>
      <c r="AT130" s="62"/>
      <c r="AU130" s="62"/>
      <c r="AV130" s="62"/>
      <c r="AW130" s="62"/>
      <c r="AX130" s="62"/>
      <c r="AY130" s="62"/>
      <c r="AZ130" s="62"/>
      <c r="BA130" s="62"/>
      <c r="BB130" s="62"/>
      <c r="BC130" s="62"/>
      <c r="BD130" s="62"/>
      <c r="BE130" s="62"/>
      <c r="BF130" s="62"/>
      <c r="BG130" s="62"/>
      <c r="BH130" s="62"/>
      <c r="BI130" s="62"/>
      <c r="BJ130" s="62"/>
      <c r="BK130" s="62"/>
      <c r="BL130" s="62"/>
      <c r="BM130" s="62"/>
      <c r="BN130" s="62"/>
      <c r="BO130" s="62"/>
      <c r="BP130" s="62"/>
      <c r="BQ130" s="62"/>
      <c r="BR130" s="62"/>
      <c r="BS130" s="62"/>
      <c r="BT130" s="62"/>
      <c r="BU130" s="62"/>
      <c r="BV130" s="62"/>
      <c r="BW130" s="62"/>
      <c r="BX130" s="62"/>
      <c r="BY130" s="62"/>
      <c r="BZ130" s="62"/>
      <c r="CA130" s="62"/>
      <c r="CB130" s="62"/>
      <c r="CC130" s="62"/>
      <c r="CD130" s="62"/>
      <c r="CE130" s="62"/>
      <c r="CF130" s="62"/>
      <c r="CG130" s="62"/>
      <c r="CH130" s="62"/>
      <c r="CI130" s="62"/>
      <c r="CJ130" s="62"/>
      <c r="CK130" s="62"/>
      <c r="CL130" s="62"/>
      <c r="CM130" s="62"/>
      <c r="CN130" s="62"/>
      <c r="CO130" s="62"/>
      <c r="CP130" s="62"/>
      <c r="CQ130" s="62"/>
      <c r="CR130" s="62"/>
      <c r="CS130" s="62"/>
      <c r="CT130" s="62"/>
      <c r="CU130" s="62"/>
      <c r="CV130" s="62"/>
      <c r="CW130" s="62"/>
      <c r="CX130" s="62"/>
      <c r="CY130" s="62"/>
      <c r="CZ130" s="62"/>
      <c r="DA130" s="62"/>
      <c r="DB130" s="62"/>
      <c r="DC130" s="62"/>
      <c r="DD130" s="62"/>
      <c r="DE130" s="62"/>
      <c r="DF130" s="62"/>
      <c r="DG130" s="62"/>
      <c r="DH130" s="62"/>
      <c r="DI130" s="62"/>
      <c r="DJ130" s="62"/>
      <c r="DK130" s="62"/>
      <c r="DL130" s="62"/>
      <c r="DM130" s="62"/>
      <c r="DN130" s="62"/>
      <c r="DO130" s="62"/>
      <c r="DP130" s="62"/>
      <c r="DQ130" s="62"/>
      <c r="DR130" s="62"/>
      <c r="DS130" s="62"/>
      <c r="DT130" s="62"/>
      <c r="DU130" s="62"/>
      <c r="DV130" s="62"/>
      <c r="DW130" s="62"/>
      <c r="DX130" s="62"/>
      <c r="DY130" s="62"/>
      <c r="DZ130" s="62"/>
      <c r="EA130" s="62"/>
      <c r="EB130" s="62"/>
      <c r="EC130" s="62"/>
      <c r="ED130" s="62"/>
      <c r="EE130" s="62"/>
      <c r="EF130" s="62"/>
      <c r="EG130" s="62"/>
      <c r="EH130" s="62"/>
      <c r="EI130" s="62"/>
      <c r="EJ130" s="62"/>
    </row>
    <row r="131" spans="2:140">
      <c r="B131" s="48">
        <f>+VLOOKUP(C131,Dummies!$B$5:$W$188,8)</f>
        <v>0</v>
      </c>
      <c r="C131" s="50" t="s">
        <v>400</v>
      </c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  <c r="AE131" s="62"/>
      <c r="AF131" s="62"/>
      <c r="AG131" s="62"/>
      <c r="AH131" s="62"/>
      <c r="AI131" s="62"/>
      <c r="AJ131" s="62"/>
      <c r="AK131" s="62"/>
      <c r="AL131" s="62"/>
      <c r="AM131" s="62"/>
      <c r="AN131" s="62"/>
      <c r="AO131" s="62"/>
      <c r="AP131" s="62"/>
      <c r="AQ131" s="62"/>
      <c r="AR131" s="62"/>
      <c r="AS131" s="62"/>
      <c r="AT131" s="62"/>
      <c r="AU131" s="62"/>
      <c r="AV131" s="62"/>
      <c r="AW131" s="62"/>
      <c r="AX131" s="62"/>
      <c r="AY131" s="62"/>
      <c r="AZ131" s="62"/>
      <c r="BA131" s="62"/>
      <c r="BB131" s="62"/>
      <c r="BC131" s="62"/>
      <c r="BD131" s="62"/>
      <c r="BE131" s="62"/>
      <c r="BF131" s="62"/>
      <c r="BG131" s="62"/>
      <c r="BH131" s="62"/>
      <c r="BI131" s="62"/>
      <c r="BJ131" s="62"/>
      <c r="BK131" s="62"/>
      <c r="BL131" s="62"/>
      <c r="BM131" s="62"/>
      <c r="BN131" s="62"/>
      <c r="BO131" s="62"/>
      <c r="BP131" s="62"/>
      <c r="BQ131" s="62"/>
      <c r="BR131" s="62"/>
      <c r="BS131" s="62"/>
      <c r="BT131" s="62"/>
      <c r="BU131" s="62"/>
      <c r="BV131" s="62"/>
      <c r="BW131" s="62"/>
      <c r="BX131" s="62"/>
      <c r="BY131" s="62"/>
      <c r="BZ131" s="62"/>
      <c r="CA131" s="62"/>
      <c r="CB131" s="62"/>
      <c r="CC131" s="62"/>
      <c r="CD131" s="62"/>
      <c r="CE131" s="62"/>
      <c r="CF131" s="62"/>
      <c r="CG131" s="62"/>
      <c r="CH131" s="62"/>
      <c r="CI131" s="62"/>
      <c r="CJ131" s="62"/>
      <c r="CK131" s="62"/>
      <c r="CL131" s="62"/>
      <c r="CM131" s="62"/>
      <c r="CN131" s="62"/>
      <c r="CO131" s="62"/>
      <c r="CP131" s="62"/>
      <c r="CQ131" s="62"/>
      <c r="CR131" s="62"/>
      <c r="CS131" s="62"/>
      <c r="CT131" s="62"/>
      <c r="CU131" s="62"/>
      <c r="CV131" s="62"/>
      <c r="CW131" s="62"/>
      <c r="CX131" s="62"/>
      <c r="CY131" s="62"/>
      <c r="CZ131" s="62"/>
      <c r="DA131" s="62"/>
      <c r="DB131" s="62"/>
      <c r="DC131" s="62"/>
      <c r="DD131" s="62"/>
      <c r="DE131" s="62"/>
      <c r="DF131" s="62"/>
      <c r="DG131" s="62"/>
      <c r="DH131" s="62"/>
      <c r="DI131" s="62"/>
      <c r="DJ131" s="62"/>
      <c r="DK131" s="62"/>
      <c r="DL131" s="62"/>
      <c r="DM131" s="62"/>
      <c r="DN131" s="62"/>
      <c r="DO131" s="62"/>
      <c r="DP131" s="62"/>
      <c r="DQ131" s="62"/>
      <c r="DR131" s="62"/>
      <c r="DS131" s="62"/>
      <c r="DT131" s="62"/>
      <c r="DU131" s="62"/>
      <c r="DV131" s="62"/>
      <c r="DW131" s="62"/>
      <c r="DX131" s="62"/>
      <c r="DY131" s="62"/>
      <c r="DZ131" s="62"/>
      <c r="EA131" s="62"/>
      <c r="EB131" s="62"/>
      <c r="EC131" s="62"/>
      <c r="ED131" s="62"/>
      <c r="EE131" s="62"/>
      <c r="EF131" s="62"/>
      <c r="EG131" s="62"/>
      <c r="EH131" s="62"/>
      <c r="EI131" s="62"/>
      <c r="EJ131" s="62"/>
    </row>
    <row r="132" spans="2:140">
      <c r="B132" s="48">
        <f>+VLOOKUP(C132,Dummies!$B$5:$W$188,8)</f>
        <v>1</v>
      </c>
      <c r="C132" s="50" t="s">
        <v>403</v>
      </c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  <c r="AA132" s="62"/>
      <c r="AB132" s="62"/>
      <c r="AC132" s="62"/>
      <c r="AD132" s="62"/>
      <c r="AE132" s="62"/>
      <c r="AF132" s="62"/>
      <c r="AG132" s="62"/>
      <c r="AH132" s="62"/>
      <c r="AI132" s="62"/>
      <c r="AJ132" s="62"/>
      <c r="AK132" s="62"/>
      <c r="AL132" s="62"/>
      <c r="AM132" s="62"/>
      <c r="AN132" s="62"/>
      <c r="AO132" s="62"/>
      <c r="AP132" s="62"/>
      <c r="AQ132" s="62"/>
      <c r="AR132" s="62"/>
      <c r="AS132" s="62"/>
      <c r="AT132" s="62"/>
      <c r="AU132" s="62"/>
      <c r="AV132" s="62"/>
      <c r="AW132" s="62"/>
      <c r="AX132" s="62"/>
      <c r="AY132" s="62"/>
      <c r="AZ132" s="62"/>
      <c r="BA132" s="62"/>
      <c r="BB132" s="62"/>
      <c r="BC132" s="62"/>
      <c r="BD132" s="62"/>
      <c r="BE132" s="62"/>
      <c r="BF132" s="62"/>
      <c r="BG132" s="62"/>
      <c r="BH132" s="62"/>
      <c r="BI132" s="62"/>
      <c r="BJ132" s="62"/>
      <c r="BK132" s="62"/>
      <c r="BL132" s="62"/>
      <c r="BM132" s="62"/>
      <c r="BN132" s="62" t="s">
        <v>62</v>
      </c>
      <c r="BO132" s="62" t="s">
        <v>62</v>
      </c>
      <c r="BP132" s="62" t="s">
        <v>62</v>
      </c>
      <c r="BQ132" s="62" t="s">
        <v>961</v>
      </c>
      <c r="BR132" s="62" t="s">
        <v>961</v>
      </c>
      <c r="BS132" s="62" t="s">
        <v>961</v>
      </c>
      <c r="BT132" s="62" t="s">
        <v>961</v>
      </c>
      <c r="BU132" s="62" t="s">
        <v>961</v>
      </c>
      <c r="BV132" s="62" t="s">
        <v>961</v>
      </c>
      <c r="BW132" s="62" t="s">
        <v>961</v>
      </c>
      <c r="BX132" s="62" t="s">
        <v>961</v>
      </c>
      <c r="BY132" s="62" t="s">
        <v>961</v>
      </c>
      <c r="BZ132" s="62" t="s">
        <v>961</v>
      </c>
      <c r="CA132" s="62" t="s">
        <v>961</v>
      </c>
      <c r="CB132" s="62" t="s">
        <v>961</v>
      </c>
      <c r="CC132" s="62" t="s">
        <v>960</v>
      </c>
      <c r="CD132" s="62" t="s">
        <v>960</v>
      </c>
      <c r="CE132" s="62" t="s">
        <v>960</v>
      </c>
      <c r="CF132" s="62" t="s">
        <v>960</v>
      </c>
      <c r="CG132" s="62" t="s">
        <v>959</v>
      </c>
      <c r="CH132" s="62" t="s">
        <v>959</v>
      </c>
      <c r="CI132" s="62" t="s">
        <v>959</v>
      </c>
      <c r="CJ132" s="62" t="s">
        <v>959</v>
      </c>
      <c r="CK132" s="62" t="s">
        <v>959</v>
      </c>
      <c r="CL132" s="62" t="s">
        <v>959</v>
      </c>
      <c r="CM132" s="62" t="s">
        <v>959</v>
      </c>
      <c r="CN132" s="62" t="s">
        <v>959</v>
      </c>
      <c r="CO132" s="62" t="s">
        <v>959</v>
      </c>
      <c r="CP132" s="62" t="s">
        <v>959</v>
      </c>
      <c r="CQ132" s="62" t="s">
        <v>959</v>
      </c>
      <c r="CR132" s="62" t="s">
        <v>959</v>
      </c>
      <c r="CS132" s="62" t="s">
        <v>959</v>
      </c>
      <c r="CT132" s="62" t="s">
        <v>959</v>
      </c>
      <c r="CU132" s="62" t="s">
        <v>959</v>
      </c>
      <c r="CV132" s="62" t="s">
        <v>959</v>
      </c>
      <c r="CW132" s="62" t="s">
        <v>959</v>
      </c>
      <c r="CX132" s="62" t="s">
        <v>959</v>
      </c>
      <c r="CY132" s="62" t="s">
        <v>959</v>
      </c>
      <c r="CZ132" s="62" t="s">
        <v>959</v>
      </c>
      <c r="DA132" s="62" t="s">
        <v>959</v>
      </c>
      <c r="DB132" s="62" t="s">
        <v>959</v>
      </c>
      <c r="DC132" s="62" t="s">
        <v>959</v>
      </c>
      <c r="DD132" s="62" t="s">
        <v>959</v>
      </c>
      <c r="DE132" s="62" t="s">
        <v>959</v>
      </c>
      <c r="DF132" s="62" t="s">
        <v>959</v>
      </c>
      <c r="DG132" s="62" t="s">
        <v>959</v>
      </c>
      <c r="DH132" s="62" t="s">
        <v>958</v>
      </c>
      <c r="DI132" s="62" t="s">
        <v>958</v>
      </c>
      <c r="DJ132" s="62" t="s">
        <v>958</v>
      </c>
      <c r="DK132" s="62" t="s">
        <v>958</v>
      </c>
      <c r="DL132" s="62" t="s">
        <v>958</v>
      </c>
      <c r="DM132" s="62" t="s">
        <v>958</v>
      </c>
      <c r="DN132" s="62" t="s">
        <v>958</v>
      </c>
      <c r="DO132" s="62" t="s">
        <v>958</v>
      </c>
      <c r="DP132" s="62" t="s">
        <v>958</v>
      </c>
      <c r="DQ132" s="62" t="s">
        <v>958</v>
      </c>
      <c r="DR132" s="62" t="s">
        <v>958</v>
      </c>
      <c r="DS132" s="62" t="s">
        <v>958</v>
      </c>
      <c r="DT132" s="62" t="s">
        <v>958</v>
      </c>
      <c r="DU132" s="62" t="s">
        <v>958</v>
      </c>
      <c r="DV132" s="62" t="s">
        <v>958</v>
      </c>
      <c r="DW132" s="62" t="s">
        <v>958</v>
      </c>
      <c r="DX132" s="62" t="s">
        <v>958</v>
      </c>
      <c r="DY132" s="62" t="s">
        <v>958</v>
      </c>
      <c r="DZ132" s="62" t="s">
        <v>958</v>
      </c>
      <c r="EA132" s="62" t="s">
        <v>958</v>
      </c>
      <c r="EB132" s="62" t="s">
        <v>958</v>
      </c>
      <c r="EC132" s="62" t="s">
        <v>958</v>
      </c>
      <c r="ED132" s="62" t="s">
        <v>958</v>
      </c>
      <c r="EE132" s="62" t="s">
        <v>958</v>
      </c>
      <c r="EF132" s="62" t="s">
        <v>958</v>
      </c>
      <c r="EG132" s="62" t="s">
        <v>958</v>
      </c>
      <c r="EH132" s="62" t="s">
        <v>958</v>
      </c>
      <c r="EI132" s="62" t="s">
        <v>958</v>
      </c>
      <c r="EJ132" s="62" t="s">
        <v>958</v>
      </c>
    </row>
    <row r="133" spans="2:140">
      <c r="B133" s="48">
        <f>+VLOOKUP(C133,Dummies!$B$5:$W$188,8)</f>
        <v>1</v>
      </c>
      <c r="C133" s="50" t="s">
        <v>406</v>
      </c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2"/>
      <c r="AD133" s="62"/>
      <c r="AE133" s="62"/>
      <c r="AF133" s="62"/>
      <c r="AG133" s="62"/>
      <c r="AH133" s="62"/>
      <c r="AI133" s="62"/>
      <c r="AJ133" s="62"/>
      <c r="AK133" s="62"/>
      <c r="AL133" s="62"/>
      <c r="AM133" s="62"/>
      <c r="AN133" s="62"/>
      <c r="AO133" s="62"/>
      <c r="AP133" s="62"/>
      <c r="AQ133" s="62"/>
      <c r="AR133" s="62"/>
      <c r="AS133" s="62"/>
      <c r="AT133" s="62"/>
      <c r="AU133" s="62"/>
      <c r="AV133" s="62"/>
      <c r="AW133" s="62"/>
      <c r="AX133" s="62"/>
      <c r="AY133" s="62"/>
      <c r="AZ133" s="62"/>
      <c r="BA133" s="62"/>
      <c r="BB133" s="62"/>
      <c r="BC133" s="62" t="s">
        <v>956</v>
      </c>
      <c r="BD133" s="62" t="s">
        <v>956</v>
      </c>
      <c r="BE133" s="62" t="s">
        <v>955</v>
      </c>
      <c r="BF133" s="62" t="s">
        <v>955</v>
      </c>
      <c r="BG133" s="62" t="s">
        <v>955</v>
      </c>
      <c r="BH133" s="62" t="s">
        <v>955</v>
      </c>
      <c r="BI133" s="62" t="s">
        <v>955</v>
      </c>
      <c r="BJ133" s="62" t="s">
        <v>955</v>
      </c>
      <c r="BK133" s="62" t="s">
        <v>955</v>
      </c>
      <c r="BL133" s="62" t="s">
        <v>955</v>
      </c>
      <c r="BM133" s="62" t="s">
        <v>955</v>
      </c>
      <c r="BN133" s="62" t="s">
        <v>955</v>
      </c>
      <c r="BO133" s="62" t="s">
        <v>955</v>
      </c>
      <c r="BP133" s="62" t="s">
        <v>955</v>
      </c>
      <c r="BQ133" s="62" t="s">
        <v>955</v>
      </c>
      <c r="BR133" s="62" t="s">
        <v>955</v>
      </c>
      <c r="BS133" s="62" t="s">
        <v>955</v>
      </c>
      <c r="BT133" s="62" t="s">
        <v>955</v>
      </c>
      <c r="BU133" s="62" t="s">
        <v>955</v>
      </c>
      <c r="BV133" s="62" t="s">
        <v>955</v>
      </c>
      <c r="BW133" s="62" t="s">
        <v>955</v>
      </c>
      <c r="BX133" s="62" t="s">
        <v>955</v>
      </c>
      <c r="BY133" s="62" t="s">
        <v>955</v>
      </c>
      <c r="BZ133" s="62" t="s">
        <v>955</v>
      </c>
      <c r="CA133" s="62" t="s">
        <v>954</v>
      </c>
      <c r="CB133" s="62" t="s">
        <v>954</v>
      </c>
      <c r="CC133" s="62" t="s">
        <v>954</v>
      </c>
      <c r="CD133" s="62" t="s">
        <v>954</v>
      </c>
      <c r="CE133" s="62" t="s">
        <v>954</v>
      </c>
      <c r="CF133" s="62" t="s">
        <v>954</v>
      </c>
      <c r="CG133" s="62" t="s">
        <v>954</v>
      </c>
      <c r="CH133" s="62" t="s">
        <v>954</v>
      </c>
      <c r="CI133" s="62" t="s">
        <v>954</v>
      </c>
      <c r="CJ133" s="62" t="s">
        <v>954</v>
      </c>
      <c r="CK133" s="62" t="s">
        <v>954</v>
      </c>
      <c r="CL133" s="62" t="s">
        <v>954</v>
      </c>
      <c r="CM133" s="62" t="s">
        <v>954</v>
      </c>
      <c r="CN133" s="62" t="s">
        <v>954</v>
      </c>
      <c r="CO133" s="62" t="s">
        <v>954</v>
      </c>
      <c r="CP133" s="62" t="s">
        <v>954</v>
      </c>
      <c r="CQ133" s="62" t="s">
        <v>954</v>
      </c>
      <c r="CR133" s="62" t="s">
        <v>954</v>
      </c>
      <c r="CS133" s="62" t="s">
        <v>954</v>
      </c>
      <c r="CT133" s="62" t="s">
        <v>954</v>
      </c>
      <c r="CU133" s="62" t="s">
        <v>954</v>
      </c>
      <c r="CV133" s="62" t="s">
        <v>954</v>
      </c>
      <c r="CW133" s="62" t="s">
        <v>954</v>
      </c>
      <c r="CX133" s="62" t="s">
        <v>954</v>
      </c>
      <c r="CY133" s="62" t="s">
        <v>954</v>
      </c>
      <c r="CZ133" s="62" t="s">
        <v>954</v>
      </c>
      <c r="DA133" s="62" t="s">
        <v>955</v>
      </c>
      <c r="DB133" s="62" t="s">
        <v>955</v>
      </c>
      <c r="DC133" s="62" t="s">
        <v>955</v>
      </c>
      <c r="DD133" s="62" t="s">
        <v>955</v>
      </c>
      <c r="DE133" s="62" t="s">
        <v>955</v>
      </c>
      <c r="DF133" s="62" t="s">
        <v>955</v>
      </c>
      <c r="DG133" s="62" t="s">
        <v>955</v>
      </c>
      <c r="DH133" s="62" t="s">
        <v>955</v>
      </c>
      <c r="DI133" s="62" t="s">
        <v>955</v>
      </c>
      <c r="DJ133" s="62" t="s">
        <v>955</v>
      </c>
      <c r="DK133" s="62" t="s">
        <v>955</v>
      </c>
      <c r="DL133" s="62" t="s">
        <v>955</v>
      </c>
      <c r="DM133" s="62" t="s">
        <v>955</v>
      </c>
      <c r="DN133" s="62" t="s">
        <v>955</v>
      </c>
      <c r="DO133" s="62" t="s">
        <v>955</v>
      </c>
      <c r="DP133" s="62" t="s">
        <v>956</v>
      </c>
      <c r="DQ133" s="62" t="s">
        <v>956</v>
      </c>
      <c r="DR133" s="62" t="s">
        <v>956</v>
      </c>
      <c r="DS133" s="62" t="s">
        <v>956</v>
      </c>
      <c r="DT133" s="62" t="s">
        <v>956</v>
      </c>
      <c r="DU133" s="62" t="s">
        <v>958</v>
      </c>
      <c r="DV133" s="62" t="s">
        <v>958</v>
      </c>
      <c r="DW133" s="62" t="s">
        <v>958</v>
      </c>
      <c r="DX133" s="62" t="s">
        <v>961</v>
      </c>
      <c r="DY133" s="62" t="s">
        <v>961</v>
      </c>
      <c r="DZ133" s="62" t="s">
        <v>961</v>
      </c>
      <c r="EA133" s="62" t="s">
        <v>961</v>
      </c>
      <c r="EB133" s="62" t="s">
        <v>62</v>
      </c>
      <c r="EC133" s="62" t="s">
        <v>62</v>
      </c>
      <c r="ED133" s="62" t="s">
        <v>62</v>
      </c>
      <c r="EE133" s="62" t="s">
        <v>62</v>
      </c>
      <c r="EF133" s="62" t="s">
        <v>62</v>
      </c>
      <c r="EG133" s="62" t="s">
        <v>62</v>
      </c>
      <c r="EH133" s="62" t="s">
        <v>62</v>
      </c>
      <c r="EI133" s="62" t="s">
        <v>62</v>
      </c>
      <c r="EJ133" s="62" t="s">
        <v>62</v>
      </c>
    </row>
    <row r="134" spans="2:140">
      <c r="B134" s="48">
        <f>+VLOOKUP(C134,Dummies!$B$5:$W$188,8)</f>
        <v>0</v>
      </c>
      <c r="C134" s="50" t="s">
        <v>409</v>
      </c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  <c r="AA134" s="62"/>
      <c r="AB134" s="62"/>
      <c r="AC134" s="62"/>
      <c r="AD134" s="62"/>
      <c r="AE134" s="62"/>
      <c r="AF134" s="62"/>
      <c r="AG134" s="62"/>
      <c r="AH134" s="62"/>
      <c r="AI134" s="62"/>
      <c r="AJ134" s="62"/>
      <c r="AK134" s="62"/>
      <c r="AL134" s="62"/>
      <c r="AM134" s="62"/>
      <c r="AN134" s="62"/>
      <c r="AO134" s="62"/>
      <c r="AP134" s="62"/>
      <c r="AQ134" s="62"/>
      <c r="AR134" s="62"/>
      <c r="AS134" s="62"/>
      <c r="AT134" s="62"/>
      <c r="AU134" s="62"/>
      <c r="AV134" s="62"/>
      <c r="AW134" s="62"/>
      <c r="AX134" s="62"/>
      <c r="AY134" s="62"/>
      <c r="AZ134" s="62"/>
      <c r="BA134" s="62"/>
      <c r="BB134" s="62"/>
      <c r="BC134" s="62"/>
      <c r="BD134" s="62"/>
      <c r="BE134" s="62"/>
      <c r="BF134" s="62"/>
      <c r="BG134" s="62"/>
      <c r="BH134" s="62"/>
      <c r="BI134" s="62"/>
      <c r="BJ134" s="62"/>
      <c r="BK134" s="62"/>
      <c r="BL134" s="62"/>
      <c r="BM134" s="62"/>
      <c r="BN134" s="62"/>
      <c r="BO134" s="62"/>
      <c r="BP134" s="62"/>
      <c r="BQ134" s="62"/>
      <c r="BR134" s="62"/>
      <c r="BS134" s="62"/>
      <c r="BT134" s="62"/>
      <c r="BU134" s="62"/>
      <c r="BV134" s="62"/>
      <c r="BW134" s="62"/>
      <c r="BX134" s="62"/>
      <c r="BY134" s="62"/>
      <c r="BZ134" s="62"/>
      <c r="CA134" s="62"/>
      <c r="CB134" s="62"/>
      <c r="CC134" s="62"/>
      <c r="CD134" s="62"/>
      <c r="CE134" s="62"/>
      <c r="CF134" s="62"/>
      <c r="CG134" s="62"/>
      <c r="CH134" s="62"/>
      <c r="CI134" s="62"/>
      <c r="CJ134" s="62"/>
      <c r="CK134" s="62"/>
      <c r="CL134" s="62"/>
      <c r="CM134" s="62"/>
      <c r="CN134" s="62"/>
      <c r="CO134" s="62"/>
      <c r="CP134" s="62"/>
      <c r="CQ134" s="62"/>
      <c r="CR134" s="62"/>
      <c r="CS134" s="62"/>
      <c r="CT134" s="62"/>
      <c r="CU134" s="62"/>
      <c r="CV134" s="62"/>
      <c r="CW134" s="62"/>
      <c r="CX134" s="62"/>
      <c r="CY134" s="62"/>
      <c r="CZ134" s="62"/>
      <c r="DA134" s="62"/>
      <c r="DB134" s="62"/>
      <c r="DC134" s="62"/>
      <c r="DD134" s="62"/>
      <c r="DE134" s="62"/>
      <c r="DF134" s="62"/>
      <c r="DG134" s="62"/>
      <c r="DH134" s="62"/>
      <c r="DI134" s="62"/>
      <c r="DJ134" s="62"/>
      <c r="DK134" s="62"/>
      <c r="DL134" s="62"/>
      <c r="DM134" s="62"/>
      <c r="DN134" s="62"/>
      <c r="DO134" s="62"/>
      <c r="DP134" s="62"/>
      <c r="DQ134" s="62"/>
      <c r="DR134" s="62"/>
      <c r="DS134" s="62"/>
      <c r="DT134" s="62"/>
      <c r="DU134" s="62"/>
      <c r="DV134" s="62"/>
      <c r="DW134" s="62"/>
      <c r="DX134" s="62"/>
      <c r="DY134" s="62"/>
      <c r="DZ134" s="62"/>
      <c r="EA134" s="62"/>
      <c r="EB134" s="62"/>
      <c r="EC134" s="62"/>
      <c r="ED134" s="62"/>
      <c r="EE134" s="62"/>
      <c r="EF134" s="62"/>
      <c r="EG134" s="62"/>
      <c r="EH134" s="62"/>
      <c r="EI134" s="62"/>
      <c r="EJ134" s="62"/>
    </row>
    <row r="135" spans="2:140">
      <c r="B135" s="48">
        <f>+VLOOKUP(C135,Dummies!$B$5:$W$188,8)</f>
        <v>0</v>
      </c>
      <c r="C135" s="50" t="s">
        <v>412</v>
      </c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2"/>
      <c r="AD135" s="62"/>
      <c r="AE135" s="62"/>
      <c r="AF135" s="62"/>
      <c r="AG135" s="62"/>
      <c r="AH135" s="62"/>
      <c r="AI135" s="62"/>
      <c r="AJ135" s="62"/>
      <c r="AK135" s="62"/>
      <c r="AL135" s="62"/>
      <c r="AM135" s="62"/>
      <c r="AN135" s="62"/>
      <c r="AO135" s="62"/>
      <c r="AP135" s="62"/>
      <c r="AQ135" s="62"/>
      <c r="AR135" s="62"/>
      <c r="AS135" s="62"/>
      <c r="AT135" s="62"/>
      <c r="AU135" s="62"/>
      <c r="AV135" s="62"/>
      <c r="AW135" s="62"/>
      <c r="AX135" s="62"/>
      <c r="AY135" s="62"/>
      <c r="AZ135" s="62"/>
      <c r="BA135" s="62"/>
      <c r="BB135" s="62"/>
      <c r="BC135" s="62"/>
      <c r="BD135" s="62"/>
      <c r="BE135" s="62"/>
      <c r="BF135" s="62"/>
      <c r="BG135" s="62"/>
      <c r="BH135" s="62"/>
      <c r="BI135" s="62"/>
      <c r="BJ135" s="62"/>
      <c r="BK135" s="62"/>
      <c r="BL135" s="62"/>
      <c r="BM135" s="62"/>
      <c r="BN135" s="62"/>
      <c r="BO135" s="62"/>
      <c r="BP135" s="62"/>
      <c r="BQ135" s="62"/>
      <c r="BR135" s="62"/>
      <c r="BS135" s="62"/>
      <c r="BT135" s="62"/>
      <c r="BU135" s="62"/>
      <c r="BV135" s="62"/>
      <c r="BW135" s="62"/>
      <c r="BX135" s="62"/>
      <c r="BY135" s="62"/>
      <c r="BZ135" s="62"/>
      <c r="CA135" s="62"/>
      <c r="CB135" s="62"/>
      <c r="CC135" s="62"/>
      <c r="CD135" s="62"/>
      <c r="CE135" s="62"/>
      <c r="CF135" s="62"/>
      <c r="CG135" s="62"/>
      <c r="CH135" s="62"/>
      <c r="CI135" s="62"/>
      <c r="CJ135" s="62"/>
      <c r="CK135" s="62"/>
      <c r="CL135" s="62"/>
      <c r="CM135" s="62"/>
      <c r="CN135" s="62"/>
      <c r="CO135" s="62"/>
      <c r="CP135" s="62"/>
      <c r="CQ135" s="62"/>
      <c r="CR135" s="62"/>
      <c r="CS135" s="62"/>
      <c r="CT135" s="62"/>
      <c r="CU135" s="62"/>
      <c r="CV135" s="62"/>
      <c r="CW135" s="62"/>
      <c r="CX135" s="62"/>
      <c r="CY135" s="62"/>
      <c r="CZ135" s="62"/>
      <c r="DA135" s="62"/>
      <c r="DB135" s="62"/>
      <c r="DC135" s="62"/>
      <c r="DD135" s="62"/>
      <c r="DE135" s="62"/>
      <c r="DF135" s="62"/>
      <c r="DG135" s="62"/>
      <c r="DH135" s="62"/>
      <c r="DI135" s="62"/>
      <c r="DJ135" s="62"/>
      <c r="DK135" s="62"/>
      <c r="DL135" s="62"/>
      <c r="DM135" s="62"/>
      <c r="DN135" s="62"/>
      <c r="DO135" s="62"/>
      <c r="DP135" s="62"/>
      <c r="DQ135" s="62"/>
      <c r="DR135" s="62"/>
      <c r="DS135" s="62"/>
      <c r="DT135" s="62"/>
      <c r="DU135" s="62"/>
      <c r="DV135" s="62"/>
      <c r="DW135" s="62"/>
      <c r="DX135" s="62"/>
      <c r="DY135" s="62"/>
      <c r="DZ135" s="62"/>
      <c r="EA135" s="62"/>
      <c r="EB135" s="62"/>
      <c r="EC135" s="62"/>
      <c r="ED135" s="62"/>
      <c r="EE135" s="62"/>
      <c r="EF135" s="62"/>
      <c r="EG135" s="62"/>
      <c r="EH135" s="62"/>
      <c r="EI135" s="62"/>
      <c r="EJ135" s="62"/>
    </row>
    <row r="136" spans="2:140">
      <c r="B136" s="48">
        <f>+VLOOKUP(C136,Dummies!$B$5:$W$188,8)</f>
        <v>0</v>
      </c>
      <c r="C136" s="50" t="s">
        <v>415</v>
      </c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  <c r="AA136" s="62"/>
      <c r="AB136" s="62"/>
      <c r="AC136" s="62"/>
      <c r="AD136" s="62"/>
      <c r="AE136" s="62"/>
      <c r="AF136" s="62"/>
      <c r="AG136" s="62"/>
      <c r="AH136" s="62"/>
      <c r="AI136" s="62"/>
      <c r="AJ136" s="62"/>
      <c r="AK136" s="62"/>
      <c r="AL136" s="62"/>
      <c r="AM136" s="62"/>
      <c r="AN136" s="62"/>
      <c r="AO136" s="62"/>
      <c r="AP136" s="62"/>
      <c r="AQ136" s="62"/>
      <c r="AR136" s="62"/>
      <c r="AS136" s="62"/>
      <c r="AT136" s="62"/>
      <c r="AU136" s="62"/>
      <c r="AV136" s="62"/>
      <c r="AW136" s="62"/>
      <c r="AX136" s="62"/>
      <c r="AY136" s="62"/>
      <c r="AZ136" s="62"/>
      <c r="BA136" s="62"/>
      <c r="BB136" s="62"/>
      <c r="BC136" s="62"/>
      <c r="BD136" s="62"/>
      <c r="BE136" s="62"/>
      <c r="BF136" s="62"/>
      <c r="BG136" s="62"/>
      <c r="BH136" s="62"/>
      <c r="BI136" s="62"/>
      <c r="BJ136" s="62"/>
      <c r="BK136" s="62"/>
      <c r="BL136" s="62"/>
      <c r="BM136" s="62"/>
      <c r="BN136" s="62"/>
      <c r="BO136" s="62"/>
      <c r="BP136" s="62"/>
      <c r="BQ136" s="62"/>
      <c r="BR136" s="62"/>
      <c r="BS136" s="62"/>
      <c r="BT136" s="62"/>
      <c r="BU136" s="62"/>
      <c r="BV136" s="62"/>
      <c r="BW136" s="62"/>
      <c r="BX136" s="62"/>
      <c r="BY136" s="62"/>
      <c r="BZ136" s="62"/>
      <c r="CA136" s="62"/>
      <c r="CB136" s="62"/>
      <c r="CC136" s="62"/>
      <c r="CD136" s="62"/>
      <c r="CE136" s="62"/>
      <c r="CF136" s="62"/>
      <c r="CG136" s="62"/>
      <c r="CH136" s="62"/>
      <c r="CI136" s="62"/>
      <c r="CJ136" s="62"/>
      <c r="CK136" s="62"/>
      <c r="CL136" s="62"/>
      <c r="CM136" s="62"/>
      <c r="CN136" s="62"/>
      <c r="CO136" s="62"/>
      <c r="CP136" s="62"/>
      <c r="CQ136" s="62"/>
      <c r="CR136" s="62"/>
      <c r="CS136" s="62"/>
      <c r="CT136" s="62"/>
      <c r="CU136" s="62"/>
      <c r="CV136" s="62"/>
      <c r="CW136" s="62"/>
      <c r="CX136" s="62"/>
      <c r="CY136" s="62"/>
      <c r="CZ136" s="62"/>
      <c r="DA136" s="62"/>
      <c r="DB136" s="62"/>
      <c r="DC136" s="62"/>
      <c r="DD136" s="62"/>
      <c r="DE136" s="62"/>
      <c r="DF136" s="62"/>
      <c r="DG136" s="62"/>
      <c r="DH136" s="62"/>
      <c r="DI136" s="62"/>
      <c r="DJ136" s="62"/>
      <c r="DK136" s="62"/>
      <c r="DL136" s="62"/>
      <c r="DM136" s="62"/>
      <c r="DN136" s="62"/>
      <c r="DO136" s="62"/>
      <c r="DP136" s="62"/>
      <c r="DQ136" s="62"/>
      <c r="DR136" s="62"/>
      <c r="DS136" s="62"/>
      <c r="DT136" s="62"/>
      <c r="DU136" s="62"/>
      <c r="DV136" s="62"/>
      <c r="DW136" s="62"/>
      <c r="DX136" s="62"/>
      <c r="DY136" s="62"/>
      <c r="DZ136" s="62"/>
      <c r="EA136" s="62"/>
      <c r="EB136" s="62"/>
      <c r="EC136" s="62"/>
      <c r="ED136" s="62"/>
      <c r="EE136" s="62"/>
      <c r="EF136" s="62"/>
      <c r="EG136" s="62"/>
      <c r="EH136" s="62"/>
      <c r="EI136" s="62"/>
      <c r="EJ136" s="62"/>
    </row>
    <row r="137" spans="2:140">
      <c r="B137" s="48">
        <f>+VLOOKUP(C137,Dummies!$B$5:$W$188,8)</f>
        <v>0</v>
      </c>
      <c r="C137" s="50" t="s">
        <v>418</v>
      </c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  <c r="AA137" s="62"/>
      <c r="AB137" s="62"/>
      <c r="AC137" s="62"/>
      <c r="AD137" s="62"/>
      <c r="AE137" s="62"/>
      <c r="AF137" s="62"/>
      <c r="AG137" s="62"/>
      <c r="AH137" s="62"/>
      <c r="AI137" s="62"/>
      <c r="AJ137" s="62"/>
      <c r="AK137" s="62"/>
      <c r="AL137" s="62"/>
      <c r="AM137" s="62"/>
      <c r="AN137" s="62"/>
      <c r="AO137" s="62"/>
      <c r="AP137" s="62"/>
      <c r="AQ137" s="62"/>
      <c r="AR137" s="62"/>
      <c r="AS137" s="62"/>
      <c r="AT137" s="62"/>
      <c r="AU137" s="62"/>
      <c r="AV137" s="62"/>
      <c r="AW137" s="62"/>
      <c r="AX137" s="62"/>
      <c r="AY137" s="62"/>
      <c r="AZ137" s="62"/>
      <c r="BA137" s="62"/>
      <c r="BB137" s="62"/>
      <c r="BC137" s="62"/>
      <c r="BD137" s="62"/>
      <c r="BE137" s="62"/>
      <c r="BF137" s="62"/>
      <c r="BG137" s="62"/>
      <c r="BH137" s="62"/>
      <c r="BI137" s="62"/>
      <c r="BJ137" s="62"/>
      <c r="BK137" s="62"/>
      <c r="BL137" s="62"/>
      <c r="BM137" s="62"/>
      <c r="BN137" s="62"/>
      <c r="BO137" s="62"/>
      <c r="BP137" s="62"/>
      <c r="BQ137" s="62"/>
      <c r="BR137" s="62"/>
      <c r="BS137" s="62"/>
      <c r="BT137" s="62"/>
      <c r="BU137" s="62"/>
      <c r="BV137" s="62"/>
      <c r="BW137" s="62"/>
      <c r="BX137" s="62"/>
      <c r="BY137" s="62"/>
      <c r="BZ137" s="62"/>
      <c r="CA137" s="62"/>
      <c r="CB137" s="62"/>
      <c r="CC137" s="62"/>
      <c r="CD137" s="62"/>
      <c r="CE137" s="62"/>
      <c r="CF137" s="62"/>
      <c r="CG137" s="62"/>
      <c r="CH137" s="62"/>
      <c r="CI137" s="62"/>
      <c r="CJ137" s="62"/>
      <c r="CK137" s="62"/>
      <c r="CL137" s="62"/>
      <c r="CM137" s="62"/>
      <c r="CN137" s="62"/>
      <c r="CO137" s="62"/>
      <c r="CP137" s="62"/>
      <c r="CQ137" s="62"/>
      <c r="CR137" s="62"/>
      <c r="CS137" s="62"/>
      <c r="CT137" s="62"/>
      <c r="CU137" s="62"/>
      <c r="CV137" s="62"/>
      <c r="CW137" s="62"/>
      <c r="CX137" s="62"/>
      <c r="CY137" s="62"/>
      <c r="CZ137" s="62"/>
      <c r="DA137" s="62"/>
      <c r="DB137" s="62"/>
      <c r="DC137" s="62"/>
      <c r="DD137" s="62"/>
      <c r="DE137" s="62"/>
      <c r="DF137" s="62"/>
      <c r="DG137" s="62"/>
      <c r="DH137" s="62"/>
      <c r="DI137" s="62"/>
      <c r="DJ137" s="62"/>
      <c r="DK137" s="62"/>
      <c r="DL137" s="62"/>
      <c r="DM137" s="62"/>
      <c r="DN137" s="62"/>
      <c r="DO137" s="62"/>
      <c r="DP137" s="62"/>
      <c r="DQ137" s="62"/>
      <c r="DR137" s="62"/>
      <c r="DS137" s="62"/>
      <c r="DT137" s="62"/>
      <c r="DU137" s="62"/>
      <c r="DV137" s="62"/>
      <c r="DW137" s="62"/>
      <c r="DX137" s="62"/>
      <c r="DY137" s="62"/>
      <c r="DZ137" s="62"/>
      <c r="EA137" s="62"/>
      <c r="EB137" s="62"/>
      <c r="EC137" s="62"/>
      <c r="ED137" s="62"/>
      <c r="EE137" s="62"/>
      <c r="EF137" s="62"/>
      <c r="EG137" s="62"/>
      <c r="EH137" s="62"/>
      <c r="EI137" s="62"/>
      <c r="EJ137" s="62"/>
    </row>
    <row r="138" spans="2:140">
      <c r="B138" s="48">
        <f>+VLOOKUP(C138,Dummies!$B$5:$W$188,8)</f>
        <v>0</v>
      </c>
      <c r="C138" s="50" t="s">
        <v>421</v>
      </c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  <c r="AC138" s="62"/>
      <c r="AD138" s="62"/>
      <c r="AE138" s="62"/>
      <c r="AF138" s="62"/>
      <c r="AG138" s="62"/>
      <c r="AH138" s="62"/>
      <c r="AI138" s="62"/>
      <c r="AJ138" s="62"/>
      <c r="AK138" s="62"/>
      <c r="AL138" s="62"/>
      <c r="AM138" s="62"/>
      <c r="AN138" s="62"/>
      <c r="AO138" s="62"/>
      <c r="AP138" s="62"/>
      <c r="AQ138" s="62"/>
      <c r="AR138" s="62"/>
      <c r="AS138" s="62"/>
      <c r="AT138" s="62"/>
      <c r="AU138" s="62"/>
      <c r="AV138" s="62"/>
      <c r="AW138" s="62"/>
      <c r="AX138" s="62"/>
      <c r="AY138" s="62"/>
      <c r="AZ138" s="62"/>
      <c r="BA138" s="62"/>
      <c r="BB138" s="62"/>
      <c r="BC138" s="62"/>
      <c r="BD138" s="62"/>
      <c r="BE138" s="62"/>
      <c r="BF138" s="62"/>
      <c r="BG138" s="62"/>
      <c r="BH138" s="62"/>
      <c r="BI138" s="62"/>
      <c r="BJ138" s="62"/>
      <c r="BK138" s="62"/>
      <c r="BL138" s="62"/>
      <c r="BM138" s="62"/>
      <c r="BN138" s="62"/>
      <c r="BO138" s="62"/>
      <c r="BP138" s="62"/>
      <c r="BQ138" s="62"/>
      <c r="BR138" s="62"/>
      <c r="BS138" s="62"/>
      <c r="BT138" s="62"/>
      <c r="BU138" s="62"/>
      <c r="BV138" s="62"/>
      <c r="BW138" s="62"/>
      <c r="BX138" s="62"/>
      <c r="BY138" s="62"/>
      <c r="BZ138" s="62"/>
      <c r="CA138" s="62"/>
      <c r="CB138" s="62"/>
      <c r="CC138" s="62"/>
      <c r="CD138" s="62"/>
      <c r="CE138" s="62"/>
      <c r="CF138" s="62"/>
      <c r="CG138" s="62"/>
      <c r="CH138" s="62"/>
      <c r="CI138" s="62"/>
      <c r="CJ138" s="62"/>
      <c r="CK138" s="62"/>
      <c r="CL138" s="62"/>
      <c r="CM138" s="62"/>
      <c r="CN138" s="62"/>
      <c r="CO138" s="62"/>
      <c r="CP138" s="62"/>
      <c r="CQ138" s="62"/>
      <c r="CR138" s="62"/>
      <c r="CS138" s="62"/>
      <c r="CT138" s="62"/>
      <c r="CU138" s="62"/>
      <c r="CV138" s="62"/>
      <c r="CW138" s="62"/>
      <c r="CX138" s="62"/>
      <c r="CY138" s="62"/>
      <c r="CZ138" s="62"/>
      <c r="DA138" s="62"/>
      <c r="DB138" s="62"/>
      <c r="DC138" s="62"/>
      <c r="DD138" s="62"/>
      <c r="DE138" s="62"/>
      <c r="DF138" s="62"/>
      <c r="DG138" s="62"/>
      <c r="DH138" s="62"/>
      <c r="DI138" s="62"/>
      <c r="DJ138" s="62"/>
      <c r="DK138" s="62"/>
      <c r="DL138" s="62"/>
      <c r="DM138" s="62"/>
      <c r="DN138" s="62"/>
      <c r="DO138" s="62"/>
      <c r="DP138" s="62"/>
      <c r="DQ138" s="62"/>
      <c r="DR138" s="62"/>
      <c r="DS138" s="62"/>
      <c r="DT138" s="62"/>
      <c r="DU138" s="62"/>
      <c r="DV138" s="62"/>
      <c r="DW138" s="62"/>
      <c r="DX138" s="62"/>
      <c r="DY138" s="62"/>
      <c r="DZ138" s="62"/>
      <c r="EA138" s="62"/>
      <c r="EB138" s="62"/>
      <c r="EC138" s="62"/>
      <c r="ED138" s="62"/>
      <c r="EE138" s="62"/>
      <c r="EF138" s="62"/>
      <c r="EG138" s="62"/>
      <c r="EH138" s="62"/>
      <c r="EI138" s="62"/>
      <c r="EJ138" s="62"/>
    </row>
    <row r="139" spans="2:140">
      <c r="B139" s="48">
        <f>+VLOOKUP(C139,Dummies!$B$5:$W$188,8)</f>
        <v>0</v>
      </c>
      <c r="C139" s="50" t="s">
        <v>424</v>
      </c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  <c r="AC139" s="62"/>
      <c r="AD139" s="62"/>
      <c r="AE139" s="62"/>
      <c r="AF139" s="62"/>
      <c r="AG139" s="62"/>
      <c r="AH139" s="62"/>
      <c r="AI139" s="62"/>
      <c r="AJ139" s="62"/>
      <c r="AK139" s="62"/>
      <c r="AL139" s="62"/>
      <c r="AM139" s="62"/>
      <c r="AN139" s="62"/>
      <c r="AO139" s="62"/>
      <c r="AP139" s="62"/>
      <c r="AQ139" s="62"/>
      <c r="AR139" s="62"/>
      <c r="AS139" s="62"/>
      <c r="AT139" s="62"/>
      <c r="AU139" s="62"/>
      <c r="AV139" s="62"/>
      <c r="AW139" s="62"/>
      <c r="AX139" s="62"/>
      <c r="AY139" s="62"/>
      <c r="AZ139" s="62"/>
      <c r="BA139" s="62"/>
      <c r="BB139" s="62"/>
      <c r="BC139" s="62"/>
      <c r="BD139" s="62"/>
      <c r="BE139" s="62"/>
      <c r="BF139" s="62"/>
      <c r="BG139" s="62"/>
      <c r="BH139" s="62"/>
      <c r="BI139" s="62"/>
      <c r="BJ139" s="62"/>
      <c r="BK139" s="62"/>
      <c r="BL139" s="62"/>
      <c r="BM139" s="62"/>
      <c r="BN139" s="62"/>
      <c r="BO139" s="62"/>
      <c r="BP139" s="62"/>
      <c r="BQ139" s="62"/>
      <c r="BR139" s="62"/>
      <c r="BS139" s="62"/>
      <c r="BT139" s="62"/>
      <c r="BU139" s="62"/>
      <c r="BV139" s="62"/>
      <c r="BW139" s="62"/>
      <c r="BX139" s="62"/>
      <c r="BY139" s="62"/>
      <c r="BZ139" s="62"/>
      <c r="CA139" s="62"/>
      <c r="CB139" s="62"/>
      <c r="CC139" s="62"/>
      <c r="CD139" s="62"/>
      <c r="CE139" s="62"/>
      <c r="CF139" s="62"/>
      <c r="CG139" s="62"/>
      <c r="CH139" s="62"/>
      <c r="CI139" s="62"/>
      <c r="CJ139" s="62"/>
      <c r="CK139" s="62"/>
      <c r="CL139" s="62"/>
      <c r="CM139" s="62"/>
      <c r="CN139" s="62"/>
      <c r="CO139" s="62"/>
      <c r="CP139" s="62"/>
      <c r="CQ139" s="62"/>
      <c r="CR139" s="62"/>
      <c r="CS139" s="62"/>
      <c r="CT139" s="62"/>
      <c r="CU139" s="62"/>
      <c r="CV139" s="62"/>
      <c r="CW139" s="62"/>
      <c r="CX139" s="62"/>
      <c r="CY139" s="62"/>
      <c r="CZ139" s="62"/>
      <c r="DA139" s="62"/>
      <c r="DB139" s="62"/>
      <c r="DC139" s="62"/>
      <c r="DD139" s="62"/>
      <c r="DE139" s="62"/>
      <c r="DF139" s="62"/>
      <c r="DG139" s="62"/>
      <c r="DH139" s="62"/>
      <c r="DI139" s="62"/>
      <c r="DJ139" s="62"/>
      <c r="DK139" s="62"/>
      <c r="DL139" s="62"/>
      <c r="DM139" s="62"/>
      <c r="DN139" s="62"/>
      <c r="DO139" s="62"/>
      <c r="DP139" s="62"/>
      <c r="DQ139" s="62"/>
      <c r="DR139" s="62"/>
      <c r="DS139" s="62"/>
      <c r="DT139" s="62"/>
      <c r="DU139" s="62"/>
      <c r="DV139" s="62"/>
      <c r="DW139" s="62"/>
      <c r="DX139" s="62"/>
      <c r="DY139" s="62"/>
      <c r="DZ139" s="62"/>
      <c r="EA139" s="62"/>
      <c r="EB139" s="62"/>
      <c r="EC139" s="62"/>
      <c r="ED139" s="62"/>
      <c r="EE139" s="62"/>
      <c r="EF139" s="62"/>
      <c r="EG139" s="62"/>
      <c r="EH139" s="62"/>
      <c r="EI139" s="62"/>
      <c r="EJ139" s="62"/>
    </row>
    <row r="140" spans="2:140">
      <c r="B140" s="48">
        <f>+VLOOKUP(C140,Dummies!$B$5:$W$188,8)</f>
        <v>0</v>
      </c>
      <c r="C140" s="50" t="s">
        <v>427</v>
      </c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  <c r="AC140" s="62"/>
      <c r="AD140" s="62"/>
      <c r="AE140" s="62"/>
      <c r="AF140" s="62"/>
      <c r="AG140" s="62"/>
      <c r="AH140" s="62"/>
      <c r="AI140" s="62"/>
      <c r="AJ140" s="62"/>
      <c r="AK140" s="62"/>
      <c r="AL140" s="62"/>
      <c r="AM140" s="62"/>
      <c r="AN140" s="62"/>
      <c r="AO140" s="62"/>
      <c r="AP140" s="62"/>
      <c r="AQ140" s="62"/>
      <c r="AR140" s="62"/>
      <c r="AS140" s="62"/>
      <c r="AT140" s="62"/>
      <c r="AU140" s="62"/>
      <c r="AV140" s="62"/>
      <c r="AW140" s="62"/>
      <c r="AX140" s="62"/>
      <c r="AY140" s="62"/>
      <c r="AZ140" s="62"/>
      <c r="BA140" s="62"/>
      <c r="BB140" s="62"/>
      <c r="BC140" s="62"/>
      <c r="BD140" s="62"/>
      <c r="BE140" s="62"/>
      <c r="BF140" s="62"/>
      <c r="BG140" s="62"/>
      <c r="BH140" s="62"/>
      <c r="BI140" s="62"/>
      <c r="BJ140" s="62"/>
      <c r="BK140" s="62"/>
      <c r="BL140" s="62"/>
      <c r="BM140" s="62"/>
      <c r="BN140" s="62"/>
      <c r="BO140" s="62"/>
      <c r="BP140" s="62"/>
      <c r="BQ140" s="62"/>
      <c r="BR140" s="62"/>
      <c r="BS140" s="62"/>
      <c r="BT140" s="62"/>
      <c r="BU140" s="62"/>
      <c r="BV140" s="62"/>
      <c r="BW140" s="62"/>
      <c r="BX140" s="62"/>
      <c r="BY140" s="62"/>
      <c r="BZ140" s="62"/>
      <c r="CA140" s="62"/>
      <c r="CB140" s="62"/>
      <c r="CC140" s="62"/>
      <c r="CD140" s="62"/>
      <c r="CE140" s="62"/>
      <c r="CF140" s="62"/>
      <c r="CG140" s="62"/>
      <c r="CH140" s="62"/>
      <c r="CI140" s="62"/>
      <c r="CJ140" s="62"/>
      <c r="CK140" s="62"/>
      <c r="CL140" s="62"/>
      <c r="CM140" s="62"/>
      <c r="CN140" s="62"/>
      <c r="CO140" s="62"/>
      <c r="CP140" s="62"/>
      <c r="CQ140" s="62"/>
      <c r="CR140" s="62"/>
      <c r="CS140" s="62"/>
      <c r="CT140" s="62"/>
      <c r="CU140" s="62"/>
      <c r="CV140" s="62"/>
      <c r="CW140" s="62"/>
      <c r="CX140" s="62"/>
      <c r="CY140" s="62"/>
      <c r="CZ140" s="62"/>
      <c r="DA140" s="62"/>
      <c r="DB140" s="62"/>
      <c r="DC140" s="62"/>
      <c r="DD140" s="62"/>
      <c r="DE140" s="62"/>
      <c r="DF140" s="62"/>
      <c r="DG140" s="62"/>
      <c r="DH140" s="62"/>
      <c r="DI140" s="62"/>
      <c r="DJ140" s="62"/>
      <c r="DK140" s="62"/>
      <c r="DL140" s="62"/>
      <c r="DM140" s="62"/>
      <c r="DN140" s="62"/>
      <c r="DO140" s="62"/>
      <c r="DP140" s="62"/>
      <c r="DQ140" s="62"/>
      <c r="DR140" s="62"/>
      <c r="DS140" s="62"/>
      <c r="DT140" s="62"/>
      <c r="DU140" s="62"/>
      <c r="DV140" s="62"/>
      <c r="DW140" s="62"/>
      <c r="DX140" s="62"/>
      <c r="DY140" s="62"/>
      <c r="DZ140" s="62"/>
      <c r="EA140" s="62"/>
      <c r="EB140" s="62"/>
      <c r="EC140" s="62"/>
      <c r="ED140" s="62"/>
      <c r="EE140" s="62"/>
      <c r="EF140" s="62"/>
      <c r="EG140" s="62"/>
      <c r="EH140" s="62"/>
      <c r="EI140" s="62"/>
      <c r="EJ140" s="62"/>
    </row>
    <row r="141" spans="2:140">
      <c r="B141" s="48">
        <f>+VLOOKUP(C141,Dummies!$B$5:$W$188,8)</f>
        <v>0</v>
      </c>
      <c r="C141" s="50" t="s">
        <v>430</v>
      </c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  <c r="AA141" s="62"/>
      <c r="AB141" s="62"/>
      <c r="AC141" s="62"/>
      <c r="AD141" s="62"/>
      <c r="AE141" s="62"/>
      <c r="AF141" s="62"/>
      <c r="AG141" s="62"/>
      <c r="AH141" s="62"/>
      <c r="AI141" s="62"/>
      <c r="AJ141" s="62"/>
      <c r="AK141" s="62"/>
      <c r="AL141" s="62"/>
      <c r="AM141" s="62"/>
      <c r="AN141" s="62"/>
      <c r="AO141" s="62"/>
      <c r="AP141" s="62"/>
      <c r="AQ141" s="62"/>
      <c r="AR141" s="62"/>
      <c r="AS141" s="62"/>
      <c r="AT141" s="62"/>
      <c r="AU141" s="62"/>
      <c r="AV141" s="62"/>
      <c r="AW141" s="62"/>
      <c r="AX141" s="62"/>
      <c r="AY141" s="62"/>
      <c r="AZ141" s="62"/>
      <c r="BA141" s="62"/>
      <c r="BB141" s="62"/>
      <c r="BC141" s="62"/>
      <c r="BD141" s="62"/>
      <c r="BE141" s="62"/>
      <c r="BF141" s="62"/>
      <c r="BG141" s="62"/>
      <c r="BH141" s="62"/>
      <c r="BI141" s="62"/>
      <c r="BJ141" s="62"/>
      <c r="BK141" s="62"/>
      <c r="BL141" s="62"/>
      <c r="BM141" s="62"/>
      <c r="BN141" s="62"/>
      <c r="BO141" s="62"/>
      <c r="BP141" s="62"/>
      <c r="BQ141" s="62"/>
      <c r="BR141" s="62"/>
      <c r="BS141" s="62"/>
      <c r="BT141" s="62"/>
      <c r="BU141" s="62"/>
      <c r="BV141" s="62"/>
      <c r="BW141" s="62"/>
      <c r="BX141" s="62"/>
      <c r="BY141" s="62"/>
      <c r="BZ141" s="62"/>
      <c r="CA141" s="62"/>
      <c r="CB141" s="62"/>
      <c r="CC141" s="62"/>
      <c r="CD141" s="62"/>
      <c r="CE141" s="62"/>
      <c r="CF141" s="62"/>
      <c r="CG141" s="62"/>
      <c r="CH141" s="62"/>
      <c r="CI141" s="62"/>
      <c r="CJ141" s="62"/>
      <c r="CK141" s="62"/>
      <c r="CL141" s="62"/>
      <c r="CM141" s="62"/>
      <c r="CN141" s="62"/>
      <c r="CO141" s="62"/>
      <c r="CP141" s="62"/>
      <c r="CQ141" s="62"/>
      <c r="CR141" s="62"/>
      <c r="CS141" s="62"/>
      <c r="CT141" s="62"/>
      <c r="CU141" s="62"/>
      <c r="CV141" s="62"/>
      <c r="CW141" s="62"/>
      <c r="CX141" s="62"/>
      <c r="CY141" s="62"/>
      <c r="CZ141" s="62"/>
      <c r="DA141" s="62"/>
      <c r="DB141" s="62"/>
      <c r="DC141" s="62"/>
      <c r="DD141" s="62"/>
      <c r="DE141" s="62"/>
      <c r="DF141" s="62"/>
      <c r="DG141" s="62"/>
      <c r="DH141" s="62"/>
      <c r="DI141" s="62"/>
      <c r="DJ141" s="62"/>
      <c r="DK141" s="62"/>
      <c r="DL141" s="62"/>
      <c r="DM141" s="62"/>
      <c r="DN141" s="62"/>
      <c r="DO141" s="62"/>
      <c r="DP141" s="62"/>
      <c r="DQ141" s="62"/>
      <c r="DR141" s="62"/>
      <c r="DS141" s="62"/>
      <c r="DT141" s="62"/>
      <c r="DU141" s="62"/>
      <c r="DV141" s="62"/>
      <c r="DW141" s="62"/>
      <c r="DX141" s="62"/>
      <c r="DY141" s="62"/>
      <c r="DZ141" s="62"/>
      <c r="EA141" s="62"/>
      <c r="EB141" s="62"/>
      <c r="EC141" s="62"/>
      <c r="ED141" s="62"/>
      <c r="EE141" s="62"/>
      <c r="EF141" s="62"/>
      <c r="EG141" s="62"/>
      <c r="EH141" s="62"/>
      <c r="EI141" s="62"/>
      <c r="EJ141" s="62"/>
    </row>
    <row r="142" spans="2:140">
      <c r="B142" s="48">
        <f>+VLOOKUP(C142,Dummies!$B$5:$W$188,8)</f>
        <v>0</v>
      </c>
      <c r="C142" s="50" t="s">
        <v>433</v>
      </c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  <c r="AC142" s="62"/>
      <c r="AD142" s="62"/>
      <c r="AE142" s="62"/>
      <c r="AF142" s="62"/>
      <c r="AG142" s="62"/>
      <c r="AH142" s="62"/>
      <c r="AI142" s="62"/>
      <c r="AJ142" s="62"/>
      <c r="AK142" s="62"/>
      <c r="AL142" s="62"/>
      <c r="AM142" s="62"/>
      <c r="AN142" s="62"/>
      <c r="AO142" s="62"/>
      <c r="AP142" s="62"/>
      <c r="AQ142" s="62"/>
      <c r="AR142" s="62"/>
      <c r="AS142" s="62"/>
      <c r="AT142" s="62"/>
      <c r="AU142" s="62"/>
      <c r="AV142" s="62"/>
      <c r="AW142" s="62"/>
      <c r="AX142" s="62"/>
      <c r="AY142" s="62"/>
      <c r="AZ142" s="62"/>
      <c r="BA142" s="62"/>
      <c r="BB142" s="62"/>
      <c r="BC142" s="62"/>
      <c r="BD142" s="62"/>
      <c r="BE142" s="62"/>
      <c r="BF142" s="62"/>
      <c r="BG142" s="62"/>
      <c r="BH142" s="62"/>
      <c r="BI142" s="62"/>
      <c r="BJ142" s="62"/>
      <c r="BK142" s="62"/>
      <c r="BL142" s="62"/>
      <c r="BM142" s="62"/>
      <c r="BN142" s="62"/>
      <c r="BO142" s="62"/>
      <c r="BP142" s="62"/>
      <c r="BQ142" s="62"/>
      <c r="BR142" s="62"/>
      <c r="BS142" s="62"/>
      <c r="BT142" s="62"/>
      <c r="BU142" s="62"/>
      <c r="BV142" s="62"/>
      <c r="BW142" s="62"/>
      <c r="BX142" s="62"/>
      <c r="BY142" s="62"/>
      <c r="BZ142" s="62"/>
      <c r="CA142" s="62"/>
      <c r="CB142" s="62"/>
      <c r="CC142" s="62"/>
      <c r="CD142" s="62"/>
      <c r="CE142" s="62"/>
      <c r="CF142" s="62"/>
      <c r="CG142" s="62"/>
      <c r="CH142" s="62"/>
      <c r="CI142" s="62"/>
      <c r="CJ142" s="62"/>
      <c r="CK142" s="62"/>
      <c r="CL142" s="62"/>
      <c r="CM142" s="62"/>
      <c r="CN142" s="62"/>
      <c r="CO142" s="62"/>
      <c r="CP142" s="62"/>
      <c r="CQ142" s="62"/>
      <c r="CR142" s="62"/>
      <c r="CS142" s="62"/>
      <c r="CT142" s="62"/>
      <c r="CU142" s="62"/>
      <c r="CV142" s="62"/>
      <c r="CW142" s="62"/>
      <c r="CX142" s="62"/>
      <c r="CY142" s="62"/>
      <c r="CZ142" s="62"/>
      <c r="DA142" s="62"/>
      <c r="DB142" s="62"/>
      <c r="DC142" s="62"/>
      <c r="DD142" s="62"/>
      <c r="DE142" s="62"/>
      <c r="DF142" s="62"/>
      <c r="DG142" s="62"/>
      <c r="DH142" s="62"/>
      <c r="DI142" s="62"/>
      <c r="DJ142" s="62"/>
      <c r="DK142" s="62"/>
      <c r="DL142" s="62"/>
      <c r="DM142" s="62"/>
      <c r="DN142" s="62"/>
      <c r="DO142" s="62"/>
      <c r="DP142" s="62"/>
      <c r="DQ142" s="62"/>
      <c r="DR142" s="62"/>
      <c r="DS142" s="62"/>
      <c r="DT142" s="62"/>
      <c r="DU142" s="62"/>
      <c r="DV142" s="62"/>
      <c r="DW142" s="62"/>
      <c r="DX142" s="62"/>
      <c r="DY142" s="62"/>
      <c r="DZ142" s="62"/>
      <c r="EA142" s="62"/>
      <c r="EB142" s="62"/>
      <c r="EC142" s="62"/>
      <c r="ED142" s="62"/>
      <c r="EE142" s="62"/>
      <c r="EF142" s="62"/>
      <c r="EG142" s="62"/>
      <c r="EH142" s="62"/>
      <c r="EI142" s="62"/>
      <c r="EJ142" s="62"/>
    </row>
    <row r="143" spans="2:140">
      <c r="B143" s="48">
        <f>+VLOOKUP(C143,Dummies!$B$5:$W$188,8)</f>
        <v>0</v>
      </c>
      <c r="C143" s="50" t="s">
        <v>980</v>
      </c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F143" s="62"/>
      <c r="AG143" s="62"/>
      <c r="AH143" s="62"/>
      <c r="AI143" s="62"/>
      <c r="AJ143" s="62"/>
      <c r="AK143" s="62"/>
      <c r="AL143" s="62"/>
      <c r="AM143" s="62"/>
      <c r="AN143" s="62"/>
      <c r="AO143" s="62"/>
      <c r="AP143" s="62"/>
      <c r="AQ143" s="62"/>
      <c r="AR143" s="62"/>
      <c r="AS143" s="62"/>
      <c r="AT143" s="62"/>
      <c r="AU143" s="62"/>
      <c r="AV143" s="62"/>
      <c r="AW143" s="62"/>
      <c r="AX143" s="62"/>
      <c r="AY143" s="62"/>
      <c r="AZ143" s="62"/>
      <c r="BA143" s="62"/>
      <c r="BB143" s="62"/>
      <c r="BC143" s="62"/>
      <c r="BD143" s="62"/>
      <c r="BE143" s="62"/>
      <c r="BF143" s="62"/>
      <c r="BG143" s="62"/>
      <c r="BH143" s="62"/>
      <c r="BI143" s="62"/>
      <c r="BJ143" s="62"/>
      <c r="BK143" s="62"/>
      <c r="BL143" s="62"/>
      <c r="BM143" s="62"/>
      <c r="BN143" s="62"/>
      <c r="BO143" s="62"/>
      <c r="BP143" s="62"/>
      <c r="BQ143" s="62"/>
      <c r="BR143" s="62"/>
      <c r="BS143" s="62"/>
      <c r="BT143" s="62"/>
      <c r="BU143" s="62"/>
      <c r="BV143" s="62"/>
      <c r="BW143" s="62"/>
      <c r="BX143" s="62"/>
      <c r="BY143" s="62"/>
      <c r="BZ143" s="62"/>
      <c r="CA143" s="62"/>
      <c r="CB143" s="62"/>
      <c r="CC143" s="62"/>
      <c r="CD143" s="62"/>
      <c r="CE143" s="62"/>
      <c r="CF143" s="62"/>
      <c r="CG143" s="62"/>
      <c r="CH143" s="62"/>
      <c r="CI143" s="62"/>
      <c r="CJ143" s="62"/>
      <c r="CK143" s="62"/>
      <c r="CL143" s="62"/>
      <c r="CM143" s="62"/>
      <c r="CN143" s="62"/>
      <c r="CO143" s="62"/>
      <c r="CP143" s="62"/>
      <c r="CQ143" s="62"/>
      <c r="CR143" s="62"/>
      <c r="CS143" s="62"/>
      <c r="CT143" s="62"/>
      <c r="CU143" s="62"/>
      <c r="CV143" s="62"/>
      <c r="CW143" s="62"/>
      <c r="CX143" s="62"/>
      <c r="CY143" s="62"/>
      <c r="CZ143" s="62"/>
      <c r="DA143" s="62"/>
      <c r="DB143" s="62"/>
      <c r="DC143" s="62"/>
      <c r="DD143" s="62"/>
      <c r="DE143" s="62"/>
      <c r="DF143" s="62"/>
      <c r="DG143" s="62"/>
      <c r="DH143" s="62"/>
      <c r="DI143" s="62"/>
      <c r="DJ143" s="62"/>
      <c r="DK143" s="62"/>
      <c r="DL143" s="62"/>
      <c r="DM143" s="62"/>
      <c r="DN143" s="62"/>
      <c r="DO143" s="62"/>
      <c r="DP143" s="62"/>
      <c r="DQ143" s="62"/>
      <c r="DR143" s="62"/>
      <c r="DS143" s="62"/>
      <c r="DT143" s="62"/>
      <c r="DU143" s="62"/>
      <c r="DV143" s="62"/>
      <c r="DW143" s="62"/>
      <c r="DX143" s="62"/>
      <c r="DY143" s="62"/>
      <c r="DZ143" s="62"/>
      <c r="EA143" s="62"/>
      <c r="EB143" s="62"/>
      <c r="EC143" s="62"/>
      <c r="ED143" s="62"/>
      <c r="EE143" s="62"/>
      <c r="EF143" s="62"/>
      <c r="EG143" s="62"/>
      <c r="EH143" s="62"/>
      <c r="EI143" s="62"/>
      <c r="EJ143" s="62"/>
    </row>
    <row r="144" spans="2:140">
      <c r="B144" s="48">
        <f>+VLOOKUP(C144,Dummies!$B$5:$W$188,8)</f>
        <v>0</v>
      </c>
      <c r="C144" s="50" t="s">
        <v>439</v>
      </c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2"/>
      <c r="AC144" s="62"/>
      <c r="AD144" s="62"/>
      <c r="AE144" s="62"/>
      <c r="AF144" s="62"/>
      <c r="AG144" s="62"/>
      <c r="AH144" s="62"/>
      <c r="AI144" s="62"/>
      <c r="AJ144" s="62"/>
      <c r="AK144" s="62"/>
      <c r="AL144" s="62"/>
      <c r="AM144" s="62"/>
      <c r="AN144" s="62"/>
      <c r="AO144" s="62"/>
      <c r="AP144" s="62"/>
      <c r="AQ144" s="62"/>
      <c r="AR144" s="62"/>
      <c r="AS144" s="62"/>
      <c r="AT144" s="62"/>
      <c r="AU144" s="62"/>
      <c r="AV144" s="62"/>
      <c r="AW144" s="62"/>
      <c r="AX144" s="62"/>
      <c r="AY144" s="62"/>
      <c r="AZ144" s="62"/>
      <c r="BA144" s="62"/>
      <c r="BB144" s="62"/>
      <c r="BC144" s="62"/>
      <c r="BD144" s="62"/>
      <c r="BE144" s="62"/>
      <c r="BF144" s="62"/>
      <c r="BG144" s="62"/>
      <c r="BH144" s="62"/>
      <c r="BI144" s="62"/>
      <c r="BJ144" s="62"/>
      <c r="BK144" s="62"/>
      <c r="BL144" s="62"/>
      <c r="BM144" s="62"/>
      <c r="BN144" s="62"/>
      <c r="BO144" s="62"/>
      <c r="BP144" s="62"/>
      <c r="BQ144" s="62"/>
      <c r="BR144" s="62"/>
      <c r="BS144" s="62"/>
      <c r="BT144" s="62"/>
      <c r="BU144" s="62"/>
      <c r="BV144" s="62"/>
      <c r="BW144" s="62"/>
      <c r="BX144" s="62"/>
      <c r="BY144" s="62"/>
      <c r="BZ144" s="62"/>
      <c r="CA144" s="62"/>
      <c r="CB144" s="62"/>
      <c r="CC144" s="62"/>
      <c r="CD144" s="62"/>
      <c r="CE144" s="62"/>
      <c r="CF144" s="62"/>
      <c r="CG144" s="62"/>
      <c r="CH144" s="62"/>
      <c r="CI144" s="62"/>
      <c r="CJ144" s="62"/>
      <c r="CK144" s="62"/>
      <c r="CL144" s="62"/>
      <c r="CM144" s="62"/>
      <c r="CN144" s="62"/>
      <c r="CO144" s="62"/>
      <c r="CP144" s="62"/>
      <c r="CQ144" s="62"/>
      <c r="CR144" s="62"/>
      <c r="CS144" s="62"/>
      <c r="CT144" s="62"/>
      <c r="CU144" s="62"/>
      <c r="CV144" s="62"/>
      <c r="CW144" s="62"/>
      <c r="CX144" s="62"/>
      <c r="CY144" s="62"/>
      <c r="CZ144" s="62"/>
      <c r="DA144" s="62"/>
      <c r="DB144" s="62"/>
      <c r="DC144" s="62"/>
      <c r="DD144" s="62"/>
      <c r="DE144" s="62"/>
      <c r="DF144" s="62"/>
      <c r="DG144" s="62"/>
      <c r="DH144" s="62"/>
      <c r="DI144" s="62"/>
      <c r="DJ144" s="62"/>
      <c r="DK144" s="62"/>
      <c r="DL144" s="62"/>
      <c r="DM144" s="62"/>
      <c r="DN144" s="62"/>
      <c r="DO144" s="62"/>
      <c r="DP144" s="62"/>
      <c r="DQ144" s="62"/>
      <c r="DR144" s="62"/>
      <c r="DS144" s="62"/>
      <c r="DT144" s="62"/>
      <c r="DU144" s="62"/>
      <c r="DV144" s="62"/>
      <c r="DW144" s="62"/>
      <c r="DX144" s="62"/>
      <c r="DY144" s="62"/>
      <c r="DZ144" s="62"/>
      <c r="EA144" s="62"/>
      <c r="EB144" s="62"/>
      <c r="EC144" s="62"/>
      <c r="ED144" s="62"/>
      <c r="EE144" s="62"/>
      <c r="EF144" s="62"/>
      <c r="EG144" s="62"/>
      <c r="EH144" s="62"/>
      <c r="EI144" s="62"/>
      <c r="EJ144" s="62"/>
    </row>
    <row r="145" spans="2:140">
      <c r="B145" s="48">
        <f>+VLOOKUP(C145,Dummies!$B$5:$W$188,8)</f>
        <v>0</v>
      </c>
      <c r="C145" s="50" t="s">
        <v>442</v>
      </c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  <c r="AA145" s="62"/>
      <c r="AB145" s="62"/>
      <c r="AC145" s="62"/>
      <c r="AD145" s="62"/>
      <c r="AE145" s="62"/>
      <c r="AF145" s="62"/>
      <c r="AG145" s="62"/>
      <c r="AH145" s="62"/>
      <c r="AI145" s="62"/>
      <c r="AJ145" s="62"/>
      <c r="AK145" s="62"/>
      <c r="AL145" s="62"/>
      <c r="AM145" s="62"/>
      <c r="AN145" s="62"/>
      <c r="AO145" s="62"/>
      <c r="AP145" s="62"/>
      <c r="AQ145" s="62"/>
      <c r="AR145" s="62"/>
      <c r="AS145" s="62"/>
      <c r="AT145" s="62"/>
      <c r="AU145" s="62"/>
      <c r="AV145" s="62"/>
      <c r="AW145" s="62"/>
      <c r="AX145" s="62"/>
      <c r="AY145" s="62"/>
      <c r="AZ145" s="62"/>
      <c r="BA145" s="62"/>
      <c r="BB145" s="62"/>
      <c r="BC145" s="62"/>
      <c r="BD145" s="62"/>
      <c r="BE145" s="62"/>
      <c r="BF145" s="62"/>
      <c r="BG145" s="62"/>
      <c r="BH145" s="62"/>
      <c r="BI145" s="62"/>
      <c r="BJ145" s="62"/>
      <c r="BK145" s="62"/>
      <c r="BL145" s="62"/>
      <c r="BM145" s="62"/>
      <c r="BN145" s="62"/>
      <c r="BO145" s="62"/>
      <c r="BP145" s="62"/>
      <c r="BQ145" s="62"/>
      <c r="BR145" s="62"/>
      <c r="BS145" s="62"/>
      <c r="BT145" s="62"/>
      <c r="BU145" s="62"/>
      <c r="BV145" s="62"/>
      <c r="BW145" s="62"/>
      <c r="BX145" s="62"/>
      <c r="BY145" s="62"/>
      <c r="BZ145" s="62"/>
      <c r="CA145" s="62"/>
      <c r="CB145" s="62"/>
      <c r="CC145" s="62"/>
      <c r="CD145" s="62"/>
      <c r="CE145" s="62"/>
      <c r="CF145" s="62"/>
      <c r="CG145" s="62"/>
      <c r="CH145" s="62"/>
      <c r="CI145" s="62"/>
      <c r="CJ145" s="62"/>
      <c r="CK145" s="62"/>
      <c r="CL145" s="62"/>
      <c r="CM145" s="62"/>
      <c r="CN145" s="62"/>
      <c r="CO145" s="62"/>
      <c r="CP145" s="62"/>
      <c r="CQ145" s="62"/>
      <c r="CR145" s="62"/>
      <c r="CS145" s="62"/>
      <c r="CT145" s="62"/>
      <c r="CU145" s="62"/>
      <c r="CV145" s="62"/>
      <c r="CW145" s="62"/>
      <c r="CX145" s="62"/>
      <c r="CY145" s="62"/>
      <c r="CZ145" s="62"/>
      <c r="DA145" s="62"/>
      <c r="DB145" s="62"/>
      <c r="DC145" s="62"/>
      <c r="DD145" s="62"/>
      <c r="DE145" s="62"/>
      <c r="DF145" s="62"/>
      <c r="DG145" s="62"/>
      <c r="DH145" s="62"/>
      <c r="DI145" s="62"/>
      <c r="DJ145" s="62"/>
      <c r="DK145" s="62"/>
      <c r="DL145" s="62"/>
      <c r="DM145" s="62"/>
      <c r="DN145" s="62"/>
      <c r="DO145" s="62"/>
      <c r="DP145" s="62"/>
      <c r="DQ145" s="62"/>
      <c r="DR145" s="62"/>
      <c r="DS145" s="62"/>
      <c r="DT145" s="62"/>
      <c r="DU145" s="62"/>
      <c r="DV145" s="62"/>
      <c r="DW145" s="62"/>
      <c r="DX145" s="62"/>
      <c r="DY145" s="62"/>
      <c r="DZ145" s="62"/>
      <c r="EA145" s="62"/>
      <c r="EB145" s="62"/>
      <c r="EC145" s="62"/>
      <c r="ED145" s="62"/>
      <c r="EE145" s="62"/>
      <c r="EF145" s="62"/>
      <c r="EG145" s="62"/>
      <c r="EH145" s="62"/>
      <c r="EI145" s="62"/>
      <c r="EJ145" s="62"/>
    </row>
    <row r="146" spans="2:140">
      <c r="B146" s="48">
        <f>+VLOOKUP(C146,Dummies!$B$5:$W$188,8)</f>
        <v>0</v>
      </c>
      <c r="C146" s="50" t="s">
        <v>445</v>
      </c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/>
      <c r="AC146" s="62"/>
      <c r="AD146" s="62"/>
      <c r="AE146" s="62"/>
      <c r="AF146" s="62"/>
      <c r="AG146" s="62"/>
      <c r="AH146" s="62"/>
      <c r="AI146" s="62"/>
      <c r="AJ146" s="62"/>
      <c r="AK146" s="62"/>
      <c r="AL146" s="62"/>
      <c r="AM146" s="62"/>
      <c r="AN146" s="62"/>
      <c r="AO146" s="62"/>
      <c r="AP146" s="62"/>
      <c r="AQ146" s="62"/>
      <c r="AR146" s="62"/>
      <c r="AS146" s="62"/>
      <c r="AT146" s="62"/>
      <c r="AU146" s="62"/>
      <c r="AV146" s="62"/>
      <c r="AW146" s="62"/>
      <c r="AX146" s="62"/>
      <c r="AY146" s="62"/>
      <c r="AZ146" s="62"/>
      <c r="BA146" s="62"/>
      <c r="BB146" s="62"/>
      <c r="BC146" s="62"/>
      <c r="BD146" s="62"/>
      <c r="BE146" s="62"/>
      <c r="BF146" s="62"/>
      <c r="BG146" s="62"/>
      <c r="BH146" s="62"/>
      <c r="BI146" s="62"/>
      <c r="BJ146" s="62"/>
      <c r="BK146" s="62"/>
      <c r="BL146" s="62"/>
      <c r="BM146" s="62"/>
      <c r="BN146" s="62"/>
      <c r="BO146" s="62"/>
      <c r="BP146" s="62"/>
      <c r="BQ146" s="62"/>
      <c r="BR146" s="62"/>
      <c r="BS146" s="62"/>
      <c r="BT146" s="62"/>
      <c r="BU146" s="62"/>
      <c r="BV146" s="62"/>
      <c r="BW146" s="62"/>
      <c r="BX146" s="62"/>
      <c r="BY146" s="62"/>
      <c r="BZ146" s="62"/>
      <c r="CA146" s="62"/>
      <c r="CB146" s="62"/>
      <c r="CC146" s="62"/>
      <c r="CD146" s="62"/>
      <c r="CE146" s="62"/>
      <c r="CF146" s="62"/>
      <c r="CG146" s="62"/>
      <c r="CH146" s="62"/>
      <c r="CI146" s="62"/>
      <c r="CJ146" s="62"/>
      <c r="CK146" s="62"/>
      <c r="CL146" s="62"/>
      <c r="CM146" s="62"/>
      <c r="CN146" s="62"/>
      <c r="CO146" s="62"/>
      <c r="CP146" s="62"/>
      <c r="CQ146" s="62"/>
      <c r="CR146" s="62"/>
      <c r="CS146" s="62"/>
      <c r="CT146" s="62"/>
      <c r="CU146" s="62"/>
      <c r="CV146" s="62"/>
      <c r="CW146" s="62"/>
      <c r="CX146" s="62"/>
      <c r="CY146" s="62"/>
      <c r="CZ146" s="62"/>
      <c r="DA146" s="62"/>
      <c r="DB146" s="62"/>
      <c r="DC146" s="62"/>
      <c r="DD146" s="62"/>
      <c r="DE146" s="62"/>
      <c r="DF146" s="62"/>
      <c r="DG146" s="62"/>
      <c r="DH146" s="62"/>
      <c r="DI146" s="62"/>
      <c r="DJ146" s="62"/>
      <c r="DK146" s="62"/>
      <c r="DL146" s="62"/>
      <c r="DM146" s="62"/>
      <c r="DN146" s="62"/>
      <c r="DO146" s="62"/>
      <c r="DP146" s="62"/>
      <c r="DQ146" s="62"/>
      <c r="DR146" s="62"/>
      <c r="DS146" s="62"/>
      <c r="DT146" s="62"/>
      <c r="DU146" s="62"/>
      <c r="DV146" s="62"/>
      <c r="DW146" s="62"/>
      <c r="DX146" s="62"/>
      <c r="DY146" s="62"/>
      <c r="DZ146" s="62"/>
      <c r="EA146" s="62"/>
      <c r="EB146" s="62"/>
      <c r="EC146" s="62"/>
      <c r="ED146" s="62"/>
      <c r="EE146" s="62"/>
      <c r="EF146" s="62"/>
      <c r="EG146" s="62"/>
      <c r="EH146" s="62"/>
      <c r="EI146" s="62"/>
      <c r="EJ146" s="62"/>
    </row>
    <row r="147" spans="2:140">
      <c r="B147" s="48">
        <f>+VLOOKUP(C147,Dummies!$B$5:$W$188,8)</f>
        <v>0</v>
      </c>
      <c r="C147" s="50" t="s">
        <v>447</v>
      </c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  <c r="AE147" s="62"/>
      <c r="AF147" s="62"/>
      <c r="AG147" s="62"/>
      <c r="AH147" s="62"/>
      <c r="AI147" s="62"/>
      <c r="AJ147" s="62"/>
      <c r="AK147" s="62"/>
      <c r="AL147" s="62"/>
      <c r="AM147" s="62"/>
      <c r="AN147" s="62"/>
      <c r="AO147" s="62"/>
      <c r="AP147" s="62"/>
      <c r="AQ147" s="62"/>
      <c r="AR147" s="62"/>
      <c r="AS147" s="62"/>
      <c r="AT147" s="62"/>
      <c r="AU147" s="62"/>
      <c r="AV147" s="62"/>
      <c r="AW147" s="62"/>
      <c r="AX147" s="62"/>
      <c r="AY147" s="62"/>
      <c r="AZ147" s="62"/>
      <c r="BA147" s="62"/>
      <c r="BB147" s="62"/>
      <c r="BC147" s="62"/>
      <c r="BD147" s="62"/>
      <c r="BE147" s="62"/>
      <c r="BF147" s="62"/>
      <c r="BG147" s="62"/>
      <c r="BH147" s="62"/>
      <c r="BI147" s="62"/>
      <c r="BJ147" s="62"/>
      <c r="BK147" s="62"/>
      <c r="BL147" s="62"/>
      <c r="BM147" s="62"/>
      <c r="BN147" s="62"/>
      <c r="BO147" s="62"/>
      <c r="BP147" s="62"/>
      <c r="BQ147" s="62"/>
      <c r="BR147" s="62"/>
      <c r="BS147" s="62"/>
      <c r="BT147" s="62"/>
      <c r="BU147" s="62"/>
      <c r="BV147" s="62"/>
      <c r="BW147" s="62"/>
      <c r="BX147" s="62"/>
      <c r="BY147" s="62"/>
      <c r="BZ147" s="62"/>
      <c r="CA147" s="62"/>
      <c r="CB147" s="62"/>
      <c r="CC147" s="62"/>
      <c r="CD147" s="62"/>
      <c r="CE147" s="62"/>
      <c r="CF147" s="62"/>
      <c r="CG147" s="62"/>
      <c r="CH147" s="62"/>
      <c r="CI147" s="62"/>
      <c r="CJ147" s="62"/>
      <c r="CK147" s="62"/>
      <c r="CL147" s="62"/>
      <c r="CM147" s="62"/>
      <c r="CN147" s="62"/>
      <c r="CO147" s="62"/>
      <c r="CP147" s="62"/>
      <c r="CQ147" s="62"/>
      <c r="CR147" s="62"/>
      <c r="CS147" s="62"/>
      <c r="CT147" s="62"/>
      <c r="CU147" s="62"/>
      <c r="CV147" s="62"/>
      <c r="CW147" s="62"/>
      <c r="CX147" s="62"/>
      <c r="CY147" s="62"/>
      <c r="CZ147" s="62"/>
      <c r="DA147" s="62"/>
      <c r="DB147" s="62"/>
      <c r="DC147" s="62"/>
      <c r="DD147" s="62"/>
      <c r="DE147" s="62"/>
      <c r="DF147" s="62"/>
      <c r="DG147" s="62"/>
      <c r="DH147" s="62"/>
      <c r="DI147" s="62"/>
      <c r="DJ147" s="62"/>
      <c r="DK147" s="62"/>
      <c r="DL147" s="62"/>
      <c r="DM147" s="62"/>
      <c r="DN147" s="62"/>
      <c r="DO147" s="62"/>
      <c r="DP147" s="62"/>
      <c r="DQ147" s="62"/>
      <c r="DR147" s="62"/>
      <c r="DS147" s="62"/>
      <c r="DT147" s="62"/>
      <c r="DU147" s="62"/>
      <c r="DV147" s="62"/>
      <c r="DW147" s="62"/>
      <c r="DX147" s="62"/>
      <c r="DY147" s="62"/>
      <c r="DZ147" s="62"/>
      <c r="EA147" s="62"/>
      <c r="EB147" s="62"/>
      <c r="EC147" s="62"/>
      <c r="ED147" s="62"/>
      <c r="EE147" s="62"/>
      <c r="EF147" s="62"/>
      <c r="EG147" s="62"/>
      <c r="EH147" s="62"/>
      <c r="EI147" s="62"/>
      <c r="EJ147" s="62"/>
    </row>
    <row r="148" spans="2:140">
      <c r="B148" s="48">
        <f>+VLOOKUP(C148,Dummies!$B$5:$W$188,8)</f>
        <v>0</v>
      </c>
      <c r="C148" s="50" t="s">
        <v>450</v>
      </c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  <c r="AD148" s="62"/>
      <c r="AE148" s="62"/>
      <c r="AF148" s="62"/>
      <c r="AG148" s="62"/>
      <c r="AH148" s="62"/>
      <c r="AI148" s="62"/>
      <c r="AJ148" s="62"/>
      <c r="AK148" s="62"/>
      <c r="AL148" s="62"/>
      <c r="AM148" s="62"/>
      <c r="AN148" s="62"/>
      <c r="AO148" s="62"/>
      <c r="AP148" s="62"/>
      <c r="AQ148" s="62"/>
      <c r="AR148" s="62"/>
      <c r="AS148" s="62"/>
      <c r="AT148" s="62"/>
      <c r="AU148" s="62"/>
      <c r="AV148" s="62"/>
      <c r="AW148" s="62"/>
      <c r="AX148" s="62"/>
      <c r="AY148" s="62"/>
      <c r="AZ148" s="62"/>
      <c r="BA148" s="62"/>
      <c r="BB148" s="62"/>
      <c r="BC148" s="62"/>
      <c r="BD148" s="62"/>
      <c r="BE148" s="62"/>
      <c r="BF148" s="62"/>
      <c r="BG148" s="62"/>
      <c r="BH148" s="62"/>
      <c r="BI148" s="62"/>
      <c r="BJ148" s="62"/>
      <c r="BK148" s="62"/>
      <c r="BL148" s="62"/>
      <c r="BM148" s="62"/>
      <c r="BN148" s="62"/>
      <c r="BO148" s="62"/>
      <c r="BP148" s="62"/>
      <c r="BQ148" s="62"/>
      <c r="BR148" s="62"/>
      <c r="BS148" s="62"/>
      <c r="BT148" s="62"/>
      <c r="BU148" s="62"/>
      <c r="BV148" s="62"/>
      <c r="BW148" s="62"/>
      <c r="BX148" s="62"/>
      <c r="BY148" s="62"/>
      <c r="BZ148" s="62"/>
      <c r="CA148" s="62"/>
      <c r="CB148" s="62"/>
      <c r="CC148" s="62"/>
      <c r="CD148" s="62"/>
      <c r="CE148" s="62"/>
      <c r="CF148" s="62"/>
      <c r="CG148" s="62"/>
      <c r="CH148" s="62"/>
      <c r="CI148" s="62"/>
      <c r="CJ148" s="62"/>
      <c r="CK148" s="62"/>
      <c r="CL148" s="62"/>
      <c r="CM148" s="62"/>
      <c r="CN148" s="62"/>
      <c r="CO148" s="62"/>
      <c r="CP148" s="62"/>
      <c r="CQ148" s="62"/>
      <c r="CR148" s="62"/>
      <c r="CS148" s="62"/>
      <c r="CT148" s="62"/>
      <c r="CU148" s="62"/>
      <c r="CV148" s="62"/>
      <c r="CW148" s="62"/>
      <c r="CX148" s="62"/>
      <c r="CY148" s="62"/>
      <c r="CZ148" s="62"/>
      <c r="DA148" s="62"/>
      <c r="DB148" s="62"/>
      <c r="DC148" s="62"/>
      <c r="DD148" s="62"/>
      <c r="DE148" s="62"/>
      <c r="DF148" s="62"/>
      <c r="DG148" s="62"/>
      <c r="DH148" s="62"/>
      <c r="DI148" s="62"/>
      <c r="DJ148" s="62"/>
      <c r="DK148" s="62"/>
      <c r="DL148" s="62"/>
      <c r="DM148" s="62"/>
      <c r="DN148" s="62"/>
      <c r="DO148" s="62"/>
      <c r="DP148" s="62"/>
      <c r="DQ148" s="62"/>
      <c r="DR148" s="62"/>
      <c r="DS148" s="62"/>
      <c r="DT148" s="62"/>
      <c r="DU148" s="62"/>
      <c r="DV148" s="62"/>
      <c r="DW148" s="62"/>
      <c r="DX148" s="62"/>
      <c r="DY148" s="62"/>
      <c r="DZ148" s="62"/>
      <c r="EA148" s="62"/>
      <c r="EB148" s="62"/>
      <c r="EC148" s="62"/>
      <c r="ED148" s="62"/>
      <c r="EE148" s="62"/>
      <c r="EF148" s="62"/>
      <c r="EG148" s="62"/>
      <c r="EH148" s="62"/>
      <c r="EI148" s="62"/>
      <c r="EJ148" s="62"/>
    </row>
    <row r="149" spans="2:140">
      <c r="B149" s="48">
        <f>+VLOOKUP(C149,Dummies!$B$5:$W$188,8)</f>
        <v>0</v>
      </c>
      <c r="C149" s="50" t="s">
        <v>453</v>
      </c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  <c r="AA149" s="62"/>
      <c r="AB149" s="62"/>
      <c r="AC149" s="62"/>
      <c r="AD149" s="62"/>
      <c r="AE149" s="62"/>
      <c r="AF149" s="62"/>
      <c r="AG149" s="62"/>
      <c r="AH149" s="62"/>
      <c r="AI149" s="62"/>
      <c r="AJ149" s="62"/>
      <c r="AK149" s="62"/>
      <c r="AL149" s="62"/>
      <c r="AM149" s="62"/>
      <c r="AN149" s="62"/>
      <c r="AO149" s="62"/>
      <c r="AP149" s="62"/>
      <c r="AQ149" s="62"/>
      <c r="AR149" s="62"/>
      <c r="AS149" s="62"/>
      <c r="AT149" s="62"/>
      <c r="AU149" s="62"/>
      <c r="AV149" s="62"/>
      <c r="AW149" s="62"/>
      <c r="AX149" s="62"/>
      <c r="AY149" s="62"/>
      <c r="AZ149" s="62"/>
      <c r="BA149" s="62"/>
      <c r="BB149" s="62"/>
      <c r="BC149" s="62"/>
      <c r="BD149" s="62"/>
      <c r="BE149" s="62"/>
      <c r="BF149" s="62"/>
      <c r="BG149" s="62"/>
      <c r="BH149" s="62"/>
      <c r="BI149" s="62"/>
      <c r="BJ149" s="62"/>
      <c r="BK149" s="62"/>
      <c r="BL149" s="62"/>
      <c r="BM149" s="62"/>
      <c r="BN149" s="62"/>
      <c r="BO149" s="62"/>
      <c r="BP149" s="62"/>
      <c r="BQ149" s="62"/>
      <c r="BR149" s="62"/>
      <c r="BS149" s="62"/>
      <c r="BT149" s="62"/>
      <c r="BU149" s="62"/>
      <c r="BV149" s="62"/>
      <c r="BW149" s="62"/>
      <c r="BX149" s="62"/>
      <c r="BY149" s="62"/>
      <c r="BZ149" s="62"/>
      <c r="CA149" s="62"/>
      <c r="CB149" s="62"/>
      <c r="CC149" s="62"/>
      <c r="CD149" s="62"/>
      <c r="CE149" s="62"/>
      <c r="CF149" s="62"/>
      <c r="CG149" s="62"/>
      <c r="CH149" s="62"/>
      <c r="CI149" s="62"/>
      <c r="CJ149" s="62"/>
      <c r="CK149" s="62"/>
      <c r="CL149" s="62"/>
      <c r="CM149" s="62"/>
      <c r="CN149" s="62"/>
      <c r="CO149" s="62"/>
      <c r="CP149" s="62"/>
      <c r="CQ149" s="62"/>
      <c r="CR149" s="62"/>
      <c r="CS149" s="62"/>
      <c r="CT149" s="62"/>
      <c r="CU149" s="62"/>
      <c r="CV149" s="62"/>
      <c r="CW149" s="62"/>
      <c r="CX149" s="62"/>
      <c r="CY149" s="62"/>
      <c r="CZ149" s="62"/>
      <c r="DA149" s="62"/>
      <c r="DB149" s="62"/>
      <c r="DC149" s="62"/>
      <c r="DD149" s="62"/>
      <c r="DE149" s="62"/>
      <c r="DF149" s="62"/>
      <c r="DG149" s="62"/>
      <c r="DH149" s="62"/>
      <c r="DI149" s="62"/>
      <c r="DJ149" s="62"/>
      <c r="DK149" s="62"/>
      <c r="DL149" s="62"/>
      <c r="DM149" s="62"/>
      <c r="DN149" s="62"/>
      <c r="DO149" s="62"/>
      <c r="DP149" s="62"/>
      <c r="DQ149" s="62"/>
      <c r="DR149" s="62"/>
      <c r="DS149" s="62"/>
      <c r="DT149" s="62"/>
      <c r="DU149" s="62"/>
      <c r="DV149" s="62"/>
      <c r="DW149" s="62"/>
      <c r="DX149" s="62"/>
      <c r="DY149" s="62"/>
      <c r="DZ149" s="62"/>
      <c r="EA149" s="62"/>
      <c r="EB149" s="62"/>
      <c r="EC149" s="62"/>
      <c r="ED149" s="62"/>
      <c r="EE149" s="62"/>
      <c r="EF149" s="62"/>
      <c r="EG149" s="62"/>
      <c r="EH149" s="62"/>
      <c r="EI149" s="62"/>
      <c r="EJ149" s="62"/>
    </row>
    <row r="150" spans="2:140">
      <c r="B150" s="48">
        <f>+VLOOKUP(C150,Dummies!$B$5:$W$188,8)</f>
        <v>1</v>
      </c>
      <c r="C150" s="50" t="s">
        <v>981</v>
      </c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  <c r="AE150" s="62"/>
      <c r="AF150" s="62"/>
      <c r="AG150" s="62"/>
      <c r="AH150" s="62"/>
      <c r="AI150" s="62"/>
      <c r="AJ150" s="62"/>
      <c r="AK150" s="62"/>
      <c r="AL150" s="62"/>
      <c r="AM150" s="62"/>
      <c r="AN150" s="62"/>
      <c r="AO150" s="62"/>
      <c r="AP150" s="62"/>
      <c r="AQ150" s="62"/>
      <c r="AR150" s="62"/>
      <c r="AS150" s="62"/>
      <c r="AT150" s="62"/>
      <c r="AU150" s="62"/>
      <c r="AV150" s="62"/>
      <c r="AW150" s="62"/>
      <c r="AX150" s="62"/>
      <c r="AY150" s="62"/>
      <c r="AZ150" s="62"/>
      <c r="BA150" s="62"/>
      <c r="BB150" s="62"/>
      <c r="BC150" s="62"/>
      <c r="BD150" s="62"/>
      <c r="BE150" s="62"/>
      <c r="BF150" s="62"/>
      <c r="BG150" s="62"/>
      <c r="BH150" s="62"/>
      <c r="BI150" s="62"/>
      <c r="BJ150" s="62"/>
      <c r="BK150" s="62"/>
      <c r="BL150" s="62"/>
      <c r="BM150" s="62"/>
      <c r="BN150" s="62"/>
      <c r="BO150" s="62"/>
      <c r="BP150" s="62"/>
      <c r="BQ150" s="62"/>
      <c r="BR150" s="62"/>
      <c r="BS150" s="62"/>
      <c r="BT150" s="62"/>
      <c r="BU150" s="62"/>
      <c r="BV150" s="62"/>
      <c r="BW150" s="62"/>
      <c r="BX150" s="62"/>
      <c r="BY150" s="62"/>
      <c r="BZ150" s="62"/>
      <c r="CA150" s="62"/>
      <c r="CB150" s="62"/>
      <c r="CC150" s="62"/>
      <c r="CD150" s="62"/>
      <c r="CE150" s="62"/>
      <c r="CF150" s="62"/>
      <c r="CG150" s="62"/>
      <c r="CH150" s="62"/>
      <c r="CI150" s="62"/>
      <c r="CJ150" s="62"/>
      <c r="CK150" s="62"/>
      <c r="CL150" s="62"/>
      <c r="CM150" s="62"/>
      <c r="CN150" s="62"/>
      <c r="CO150" s="62"/>
      <c r="CP150" s="62"/>
      <c r="CQ150" s="62"/>
      <c r="CR150" s="62"/>
      <c r="CS150" s="62"/>
      <c r="CT150" s="62"/>
      <c r="CU150" s="62"/>
      <c r="CV150" s="62"/>
      <c r="CW150" s="62"/>
      <c r="CX150" s="62"/>
      <c r="CY150" s="62" t="s">
        <v>958</v>
      </c>
      <c r="CZ150" s="62" t="s">
        <v>958</v>
      </c>
      <c r="DA150" s="62" t="s">
        <v>958</v>
      </c>
      <c r="DB150" s="62" t="s">
        <v>958</v>
      </c>
      <c r="DC150" s="62" t="s">
        <v>957</v>
      </c>
      <c r="DD150" s="62" t="s">
        <v>957</v>
      </c>
      <c r="DE150" s="62" t="s">
        <v>957</v>
      </c>
      <c r="DF150" s="62" t="s">
        <v>957</v>
      </c>
      <c r="DG150" s="62" t="s">
        <v>957</v>
      </c>
      <c r="DH150" s="62" t="s">
        <v>957</v>
      </c>
      <c r="DI150" s="62" t="s">
        <v>957</v>
      </c>
      <c r="DJ150" s="62" t="s">
        <v>957</v>
      </c>
      <c r="DK150" s="62" t="s">
        <v>957</v>
      </c>
      <c r="DL150" s="62" t="s">
        <v>957</v>
      </c>
      <c r="DM150" s="62" t="s">
        <v>957</v>
      </c>
      <c r="DN150" s="62" t="s">
        <v>957</v>
      </c>
      <c r="DO150" s="62" t="s">
        <v>956</v>
      </c>
      <c r="DP150" s="62" t="s">
        <v>956</v>
      </c>
      <c r="DQ150" s="62" t="s">
        <v>956</v>
      </c>
      <c r="DR150" s="62" t="s">
        <v>956</v>
      </c>
      <c r="DS150" s="62" t="s">
        <v>956</v>
      </c>
      <c r="DT150" s="62" t="s">
        <v>956</v>
      </c>
      <c r="DU150" s="62" t="s">
        <v>956</v>
      </c>
      <c r="DV150" s="62" t="s">
        <v>956</v>
      </c>
      <c r="DW150" s="62" t="s">
        <v>956</v>
      </c>
      <c r="DX150" s="62" t="s">
        <v>956</v>
      </c>
      <c r="DY150" s="62" t="s">
        <v>956</v>
      </c>
      <c r="DZ150" s="62" t="s">
        <v>956</v>
      </c>
      <c r="EA150" s="62" t="s">
        <v>956</v>
      </c>
      <c r="EB150" s="62" t="s">
        <v>957</v>
      </c>
      <c r="EC150" s="62" t="s">
        <v>957</v>
      </c>
      <c r="ED150" s="62" t="s">
        <v>957</v>
      </c>
      <c r="EE150" s="62" t="s">
        <v>957</v>
      </c>
      <c r="EF150" s="62" t="s">
        <v>957</v>
      </c>
      <c r="EG150" s="62" t="s">
        <v>957</v>
      </c>
      <c r="EH150" s="62" t="s">
        <v>957</v>
      </c>
      <c r="EI150" s="62" t="s">
        <v>957</v>
      </c>
      <c r="EJ150" s="62" t="s">
        <v>957</v>
      </c>
    </row>
    <row r="151" spans="2:140">
      <c r="B151" s="48">
        <f>+VLOOKUP(C151,Dummies!$B$5:$W$188,8)</f>
        <v>1</v>
      </c>
      <c r="C151" s="50" t="s">
        <v>459</v>
      </c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62"/>
      <c r="AG151" s="62"/>
      <c r="AH151" s="62"/>
      <c r="AI151" s="62"/>
      <c r="AJ151" s="62"/>
      <c r="AK151" s="62"/>
      <c r="AL151" s="62"/>
      <c r="AM151" s="62"/>
      <c r="AN151" s="62"/>
      <c r="AO151" s="62"/>
      <c r="AP151" s="62"/>
      <c r="AQ151" s="62"/>
      <c r="AR151" s="62"/>
      <c r="AS151" s="62"/>
      <c r="AT151" s="62"/>
      <c r="AU151" s="62"/>
      <c r="AV151" s="62"/>
      <c r="AW151" s="62"/>
      <c r="AX151" s="62"/>
      <c r="AY151" s="62"/>
      <c r="AZ151" s="62"/>
      <c r="BA151" s="62"/>
      <c r="BB151" s="62"/>
      <c r="BC151" s="62"/>
      <c r="BD151" s="62"/>
      <c r="BE151" s="62"/>
      <c r="BF151" s="62"/>
      <c r="BG151" s="62"/>
      <c r="BH151" s="62"/>
      <c r="BI151" s="62"/>
      <c r="BJ151" s="62"/>
      <c r="BK151" s="62"/>
      <c r="BL151" s="62"/>
      <c r="BM151" s="62"/>
      <c r="BN151" s="62"/>
      <c r="BO151" s="62"/>
      <c r="BP151" s="62"/>
      <c r="BQ151" s="62" t="s">
        <v>957</v>
      </c>
      <c r="BR151" s="62" t="s">
        <v>957</v>
      </c>
      <c r="BS151" s="62" t="s">
        <v>957</v>
      </c>
      <c r="BT151" s="62" t="s">
        <v>957</v>
      </c>
      <c r="BU151" s="62" t="s">
        <v>957</v>
      </c>
      <c r="BV151" s="62" t="s">
        <v>957</v>
      </c>
      <c r="BW151" s="62" t="s">
        <v>957</v>
      </c>
      <c r="BX151" s="62" t="s">
        <v>957</v>
      </c>
      <c r="BY151" s="62" t="s">
        <v>957</v>
      </c>
      <c r="BZ151" s="62" t="s">
        <v>957</v>
      </c>
      <c r="CA151" s="62" t="s">
        <v>957</v>
      </c>
      <c r="CB151" s="62" t="s">
        <v>957</v>
      </c>
      <c r="CC151" s="62" t="s">
        <v>957</v>
      </c>
      <c r="CD151" s="62" t="s">
        <v>957</v>
      </c>
      <c r="CE151" s="62" t="s">
        <v>957</v>
      </c>
      <c r="CF151" s="62" t="s">
        <v>957</v>
      </c>
      <c r="CG151" s="62" t="s">
        <v>957</v>
      </c>
      <c r="CH151" s="62" t="s">
        <v>957</v>
      </c>
      <c r="CI151" s="62" t="s">
        <v>957</v>
      </c>
      <c r="CJ151" s="62" t="s">
        <v>957</v>
      </c>
      <c r="CK151" s="62" t="s">
        <v>957</v>
      </c>
      <c r="CL151" s="62" t="s">
        <v>957</v>
      </c>
      <c r="CM151" s="62" t="s">
        <v>957</v>
      </c>
      <c r="CN151" s="62" t="s">
        <v>957</v>
      </c>
      <c r="CO151" s="62" t="s">
        <v>957</v>
      </c>
      <c r="CP151" s="62" t="s">
        <v>957</v>
      </c>
      <c r="CQ151" s="62" t="s">
        <v>957</v>
      </c>
      <c r="CR151" s="62" t="s">
        <v>956</v>
      </c>
      <c r="CS151" s="62" t="s">
        <v>956</v>
      </c>
      <c r="CT151" s="62" t="s">
        <v>956</v>
      </c>
      <c r="CU151" s="62" t="s">
        <v>956</v>
      </c>
      <c r="CV151" s="62" t="s">
        <v>956</v>
      </c>
      <c r="CW151" s="62" t="s">
        <v>955</v>
      </c>
      <c r="CX151" s="62" t="s">
        <v>955</v>
      </c>
      <c r="CY151" s="62" t="s">
        <v>955</v>
      </c>
      <c r="CZ151" s="62" t="s">
        <v>955</v>
      </c>
      <c r="DA151" s="62" t="s">
        <v>955</v>
      </c>
      <c r="DB151" s="62" t="s">
        <v>955</v>
      </c>
      <c r="DC151" s="62" t="s">
        <v>955</v>
      </c>
      <c r="DD151" s="62" t="s">
        <v>955</v>
      </c>
      <c r="DE151" s="62" t="s">
        <v>954</v>
      </c>
      <c r="DF151" s="62" t="s">
        <v>954</v>
      </c>
      <c r="DG151" s="62" t="s">
        <v>954</v>
      </c>
      <c r="DH151" s="62" t="s">
        <v>954</v>
      </c>
      <c r="DI151" s="62" t="s">
        <v>954</v>
      </c>
      <c r="DJ151" s="62" t="s">
        <v>954</v>
      </c>
      <c r="DK151" s="62" t="s">
        <v>954</v>
      </c>
      <c r="DL151" s="62" t="s">
        <v>954</v>
      </c>
      <c r="DM151" s="62" t="s">
        <v>954</v>
      </c>
      <c r="DN151" s="62" t="s">
        <v>954</v>
      </c>
      <c r="DO151" s="62" t="s">
        <v>954</v>
      </c>
      <c r="DP151" s="62" t="s">
        <v>954</v>
      </c>
      <c r="DQ151" s="62" t="s">
        <v>954</v>
      </c>
      <c r="DR151" s="62" t="s">
        <v>954</v>
      </c>
      <c r="DS151" s="62" t="s">
        <v>954</v>
      </c>
      <c r="DT151" s="62" t="s">
        <v>954</v>
      </c>
      <c r="DU151" s="62" t="s">
        <v>954</v>
      </c>
      <c r="DV151" s="62" t="s">
        <v>954</v>
      </c>
      <c r="DW151" s="62" t="s">
        <v>954</v>
      </c>
      <c r="DX151" s="62" t="s">
        <v>954</v>
      </c>
      <c r="DY151" s="62" t="s">
        <v>954</v>
      </c>
      <c r="DZ151" s="62" t="s">
        <v>954</v>
      </c>
      <c r="EA151" s="62" t="s">
        <v>955</v>
      </c>
      <c r="EB151" s="62" t="s">
        <v>956</v>
      </c>
      <c r="EC151" s="62" t="s">
        <v>956</v>
      </c>
      <c r="ED151" s="62" t="s">
        <v>957</v>
      </c>
      <c r="EE151" s="62" t="s">
        <v>957</v>
      </c>
      <c r="EF151" s="62" t="s">
        <v>957</v>
      </c>
      <c r="EG151" s="62" t="s">
        <v>958</v>
      </c>
      <c r="EH151" s="62" t="s">
        <v>958</v>
      </c>
      <c r="EI151" s="62" t="s">
        <v>958</v>
      </c>
      <c r="EJ151" s="62" t="s">
        <v>958</v>
      </c>
    </row>
    <row r="152" spans="2:140">
      <c r="B152" s="48">
        <f>+VLOOKUP(C152,Dummies!$B$5:$W$188,8)</f>
        <v>0</v>
      </c>
      <c r="C152" s="50" t="s">
        <v>462</v>
      </c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  <c r="AA152" s="62"/>
      <c r="AB152" s="62"/>
      <c r="AC152" s="62"/>
      <c r="AD152" s="62"/>
      <c r="AE152" s="62"/>
      <c r="AF152" s="62"/>
      <c r="AG152" s="62"/>
      <c r="AH152" s="62"/>
      <c r="AI152" s="62"/>
      <c r="AJ152" s="62"/>
      <c r="AK152" s="62"/>
      <c r="AL152" s="62"/>
      <c r="AM152" s="62"/>
      <c r="AN152" s="62"/>
      <c r="AO152" s="62"/>
      <c r="AP152" s="62"/>
      <c r="AQ152" s="62"/>
      <c r="AR152" s="62"/>
      <c r="AS152" s="62"/>
      <c r="AT152" s="62"/>
      <c r="AU152" s="62"/>
      <c r="AV152" s="62"/>
      <c r="AW152" s="62"/>
      <c r="AX152" s="62"/>
      <c r="AY152" s="62"/>
      <c r="AZ152" s="62"/>
      <c r="BA152" s="62"/>
      <c r="BB152" s="62"/>
      <c r="BC152" s="62"/>
      <c r="BD152" s="62"/>
      <c r="BE152" s="62"/>
      <c r="BF152" s="62"/>
      <c r="BG152" s="62"/>
      <c r="BH152" s="62"/>
      <c r="BI152" s="62"/>
      <c r="BJ152" s="62"/>
      <c r="BK152" s="62"/>
      <c r="BL152" s="62"/>
      <c r="BM152" s="62"/>
      <c r="BN152" s="62"/>
      <c r="BO152" s="62"/>
      <c r="BP152" s="62"/>
      <c r="BQ152" s="62"/>
      <c r="BR152" s="62"/>
      <c r="BS152" s="62"/>
      <c r="BT152" s="62"/>
      <c r="BU152" s="62"/>
      <c r="BV152" s="62"/>
      <c r="BW152" s="62"/>
      <c r="BX152" s="62"/>
      <c r="BY152" s="62"/>
      <c r="BZ152" s="62"/>
      <c r="CA152" s="62"/>
      <c r="CB152" s="62"/>
      <c r="CC152" s="62"/>
      <c r="CD152" s="62"/>
      <c r="CE152" s="62"/>
      <c r="CF152" s="62"/>
      <c r="CG152" s="62"/>
      <c r="CH152" s="62"/>
      <c r="CI152" s="62"/>
      <c r="CJ152" s="62"/>
      <c r="CK152" s="62"/>
      <c r="CL152" s="62"/>
      <c r="CM152" s="62"/>
      <c r="CN152" s="62"/>
      <c r="CO152" s="62"/>
      <c r="CP152" s="62"/>
      <c r="CQ152" s="62"/>
      <c r="CR152" s="62"/>
      <c r="CS152" s="62"/>
      <c r="CT152" s="62"/>
      <c r="CU152" s="62"/>
      <c r="CV152" s="62"/>
      <c r="CW152" s="62"/>
      <c r="CX152" s="62"/>
      <c r="CY152" s="62"/>
      <c r="CZ152" s="62"/>
      <c r="DA152" s="62"/>
      <c r="DB152" s="62"/>
      <c r="DC152" s="62"/>
      <c r="DD152" s="62"/>
      <c r="DE152" s="62"/>
      <c r="DF152" s="62"/>
      <c r="DG152" s="62"/>
      <c r="DH152" s="62"/>
      <c r="DI152" s="62"/>
      <c r="DJ152" s="62"/>
      <c r="DK152" s="62"/>
      <c r="DL152" s="62"/>
      <c r="DM152" s="62"/>
      <c r="DN152" s="62"/>
      <c r="DO152" s="62"/>
      <c r="DP152" s="62"/>
      <c r="DQ152" s="62"/>
      <c r="DR152" s="62"/>
      <c r="DS152" s="62"/>
      <c r="DT152" s="62"/>
      <c r="DU152" s="62"/>
      <c r="DV152" s="62"/>
      <c r="DW152" s="62"/>
      <c r="DX152" s="62"/>
      <c r="DY152" s="62"/>
      <c r="DZ152" s="62"/>
      <c r="EA152" s="62"/>
      <c r="EB152" s="62"/>
      <c r="EC152" s="62"/>
      <c r="ED152" s="62"/>
      <c r="EE152" s="62"/>
      <c r="EF152" s="62"/>
      <c r="EG152" s="62"/>
      <c r="EH152" s="62"/>
      <c r="EI152" s="62"/>
      <c r="EJ152" s="62"/>
    </row>
    <row r="153" spans="2:140">
      <c r="B153" s="48">
        <f>+VLOOKUP(C153,Dummies!$B$5:$W$188,8)</f>
        <v>0</v>
      </c>
      <c r="C153" s="50" t="s">
        <v>465</v>
      </c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  <c r="AC153" s="62"/>
      <c r="AD153" s="62"/>
      <c r="AE153" s="62"/>
      <c r="AF153" s="62"/>
      <c r="AG153" s="62"/>
      <c r="AH153" s="62"/>
      <c r="AI153" s="62"/>
      <c r="AJ153" s="62"/>
      <c r="AK153" s="62"/>
      <c r="AL153" s="62"/>
      <c r="AM153" s="62"/>
      <c r="AN153" s="62"/>
      <c r="AO153" s="62"/>
      <c r="AP153" s="62"/>
      <c r="AQ153" s="62"/>
      <c r="AR153" s="62"/>
      <c r="AS153" s="62"/>
      <c r="AT153" s="62"/>
      <c r="AU153" s="62"/>
      <c r="AV153" s="62"/>
      <c r="AW153" s="62"/>
      <c r="AX153" s="62"/>
      <c r="AY153" s="62"/>
      <c r="AZ153" s="62"/>
      <c r="BA153" s="62"/>
      <c r="BB153" s="62"/>
      <c r="BC153" s="62"/>
      <c r="BD153" s="62"/>
      <c r="BE153" s="62"/>
      <c r="BF153" s="62"/>
      <c r="BG153" s="62"/>
      <c r="BH153" s="62"/>
      <c r="BI153" s="62"/>
      <c r="BJ153" s="62"/>
      <c r="BK153" s="62"/>
      <c r="BL153" s="62"/>
      <c r="BM153" s="62"/>
      <c r="BN153" s="62"/>
      <c r="BO153" s="62"/>
      <c r="BP153" s="62"/>
      <c r="BQ153" s="62"/>
      <c r="BR153" s="62"/>
      <c r="BS153" s="62"/>
      <c r="BT153" s="62"/>
      <c r="BU153" s="62"/>
      <c r="BV153" s="62"/>
      <c r="BW153" s="62"/>
      <c r="BX153" s="62"/>
      <c r="BY153" s="62"/>
      <c r="BZ153" s="62"/>
      <c r="CA153" s="62"/>
      <c r="CB153" s="62"/>
      <c r="CC153" s="62"/>
      <c r="CD153" s="62"/>
      <c r="CE153" s="62"/>
      <c r="CF153" s="62"/>
      <c r="CG153" s="62"/>
      <c r="CH153" s="62"/>
      <c r="CI153" s="62"/>
      <c r="CJ153" s="62"/>
      <c r="CK153" s="62"/>
      <c r="CL153" s="62"/>
      <c r="CM153" s="62"/>
      <c r="CN153" s="62"/>
      <c r="CO153" s="62"/>
      <c r="CP153" s="62"/>
      <c r="CQ153" s="62"/>
      <c r="CR153" s="62"/>
      <c r="CS153" s="62"/>
      <c r="CT153" s="62"/>
      <c r="CU153" s="62"/>
      <c r="CV153" s="62"/>
      <c r="CW153" s="62"/>
      <c r="CX153" s="62"/>
      <c r="CY153" s="62"/>
      <c r="CZ153" s="62"/>
      <c r="DA153" s="62"/>
      <c r="DB153" s="62"/>
      <c r="DC153" s="62"/>
      <c r="DD153" s="62"/>
      <c r="DE153" s="62"/>
      <c r="DF153" s="62"/>
      <c r="DG153" s="62"/>
      <c r="DH153" s="62"/>
      <c r="DI153" s="62"/>
      <c r="DJ153" s="62"/>
      <c r="DK153" s="62"/>
      <c r="DL153" s="62"/>
      <c r="DM153" s="62"/>
      <c r="DN153" s="62"/>
      <c r="DO153" s="62"/>
      <c r="DP153" s="62"/>
      <c r="DQ153" s="62"/>
      <c r="DR153" s="62"/>
      <c r="DS153" s="62"/>
      <c r="DT153" s="62"/>
      <c r="DU153" s="62"/>
      <c r="DV153" s="62"/>
      <c r="DW153" s="62"/>
      <c r="DX153" s="62"/>
      <c r="DY153" s="62"/>
      <c r="DZ153" s="62"/>
      <c r="EA153" s="62"/>
      <c r="EB153" s="62"/>
      <c r="EC153" s="62"/>
      <c r="ED153" s="62"/>
      <c r="EE153" s="62"/>
      <c r="EF153" s="62"/>
      <c r="EG153" s="62"/>
      <c r="EH153" s="62"/>
      <c r="EI153" s="62"/>
      <c r="EJ153" s="62"/>
    </row>
    <row r="154" spans="2:140">
      <c r="B154" s="48">
        <f>+VLOOKUP(C154,Dummies!$B$5:$W$188,8)</f>
        <v>1</v>
      </c>
      <c r="C154" s="50" t="s">
        <v>468</v>
      </c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  <c r="AC154" s="62"/>
      <c r="AD154" s="62"/>
      <c r="AE154" s="62"/>
      <c r="AF154" s="62"/>
      <c r="AG154" s="62"/>
      <c r="AH154" s="62"/>
      <c r="AI154" s="62"/>
      <c r="AJ154" s="62"/>
      <c r="AK154" s="62"/>
      <c r="AL154" s="62" t="s">
        <v>954</v>
      </c>
      <c r="AM154" s="62" t="s">
        <v>954</v>
      </c>
      <c r="AN154" s="62" t="s">
        <v>954</v>
      </c>
      <c r="AO154" s="62" t="s">
        <v>954</v>
      </c>
      <c r="AP154" s="62" t="s">
        <v>954</v>
      </c>
      <c r="AQ154" s="62" t="s">
        <v>954</v>
      </c>
      <c r="AR154" s="62" t="s">
        <v>954</v>
      </c>
      <c r="AS154" s="62" t="s">
        <v>954</v>
      </c>
      <c r="AT154" s="62" t="s">
        <v>954</v>
      </c>
      <c r="AU154" s="62" t="s">
        <v>954</v>
      </c>
      <c r="AV154" s="62" t="s">
        <v>954</v>
      </c>
      <c r="AW154" s="62" t="s">
        <v>954</v>
      </c>
      <c r="AX154" s="62" t="s">
        <v>954</v>
      </c>
      <c r="AY154" s="62" t="s">
        <v>954</v>
      </c>
      <c r="AZ154" s="62" t="s">
        <v>954</v>
      </c>
      <c r="BA154" s="62" t="s">
        <v>954</v>
      </c>
      <c r="BB154" s="62" t="s">
        <v>954</v>
      </c>
      <c r="BC154" s="62" t="s">
        <v>954</v>
      </c>
      <c r="BD154" s="62" t="s">
        <v>954</v>
      </c>
      <c r="BE154" s="62" t="s">
        <v>954</v>
      </c>
      <c r="BF154" s="62" t="s">
        <v>954</v>
      </c>
      <c r="BG154" s="62" t="s">
        <v>954</v>
      </c>
      <c r="BH154" s="62" t="s">
        <v>954</v>
      </c>
      <c r="BI154" s="62" t="s">
        <v>954</v>
      </c>
      <c r="BJ154" s="62" t="s">
        <v>954</v>
      </c>
      <c r="BK154" s="62" t="s">
        <v>954</v>
      </c>
      <c r="BL154" s="62" t="s">
        <v>954</v>
      </c>
      <c r="BM154" s="62" t="s">
        <v>954</v>
      </c>
      <c r="BN154" s="62" t="s">
        <v>954</v>
      </c>
      <c r="BO154" s="62" t="s">
        <v>954</v>
      </c>
      <c r="BP154" s="62" t="s">
        <v>954</v>
      </c>
      <c r="BQ154" s="62" t="s">
        <v>954</v>
      </c>
      <c r="BR154" s="62" t="s">
        <v>954</v>
      </c>
      <c r="BS154" s="62" t="s">
        <v>954</v>
      </c>
      <c r="BT154" s="62" t="s">
        <v>954</v>
      </c>
      <c r="BU154" s="62" t="s">
        <v>954</v>
      </c>
      <c r="BV154" s="62" t="s">
        <v>954</v>
      </c>
      <c r="BW154" s="62" t="s">
        <v>954</v>
      </c>
      <c r="BX154" s="62" t="s">
        <v>954</v>
      </c>
      <c r="BY154" s="62" t="s">
        <v>954</v>
      </c>
      <c r="BZ154" s="62" t="s">
        <v>954</v>
      </c>
      <c r="CA154" s="62" t="s">
        <v>954</v>
      </c>
      <c r="CB154" s="62" t="s">
        <v>953</v>
      </c>
      <c r="CC154" s="62" t="s">
        <v>953</v>
      </c>
      <c r="CD154" s="62" t="s">
        <v>953</v>
      </c>
      <c r="CE154" s="62" t="s">
        <v>953</v>
      </c>
      <c r="CF154" s="62" t="s">
        <v>953</v>
      </c>
      <c r="CG154" s="62" t="s">
        <v>953</v>
      </c>
      <c r="CH154" s="62" t="s">
        <v>953</v>
      </c>
      <c r="CI154" s="62" t="s">
        <v>953</v>
      </c>
      <c r="CJ154" s="62" t="s">
        <v>953</v>
      </c>
      <c r="CK154" s="62" t="s">
        <v>953</v>
      </c>
      <c r="CL154" s="62" t="s">
        <v>953</v>
      </c>
      <c r="CM154" s="62" t="s">
        <v>953</v>
      </c>
      <c r="CN154" s="62" t="s">
        <v>953</v>
      </c>
      <c r="CO154" s="62" t="s">
        <v>953</v>
      </c>
      <c r="CP154" s="62" t="s">
        <v>953</v>
      </c>
      <c r="CQ154" s="62" t="s">
        <v>953</v>
      </c>
      <c r="CR154" s="62" t="s">
        <v>953</v>
      </c>
      <c r="CS154" s="62" t="s">
        <v>953</v>
      </c>
      <c r="CT154" s="62" t="s">
        <v>953</v>
      </c>
      <c r="CU154" s="62" t="s">
        <v>953</v>
      </c>
      <c r="CV154" s="62" t="s">
        <v>953</v>
      </c>
      <c r="CW154" s="62" t="s">
        <v>953</v>
      </c>
      <c r="CX154" s="62" t="s">
        <v>953</v>
      </c>
      <c r="CY154" s="62" t="s">
        <v>952</v>
      </c>
      <c r="CZ154" s="62" t="s">
        <v>952</v>
      </c>
      <c r="DA154" s="62" t="s">
        <v>952</v>
      </c>
      <c r="DB154" s="62" t="s">
        <v>952</v>
      </c>
      <c r="DC154" s="62" t="s">
        <v>952</v>
      </c>
      <c r="DD154" s="62" t="s">
        <v>952</v>
      </c>
      <c r="DE154" s="62" t="s">
        <v>952</v>
      </c>
      <c r="DF154" s="62" t="s">
        <v>952</v>
      </c>
      <c r="DG154" s="62" t="s">
        <v>952</v>
      </c>
      <c r="DH154" s="62" t="s">
        <v>952</v>
      </c>
      <c r="DI154" s="62" t="s">
        <v>952</v>
      </c>
      <c r="DJ154" s="62" t="s">
        <v>952</v>
      </c>
      <c r="DK154" s="62" t="s">
        <v>952</v>
      </c>
      <c r="DL154" s="62" t="s">
        <v>952</v>
      </c>
      <c r="DM154" s="62" t="s">
        <v>952</v>
      </c>
      <c r="DN154" s="62" t="s">
        <v>952</v>
      </c>
      <c r="DO154" s="62" t="s">
        <v>952</v>
      </c>
      <c r="DP154" s="62" t="s">
        <v>953</v>
      </c>
      <c r="DQ154" s="62" t="s">
        <v>953</v>
      </c>
      <c r="DR154" s="62" t="s">
        <v>953</v>
      </c>
      <c r="DS154" s="62" t="s">
        <v>953</v>
      </c>
      <c r="DT154" s="62" t="s">
        <v>953</v>
      </c>
      <c r="DU154" s="62" t="s">
        <v>953</v>
      </c>
      <c r="DV154" s="62" t="s">
        <v>953</v>
      </c>
      <c r="DW154" s="62" t="s">
        <v>953</v>
      </c>
      <c r="DX154" s="62" t="s">
        <v>953</v>
      </c>
      <c r="DY154" s="62" t="s">
        <v>954</v>
      </c>
      <c r="DZ154" s="62" t="s">
        <v>954</v>
      </c>
      <c r="EA154" s="62" t="s">
        <v>955</v>
      </c>
      <c r="EB154" s="62" t="s">
        <v>957</v>
      </c>
      <c r="EC154" s="62" t="s">
        <v>959</v>
      </c>
      <c r="ED154" s="62" t="s">
        <v>959</v>
      </c>
      <c r="EE154" s="62" t="s">
        <v>961</v>
      </c>
      <c r="EF154" s="62" t="s">
        <v>961</v>
      </c>
      <c r="EG154" s="62" t="s">
        <v>961</v>
      </c>
      <c r="EH154" s="62" t="s">
        <v>961</v>
      </c>
      <c r="EI154" s="62" t="s">
        <v>961</v>
      </c>
      <c r="EJ154" s="62" t="s">
        <v>961</v>
      </c>
    </row>
    <row r="155" spans="2:140">
      <c r="B155" s="48">
        <f>+VLOOKUP(C155,Dummies!$B$5:$W$188,8)</f>
        <v>0</v>
      </c>
      <c r="C155" s="50" t="s">
        <v>471</v>
      </c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  <c r="AC155" s="62"/>
      <c r="AD155" s="62"/>
      <c r="AE155" s="62"/>
      <c r="AF155" s="62"/>
      <c r="AG155" s="62"/>
      <c r="AH155" s="62"/>
      <c r="AI155" s="62"/>
      <c r="AJ155" s="62"/>
      <c r="AK155" s="62"/>
      <c r="AL155" s="62"/>
      <c r="AM155" s="62"/>
      <c r="AN155" s="62"/>
      <c r="AO155" s="62"/>
      <c r="AP155" s="62"/>
      <c r="AQ155" s="62"/>
      <c r="AR155" s="62"/>
      <c r="AS155" s="62"/>
      <c r="AT155" s="62"/>
      <c r="AU155" s="62"/>
      <c r="AV155" s="62"/>
      <c r="AW155" s="62"/>
      <c r="AX155" s="62"/>
      <c r="AY155" s="62"/>
      <c r="AZ155" s="62"/>
      <c r="BA155" s="62"/>
      <c r="BB155" s="62"/>
      <c r="BC155" s="62"/>
      <c r="BD155" s="62"/>
      <c r="BE155" s="62"/>
      <c r="BF155" s="62"/>
      <c r="BG155" s="62"/>
      <c r="BH155" s="62"/>
      <c r="BI155" s="62"/>
      <c r="BJ155" s="62"/>
      <c r="BK155" s="62"/>
      <c r="BL155" s="62"/>
      <c r="BM155" s="62"/>
      <c r="BN155" s="62"/>
      <c r="BO155" s="62"/>
      <c r="BP155" s="62"/>
      <c r="BQ155" s="62"/>
      <c r="BR155" s="62"/>
      <c r="BS155" s="62"/>
      <c r="BT155" s="62"/>
      <c r="BU155" s="62"/>
      <c r="BV155" s="62"/>
      <c r="BW155" s="62"/>
      <c r="BX155" s="62"/>
      <c r="BY155" s="62"/>
      <c r="BZ155" s="62"/>
      <c r="CA155" s="62"/>
      <c r="CB155" s="62"/>
      <c r="CC155" s="62"/>
      <c r="CD155" s="62"/>
      <c r="CE155" s="62"/>
      <c r="CF155" s="62"/>
      <c r="CG155" s="62"/>
      <c r="CH155" s="62"/>
      <c r="CI155" s="62"/>
      <c r="CJ155" s="62"/>
      <c r="CK155" s="62"/>
      <c r="CL155" s="62"/>
      <c r="CM155" s="62"/>
      <c r="CN155" s="62"/>
      <c r="CO155" s="62"/>
      <c r="CP155" s="62"/>
      <c r="CQ155" s="62"/>
      <c r="CR155" s="62"/>
      <c r="CS155" s="62"/>
      <c r="CT155" s="62"/>
      <c r="CU155" s="62"/>
      <c r="CV155" s="62"/>
      <c r="CW155" s="62"/>
      <c r="CX155" s="62"/>
      <c r="CY155" s="62"/>
      <c r="CZ155" s="62"/>
      <c r="DA155" s="62"/>
      <c r="DB155" s="62"/>
      <c r="DC155" s="62"/>
      <c r="DD155" s="62"/>
      <c r="DE155" s="62"/>
      <c r="DF155" s="62"/>
      <c r="DG155" s="62"/>
      <c r="DH155" s="62"/>
      <c r="DI155" s="62"/>
      <c r="DJ155" s="62"/>
      <c r="DK155" s="62"/>
      <c r="DL155" s="62"/>
      <c r="DM155" s="62"/>
      <c r="DN155" s="62"/>
      <c r="DO155" s="62"/>
      <c r="DP155" s="62"/>
      <c r="DQ155" s="62"/>
      <c r="DR155" s="62"/>
      <c r="DS155" s="62"/>
      <c r="DT155" s="62"/>
      <c r="DU155" s="62"/>
      <c r="DV155" s="62"/>
      <c r="DW155" s="62"/>
      <c r="DX155" s="62"/>
      <c r="DY155" s="62"/>
      <c r="DZ155" s="62"/>
      <c r="EA155" s="62"/>
      <c r="EB155" s="62"/>
      <c r="EC155" s="62"/>
      <c r="ED155" s="62"/>
      <c r="EE155" s="62"/>
      <c r="EF155" s="62"/>
      <c r="EG155" s="62"/>
      <c r="EH155" s="62"/>
      <c r="EI155" s="62"/>
      <c r="EJ155" s="62"/>
    </row>
    <row r="156" spans="2:140">
      <c r="B156" s="48">
        <f>+VLOOKUP(C156,Dummies!$B$5:$W$188,8)</f>
        <v>0</v>
      </c>
      <c r="C156" s="50" t="s">
        <v>982</v>
      </c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2"/>
      <c r="CE156" s="62"/>
      <c r="CF156" s="62"/>
      <c r="CG156" s="62"/>
      <c r="CH156" s="62"/>
      <c r="CI156" s="62"/>
      <c r="CJ156" s="62"/>
      <c r="CK156" s="62"/>
      <c r="CL156" s="62"/>
      <c r="CM156" s="62"/>
      <c r="CN156" s="62"/>
      <c r="CO156" s="62"/>
      <c r="CP156" s="62"/>
      <c r="CQ156" s="62"/>
      <c r="CR156" s="62"/>
      <c r="CS156" s="62"/>
      <c r="CT156" s="62"/>
      <c r="CU156" s="62"/>
      <c r="CV156" s="62"/>
      <c r="CW156" s="62"/>
      <c r="CX156" s="62"/>
      <c r="CY156" s="62"/>
      <c r="CZ156" s="62"/>
      <c r="DA156" s="62"/>
      <c r="DB156" s="62"/>
      <c r="DC156" s="62"/>
      <c r="DD156" s="62"/>
      <c r="DE156" s="62"/>
      <c r="DF156" s="62"/>
      <c r="DG156" s="62"/>
      <c r="DH156" s="62"/>
      <c r="DI156" s="62"/>
      <c r="DJ156" s="62"/>
      <c r="DK156" s="62"/>
      <c r="DL156" s="62"/>
      <c r="DM156" s="62"/>
      <c r="DN156" s="62"/>
      <c r="DO156" s="62"/>
      <c r="DP156" s="62"/>
      <c r="DQ156" s="62"/>
      <c r="DR156" s="62"/>
      <c r="DS156" s="62"/>
      <c r="DT156" s="62"/>
      <c r="DU156" s="62"/>
      <c r="DV156" s="62"/>
      <c r="DW156" s="62"/>
      <c r="DX156" s="62"/>
      <c r="DY156" s="62"/>
      <c r="DZ156" s="62"/>
      <c r="EA156" s="62"/>
      <c r="EB156" s="62"/>
      <c r="EC156" s="62"/>
      <c r="ED156" s="62"/>
      <c r="EE156" s="62"/>
      <c r="EF156" s="62"/>
      <c r="EG156" s="62"/>
      <c r="EH156" s="62"/>
      <c r="EI156" s="62"/>
      <c r="EJ156" s="62"/>
    </row>
    <row r="157" spans="2:140">
      <c r="B157" s="48">
        <f>+VLOOKUP(C157,Dummies!$B$5:$W$188,8)</f>
        <v>0</v>
      </c>
      <c r="C157" s="50" t="s">
        <v>983</v>
      </c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  <c r="AA157" s="62"/>
      <c r="AB157" s="62"/>
      <c r="AC157" s="62"/>
      <c r="AD157" s="62"/>
      <c r="AE157" s="62"/>
      <c r="AF157" s="62"/>
      <c r="AG157" s="62"/>
      <c r="AH157" s="62"/>
      <c r="AI157" s="62"/>
      <c r="AJ157" s="62"/>
      <c r="AK157" s="62"/>
      <c r="AL157" s="62"/>
      <c r="AM157" s="62"/>
      <c r="AN157" s="62"/>
      <c r="AO157" s="62"/>
      <c r="AP157" s="62"/>
      <c r="AQ157" s="62"/>
      <c r="AR157" s="62"/>
      <c r="AS157" s="62"/>
      <c r="AT157" s="62"/>
      <c r="AU157" s="62"/>
      <c r="AV157" s="62"/>
      <c r="AW157" s="62"/>
      <c r="AX157" s="62"/>
      <c r="AY157" s="62"/>
      <c r="AZ157" s="62"/>
      <c r="BA157" s="62"/>
      <c r="BB157" s="62"/>
      <c r="BC157" s="62"/>
      <c r="BD157" s="62"/>
      <c r="BE157" s="62"/>
      <c r="BF157" s="62"/>
      <c r="BG157" s="62"/>
      <c r="BH157" s="62"/>
      <c r="BI157" s="62"/>
      <c r="BJ157" s="62"/>
      <c r="BK157" s="62"/>
      <c r="BL157" s="62"/>
      <c r="BM157" s="62"/>
      <c r="BN157" s="62"/>
      <c r="BO157" s="62"/>
      <c r="BP157" s="62"/>
      <c r="BQ157" s="62"/>
      <c r="BR157" s="62"/>
      <c r="BS157" s="62"/>
      <c r="BT157" s="62"/>
      <c r="BU157" s="62"/>
      <c r="BV157" s="62"/>
      <c r="BW157" s="62"/>
      <c r="BX157" s="62"/>
      <c r="BY157" s="62"/>
      <c r="BZ157" s="62"/>
      <c r="CA157" s="62"/>
      <c r="CB157" s="62"/>
      <c r="CC157" s="62"/>
      <c r="CD157" s="62"/>
      <c r="CE157" s="62"/>
      <c r="CF157" s="62"/>
      <c r="CG157" s="62"/>
      <c r="CH157" s="62"/>
      <c r="CI157" s="62"/>
      <c r="CJ157" s="62"/>
      <c r="CK157" s="62"/>
      <c r="CL157" s="62"/>
      <c r="CM157" s="62"/>
      <c r="CN157" s="62"/>
      <c r="CO157" s="62"/>
      <c r="CP157" s="62"/>
      <c r="CQ157" s="62"/>
      <c r="CR157" s="62"/>
      <c r="CS157" s="62"/>
      <c r="CT157" s="62"/>
      <c r="CU157" s="62"/>
      <c r="CV157" s="62"/>
      <c r="CW157" s="62"/>
      <c r="CX157" s="62"/>
      <c r="CY157" s="62"/>
      <c r="CZ157" s="62"/>
      <c r="DA157" s="62"/>
      <c r="DB157" s="62"/>
      <c r="DC157" s="62"/>
      <c r="DD157" s="62"/>
      <c r="DE157" s="62"/>
      <c r="DF157" s="62"/>
      <c r="DG157" s="62"/>
      <c r="DH157" s="62"/>
      <c r="DI157" s="62"/>
      <c r="DJ157" s="62"/>
      <c r="DK157" s="62"/>
      <c r="DL157" s="62"/>
      <c r="DM157" s="62"/>
      <c r="DN157" s="62"/>
      <c r="DO157" s="62"/>
      <c r="DP157" s="62"/>
      <c r="DQ157" s="62"/>
      <c r="DR157" s="62"/>
      <c r="DS157" s="62"/>
      <c r="DT157" s="62"/>
      <c r="DU157" s="62"/>
      <c r="DV157" s="62"/>
      <c r="DW157" s="62"/>
      <c r="DX157" s="62"/>
      <c r="DY157" s="62"/>
      <c r="DZ157" s="62"/>
      <c r="EA157" s="62"/>
      <c r="EB157" s="62"/>
      <c r="EC157" s="62"/>
      <c r="ED157" s="62"/>
      <c r="EE157" s="62"/>
      <c r="EF157" s="62"/>
      <c r="EG157" s="62"/>
      <c r="EH157" s="62"/>
      <c r="EI157" s="62"/>
      <c r="EJ157" s="62"/>
    </row>
    <row r="158" spans="2:140">
      <c r="B158" s="48">
        <f>+VLOOKUP(C158,Dummies!$B$5:$W$188,8)</f>
        <v>0</v>
      </c>
      <c r="C158" s="50" t="s">
        <v>984</v>
      </c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  <c r="AA158" s="62"/>
      <c r="AB158" s="62"/>
      <c r="AC158" s="62"/>
      <c r="AD158" s="62"/>
      <c r="AE158" s="62"/>
      <c r="AF158" s="62"/>
      <c r="AG158" s="62"/>
      <c r="AH158" s="62"/>
      <c r="AI158" s="62"/>
      <c r="AJ158" s="62"/>
      <c r="AK158" s="62"/>
      <c r="AL158" s="62"/>
      <c r="AM158" s="62"/>
      <c r="AN158" s="62"/>
      <c r="AO158" s="62"/>
      <c r="AP158" s="62"/>
      <c r="AQ158" s="62"/>
      <c r="AR158" s="62"/>
      <c r="AS158" s="62"/>
      <c r="AT158" s="62"/>
      <c r="AU158" s="62"/>
      <c r="AV158" s="62"/>
      <c r="AW158" s="62"/>
      <c r="AX158" s="62"/>
      <c r="AY158" s="62"/>
      <c r="AZ158" s="62"/>
      <c r="BA158" s="62"/>
      <c r="BB158" s="62"/>
      <c r="BC158" s="62"/>
      <c r="BD158" s="62"/>
      <c r="BE158" s="62"/>
      <c r="BF158" s="62"/>
      <c r="BG158" s="62"/>
      <c r="BH158" s="62"/>
      <c r="BI158" s="62"/>
      <c r="BJ158" s="62"/>
      <c r="BK158" s="62"/>
      <c r="BL158" s="62"/>
      <c r="BM158" s="62"/>
      <c r="BN158" s="62"/>
      <c r="BO158" s="62"/>
      <c r="BP158" s="62"/>
      <c r="BQ158" s="62"/>
      <c r="BR158" s="62"/>
      <c r="BS158" s="62"/>
      <c r="BT158" s="62"/>
      <c r="BU158" s="62"/>
      <c r="BV158" s="62"/>
      <c r="BW158" s="62"/>
      <c r="BX158" s="62"/>
      <c r="BY158" s="62"/>
      <c r="BZ158" s="62"/>
      <c r="CA158" s="62"/>
      <c r="CB158" s="62"/>
      <c r="CC158" s="62"/>
      <c r="CD158" s="62"/>
      <c r="CE158" s="62"/>
      <c r="CF158" s="62"/>
      <c r="CG158" s="62"/>
      <c r="CH158" s="62"/>
      <c r="CI158" s="62"/>
      <c r="CJ158" s="62"/>
      <c r="CK158" s="62"/>
      <c r="CL158" s="62"/>
      <c r="CM158" s="62"/>
      <c r="CN158" s="62"/>
      <c r="CO158" s="62"/>
      <c r="CP158" s="62"/>
      <c r="CQ158" s="62"/>
      <c r="CR158" s="62"/>
      <c r="CS158" s="62"/>
      <c r="CT158" s="62"/>
      <c r="CU158" s="62"/>
      <c r="CV158" s="62"/>
      <c r="CW158" s="62"/>
      <c r="CX158" s="62"/>
      <c r="CY158" s="62"/>
      <c r="CZ158" s="62"/>
      <c r="DA158" s="62"/>
      <c r="DB158" s="62"/>
      <c r="DC158" s="62"/>
      <c r="DD158" s="62"/>
      <c r="DE158" s="62"/>
      <c r="DF158" s="62"/>
      <c r="DG158" s="62"/>
      <c r="DH158" s="62"/>
      <c r="DI158" s="62"/>
      <c r="DJ158" s="62"/>
      <c r="DK158" s="62"/>
      <c r="DL158" s="62"/>
      <c r="DM158" s="62"/>
      <c r="DN158" s="62"/>
      <c r="DO158" s="62"/>
      <c r="DP158" s="62"/>
      <c r="DQ158" s="62"/>
      <c r="DR158" s="62"/>
      <c r="DS158" s="62"/>
      <c r="DT158" s="62"/>
      <c r="DU158" s="62"/>
      <c r="DV158" s="62"/>
      <c r="DW158" s="62"/>
      <c r="DX158" s="62"/>
      <c r="DY158" s="62"/>
      <c r="DZ158" s="62"/>
      <c r="EA158" s="62"/>
      <c r="EB158" s="62"/>
      <c r="EC158" s="62"/>
      <c r="ED158" s="62"/>
      <c r="EE158" s="62"/>
      <c r="EF158" s="62"/>
      <c r="EG158" s="62"/>
      <c r="EH158" s="62"/>
      <c r="EI158" s="62"/>
      <c r="EJ158" s="62"/>
    </row>
    <row r="159" spans="2:140">
      <c r="B159" s="48">
        <f>+VLOOKUP(C159,Dummies!$B$5:$W$188,8)</f>
        <v>0</v>
      </c>
      <c r="C159" s="50" t="s">
        <v>483</v>
      </c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  <c r="AC159" s="62"/>
      <c r="AD159" s="62"/>
      <c r="AE159" s="62"/>
      <c r="AF159" s="62"/>
      <c r="AG159" s="62"/>
      <c r="AH159" s="62"/>
      <c r="AI159" s="62"/>
      <c r="AJ159" s="62"/>
      <c r="AK159" s="62"/>
      <c r="AL159" s="62"/>
      <c r="AM159" s="62"/>
      <c r="AN159" s="62"/>
      <c r="AO159" s="62"/>
      <c r="AP159" s="62"/>
      <c r="AQ159" s="62"/>
      <c r="AR159" s="62"/>
      <c r="AS159" s="62"/>
      <c r="AT159" s="62"/>
      <c r="AU159" s="62"/>
      <c r="AV159" s="62"/>
      <c r="AW159" s="62"/>
      <c r="AX159" s="62"/>
      <c r="AY159" s="62"/>
      <c r="AZ159" s="62"/>
      <c r="BA159" s="62"/>
      <c r="BB159" s="62"/>
      <c r="BC159" s="62"/>
      <c r="BD159" s="62"/>
      <c r="BE159" s="62"/>
      <c r="BF159" s="62"/>
      <c r="BG159" s="62"/>
      <c r="BH159" s="62"/>
      <c r="BI159" s="62"/>
      <c r="BJ159" s="62"/>
      <c r="BK159" s="62"/>
      <c r="BL159" s="62"/>
      <c r="BM159" s="62"/>
      <c r="BN159" s="62"/>
      <c r="BO159" s="62"/>
      <c r="BP159" s="62"/>
      <c r="BQ159" s="62"/>
      <c r="BR159" s="62"/>
      <c r="BS159" s="62"/>
      <c r="BT159" s="62"/>
      <c r="BU159" s="62"/>
      <c r="BV159" s="62"/>
      <c r="BW159" s="62"/>
      <c r="BX159" s="62"/>
      <c r="BY159" s="62"/>
      <c r="BZ159" s="62"/>
      <c r="CA159" s="62"/>
      <c r="CB159" s="62"/>
      <c r="CC159" s="62"/>
      <c r="CD159" s="62"/>
      <c r="CE159" s="62"/>
      <c r="CF159" s="62"/>
      <c r="CG159" s="62"/>
      <c r="CH159" s="62"/>
      <c r="CI159" s="62"/>
      <c r="CJ159" s="62"/>
      <c r="CK159" s="62"/>
      <c r="CL159" s="62"/>
      <c r="CM159" s="62"/>
      <c r="CN159" s="62"/>
      <c r="CO159" s="62"/>
      <c r="CP159" s="62"/>
      <c r="CQ159" s="62"/>
      <c r="CR159" s="62"/>
      <c r="CS159" s="62"/>
      <c r="CT159" s="62"/>
      <c r="CU159" s="62"/>
      <c r="CV159" s="62"/>
      <c r="CW159" s="62"/>
      <c r="CX159" s="62"/>
      <c r="CY159" s="62"/>
      <c r="CZ159" s="62"/>
      <c r="DA159" s="62"/>
      <c r="DB159" s="62"/>
      <c r="DC159" s="62"/>
      <c r="DD159" s="62"/>
      <c r="DE159" s="62"/>
      <c r="DF159" s="62"/>
      <c r="DG159" s="62"/>
      <c r="DH159" s="62"/>
      <c r="DI159" s="62"/>
      <c r="DJ159" s="62"/>
      <c r="DK159" s="62"/>
      <c r="DL159" s="62"/>
      <c r="DM159" s="62"/>
      <c r="DN159" s="62"/>
      <c r="DO159" s="62"/>
      <c r="DP159" s="62"/>
      <c r="DQ159" s="62"/>
      <c r="DR159" s="62"/>
      <c r="DS159" s="62"/>
      <c r="DT159" s="62"/>
      <c r="DU159" s="62"/>
      <c r="DV159" s="62"/>
      <c r="DW159" s="62"/>
      <c r="DX159" s="62"/>
      <c r="DY159" s="62"/>
      <c r="DZ159" s="62"/>
      <c r="EA159" s="62"/>
      <c r="EB159" s="62"/>
      <c r="EC159" s="62"/>
      <c r="ED159" s="62"/>
      <c r="EE159" s="62"/>
      <c r="EF159" s="62"/>
      <c r="EG159" s="62"/>
      <c r="EH159" s="62"/>
      <c r="EI159" s="62"/>
      <c r="EJ159" s="62"/>
    </row>
    <row r="160" spans="2:140">
      <c r="B160" s="48">
        <f>+VLOOKUP(C160,Dummies!$B$5:$W$188,8)</f>
        <v>0</v>
      </c>
      <c r="C160" s="50" t="s">
        <v>486</v>
      </c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  <c r="AA160" s="62"/>
      <c r="AB160" s="62"/>
      <c r="AC160" s="62"/>
      <c r="AD160" s="62"/>
      <c r="AE160" s="62"/>
      <c r="AF160" s="62"/>
      <c r="AG160" s="62"/>
      <c r="AH160" s="62"/>
      <c r="AI160" s="62"/>
      <c r="AJ160" s="62"/>
      <c r="AK160" s="62"/>
      <c r="AL160" s="62"/>
      <c r="AM160" s="62"/>
      <c r="AN160" s="62"/>
      <c r="AO160" s="62"/>
      <c r="AP160" s="62"/>
      <c r="AQ160" s="62"/>
      <c r="AR160" s="62"/>
      <c r="AS160" s="62"/>
      <c r="AT160" s="62"/>
      <c r="AU160" s="62"/>
      <c r="AV160" s="62"/>
      <c r="AW160" s="62"/>
      <c r="AX160" s="62"/>
      <c r="AY160" s="62"/>
      <c r="AZ160" s="62"/>
      <c r="BA160" s="62"/>
      <c r="BB160" s="62"/>
      <c r="BC160" s="62"/>
      <c r="BD160" s="62"/>
      <c r="BE160" s="62"/>
      <c r="BF160" s="62"/>
      <c r="BG160" s="62"/>
      <c r="BH160" s="62"/>
      <c r="BI160" s="62"/>
      <c r="BJ160" s="62"/>
      <c r="BK160" s="62"/>
      <c r="BL160" s="62"/>
      <c r="BM160" s="62"/>
      <c r="BN160" s="62"/>
      <c r="BO160" s="62"/>
      <c r="BP160" s="62"/>
      <c r="BQ160" s="62"/>
      <c r="BR160" s="62"/>
      <c r="BS160" s="62"/>
      <c r="BT160" s="62"/>
      <c r="BU160" s="62"/>
      <c r="BV160" s="62"/>
      <c r="BW160" s="62"/>
      <c r="BX160" s="62"/>
      <c r="BY160" s="62"/>
      <c r="BZ160" s="62"/>
      <c r="CA160" s="62"/>
      <c r="CB160" s="62"/>
      <c r="CC160" s="62"/>
      <c r="CD160" s="62"/>
      <c r="CE160" s="62"/>
      <c r="CF160" s="62"/>
      <c r="CG160" s="62"/>
      <c r="CH160" s="62"/>
      <c r="CI160" s="62"/>
      <c r="CJ160" s="62"/>
      <c r="CK160" s="62"/>
      <c r="CL160" s="62"/>
      <c r="CM160" s="62"/>
      <c r="CN160" s="62"/>
      <c r="CO160" s="62"/>
      <c r="CP160" s="62"/>
      <c r="CQ160" s="62"/>
      <c r="CR160" s="62"/>
      <c r="CS160" s="62"/>
      <c r="CT160" s="62"/>
      <c r="CU160" s="62"/>
      <c r="CV160" s="62"/>
      <c r="CW160" s="62"/>
      <c r="CX160" s="62"/>
      <c r="CY160" s="62"/>
      <c r="CZ160" s="62"/>
      <c r="DA160" s="62"/>
      <c r="DB160" s="62"/>
      <c r="DC160" s="62"/>
      <c r="DD160" s="62"/>
      <c r="DE160" s="62"/>
      <c r="DF160" s="62"/>
      <c r="DG160" s="62"/>
      <c r="DH160" s="62"/>
      <c r="DI160" s="62"/>
      <c r="DJ160" s="62"/>
      <c r="DK160" s="62"/>
      <c r="DL160" s="62"/>
      <c r="DM160" s="62"/>
      <c r="DN160" s="62"/>
      <c r="DO160" s="62"/>
      <c r="DP160" s="62"/>
      <c r="DQ160" s="62"/>
      <c r="DR160" s="62"/>
      <c r="DS160" s="62"/>
      <c r="DT160" s="62"/>
      <c r="DU160" s="62"/>
      <c r="DV160" s="62"/>
      <c r="DW160" s="62"/>
      <c r="DX160" s="62"/>
      <c r="DY160" s="62"/>
      <c r="DZ160" s="62"/>
      <c r="EA160" s="62"/>
      <c r="EB160" s="62"/>
      <c r="EC160" s="62"/>
      <c r="ED160" s="62"/>
      <c r="EE160" s="62"/>
      <c r="EF160" s="62"/>
      <c r="EG160" s="62"/>
      <c r="EH160" s="62"/>
      <c r="EI160" s="62"/>
      <c r="EJ160" s="62"/>
    </row>
    <row r="161" spans="2:140">
      <c r="B161" s="48">
        <f>+VLOOKUP(C161,Dummies!$B$5:$W$188,8)</f>
        <v>0</v>
      </c>
      <c r="C161" s="50" t="s">
        <v>489</v>
      </c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  <c r="AA161" s="62"/>
      <c r="AB161" s="62"/>
      <c r="AC161" s="62"/>
      <c r="AD161" s="62"/>
      <c r="AE161" s="62"/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62"/>
      <c r="AQ161" s="62"/>
      <c r="AR161" s="62"/>
      <c r="AS161" s="62"/>
      <c r="AT161" s="62"/>
      <c r="AU161" s="62"/>
      <c r="AV161" s="62"/>
      <c r="AW161" s="62"/>
      <c r="AX161" s="62"/>
      <c r="AY161" s="62"/>
      <c r="AZ161" s="62"/>
      <c r="BA161" s="62"/>
      <c r="BB161" s="62"/>
      <c r="BC161" s="62"/>
      <c r="BD161" s="62"/>
      <c r="BE161" s="62"/>
      <c r="BF161" s="62"/>
      <c r="BG161" s="62"/>
      <c r="BH161" s="62"/>
      <c r="BI161" s="62"/>
      <c r="BJ161" s="62"/>
      <c r="BK161" s="62"/>
      <c r="BL161" s="62"/>
      <c r="BM161" s="62"/>
      <c r="BN161" s="62"/>
      <c r="BO161" s="62"/>
      <c r="BP161" s="62"/>
      <c r="BQ161" s="62"/>
      <c r="BR161" s="62"/>
      <c r="BS161" s="62"/>
      <c r="BT161" s="62"/>
      <c r="BU161" s="62"/>
      <c r="BV161" s="62"/>
      <c r="BW161" s="62"/>
      <c r="BX161" s="62"/>
      <c r="BY161" s="62"/>
      <c r="BZ161" s="62"/>
      <c r="CA161" s="62"/>
      <c r="CB161" s="62"/>
      <c r="CC161" s="62"/>
      <c r="CD161" s="62"/>
      <c r="CE161" s="62"/>
      <c r="CF161" s="62"/>
      <c r="CG161" s="62"/>
      <c r="CH161" s="62"/>
      <c r="CI161" s="62"/>
      <c r="CJ161" s="62"/>
      <c r="CK161" s="62"/>
      <c r="CL161" s="62"/>
      <c r="CM161" s="62"/>
      <c r="CN161" s="62"/>
      <c r="CO161" s="62"/>
      <c r="CP161" s="62"/>
      <c r="CQ161" s="62"/>
      <c r="CR161" s="62"/>
      <c r="CS161" s="62"/>
      <c r="CT161" s="62"/>
      <c r="CU161" s="62"/>
      <c r="CV161" s="62"/>
      <c r="CW161" s="62"/>
      <c r="CX161" s="62"/>
      <c r="CY161" s="62"/>
      <c r="CZ161" s="62"/>
      <c r="DA161" s="62"/>
      <c r="DB161" s="62"/>
      <c r="DC161" s="62"/>
      <c r="DD161" s="62"/>
      <c r="DE161" s="62"/>
      <c r="DF161" s="62"/>
      <c r="DG161" s="62"/>
      <c r="DH161" s="62"/>
      <c r="DI161" s="62"/>
      <c r="DJ161" s="62"/>
      <c r="DK161" s="62"/>
      <c r="DL161" s="62"/>
      <c r="DM161" s="62"/>
      <c r="DN161" s="62"/>
      <c r="DO161" s="62"/>
      <c r="DP161" s="62"/>
      <c r="DQ161" s="62"/>
      <c r="DR161" s="62"/>
      <c r="DS161" s="62"/>
      <c r="DT161" s="62"/>
      <c r="DU161" s="62"/>
      <c r="DV161" s="62"/>
      <c r="DW161" s="62"/>
      <c r="DX161" s="62"/>
      <c r="DY161" s="62"/>
      <c r="DZ161" s="62"/>
      <c r="EA161" s="62"/>
      <c r="EB161" s="62"/>
      <c r="EC161" s="62"/>
      <c r="ED161" s="62"/>
      <c r="EE161" s="62"/>
      <c r="EF161" s="62"/>
      <c r="EG161" s="62"/>
      <c r="EH161" s="62"/>
      <c r="EI161" s="62"/>
      <c r="EJ161" s="62"/>
    </row>
    <row r="162" spans="2:140">
      <c r="B162" s="48">
        <f>+VLOOKUP(C162,Dummies!$B$5:$W$188,8)</f>
        <v>1</v>
      </c>
      <c r="C162" s="50" t="s">
        <v>492</v>
      </c>
      <c r="D162" s="62" t="s">
        <v>952</v>
      </c>
      <c r="E162" s="62" t="s">
        <v>952</v>
      </c>
      <c r="F162" s="62" t="s">
        <v>952</v>
      </c>
      <c r="G162" s="62" t="s">
        <v>952</v>
      </c>
      <c r="H162" s="62" t="s">
        <v>952</v>
      </c>
      <c r="I162" s="62" t="s">
        <v>952</v>
      </c>
      <c r="J162" s="62" t="s">
        <v>952</v>
      </c>
      <c r="K162" s="62" t="s">
        <v>952</v>
      </c>
      <c r="L162" s="62" t="s">
        <v>952</v>
      </c>
      <c r="M162" s="62" t="s">
        <v>952</v>
      </c>
      <c r="N162" s="62" t="s">
        <v>952</v>
      </c>
      <c r="O162" s="62" t="s">
        <v>952</v>
      </c>
      <c r="P162" s="62" t="s">
        <v>952</v>
      </c>
      <c r="Q162" s="62" t="s">
        <v>952</v>
      </c>
      <c r="R162" s="62" t="s">
        <v>952</v>
      </c>
      <c r="S162" s="62" t="s">
        <v>952</v>
      </c>
      <c r="T162" s="62" t="s">
        <v>952</v>
      </c>
      <c r="U162" s="62" t="s">
        <v>952</v>
      </c>
      <c r="V162" s="62" t="s">
        <v>952</v>
      </c>
      <c r="W162" s="62" t="s">
        <v>952</v>
      </c>
      <c r="X162" s="62" t="s">
        <v>952</v>
      </c>
      <c r="Y162" s="62" t="s">
        <v>952</v>
      </c>
      <c r="Z162" s="62" t="s">
        <v>952</v>
      </c>
      <c r="AA162" s="62" t="s">
        <v>952</v>
      </c>
      <c r="AB162" s="62" t="s">
        <v>952</v>
      </c>
      <c r="AC162" s="62" t="s">
        <v>952</v>
      </c>
      <c r="AD162" s="62" t="s">
        <v>952</v>
      </c>
      <c r="AE162" s="62" t="s">
        <v>952</v>
      </c>
      <c r="AF162" s="62" t="s">
        <v>952</v>
      </c>
      <c r="AG162" s="62" t="s">
        <v>952</v>
      </c>
      <c r="AH162" s="62" t="s">
        <v>952</v>
      </c>
      <c r="AI162" s="62" t="s">
        <v>952</v>
      </c>
      <c r="AJ162" s="62" t="s">
        <v>952</v>
      </c>
      <c r="AK162" s="62" t="s">
        <v>952</v>
      </c>
      <c r="AL162" s="62" t="s">
        <v>952</v>
      </c>
      <c r="AM162" s="62" t="s">
        <v>952</v>
      </c>
      <c r="AN162" s="62" t="s">
        <v>952</v>
      </c>
      <c r="AO162" s="62" t="s">
        <v>952</v>
      </c>
      <c r="AP162" s="62" t="s">
        <v>952</v>
      </c>
      <c r="AQ162" s="62" t="s">
        <v>952</v>
      </c>
      <c r="AR162" s="62" t="s">
        <v>952</v>
      </c>
      <c r="AS162" s="62" t="s">
        <v>952</v>
      </c>
      <c r="AT162" s="62" t="s">
        <v>952</v>
      </c>
      <c r="AU162" s="62" t="s">
        <v>952</v>
      </c>
      <c r="AV162" s="62" t="s">
        <v>952</v>
      </c>
      <c r="AW162" s="62" t="s">
        <v>952</v>
      </c>
      <c r="AX162" s="62" t="s">
        <v>952</v>
      </c>
      <c r="AY162" s="62" t="s">
        <v>952</v>
      </c>
      <c r="AZ162" s="62" t="s">
        <v>952</v>
      </c>
      <c r="BA162" s="62" t="s">
        <v>952</v>
      </c>
      <c r="BB162" s="62" t="s">
        <v>952</v>
      </c>
      <c r="BC162" s="62" t="s">
        <v>952</v>
      </c>
      <c r="BD162" s="62" t="s">
        <v>953</v>
      </c>
      <c r="BE162" s="62" t="s">
        <v>953</v>
      </c>
      <c r="BF162" s="62" t="s">
        <v>953</v>
      </c>
      <c r="BG162" s="62" t="s">
        <v>953</v>
      </c>
      <c r="BH162" s="62" t="s">
        <v>953</v>
      </c>
      <c r="BI162" s="62" t="s">
        <v>953</v>
      </c>
      <c r="BJ162" s="62" t="s">
        <v>953</v>
      </c>
      <c r="BK162" s="62" t="s">
        <v>953</v>
      </c>
      <c r="BL162" s="62" t="s">
        <v>953</v>
      </c>
      <c r="BM162" s="62" t="s">
        <v>953</v>
      </c>
      <c r="BN162" s="62" t="s">
        <v>953</v>
      </c>
      <c r="BO162" s="62" t="s">
        <v>953</v>
      </c>
      <c r="BP162" s="62" t="s">
        <v>953</v>
      </c>
      <c r="BQ162" s="62" t="s">
        <v>953</v>
      </c>
      <c r="BR162" s="62" t="s">
        <v>953</v>
      </c>
      <c r="BS162" s="62" t="s">
        <v>953</v>
      </c>
      <c r="BT162" s="62" t="s">
        <v>953</v>
      </c>
      <c r="BU162" s="62" t="s">
        <v>953</v>
      </c>
      <c r="BV162" s="62" t="s">
        <v>953</v>
      </c>
      <c r="BW162" s="62" t="s">
        <v>953</v>
      </c>
      <c r="BX162" s="62" t="s">
        <v>953</v>
      </c>
      <c r="BY162" s="62" t="s">
        <v>953</v>
      </c>
      <c r="BZ162" s="62" t="s">
        <v>953</v>
      </c>
      <c r="CA162" s="62" t="s">
        <v>953</v>
      </c>
      <c r="CB162" s="62" t="s">
        <v>953</v>
      </c>
      <c r="CC162" s="62" t="s">
        <v>953</v>
      </c>
      <c r="CD162" s="62" t="s">
        <v>953</v>
      </c>
      <c r="CE162" s="62" t="s">
        <v>953</v>
      </c>
      <c r="CF162" s="62" t="s">
        <v>953</v>
      </c>
      <c r="CG162" s="62" t="s">
        <v>953</v>
      </c>
      <c r="CH162" s="62" t="s">
        <v>953</v>
      </c>
      <c r="CI162" s="62" t="s">
        <v>953</v>
      </c>
      <c r="CJ162" s="62" t="s">
        <v>953</v>
      </c>
      <c r="CK162" s="62" t="s">
        <v>953</v>
      </c>
      <c r="CL162" s="62" t="s">
        <v>953</v>
      </c>
      <c r="CM162" s="62" t="s">
        <v>953</v>
      </c>
      <c r="CN162" s="62" t="s">
        <v>953</v>
      </c>
      <c r="CO162" s="62" t="s">
        <v>953</v>
      </c>
      <c r="CP162" s="62" t="s">
        <v>953</v>
      </c>
      <c r="CQ162" s="62" t="s">
        <v>953</v>
      </c>
      <c r="CR162" s="62" t="s">
        <v>953</v>
      </c>
      <c r="CS162" s="62" t="s">
        <v>953</v>
      </c>
      <c r="CT162" s="62" t="s">
        <v>953</v>
      </c>
      <c r="CU162" s="62" t="s">
        <v>953</v>
      </c>
      <c r="CV162" s="62" t="s">
        <v>952</v>
      </c>
      <c r="CW162" s="62" t="s">
        <v>952</v>
      </c>
      <c r="CX162" s="62" t="s">
        <v>952</v>
      </c>
      <c r="CY162" s="62" t="s">
        <v>952</v>
      </c>
      <c r="CZ162" s="62" t="s">
        <v>952</v>
      </c>
      <c r="DA162" s="62" t="s">
        <v>952</v>
      </c>
      <c r="DB162" s="62" t="s">
        <v>952</v>
      </c>
      <c r="DC162" s="62" t="s">
        <v>952</v>
      </c>
      <c r="DD162" s="62" t="s">
        <v>952</v>
      </c>
      <c r="DE162" s="62" t="s">
        <v>952</v>
      </c>
      <c r="DF162" s="62" t="s">
        <v>952</v>
      </c>
      <c r="DG162" s="62" t="s">
        <v>952</v>
      </c>
      <c r="DH162" s="62" t="s">
        <v>952</v>
      </c>
      <c r="DI162" s="62" t="s">
        <v>952</v>
      </c>
      <c r="DJ162" s="62" t="s">
        <v>952</v>
      </c>
      <c r="DK162" s="62" t="s">
        <v>952</v>
      </c>
      <c r="DL162" s="62" t="s">
        <v>952</v>
      </c>
      <c r="DM162" s="62" t="s">
        <v>952</v>
      </c>
      <c r="DN162" s="62" t="s">
        <v>952</v>
      </c>
      <c r="DO162" s="62" t="s">
        <v>952</v>
      </c>
      <c r="DP162" s="62" t="s">
        <v>952</v>
      </c>
      <c r="DQ162" s="62" t="s">
        <v>952</v>
      </c>
      <c r="DR162" s="62" t="s">
        <v>952</v>
      </c>
      <c r="DS162" s="62" t="s">
        <v>952</v>
      </c>
      <c r="DT162" s="62" t="s">
        <v>952</v>
      </c>
      <c r="DU162" s="62" t="s">
        <v>952</v>
      </c>
      <c r="DV162" s="62" t="s">
        <v>952</v>
      </c>
      <c r="DW162" s="62" t="s">
        <v>952</v>
      </c>
      <c r="DX162" s="62" t="s">
        <v>952</v>
      </c>
      <c r="DY162" s="62" t="s">
        <v>952</v>
      </c>
      <c r="DZ162" s="62" t="s">
        <v>952</v>
      </c>
      <c r="EA162" s="62" t="s">
        <v>952</v>
      </c>
      <c r="EB162" s="62" t="s">
        <v>952</v>
      </c>
      <c r="EC162" s="62" t="s">
        <v>952</v>
      </c>
      <c r="ED162" s="62" t="s">
        <v>952</v>
      </c>
      <c r="EE162" s="62" t="s">
        <v>952</v>
      </c>
      <c r="EF162" s="62" t="s">
        <v>952</v>
      </c>
      <c r="EG162" s="62" t="s">
        <v>952</v>
      </c>
      <c r="EH162" s="62" t="s">
        <v>952</v>
      </c>
      <c r="EI162" s="62" t="s">
        <v>952</v>
      </c>
      <c r="EJ162" s="62" t="s">
        <v>952</v>
      </c>
    </row>
    <row r="163" spans="2:140">
      <c r="B163" s="48">
        <f>+VLOOKUP(C163,Dummies!$B$5:$W$188,8)</f>
        <v>1</v>
      </c>
      <c r="C163" s="50" t="s">
        <v>495</v>
      </c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  <c r="AA163" s="62"/>
      <c r="AB163" s="62"/>
      <c r="AC163" s="62"/>
      <c r="AD163" s="62"/>
      <c r="AE163" s="62"/>
      <c r="AF163" s="62"/>
      <c r="AG163" s="62"/>
      <c r="AH163" s="62"/>
      <c r="AI163" s="62"/>
      <c r="AJ163" s="62"/>
      <c r="AK163" s="62"/>
      <c r="AL163" s="62"/>
      <c r="AM163" s="62"/>
      <c r="AN163" s="62"/>
      <c r="AO163" s="62"/>
      <c r="AP163" s="62"/>
      <c r="AQ163" s="62"/>
      <c r="AR163" s="62"/>
      <c r="AS163" s="62"/>
      <c r="AT163" s="62"/>
      <c r="AU163" s="62"/>
      <c r="AV163" s="62"/>
      <c r="AW163" s="62"/>
      <c r="AX163" s="62"/>
      <c r="AY163" s="62"/>
      <c r="AZ163" s="62"/>
      <c r="BA163" s="62"/>
      <c r="BB163" s="62" t="s">
        <v>952</v>
      </c>
      <c r="BC163" s="62" t="s">
        <v>952</v>
      </c>
      <c r="BD163" s="62" t="s">
        <v>952</v>
      </c>
      <c r="BE163" s="62" t="s">
        <v>952</v>
      </c>
      <c r="BF163" s="62" t="s">
        <v>952</v>
      </c>
      <c r="BG163" s="62" t="s">
        <v>952</v>
      </c>
      <c r="BH163" s="62" t="s">
        <v>952</v>
      </c>
      <c r="BI163" s="62" t="s">
        <v>952</v>
      </c>
      <c r="BJ163" s="62" t="s">
        <v>952</v>
      </c>
      <c r="BK163" s="62" t="s">
        <v>952</v>
      </c>
      <c r="BL163" s="62" t="s">
        <v>952</v>
      </c>
      <c r="BM163" s="62" t="s">
        <v>952</v>
      </c>
      <c r="BN163" s="62" t="s">
        <v>952</v>
      </c>
      <c r="BO163" s="62" t="s">
        <v>952</v>
      </c>
      <c r="BP163" s="62" t="s">
        <v>952</v>
      </c>
      <c r="BQ163" s="62" t="s">
        <v>952</v>
      </c>
      <c r="BR163" s="62" t="s">
        <v>952</v>
      </c>
      <c r="BS163" s="62" t="s">
        <v>952</v>
      </c>
      <c r="BT163" s="62" t="s">
        <v>952</v>
      </c>
      <c r="BU163" s="62" t="s">
        <v>952</v>
      </c>
      <c r="BV163" s="62" t="s">
        <v>952</v>
      </c>
      <c r="BW163" s="62" t="s">
        <v>952</v>
      </c>
      <c r="BX163" s="62" t="s">
        <v>952</v>
      </c>
      <c r="BY163" s="62" t="s">
        <v>952</v>
      </c>
      <c r="BZ163" s="62" t="s">
        <v>952</v>
      </c>
      <c r="CA163" s="62" t="s">
        <v>952</v>
      </c>
      <c r="CB163" s="62" t="s">
        <v>952</v>
      </c>
      <c r="CC163" s="62" t="s">
        <v>952</v>
      </c>
      <c r="CD163" s="62" t="s">
        <v>952</v>
      </c>
      <c r="CE163" s="62" t="s">
        <v>952</v>
      </c>
      <c r="CF163" s="62" t="s">
        <v>952</v>
      </c>
      <c r="CG163" s="62" t="s">
        <v>952</v>
      </c>
      <c r="CH163" s="62" t="s">
        <v>952</v>
      </c>
      <c r="CI163" s="62" t="s">
        <v>952</v>
      </c>
      <c r="CJ163" s="62" t="s">
        <v>952</v>
      </c>
      <c r="CK163" s="62" t="s">
        <v>952</v>
      </c>
      <c r="CL163" s="62" t="s">
        <v>952</v>
      </c>
      <c r="CM163" s="62" t="s">
        <v>952</v>
      </c>
      <c r="CN163" s="62" t="s">
        <v>952</v>
      </c>
      <c r="CO163" s="62" t="s">
        <v>952</v>
      </c>
      <c r="CP163" s="62" t="s">
        <v>952</v>
      </c>
      <c r="CQ163" s="62" t="s">
        <v>952</v>
      </c>
      <c r="CR163" s="62" t="s">
        <v>952</v>
      </c>
      <c r="CS163" s="62" t="s">
        <v>952</v>
      </c>
      <c r="CT163" s="62" t="s">
        <v>952</v>
      </c>
      <c r="CU163" s="62" t="s">
        <v>952</v>
      </c>
      <c r="CV163" s="62" t="s">
        <v>952</v>
      </c>
      <c r="CW163" s="62" t="s">
        <v>952</v>
      </c>
      <c r="CX163" s="62" t="s">
        <v>952</v>
      </c>
      <c r="CY163" s="62" t="s">
        <v>952</v>
      </c>
      <c r="CZ163" s="62" t="s">
        <v>952</v>
      </c>
      <c r="DA163" s="62" t="s">
        <v>952</v>
      </c>
      <c r="DB163" s="62" t="s">
        <v>952</v>
      </c>
      <c r="DC163" s="62" t="s">
        <v>952</v>
      </c>
      <c r="DD163" s="62" t="s">
        <v>952</v>
      </c>
      <c r="DE163" s="62" t="s">
        <v>952</v>
      </c>
      <c r="DF163" s="62" t="s">
        <v>952</v>
      </c>
      <c r="DG163" s="62" t="s">
        <v>952</v>
      </c>
      <c r="DH163" s="62" t="s">
        <v>952</v>
      </c>
      <c r="DI163" s="62" t="s">
        <v>952</v>
      </c>
      <c r="DJ163" s="62" t="s">
        <v>952</v>
      </c>
      <c r="DK163" s="62" t="s">
        <v>952</v>
      </c>
      <c r="DL163" s="62" t="s">
        <v>952</v>
      </c>
      <c r="DM163" s="62" t="s">
        <v>952</v>
      </c>
      <c r="DN163" s="62" t="s">
        <v>952</v>
      </c>
      <c r="DO163" s="62" t="s">
        <v>952</v>
      </c>
      <c r="DP163" s="62" t="s">
        <v>952</v>
      </c>
      <c r="DQ163" s="62" t="s">
        <v>952</v>
      </c>
      <c r="DR163" s="62" t="s">
        <v>952</v>
      </c>
      <c r="DS163" s="62" t="s">
        <v>952</v>
      </c>
      <c r="DT163" s="62" t="s">
        <v>952</v>
      </c>
      <c r="DU163" s="62" t="s">
        <v>952</v>
      </c>
      <c r="DV163" s="62" t="s">
        <v>952</v>
      </c>
      <c r="DW163" s="62" t="s">
        <v>952</v>
      </c>
      <c r="DX163" s="62" t="s">
        <v>952</v>
      </c>
      <c r="DY163" s="62" t="s">
        <v>952</v>
      </c>
      <c r="DZ163" s="62" t="s">
        <v>952</v>
      </c>
      <c r="EA163" s="62" t="s">
        <v>952</v>
      </c>
      <c r="EB163" s="62" t="s">
        <v>952</v>
      </c>
      <c r="EC163" s="62" t="s">
        <v>952</v>
      </c>
      <c r="ED163" s="62" t="s">
        <v>952</v>
      </c>
      <c r="EE163" s="62" t="s">
        <v>952</v>
      </c>
      <c r="EF163" s="62" t="s">
        <v>952</v>
      </c>
      <c r="EG163" s="62" t="s">
        <v>952</v>
      </c>
      <c r="EH163" s="62" t="s">
        <v>952</v>
      </c>
      <c r="EI163" s="62" t="s">
        <v>952</v>
      </c>
      <c r="EJ163" s="62" t="s">
        <v>952</v>
      </c>
    </row>
    <row r="164" spans="2:140">
      <c r="B164" s="48">
        <f>+VLOOKUP(C164,Dummies!$B$5:$W$188,8)</f>
        <v>0</v>
      </c>
      <c r="C164" s="50" t="s">
        <v>498</v>
      </c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N164" s="62"/>
      <c r="AO164" s="62"/>
      <c r="AP164" s="62"/>
      <c r="AQ164" s="62"/>
      <c r="AR164" s="62"/>
      <c r="AS164" s="62"/>
      <c r="AT164" s="62"/>
      <c r="AU164" s="62"/>
      <c r="AV164" s="62"/>
      <c r="AW164" s="62"/>
      <c r="AX164" s="62"/>
      <c r="AY164" s="62"/>
      <c r="AZ164" s="62"/>
      <c r="BA164" s="62"/>
      <c r="BB164" s="62"/>
      <c r="BC164" s="62"/>
      <c r="BD164" s="62"/>
      <c r="BE164" s="62"/>
      <c r="BF164" s="62"/>
      <c r="BG164" s="62"/>
      <c r="BH164" s="62"/>
      <c r="BI164" s="62"/>
      <c r="BJ164" s="62"/>
      <c r="BK164" s="62"/>
      <c r="BL164" s="62"/>
      <c r="BM164" s="62"/>
      <c r="BN164" s="62"/>
      <c r="BO164" s="62"/>
      <c r="BP164" s="62"/>
      <c r="BQ164" s="62"/>
      <c r="BR164" s="62"/>
      <c r="BS164" s="62"/>
      <c r="BT164" s="62"/>
      <c r="BU164" s="62"/>
      <c r="BV164" s="62"/>
      <c r="BW164" s="62"/>
      <c r="BX164" s="62"/>
      <c r="BY164" s="62"/>
      <c r="BZ164" s="62"/>
      <c r="CA164" s="62"/>
      <c r="CB164" s="62"/>
      <c r="CC164" s="62"/>
      <c r="CD164" s="62"/>
      <c r="CE164" s="62"/>
      <c r="CF164" s="62"/>
      <c r="CG164" s="62"/>
      <c r="CH164" s="62"/>
      <c r="CI164" s="62"/>
      <c r="CJ164" s="62"/>
      <c r="CK164" s="62"/>
      <c r="CL164" s="62"/>
      <c r="CM164" s="62"/>
      <c r="CN164" s="62"/>
      <c r="CO164" s="62"/>
      <c r="CP164" s="62"/>
      <c r="CQ164" s="62"/>
      <c r="CR164" s="62"/>
      <c r="CS164" s="62"/>
      <c r="CT164" s="62"/>
      <c r="CU164" s="62"/>
      <c r="CV164" s="62"/>
      <c r="CW164" s="62"/>
      <c r="CX164" s="62"/>
      <c r="CY164" s="62"/>
      <c r="CZ164" s="62"/>
      <c r="DA164" s="62"/>
      <c r="DB164" s="62"/>
      <c r="DC164" s="62"/>
      <c r="DD164" s="62"/>
      <c r="DE164" s="62"/>
      <c r="DF164" s="62"/>
      <c r="DG164" s="62"/>
      <c r="DH164" s="62"/>
      <c r="DI164" s="62"/>
      <c r="DJ164" s="62"/>
      <c r="DK164" s="62"/>
      <c r="DL164" s="62"/>
      <c r="DM164" s="62"/>
      <c r="DN164" s="62"/>
      <c r="DO164" s="62"/>
      <c r="DP164" s="62"/>
      <c r="DQ164" s="62"/>
      <c r="DR164" s="62"/>
      <c r="DS164" s="62"/>
      <c r="DT164" s="62"/>
      <c r="DU164" s="62"/>
      <c r="DV164" s="62"/>
      <c r="DW164" s="62"/>
      <c r="DX164" s="62"/>
      <c r="DY164" s="62"/>
      <c r="DZ164" s="62"/>
      <c r="EA164" s="62"/>
      <c r="EB164" s="62"/>
      <c r="EC164" s="62"/>
      <c r="ED164" s="62"/>
      <c r="EE164" s="62"/>
      <c r="EF164" s="62"/>
      <c r="EG164" s="62"/>
      <c r="EH164" s="62"/>
      <c r="EI164" s="62"/>
      <c r="EJ164" s="62"/>
    </row>
    <row r="165" spans="2:140">
      <c r="B165" s="48">
        <f>+VLOOKUP(C165,Dummies!$B$5:$W$188,8)</f>
        <v>0</v>
      </c>
      <c r="C165" s="50" t="s">
        <v>501</v>
      </c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2"/>
      <c r="AC165" s="62"/>
      <c r="AD165" s="62"/>
      <c r="AE165" s="62"/>
      <c r="AF165" s="62"/>
      <c r="AG165" s="62"/>
      <c r="AH165" s="62"/>
      <c r="AI165" s="62"/>
      <c r="AJ165" s="62"/>
      <c r="AK165" s="62"/>
      <c r="AL165" s="62"/>
      <c r="AM165" s="62"/>
      <c r="AN165" s="62"/>
      <c r="AO165" s="62"/>
      <c r="AP165" s="62"/>
      <c r="AQ165" s="62"/>
      <c r="AR165" s="62"/>
      <c r="AS165" s="62"/>
      <c r="AT165" s="62"/>
      <c r="AU165" s="62"/>
      <c r="AV165" s="62"/>
      <c r="AW165" s="62"/>
      <c r="AX165" s="62"/>
      <c r="AY165" s="62"/>
      <c r="AZ165" s="62"/>
      <c r="BA165" s="62"/>
      <c r="BB165" s="62"/>
      <c r="BC165" s="62"/>
      <c r="BD165" s="62"/>
      <c r="BE165" s="62"/>
      <c r="BF165" s="62"/>
      <c r="BG165" s="62"/>
      <c r="BH165" s="62"/>
      <c r="BI165" s="62"/>
      <c r="BJ165" s="62"/>
      <c r="BK165" s="62"/>
      <c r="BL165" s="62"/>
      <c r="BM165" s="62"/>
      <c r="BN165" s="62"/>
      <c r="BO165" s="62"/>
      <c r="BP165" s="62"/>
      <c r="BQ165" s="62"/>
      <c r="BR165" s="62"/>
      <c r="BS165" s="62"/>
      <c r="BT165" s="62"/>
      <c r="BU165" s="62"/>
      <c r="BV165" s="62"/>
      <c r="BW165" s="62"/>
      <c r="BX165" s="62"/>
      <c r="BY165" s="62"/>
      <c r="BZ165" s="62"/>
      <c r="CA165" s="62"/>
      <c r="CB165" s="62"/>
      <c r="CC165" s="62"/>
      <c r="CD165" s="62"/>
      <c r="CE165" s="62"/>
      <c r="CF165" s="62"/>
      <c r="CG165" s="62"/>
      <c r="CH165" s="62"/>
      <c r="CI165" s="62"/>
      <c r="CJ165" s="62"/>
      <c r="CK165" s="62"/>
      <c r="CL165" s="62"/>
      <c r="CM165" s="62"/>
      <c r="CN165" s="62"/>
      <c r="CO165" s="62"/>
      <c r="CP165" s="62"/>
      <c r="CQ165" s="62"/>
      <c r="CR165" s="62"/>
      <c r="CS165" s="62"/>
      <c r="CT165" s="62"/>
      <c r="CU165" s="62"/>
      <c r="CV165" s="62"/>
      <c r="CW165" s="62"/>
      <c r="CX165" s="62"/>
      <c r="CY165" s="62"/>
      <c r="CZ165" s="62"/>
      <c r="DA165" s="62"/>
      <c r="DB165" s="62"/>
      <c r="DC165" s="62"/>
      <c r="DD165" s="62"/>
      <c r="DE165" s="62"/>
      <c r="DF165" s="62"/>
      <c r="DG165" s="62"/>
      <c r="DH165" s="62"/>
      <c r="DI165" s="62"/>
      <c r="DJ165" s="62"/>
      <c r="DK165" s="62"/>
      <c r="DL165" s="62"/>
      <c r="DM165" s="62"/>
      <c r="DN165" s="62"/>
      <c r="DO165" s="62"/>
      <c r="DP165" s="62"/>
      <c r="DQ165" s="62"/>
      <c r="DR165" s="62"/>
      <c r="DS165" s="62"/>
      <c r="DT165" s="62"/>
      <c r="DU165" s="62"/>
      <c r="DV165" s="62"/>
      <c r="DW165" s="62"/>
      <c r="DX165" s="62"/>
      <c r="DY165" s="62"/>
      <c r="DZ165" s="62"/>
      <c r="EA165" s="62"/>
      <c r="EB165" s="62"/>
      <c r="EC165" s="62"/>
      <c r="ED165" s="62"/>
      <c r="EE165" s="62"/>
      <c r="EF165" s="62"/>
      <c r="EG165" s="62"/>
      <c r="EH165" s="62"/>
      <c r="EI165" s="62"/>
      <c r="EJ165" s="62"/>
    </row>
    <row r="166" spans="2:140">
      <c r="B166" s="48">
        <f>+VLOOKUP(C166,Dummies!$B$5:$W$188,8)</f>
        <v>0</v>
      </c>
      <c r="C166" s="50" t="s">
        <v>504</v>
      </c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  <c r="AA166" s="62"/>
      <c r="AB166" s="62"/>
      <c r="AC166" s="62"/>
      <c r="AD166" s="62"/>
      <c r="AE166" s="62"/>
      <c r="AF166" s="62"/>
      <c r="AG166" s="62"/>
      <c r="AH166" s="62"/>
      <c r="AI166" s="62"/>
      <c r="AJ166" s="62"/>
      <c r="AK166" s="62"/>
      <c r="AL166" s="62"/>
      <c r="AM166" s="62"/>
      <c r="AN166" s="62"/>
      <c r="AO166" s="62"/>
      <c r="AP166" s="62"/>
      <c r="AQ166" s="62"/>
      <c r="AR166" s="62"/>
      <c r="AS166" s="62"/>
      <c r="AT166" s="62"/>
      <c r="AU166" s="62"/>
      <c r="AV166" s="62"/>
      <c r="AW166" s="62"/>
      <c r="AX166" s="62"/>
      <c r="AY166" s="62"/>
      <c r="AZ166" s="62"/>
      <c r="BA166" s="62"/>
      <c r="BB166" s="62"/>
      <c r="BC166" s="62"/>
      <c r="BD166" s="62"/>
      <c r="BE166" s="62"/>
      <c r="BF166" s="62"/>
      <c r="BG166" s="62"/>
      <c r="BH166" s="62"/>
      <c r="BI166" s="62"/>
      <c r="BJ166" s="62"/>
      <c r="BK166" s="62"/>
      <c r="BL166" s="62"/>
      <c r="BM166" s="62"/>
      <c r="BN166" s="62"/>
      <c r="BO166" s="62"/>
      <c r="BP166" s="62"/>
      <c r="BQ166" s="62"/>
      <c r="BR166" s="62"/>
      <c r="BS166" s="62"/>
      <c r="BT166" s="62"/>
      <c r="BU166" s="62"/>
      <c r="BV166" s="62"/>
      <c r="BW166" s="62"/>
      <c r="BX166" s="62"/>
      <c r="BY166" s="62"/>
      <c r="BZ166" s="62"/>
      <c r="CA166" s="62"/>
      <c r="CB166" s="62"/>
      <c r="CC166" s="62"/>
      <c r="CD166" s="62"/>
      <c r="CE166" s="62"/>
      <c r="CF166" s="62"/>
      <c r="CG166" s="62"/>
      <c r="CH166" s="62"/>
      <c r="CI166" s="62"/>
      <c r="CJ166" s="62"/>
      <c r="CK166" s="62"/>
      <c r="CL166" s="62"/>
      <c r="CM166" s="62"/>
      <c r="CN166" s="62"/>
      <c r="CO166" s="62"/>
      <c r="CP166" s="62"/>
      <c r="CQ166" s="62"/>
      <c r="CR166" s="62"/>
      <c r="CS166" s="62"/>
      <c r="CT166" s="62"/>
      <c r="CU166" s="62"/>
      <c r="CV166" s="62"/>
      <c r="CW166" s="62"/>
      <c r="CX166" s="62"/>
      <c r="CY166" s="62"/>
      <c r="CZ166" s="62"/>
      <c r="DA166" s="62"/>
      <c r="DB166" s="62"/>
      <c r="DC166" s="62"/>
      <c r="DD166" s="62"/>
      <c r="DE166" s="62"/>
      <c r="DF166" s="62"/>
      <c r="DG166" s="62"/>
      <c r="DH166" s="62"/>
      <c r="DI166" s="62"/>
      <c r="DJ166" s="62"/>
      <c r="DK166" s="62"/>
      <c r="DL166" s="62"/>
      <c r="DM166" s="62"/>
      <c r="DN166" s="62"/>
      <c r="DO166" s="62"/>
      <c r="DP166" s="62"/>
      <c r="DQ166" s="62"/>
      <c r="DR166" s="62"/>
      <c r="DS166" s="62"/>
      <c r="DT166" s="62"/>
      <c r="DU166" s="62"/>
      <c r="DV166" s="62"/>
      <c r="DW166" s="62"/>
      <c r="DX166" s="62"/>
      <c r="DY166" s="62"/>
      <c r="DZ166" s="62"/>
      <c r="EA166" s="62"/>
      <c r="EB166" s="62"/>
      <c r="EC166" s="62"/>
      <c r="ED166" s="62"/>
      <c r="EE166" s="62"/>
      <c r="EF166" s="62"/>
      <c r="EG166" s="62"/>
      <c r="EH166" s="62"/>
      <c r="EI166" s="62"/>
      <c r="EJ166" s="62"/>
    </row>
    <row r="167" spans="2:140">
      <c r="B167" s="48">
        <f>+VLOOKUP(C167,Dummies!$B$5:$W$188,8)</f>
        <v>0</v>
      </c>
      <c r="C167" s="50" t="s">
        <v>507</v>
      </c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  <c r="AA167" s="62"/>
      <c r="AB167" s="62"/>
      <c r="AC167" s="62"/>
      <c r="AD167" s="62"/>
      <c r="AE167" s="62"/>
      <c r="AF167" s="62"/>
      <c r="AG167" s="62"/>
      <c r="AH167" s="62"/>
      <c r="AI167" s="62"/>
      <c r="AJ167" s="62"/>
      <c r="AK167" s="62"/>
      <c r="AL167" s="62"/>
      <c r="AM167" s="62"/>
      <c r="AN167" s="62"/>
      <c r="AO167" s="62"/>
      <c r="AP167" s="62"/>
      <c r="AQ167" s="62"/>
      <c r="AR167" s="62"/>
      <c r="AS167" s="62"/>
      <c r="AT167" s="62"/>
      <c r="AU167" s="62"/>
      <c r="AV167" s="62"/>
      <c r="AW167" s="62"/>
      <c r="AX167" s="62"/>
      <c r="AY167" s="62"/>
      <c r="AZ167" s="62"/>
      <c r="BA167" s="62"/>
      <c r="BB167" s="62"/>
      <c r="BC167" s="62"/>
      <c r="BD167" s="62"/>
      <c r="BE167" s="62"/>
      <c r="BF167" s="62"/>
      <c r="BG167" s="62"/>
      <c r="BH167" s="62"/>
      <c r="BI167" s="62"/>
      <c r="BJ167" s="62"/>
      <c r="BK167" s="62"/>
      <c r="BL167" s="62"/>
      <c r="BM167" s="62"/>
      <c r="BN167" s="62"/>
      <c r="BO167" s="62"/>
      <c r="BP167" s="62"/>
      <c r="BQ167" s="62"/>
      <c r="BR167" s="62"/>
      <c r="BS167" s="62"/>
      <c r="BT167" s="62"/>
      <c r="BU167" s="62"/>
      <c r="BV167" s="62"/>
      <c r="BW167" s="62"/>
      <c r="BX167" s="62"/>
      <c r="BY167" s="62"/>
      <c r="BZ167" s="62"/>
      <c r="CA167" s="62"/>
      <c r="CB167" s="62"/>
      <c r="CC167" s="62"/>
      <c r="CD167" s="62"/>
      <c r="CE167" s="62"/>
      <c r="CF167" s="62"/>
      <c r="CG167" s="62"/>
      <c r="CH167" s="62"/>
      <c r="CI167" s="62"/>
      <c r="CJ167" s="62"/>
      <c r="CK167" s="62"/>
      <c r="CL167" s="62"/>
      <c r="CM167" s="62"/>
      <c r="CN167" s="62"/>
      <c r="CO167" s="62"/>
      <c r="CP167" s="62"/>
      <c r="CQ167" s="62"/>
      <c r="CR167" s="62"/>
      <c r="CS167" s="62"/>
      <c r="CT167" s="62"/>
      <c r="CU167" s="62"/>
      <c r="CV167" s="62"/>
      <c r="CW167" s="62"/>
      <c r="CX167" s="62"/>
      <c r="CY167" s="62"/>
      <c r="CZ167" s="62"/>
      <c r="DA167" s="62"/>
      <c r="DB167" s="62"/>
      <c r="DC167" s="62"/>
      <c r="DD167" s="62"/>
      <c r="DE167" s="62"/>
      <c r="DF167" s="62"/>
      <c r="DG167" s="62"/>
      <c r="DH167" s="62"/>
      <c r="DI167" s="62"/>
      <c r="DJ167" s="62"/>
      <c r="DK167" s="62"/>
      <c r="DL167" s="62"/>
      <c r="DM167" s="62"/>
      <c r="DN167" s="62"/>
      <c r="DO167" s="62"/>
      <c r="DP167" s="62"/>
      <c r="DQ167" s="62"/>
      <c r="DR167" s="62"/>
      <c r="DS167" s="62"/>
      <c r="DT167" s="62"/>
      <c r="DU167" s="62"/>
      <c r="DV167" s="62"/>
      <c r="DW167" s="62"/>
      <c r="DX167" s="62"/>
      <c r="DY167" s="62"/>
      <c r="DZ167" s="62"/>
      <c r="EA167" s="62"/>
      <c r="EB167" s="62"/>
      <c r="EC167" s="62"/>
      <c r="ED167" s="62"/>
      <c r="EE167" s="62"/>
      <c r="EF167" s="62"/>
      <c r="EG167" s="62"/>
      <c r="EH167" s="62"/>
      <c r="EI167" s="62"/>
      <c r="EJ167" s="62"/>
    </row>
    <row r="168" spans="2:140">
      <c r="B168" s="48">
        <f>+VLOOKUP(C168,Dummies!$B$5:$W$188,8)</f>
        <v>0</v>
      </c>
      <c r="C168" s="50" t="s">
        <v>510</v>
      </c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  <c r="AA168" s="62"/>
      <c r="AB168" s="62"/>
      <c r="AC168" s="62"/>
      <c r="AD168" s="62"/>
      <c r="AE168" s="62"/>
      <c r="AF168" s="62"/>
      <c r="AG168" s="62"/>
      <c r="AH168" s="62"/>
      <c r="AI168" s="62"/>
      <c r="AJ168" s="62"/>
      <c r="AK168" s="62"/>
      <c r="AL168" s="62"/>
      <c r="AM168" s="62"/>
      <c r="AN168" s="62"/>
      <c r="AO168" s="62"/>
      <c r="AP168" s="62"/>
      <c r="AQ168" s="62"/>
      <c r="AR168" s="62"/>
      <c r="AS168" s="62"/>
      <c r="AT168" s="62"/>
      <c r="AU168" s="62"/>
      <c r="AV168" s="62"/>
      <c r="AW168" s="62"/>
      <c r="AX168" s="62"/>
      <c r="AY168" s="62"/>
      <c r="AZ168" s="62"/>
      <c r="BA168" s="62"/>
      <c r="BB168" s="62"/>
      <c r="BC168" s="62"/>
      <c r="BD168" s="62"/>
      <c r="BE168" s="62"/>
      <c r="BF168" s="62"/>
      <c r="BG168" s="62"/>
      <c r="BH168" s="62"/>
      <c r="BI168" s="62"/>
      <c r="BJ168" s="62"/>
      <c r="BK168" s="62"/>
      <c r="BL168" s="62"/>
      <c r="BM168" s="62"/>
      <c r="BN168" s="62"/>
      <c r="BO168" s="62"/>
      <c r="BP168" s="62"/>
      <c r="BQ168" s="62"/>
      <c r="BR168" s="62"/>
      <c r="BS168" s="62"/>
      <c r="BT168" s="62"/>
      <c r="BU168" s="62"/>
      <c r="BV168" s="62"/>
      <c r="BW168" s="62"/>
      <c r="BX168" s="62"/>
      <c r="BY168" s="62"/>
      <c r="BZ168" s="62"/>
      <c r="CA168" s="62"/>
      <c r="CB168" s="62"/>
      <c r="CC168" s="62"/>
      <c r="CD168" s="62"/>
      <c r="CE168" s="62"/>
      <c r="CF168" s="62"/>
      <c r="CG168" s="62"/>
      <c r="CH168" s="62"/>
      <c r="CI168" s="62"/>
      <c r="CJ168" s="62"/>
      <c r="CK168" s="62"/>
      <c r="CL168" s="62"/>
      <c r="CM168" s="62"/>
      <c r="CN168" s="62"/>
      <c r="CO168" s="62"/>
      <c r="CP168" s="62"/>
      <c r="CQ168" s="62"/>
      <c r="CR168" s="62"/>
      <c r="CS168" s="62"/>
      <c r="CT168" s="62"/>
      <c r="CU168" s="62"/>
      <c r="CV168" s="62"/>
      <c r="CW168" s="62"/>
      <c r="CX168" s="62"/>
      <c r="CY168" s="62"/>
      <c r="CZ168" s="62"/>
      <c r="DA168" s="62"/>
      <c r="DB168" s="62"/>
      <c r="DC168" s="62"/>
      <c r="DD168" s="62"/>
      <c r="DE168" s="62"/>
      <c r="DF168" s="62"/>
      <c r="DG168" s="62"/>
      <c r="DH168" s="62"/>
      <c r="DI168" s="62"/>
      <c r="DJ168" s="62"/>
      <c r="DK168" s="62"/>
      <c r="DL168" s="62"/>
      <c r="DM168" s="62"/>
      <c r="DN168" s="62"/>
      <c r="DO168" s="62"/>
      <c r="DP168" s="62"/>
      <c r="DQ168" s="62"/>
      <c r="DR168" s="62"/>
      <c r="DS168" s="62"/>
      <c r="DT168" s="62"/>
      <c r="DU168" s="62"/>
      <c r="DV168" s="62"/>
      <c r="DW168" s="62"/>
      <c r="DX168" s="62"/>
      <c r="DY168" s="62"/>
      <c r="DZ168" s="62"/>
      <c r="EA168" s="62"/>
      <c r="EB168" s="62"/>
      <c r="EC168" s="62"/>
      <c r="ED168" s="62"/>
      <c r="EE168" s="62"/>
      <c r="EF168" s="62"/>
      <c r="EG168" s="62"/>
      <c r="EH168" s="62"/>
      <c r="EI168" s="62"/>
      <c r="EJ168" s="62"/>
    </row>
    <row r="169" spans="2:140">
      <c r="B169" s="48">
        <f>+VLOOKUP(C169,Dummies!$B$5:$W$188,8)</f>
        <v>0</v>
      </c>
      <c r="C169" s="50" t="s">
        <v>686</v>
      </c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  <c r="AA169" s="62"/>
      <c r="AB169" s="62"/>
      <c r="AC169" s="62"/>
      <c r="AD169" s="62"/>
      <c r="AE169" s="62"/>
      <c r="AF169" s="62"/>
      <c r="AG169" s="62"/>
      <c r="AH169" s="62"/>
      <c r="AI169" s="62"/>
      <c r="AJ169" s="62"/>
      <c r="AK169" s="62"/>
      <c r="AL169" s="62"/>
      <c r="AM169" s="62"/>
      <c r="AN169" s="62"/>
      <c r="AO169" s="62"/>
      <c r="AP169" s="62"/>
      <c r="AQ169" s="62"/>
      <c r="AR169" s="62"/>
      <c r="AS169" s="62"/>
      <c r="AT169" s="62"/>
      <c r="AU169" s="62"/>
      <c r="AV169" s="62"/>
      <c r="AW169" s="62"/>
      <c r="AX169" s="62"/>
      <c r="AY169" s="62"/>
      <c r="AZ169" s="62"/>
      <c r="BA169" s="62"/>
      <c r="BB169" s="62"/>
      <c r="BC169" s="62"/>
      <c r="BD169" s="62"/>
      <c r="BE169" s="62"/>
      <c r="BF169" s="62"/>
      <c r="BG169" s="62"/>
      <c r="BH169" s="62"/>
      <c r="BI169" s="62"/>
      <c r="BJ169" s="62"/>
      <c r="BK169" s="62"/>
      <c r="BL169" s="62"/>
      <c r="BM169" s="62"/>
      <c r="BN169" s="62"/>
      <c r="BO169" s="62"/>
      <c r="BP169" s="62"/>
      <c r="BQ169" s="62"/>
      <c r="BR169" s="62"/>
      <c r="BS169" s="62"/>
      <c r="BT169" s="62"/>
      <c r="BU169" s="62"/>
      <c r="BV169" s="62"/>
      <c r="BW169" s="62"/>
      <c r="BX169" s="62"/>
      <c r="BY169" s="62"/>
      <c r="BZ169" s="62"/>
      <c r="CA169" s="62"/>
      <c r="CB169" s="62"/>
      <c r="CC169" s="62"/>
      <c r="CD169" s="62"/>
      <c r="CE169" s="62"/>
      <c r="CF169" s="62"/>
      <c r="CG169" s="62"/>
      <c r="CH169" s="62"/>
      <c r="CI169" s="62"/>
      <c r="CJ169" s="62"/>
      <c r="CK169" s="62"/>
      <c r="CL169" s="62"/>
      <c r="CM169" s="62"/>
      <c r="CN169" s="62"/>
      <c r="CO169" s="62"/>
      <c r="CP169" s="62"/>
      <c r="CQ169" s="62"/>
      <c r="CR169" s="62"/>
      <c r="CS169" s="62"/>
      <c r="CT169" s="62"/>
      <c r="CU169" s="62"/>
      <c r="CV169" s="62"/>
      <c r="CW169" s="62"/>
      <c r="CX169" s="62"/>
      <c r="CY169" s="62"/>
      <c r="CZ169" s="62"/>
      <c r="DA169" s="62"/>
      <c r="DB169" s="62"/>
      <c r="DC169" s="62"/>
      <c r="DD169" s="62"/>
      <c r="DE169" s="62"/>
      <c r="DF169" s="62"/>
      <c r="DG169" s="62"/>
      <c r="DH169" s="62"/>
      <c r="DI169" s="62"/>
      <c r="DJ169" s="62"/>
      <c r="DK169" s="62"/>
      <c r="DL169" s="62"/>
      <c r="DM169" s="62"/>
      <c r="DN169" s="62"/>
      <c r="DO169" s="62"/>
      <c r="DP169" s="62"/>
      <c r="DQ169" s="62"/>
      <c r="DR169" s="62"/>
      <c r="DS169" s="62"/>
      <c r="DT169" s="62"/>
      <c r="DU169" s="62"/>
      <c r="DV169" s="62"/>
      <c r="DW169" s="62"/>
      <c r="DX169" s="62"/>
      <c r="DY169" s="62"/>
      <c r="DZ169" s="62"/>
      <c r="EA169" s="62"/>
      <c r="EB169" s="62"/>
      <c r="EC169" s="62"/>
      <c r="ED169" s="62"/>
      <c r="EE169" s="62"/>
      <c r="EF169" s="62"/>
      <c r="EG169" s="62"/>
      <c r="EH169" s="62"/>
      <c r="EI169" s="62"/>
      <c r="EJ169" s="62"/>
    </row>
    <row r="170" spans="2:140">
      <c r="B170" s="48">
        <f>+VLOOKUP(C170,Dummies!$B$5:$W$188,8)</f>
        <v>0</v>
      </c>
      <c r="C170" s="50" t="s">
        <v>516</v>
      </c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  <c r="AA170" s="62"/>
      <c r="AB170" s="62"/>
      <c r="AC170" s="62"/>
      <c r="AD170" s="62"/>
      <c r="AE170" s="62"/>
      <c r="AF170" s="62"/>
      <c r="AG170" s="62"/>
      <c r="AH170" s="62"/>
      <c r="AI170" s="62"/>
      <c r="AJ170" s="62"/>
      <c r="AK170" s="62"/>
      <c r="AL170" s="62"/>
      <c r="AM170" s="62"/>
      <c r="AN170" s="62"/>
      <c r="AO170" s="62"/>
      <c r="AP170" s="62"/>
      <c r="AQ170" s="62"/>
      <c r="AR170" s="62"/>
      <c r="AS170" s="62"/>
      <c r="AT170" s="62"/>
      <c r="AU170" s="62"/>
      <c r="AV170" s="62"/>
      <c r="AW170" s="62"/>
      <c r="AX170" s="62"/>
      <c r="AY170" s="62"/>
      <c r="AZ170" s="62"/>
      <c r="BA170" s="62"/>
      <c r="BB170" s="62"/>
      <c r="BC170" s="62"/>
      <c r="BD170" s="62"/>
      <c r="BE170" s="62"/>
      <c r="BF170" s="62"/>
      <c r="BG170" s="62"/>
      <c r="BH170" s="62"/>
      <c r="BI170" s="62"/>
      <c r="BJ170" s="62"/>
      <c r="BK170" s="62"/>
      <c r="BL170" s="62"/>
      <c r="BM170" s="62"/>
      <c r="BN170" s="62"/>
      <c r="BO170" s="62"/>
      <c r="BP170" s="62"/>
      <c r="BQ170" s="62"/>
      <c r="BR170" s="62"/>
      <c r="BS170" s="62"/>
      <c r="BT170" s="62"/>
      <c r="BU170" s="62"/>
      <c r="BV170" s="62"/>
      <c r="BW170" s="62"/>
      <c r="BX170" s="62"/>
      <c r="BY170" s="62"/>
      <c r="BZ170" s="62"/>
      <c r="CA170" s="62"/>
      <c r="CB170" s="62"/>
      <c r="CC170" s="62"/>
      <c r="CD170" s="62"/>
      <c r="CE170" s="62"/>
      <c r="CF170" s="62"/>
      <c r="CG170" s="62"/>
      <c r="CH170" s="62"/>
      <c r="CI170" s="62"/>
      <c r="CJ170" s="62"/>
      <c r="CK170" s="62"/>
      <c r="CL170" s="62"/>
      <c r="CM170" s="62"/>
      <c r="CN170" s="62"/>
      <c r="CO170" s="62"/>
      <c r="CP170" s="62"/>
      <c r="CQ170" s="62"/>
      <c r="CR170" s="62"/>
      <c r="CS170" s="62"/>
      <c r="CT170" s="62"/>
      <c r="CU170" s="62"/>
      <c r="CV170" s="62"/>
      <c r="CW170" s="62"/>
      <c r="CX170" s="62"/>
      <c r="CY170" s="62"/>
      <c r="CZ170" s="62"/>
      <c r="DA170" s="62"/>
      <c r="DB170" s="62"/>
      <c r="DC170" s="62"/>
      <c r="DD170" s="62"/>
      <c r="DE170" s="62"/>
      <c r="DF170" s="62"/>
      <c r="DG170" s="62"/>
      <c r="DH170" s="62"/>
      <c r="DI170" s="62"/>
      <c r="DJ170" s="62"/>
      <c r="DK170" s="62"/>
      <c r="DL170" s="62"/>
      <c r="DM170" s="62"/>
      <c r="DN170" s="62"/>
      <c r="DO170" s="62"/>
      <c r="DP170" s="62"/>
      <c r="DQ170" s="62"/>
      <c r="DR170" s="62"/>
      <c r="DS170" s="62"/>
      <c r="DT170" s="62"/>
      <c r="DU170" s="62"/>
      <c r="DV170" s="62"/>
      <c r="DW170" s="62"/>
      <c r="DX170" s="62"/>
      <c r="DY170" s="62"/>
      <c r="DZ170" s="62"/>
      <c r="EA170" s="62"/>
      <c r="EB170" s="62"/>
      <c r="EC170" s="62"/>
      <c r="ED170" s="62"/>
      <c r="EE170" s="62"/>
      <c r="EF170" s="62"/>
      <c r="EG170" s="62"/>
      <c r="EH170" s="62"/>
      <c r="EI170" s="62"/>
      <c r="EJ170" s="62"/>
    </row>
    <row r="171" spans="2:140">
      <c r="B171" s="48">
        <f>+VLOOKUP(C171,Dummies!$B$5:$W$188,8)</f>
        <v>0</v>
      </c>
      <c r="C171" s="50" t="s">
        <v>519</v>
      </c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  <c r="AA171" s="62"/>
      <c r="AB171" s="62"/>
      <c r="AC171" s="62"/>
      <c r="AD171" s="62"/>
      <c r="AE171" s="62"/>
      <c r="AF171" s="62"/>
      <c r="AG171" s="62"/>
      <c r="AH171" s="62"/>
      <c r="AI171" s="62"/>
      <c r="AJ171" s="62"/>
      <c r="AK171" s="62"/>
      <c r="AL171" s="62"/>
      <c r="AM171" s="62"/>
      <c r="AN171" s="62"/>
      <c r="AO171" s="62"/>
      <c r="AP171" s="62"/>
      <c r="AQ171" s="62"/>
      <c r="AR171" s="62"/>
      <c r="AS171" s="62"/>
      <c r="AT171" s="62"/>
      <c r="AU171" s="62"/>
      <c r="AV171" s="62"/>
      <c r="AW171" s="62"/>
      <c r="AX171" s="62"/>
      <c r="AY171" s="62"/>
      <c r="AZ171" s="62"/>
      <c r="BA171" s="62"/>
      <c r="BB171" s="62"/>
      <c r="BC171" s="62"/>
      <c r="BD171" s="62"/>
      <c r="BE171" s="62"/>
      <c r="BF171" s="62"/>
      <c r="BG171" s="62"/>
      <c r="BH171" s="62"/>
      <c r="BI171" s="62"/>
      <c r="BJ171" s="62"/>
      <c r="BK171" s="62"/>
      <c r="BL171" s="62"/>
      <c r="BM171" s="62"/>
      <c r="BN171" s="62"/>
      <c r="BO171" s="62"/>
      <c r="BP171" s="62"/>
      <c r="BQ171" s="62"/>
      <c r="BR171" s="62"/>
      <c r="BS171" s="62"/>
      <c r="BT171" s="62"/>
      <c r="BU171" s="62"/>
      <c r="BV171" s="62"/>
      <c r="BW171" s="62"/>
      <c r="BX171" s="62"/>
      <c r="BY171" s="62"/>
      <c r="BZ171" s="62"/>
      <c r="CA171" s="62"/>
      <c r="CB171" s="62"/>
      <c r="CC171" s="62"/>
      <c r="CD171" s="62"/>
      <c r="CE171" s="62"/>
      <c r="CF171" s="62"/>
      <c r="CG171" s="62"/>
      <c r="CH171" s="62"/>
      <c r="CI171" s="62"/>
      <c r="CJ171" s="62"/>
      <c r="CK171" s="62"/>
      <c r="CL171" s="62"/>
      <c r="CM171" s="62"/>
      <c r="CN171" s="62"/>
      <c r="CO171" s="62"/>
      <c r="CP171" s="62"/>
      <c r="CQ171" s="62"/>
      <c r="CR171" s="62"/>
      <c r="CS171" s="62"/>
      <c r="CT171" s="62"/>
      <c r="CU171" s="62"/>
      <c r="CV171" s="62"/>
      <c r="CW171" s="62"/>
      <c r="CX171" s="62"/>
      <c r="CY171" s="62"/>
      <c r="CZ171" s="62"/>
      <c r="DA171" s="62"/>
      <c r="DB171" s="62"/>
      <c r="DC171" s="62"/>
      <c r="DD171" s="62"/>
      <c r="DE171" s="62"/>
      <c r="DF171" s="62"/>
      <c r="DG171" s="62"/>
      <c r="DH171" s="62"/>
      <c r="DI171" s="62"/>
      <c r="DJ171" s="62"/>
      <c r="DK171" s="62"/>
      <c r="DL171" s="62"/>
      <c r="DM171" s="62"/>
      <c r="DN171" s="62"/>
      <c r="DO171" s="62"/>
      <c r="DP171" s="62"/>
      <c r="DQ171" s="62"/>
      <c r="DR171" s="62"/>
      <c r="DS171" s="62"/>
      <c r="DT171" s="62"/>
      <c r="DU171" s="62"/>
      <c r="DV171" s="62"/>
      <c r="DW171" s="62"/>
      <c r="DX171" s="62"/>
      <c r="DY171" s="62"/>
      <c r="DZ171" s="62"/>
      <c r="EA171" s="62"/>
      <c r="EB171" s="62"/>
      <c r="EC171" s="62"/>
      <c r="ED171" s="62"/>
      <c r="EE171" s="62"/>
      <c r="EF171" s="62"/>
      <c r="EG171" s="62"/>
      <c r="EH171" s="62"/>
      <c r="EI171" s="62"/>
      <c r="EJ171" s="62"/>
    </row>
    <row r="172" spans="2:140">
      <c r="B172" s="48">
        <f>+VLOOKUP(C172,Dummies!$B$5:$W$188,8)</f>
        <v>0</v>
      </c>
      <c r="C172" s="50" t="s">
        <v>522</v>
      </c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  <c r="AA172" s="62"/>
      <c r="AB172" s="62"/>
      <c r="AC172" s="62"/>
      <c r="AD172" s="62"/>
      <c r="AE172" s="62"/>
      <c r="AF172" s="62"/>
      <c r="AG172" s="62"/>
      <c r="AH172" s="62"/>
      <c r="AI172" s="62"/>
      <c r="AJ172" s="62"/>
      <c r="AK172" s="62"/>
      <c r="AL172" s="62"/>
      <c r="AM172" s="62"/>
      <c r="AN172" s="62"/>
      <c r="AO172" s="62"/>
      <c r="AP172" s="62"/>
      <c r="AQ172" s="62"/>
      <c r="AR172" s="62"/>
      <c r="AS172" s="62"/>
      <c r="AT172" s="62"/>
      <c r="AU172" s="62"/>
      <c r="AV172" s="62"/>
      <c r="AW172" s="62"/>
      <c r="AX172" s="62"/>
      <c r="AY172" s="62"/>
      <c r="AZ172" s="62"/>
      <c r="BA172" s="62"/>
      <c r="BB172" s="62"/>
      <c r="BC172" s="62"/>
      <c r="BD172" s="62"/>
      <c r="BE172" s="62"/>
      <c r="BF172" s="62"/>
      <c r="BG172" s="62"/>
      <c r="BH172" s="62"/>
      <c r="BI172" s="62"/>
      <c r="BJ172" s="62"/>
      <c r="BK172" s="62"/>
      <c r="BL172" s="62"/>
      <c r="BM172" s="62"/>
      <c r="BN172" s="62"/>
      <c r="BO172" s="62"/>
      <c r="BP172" s="62"/>
      <c r="BQ172" s="62"/>
      <c r="BR172" s="62"/>
      <c r="BS172" s="62"/>
      <c r="BT172" s="62"/>
      <c r="BU172" s="62"/>
      <c r="BV172" s="62"/>
      <c r="BW172" s="62"/>
      <c r="BX172" s="62"/>
      <c r="BY172" s="62"/>
      <c r="BZ172" s="62"/>
      <c r="CA172" s="62"/>
      <c r="CB172" s="62"/>
      <c r="CC172" s="62"/>
      <c r="CD172" s="62"/>
      <c r="CE172" s="62"/>
      <c r="CF172" s="62"/>
      <c r="CG172" s="62"/>
      <c r="CH172" s="62"/>
      <c r="CI172" s="62"/>
      <c r="CJ172" s="62"/>
      <c r="CK172" s="62"/>
      <c r="CL172" s="62"/>
      <c r="CM172" s="62"/>
      <c r="CN172" s="62"/>
      <c r="CO172" s="62"/>
      <c r="CP172" s="62"/>
      <c r="CQ172" s="62"/>
      <c r="CR172" s="62"/>
      <c r="CS172" s="62"/>
      <c r="CT172" s="62"/>
      <c r="CU172" s="62"/>
      <c r="CV172" s="62"/>
      <c r="CW172" s="62"/>
      <c r="CX172" s="62"/>
      <c r="CY172" s="62"/>
      <c r="CZ172" s="62"/>
      <c r="DA172" s="62"/>
      <c r="DB172" s="62"/>
      <c r="DC172" s="62"/>
      <c r="DD172" s="62"/>
      <c r="DE172" s="62"/>
      <c r="DF172" s="62"/>
      <c r="DG172" s="62"/>
      <c r="DH172" s="62"/>
      <c r="DI172" s="62"/>
      <c r="DJ172" s="62"/>
      <c r="DK172" s="62"/>
      <c r="DL172" s="62"/>
      <c r="DM172" s="62"/>
      <c r="DN172" s="62"/>
      <c r="DO172" s="62"/>
      <c r="DP172" s="62"/>
      <c r="DQ172" s="62"/>
      <c r="DR172" s="62"/>
      <c r="DS172" s="62"/>
      <c r="DT172" s="62"/>
      <c r="DU172" s="62"/>
      <c r="DV172" s="62"/>
      <c r="DW172" s="62"/>
      <c r="DX172" s="62"/>
      <c r="DY172" s="62"/>
      <c r="DZ172" s="62"/>
      <c r="EA172" s="62"/>
      <c r="EB172" s="62"/>
      <c r="EC172" s="62"/>
      <c r="ED172" s="62"/>
      <c r="EE172" s="62"/>
      <c r="EF172" s="62"/>
      <c r="EG172" s="62"/>
      <c r="EH172" s="62"/>
      <c r="EI172" s="62"/>
      <c r="EJ172" s="62"/>
    </row>
    <row r="173" spans="2:140">
      <c r="B173" s="48">
        <f>+VLOOKUP(C173,Dummies!$B$5:$W$188,8)</f>
        <v>0</v>
      </c>
      <c r="C173" s="50" t="s">
        <v>525</v>
      </c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  <c r="AA173" s="62"/>
      <c r="AB173" s="62"/>
      <c r="AC173" s="62"/>
      <c r="AD173" s="62"/>
      <c r="AE173" s="62"/>
      <c r="AF173" s="62"/>
      <c r="AG173" s="62"/>
      <c r="AH173" s="62"/>
      <c r="AI173" s="62"/>
      <c r="AJ173" s="62"/>
      <c r="AK173" s="62"/>
      <c r="AL173" s="62"/>
      <c r="AM173" s="62"/>
      <c r="AN173" s="62"/>
      <c r="AO173" s="62"/>
      <c r="AP173" s="62"/>
      <c r="AQ173" s="62"/>
      <c r="AR173" s="62"/>
      <c r="AS173" s="62"/>
      <c r="AT173" s="62"/>
      <c r="AU173" s="62"/>
      <c r="AV173" s="62"/>
      <c r="AW173" s="62"/>
      <c r="AX173" s="62"/>
      <c r="AY173" s="62"/>
      <c r="AZ173" s="62"/>
      <c r="BA173" s="62"/>
      <c r="BB173" s="62"/>
      <c r="BC173" s="62"/>
      <c r="BD173" s="62"/>
      <c r="BE173" s="62"/>
      <c r="BF173" s="62"/>
      <c r="BG173" s="62"/>
      <c r="BH173" s="62"/>
      <c r="BI173" s="62"/>
      <c r="BJ173" s="62"/>
      <c r="BK173" s="62"/>
      <c r="BL173" s="62"/>
      <c r="BM173" s="62"/>
      <c r="BN173" s="62"/>
      <c r="BO173" s="62"/>
      <c r="BP173" s="62"/>
      <c r="BQ173" s="62"/>
      <c r="BR173" s="62"/>
      <c r="BS173" s="62"/>
      <c r="BT173" s="62"/>
      <c r="BU173" s="62"/>
      <c r="BV173" s="62"/>
      <c r="BW173" s="62"/>
      <c r="BX173" s="62"/>
      <c r="BY173" s="62"/>
      <c r="BZ173" s="62"/>
      <c r="CA173" s="62"/>
      <c r="CB173" s="62"/>
      <c r="CC173" s="62"/>
      <c r="CD173" s="62"/>
      <c r="CE173" s="62"/>
      <c r="CF173" s="62"/>
      <c r="CG173" s="62"/>
      <c r="CH173" s="62"/>
      <c r="CI173" s="62"/>
      <c r="CJ173" s="62"/>
      <c r="CK173" s="62"/>
      <c r="CL173" s="62"/>
      <c r="CM173" s="62"/>
      <c r="CN173" s="62"/>
      <c r="CO173" s="62"/>
      <c r="CP173" s="62"/>
      <c r="CQ173" s="62"/>
      <c r="CR173" s="62"/>
      <c r="CS173" s="62"/>
      <c r="CT173" s="62"/>
      <c r="CU173" s="62"/>
      <c r="CV173" s="62"/>
      <c r="CW173" s="62"/>
      <c r="CX173" s="62"/>
      <c r="CY173" s="62"/>
      <c r="CZ173" s="62"/>
      <c r="DA173" s="62"/>
      <c r="DB173" s="62"/>
      <c r="DC173" s="62"/>
      <c r="DD173" s="62"/>
      <c r="DE173" s="62"/>
      <c r="DF173" s="62"/>
      <c r="DG173" s="62"/>
      <c r="DH173" s="62"/>
      <c r="DI173" s="62"/>
      <c r="DJ173" s="62"/>
      <c r="DK173" s="62"/>
      <c r="DL173" s="62"/>
      <c r="DM173" s="62"/>
      <c r="DN173" s="62"/>
      <c r="DO173" s="62"/>
      <c r="DP173" s="62"/>
      <c r="DQ173" s="62"/>
      <c r="DR173" s="62"/>
      <c r="DS173" s="62"/>
      <c r="DT173" s="62"/>
      <c r="DU173" s="62"/>
      <c r="DV173" s="62"/>
      <c r="DW173" s="62"/>
      <c r="DX173" s="62"/>
      <c r="DY173" s="62"/>
      <c r="DZ173" s="62"/>
      <c r="EA173" s="62"/>
      <c r="EB173" s="62"/>
      <c r="EC173" s="62"/>
      <c r="ED173" s="62"/>
      <c r="EE173" s="62"/>
      <c r="EF173" s="62"/>
      <c r="EG173" s="62"/>
      <c r="EH173" s="62"/>
      <c r="EI173" s="62"/>
      <c r="EJ173" s="62"/>
    </row>
    <row r="174" spans="2:140">
      <c r="B174" s="48">
        <f>+VLOOKUP(C174,Dummies!$B$5:$W$188,8)</f>
        <v>1</v>
      </c>
      <c r="C174" s="50" t="s">
        <v>528</v>
      </c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  <c r="AA174" s="62"/>
      <c r="AB174" s="62"/>
      <c r="AC174" s="62"/>
      <c r="AD174" s="62"/>
      <c r="AE174" s="62"/>
      <c r="AF174" s="62"/>
      <c r="AG174" s="62"/>
      <c r="AH174" s="62"/>
      <c r="AI174" s="62"/>
      <c r="AJ174" s="62"/>
      <c r="AK174" s="62"/>
      <c r="AL174" s="62"/>
      <c r="AM174" s="62"/>
      <c r="AN174" s="62"/>
      <c r="AO174" s="62"/>
      <c r="AP174" s="62"/>
      <c r="AQ174" s="62"/>
      <c r="AR174" s="62"/>
      <c r="AS174" s="62"/>
      <c r="AT174" s="62"/>
      <c r="AU174" s="62"/>
      <c r="AV174" s="62"/>
      <c r="AW174" s="62"/>
      <c r="AX174" s="62"/>
      <c r="AY174" s="62"/>
      <c r="AZ174" s="62"/>
      <c r="BA174" s="62"/>
      <c r="BB174" s="62"/>
      <c r="BC174" s="62"/>
      <c r="BD174" s="62"/>
      <c r="BE174" s="62"/>
      <c r="BF174" s="62"/>
      <c r="BG174" s="62"/>
      <c r="BH174" s="62"/>
      <c r="BI174" s="62" t="s">
        <v>964</v>
      </c>
      <c r="BJ174" s="62" t="s">
        <v>964</v>
      </c>
      <c r="BK174" s="62" t="s">
        <v>964</v>
      </c>
      <c r="BL174" s="62" t="s">
        <v>964</v>
      </c>
      <c r="BM174" s="62" t="s">
        <v>964</v>
      </c>
      <c r="BN174" s="62" t="s">
        <v>964</v>
      </c>
      <c r="BO174" s="62" t="s">
        <v>964</v>
      </c>
      <c r="BP174" s="62" t="s">
        <v>964</v>
      </c>
      <c r="BQ174" s="62" t="s">
        <v>964</v>
      </c>
      <c r="BR174" s="62" t="s">
        <v>964</v>
      </c>
      <c r="BS174" s="62" t="s">
        <v>965</v>
      </c>
      <c r="BT174" s="62" t="s">
        <v>965</v>
      </c>
      <c r="BU174" s="62" t="s">
        <v>965</v>
      </c>
      <c r="BV174" s="62" t="s">
        <v>965</v>
      </c>
      <c r="BW174" s="62" t="s">
        <v>965</v>
      </c>
      <c r="BX174" s="62" t="s">
        <v>965</v>
      </c>
      <c r="BY174" s="62" t="s">
        <v>965</v>
      </c>
      <c r="BZ174" s="62" t="s">
        <v>965</v>
      </c>
      <c r="CA174" s="62" t="s">
        <v>965</v>
      </c>
      <c r="CB174" s="62" t="s">
        <v>965</v>
      </c>
      <c r="CC174" s="62" t="s">
        <v>965</v>
      </c>
      <c r="CD174" s="62" t="s">
        <v>965</v>
      </c>
      <c r="CE174" s="62" t="s">
        <v>965</v>
      </c>
      <c r="CF174" s="62" t="s">
        <v>965</v>
      </c>
      <c r="CG174" s="62" t="s">
        <v>964</v>
      </c>
      <c r="CH174" s="62" t="s">
        <v>964</v>
      </c>
      <c r="CI174" s="62" t="s">
        <v>964</v>
      </c>
      <c r="CJ174" s="62" t="s">
        <v>965</v>
      </c>
      <c r="CK174" s="62" t="s">
        <v>966</v>
      </c>
      <c r="CL174" s="62" t="s">
        <v>966</v>
      </c>
      <c r="CM174" s="62" t="s">
        <v>966</v>
      </c>
      <c r="CN174" s="62" t="s">
        <v>966</v>
      </c>
      <c r="CO174" s="62" t="s">
        <v>966</v>
      </c>
      <c r="CP174" s="62" t="s">
        <v>966</v>
      </c>
      <c r="CQ174" s="62" t="s">
        <v>966</v>
      </c>
      <c r="CR174" s="62" t="s">
        <v>966</v>
      </c>
      <c r="CS174" s="62" t="s">
        <v>966</v>
      </c>
      <c r="CT174" s="62" t="s">
        <v>965</v>
      </c>
      <c r="CU174" s="62" t="s">
        <v>964</v>
      </c>
      <c r="CV174" s="62" t="s">
        <v>964</v>
      </c>
      <c r="CW174" s="62" t="s">
        <v>964</v>
      </c>
      <c r="CX174" s="62" t="s">
        <v>963</v>
      </c>
      <c r="CY174" s="62" t="s">
        <v>963</v>
      </c>
      <c r="CZ174" s="62" t="s">
        <v>963</v>
      </c>
      <c r="DA174" s="62" t="s">
        <v>963</v>
      </c>
      <c r="DB174" s="62" t="s">
        <v>963</v>
      </c>
      <c r="DC174" s="62" t="s">
        <v>963</v>
      </c>
      <c r="DD174" s="62" t="s">
        <v>963</v>
      </c>
      <c r="DE174" s="62" t="s">
        <v>963</v>
      </c>
      <c r="DF174" s="62" t="s">
        <v>963</v>
      </c>
      <c r="DG174" s="62" t="s">
        <v>963</v>
      </c>
      <c r="DH174" s="62" t="s">
        <v>963</v>
      </c>
      <c r="DI174" s="62" t="s">
        <v>963</v>
      </c>
      <c r="DJ174" s="62" t="s">
        <v>963</v>
      </c>
      <c r="DK174" s="62" t="s">
        <v>963</v>
      </c>
      <c r="DL174" s="62" t="s">
        <v>963</v>
      </c>
      <c r="DM174" s="62" t="s">
        <v>963</v>
      </c>
      <c r="DN174" s="62" t="s">
        <v>963</v>
      </c>
      <c r="DO174" s="62" t="s">
        <v>963</v>
      </c>
      <c r="DP174" s="62" t="s">
        <v>963</v>
      </c>
      <c r="DQ174" s="62" t="s">
        <v>963</v>
      </c>
      <c r="DR174" s="62" t="s">
        <v>963</v>
      </c>
      <c r="DS174" s="62" t="s">
        <v>963</v>
      </c>
      <c r="DT174" s="62" t="s">
        <v>62</v>
      </c>
      <c r="DU174" s="62" t="s">
        <v>62</v>
      </c>
      <c r="DV174" s="62" t="s">
        <v>62</v>
      </c>
      <c r="DW174" s="62" t="s">
        <v>62</v>
      </c>
      <c r="DX174" s="62" t="s">
        <v>62</v>
      </c>
      <c r="DY174" s="62" t="s">
        <v>62</v>
      </c>
      <c r="DZ174" s="62" t="s">
        <v>62</v>
      </c>
      <c r="EA174" s="62" t="s">
        <v>62</v>
      </c>
      <c r="EB174" s="62" t="s">
        <v>62</v>
      </c>
      <c r="EC174" s="62" t="s">
        <v>62</v>
      </c>
      <c r="ED174" s="62" t="s">
        <v>62</v>
      </c>
      <c r="EE174" s="62" t="s">
        <v>62</v>
      </c>
      <c r="EF174" s="62" t="s">
        <v>962</v>
      </c>
      <c r="EG174" s="62" t="s">
        <v>962</v>
      </c>
      <c r="EH174" s="62" t="s">
        <v>962</v>
      </c>
      <c r="EI174" s="62" t="s">
        <v>962</v>
      </c>
      <c r="EJ174" s="62" t="s">
        <v>962</v>
      </c>
    </row>
    <row r="175" spans="2:140">
      <c r="B175" s="48">
        <f>+VLOOKUP(C175,Dummies!$B$5:$W$188,8)</f>
        <v>0</v>
      </c>
      <c r="C175" s="50" t="s">
        <v>531</v>
      </c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  <c r="AA175" s="62"/>
      <c r="AB175" s="62"/>
      <c r="AC175" s="62"/>
      <c r="AD175" s="62"/>
      <c r="AE175" s="62"/>
      <c r="AF175" s="62"/>
      <c r="AG175" s="62"/>
      <c r="AH175" s="62"/>
      <c r="AI175" s="62"/>
      <c r="AJ175" s="62"/>
      <c r="AK175" s="62"/>
      <c r="AL175" s="62"/>
      <c r="AM175" s="62"/>
      <c r="AN175" s="62"/>
      <c r="AO175" s="62"/>
      <c r="AP175" s="62"/>
      <c r="AQ175" s="62"/>
      <c r="AR175" s="62"/>
      <c r="AS175" s="62"/>
      <c r="AT175" s="62"/>
      <c r="AU175" s="62"/>
      <c r="AV175" s="62"/>
      <c r="AW175" s="62"/>
      <c r="AX175" s="62"/>
      <c r="AY175" s="62"/>
      <c r="AZ175" s="62"/>
      <c r="BA175" s="62"/>
      <c r="BB175" s="62"/>
      <c r="BC175" s="62"/>
      <c r="BD175" s="62"/>
      <c r="BE175" s="62"/>
      <c r="BF175" s="62"/>
      <c r="BG175" s="62"/>
      <c r="BH175" s="62"/>
      <c r="BI175" s="62"/>
      <c r="BJ175" s="62"/>
      <c r="BK175" s="62"/>
      <c r="BL175" s="62"/>
      <c r="BM175" s="62"/>
      <c r="BN175" s="62"/>
      <c r="BO175" s="62"/>
      <c r="BP175" s="62"/>
      <c r="BQ175" s="62"/>
      <c r="BR175" s="62"/>
      <c r="BS175" s="62"/>
      <c r="BT175" s="62"/>
      <c r="BU175" s="62"/>
      <c r="BV175" s="62"/>
      <c r="BW175" s="62"/>
      <c r="BX175" s="62"/>
      <c r="BY175" s="62"/>
      <c r="BZ175" s="62"/>
      <c r="CA175" s="62"/>
      <c r="CB175" s="62"/>
      <c r="CC175" s="62"/>
      <c r="CD175" s="62"/>
      <c r="CE175" s="62"/>
      <c r="CF175" s="62"/>
      <c r="CG175" s="62"/>
      <c r="CH175" s="62"/>
      <c r="CI175" s="62"/>
      <c r="CJ175" s="62"/>
      <c r="CK175" s="62"/>
      <c r="CL175" s="62"/>
      <c r="CM175" s="62"/>
      <c r="CN175" s="62"/>
      <c r="CO175" s="62"/>
      <c r="CP175" s="62"/>
      <c r="CQ175" s="62"/>
      <c r="CR175" s="62"/>
      <c r="CS175" s="62"/>
      <c r="CT175" s="62"/>
      <c r="CU175" s="62"/>
      <c r="CV175" s="62"/>
      <c r="CW175" s="62"/>
      <c r="CX175" s="62"/>
      <c r="CY175" s="62"/>
      <c r="CZ175" s="62"/>
      <c r="DA175" s="62"/>
      <c r="DB175" s="62"/>
      <c r="DC175" s="62"/>
      <c r="DD175" s="62"/>
      <c r="DE175" s="62"/>
      <c r="DF175" s="62"/>
      <c r="DG175" s="62"/>
      <c r="DH175" s="62"/>
      <c r="DI175" s="62"/>
      <c r="DJ175" s="62"/>
      <c r="DK175" s="62"/>
      <c r="DL175" s="62"/>
      <c r="DM175" s="62"/>
      <c r="DN175" s="62"/>
      <c r="DO175" s="62"/>
      <c r="DP175" s="62"/>
      <c r="DQ175" s="62"/>
      <c r="DR175" s="62"/>
      <c r="DS175" s="62"/>
      <c r="DT175" s="62"/>
      <c r="DU175" s="62"/>
      <c r="DV175" s="62"/>
      <c r="DW175" s="62"/>
      <c r="DX175" s="62"/>
      <c r="DY175" s="62"/>
      <c r="DZ175" s="62"/>
      <c r="EA175" s="62"/>
      <c r="EB175" s="62"/>
      <c r="EC175" s="62"/>
      <c r="ED175" s="62"/>
      <c r="EE175" s="62"/>
      <c r="EF175" s="62"/>
      <c r="EG175" s="62"/>
      <c r="EH175" s="62"/>
      <c r="EI175" s="62"/>
      <c r="EJ175" s="62"/>
    </row>
    <row r="176" spans="2:140">
      <c r="B176" s="48">
        <f>+VLOOKUP(C176,Dummies!$B$5:$W$188,8)</f>
        <v>0</v>
      </c>
      <c r="C176" s="50" t="s">
        <v>534</v>
      </c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  <c r="AA176" s="62"/>
      <c r="AB176" s="62"/>
      <c r="AC176" s="62"/>
      <c r="AD176" s="62"/>
      <c r="AE176" s="62"/>
      <c r="AF176" s="62"/>
      <c r="AG176" s="62"/>
      <c r="AH176" s="62"/>
      <c r="AI176" s="62"/>
      <c r="AJ176" s="62"/>
      <c r="AK176" s="62"/>
      <c r="AL176" s="62"/>
      <c r="AM176" s="62"/>
      <c r="AN176" s="62"/>
      <c r="AO176" s="62"/>
      <c r="AP176" s="62"/>
      <c r="AQ176" s="62"/>
      <c r="AR176" s="62"/>
      <c r="AS176" s="62"/>
      <c r="AT176" s="62"/>
      <c r="AU176" s="62"/>
      <c r="AV176" s="62"/>
      <c r="AW176" s="62"/>
      <c r="AX176" s="62"/>
      <c r="AY176" s="62"/>
      <c r="AZ176" s="62"/>
      <c r="BA176" s="62"/>
      <c r="BB176" s="62"/>
      <c r="BC176" s="62"/>
      <c r="BD176" s="62"/>
      <c r="BE176" s="62"/>
      <c r="BF176" s="62"/>
      <c r="BG176" s="62"/>
      <c r="BH176" s="62"/>
      <c r="BI176" s="62"/>
      <c r="BJ176" s="62"/>
      <c r="BK176" s="62"/>
      <c r="BL176" s="62"/>
      <c r="BM176" s="62"/>
      <c r="BN176" s="62"/>
      <c r="BO176" s="62"/>
      <c r="BP176" s="62"/>
      <c r="BQ176" s="62"/>
      <c r="BR176" s="62"/>
      <c r="BS176" s="62"/>
      <c r="BT176" s="62"/>
      <c r="BU176" s="62"/>
      <c r="BV176" s="62"/>
      <c r="BW176" s="62"/>
      <c r="BX176" s="62"/>
      <c r="BY176" s="62"/>
      <c r="BZ176" s="62"/>
      <c r="CA176" s="62"/>
      <c r="CB176" s="62"/>
      <c r="CC176" s="62"/>
      <c r="CD176" s="62"/>
      <c r="CE176" s="62"/>
      <c r="CF176" s="62"/>
      <c r="CG176" s="62"/>
      <c r="CH176" s="62"/>
      <c r="CI176" s="62"/>
      <c r="CJ176" s="62"/>
      <c r="CK176" s="62"/>
      <c r="CL176" s="62"/>
      <c r="CM176" s="62"/>
      <c r="CN176" s="62"/>
      <c r="CO176" s="62"/>
      <c r="CP176" s="62"/>
      <c r="CQ176" s="62"/>
      <c r="CR176" s="62"/>
      <c r="CS176" s="62"/>
      <c r="CT176" s="62"/>
      <c r="CU176" s="62"/>
      <c r="CV176" s="62"/>
      <c r="CW176" s="62"/>
      <c r="CX176" s="62"/>
      <c r="CY176" s="62"/>
      <c r="CZ176" s="62"/>
      <c r="DA176" s="62"/>
      <c r="DB176" s="62"/>
      <c r="DC176" s="62"/>
      <c r="DD176" s="62"/>
      <c r="DE176" s="62"/>
      <c r="DF176" s="62"/>
      <c r="DG176" s="62"/>
      <c r="DH176" s="62"/>
      <c r="DI176" s="62"/>
      <c r="DJ176" s="62"/>
      <c r="DK176" s="62"/>
      <c r="DL176" s="62"/>
      <c r="DM176" s="62"/>
      <c r="DN176" s="62"/>
      <c r="DO176" s="62"/>
      <c r="DP176" s="62"/>
      <c r="DQ176" s="62"/>
      <c r="DR176" s="62"/>
      <c r="DS176" s="62"/>
      <c r="DT176" s="62"/>
      <c r="DU176" s="62"/>
      <c r="DV176" s="62"/>
      <c r="DW176" s="62"/>
      <c r="DX176" s="62"/>
      <c r="DY176" s="62"/>
      <c r="DZ176" s="62"/>
      <c r="EA176" s="62"/>
      <c r="EB176" s="62"/>
      <c r="EC176" s="62"/>
      <c r="ED176" s="62"/>
      <c r="EE176" s="62"/>
      <c r="EF176" s="62"/>
      <c r="EG176" s="62"/>
      <c r="EH176" s="62"/>
      <c r="EI176" s="62"/>
      <c r="EJ176" s="62"/>
    </row>
    <row r="177" spans="2:140">
      <c r="B177" s="48">
        <f>+VLOOKUP(C177,Dummies!$B$5:$W$188,8)</f>
        <v>0</v>
      </c>
      <c r="C177" s="50" t="s">
        <v>537</v>
      </c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  <c r="AA177" s="62"/>
      <c r="AB177" s="62"/>
      <c r="AC177" s="62"/>
      <c r="AD177" s="62"/>
      <c r="AE177" s="62"/>
      <c r="AF177" s="62"/>
      <c r="AG177" s="62"/>
      <c r="AH177" s="62"/>
      <c r="AI177" s="62"/>
      <c r="AJ177" s="62"/>
      <c r="AK177" s="62"/>
      <c r="AL177" s="62"/>
      <c r="AM177" s="62"/>
      <c r="AN177" s="62"/>
      <c r="AO177" s="62"/>
      <c r="AP177" s="62"/>
      <c r="AQ177" s="62"/>
      <c r="AR177" s="62"/>
      <c r="AS177" s="62"/>
      <c r="AT177" s="62"/>
      <c r="AU177" s="62"/>
      <c r="AV177" s="62"/>
      <c r="AW177" s="62"/>
      <c r="AX177" s="62"/>
      <c r="AY177" s="62"/>
      <c r="AZ177" s="62"/>
      <c r="BA177" s="62"/>
      <c r="BB177" s="62"/>
      <c r="BC177" s="62"/>
      <c r="BD177" s="62"/>
      <c r="BE177" s="62"/>
      <c r="BF177" s="62"/>
      <c r="BG177" s="62"/>
      <c r="BH177" s="62"/>
      <c r="BI177" s="62"/>
      <c r="BJ177" s="62"/>
      <c r="BK177" s="62"/>
      <c r="BL177" s="62"/>
      <c r="BM177" s="62"/>
      <c r="BN177" s="62"/>
      <c r="BO177" s="62"/>
      <c r="BP177" s="62"/>
      <c r="BQ177" s="62"/>
      <c r="BR177" s="62"/>
      <c r="BS177" s="62"/>
      <c r="BT177" s="62"/>
      <c r="BU177" s="62"/>
      <c r="BV177" s="62"/>
      <c r="BW177" s="62"/>
      <c r="BX177" s="62"/>
      <c r="BY177" s="62"/>
      <c r="BZ177" s="62"/>
      <c r="CA177" s="62"/>
      <c r="CB177" s="62"/>
      <c r="CC177" s="62"/>
      <c r="CD177" s="62"/>
      <c r="CE177" s="62"/>
      <c r="CF177" s="62"/>
      <c r="CG177" s="62"/>
      <c r="CH177" s="62"/>
      <c r="CI177" s="62"/>
      <c r="CJ177" s="62"/>
      <c r="CK177" s="62"/>
      <c r="CL177" s="62"/>
      <c r="CM177" s="62"/>
      <c r="CN177" s="62"/>
      <c r="CO177" s="62"/>
      <c r="CP177" s="62"/>
      <c r="CQ177" s="62"/>
      <c r="CR177" s="62"/>
      <c r="CS177" s="62"/>
      <c r="CT177" s="62"/>
      <c r="CU177" s="62"/>
      <c r="CV177" s="62"/>
      <c r="CW177" s="62"/>
      <c r="CX177" s="62"/>
      <c r="CY177" s="62"/>
      <c r="CZ177" s="62"/>
      <c r="DA177" s="62"/>
      <c r="DB177" s="62"/>
      <c r="DC177" s="62"/>
      <c r="DD177" s="62"/>
      <c r="DE177" s="62"/>
      <c r="DF177" s="62"/>
      <c r="DG177" s="62"/>
      <c r="DH177" s="62"/>
      <c r="DI177" s="62"/>
      <c r="DJ177" s="62"/>
      <c r="DK177" s="62"/>
      <c r="DL177" s="62"/>
      <c r="DM177" s="62"/>
      <c r="DN177" s="62"/>
      <c r="DO177" s="62"/>
      <c r="DP177" s="62"/>
      <c r="DQ177" s="62"/>
      <c r="DR177" s="62"/>
      <c r="DS177" s="62"/>
      <c r="DT177" s="62"/>
      <c r="DU177" s="62"/>
      <c r="DV177" s="62"/>
      <c r="DW177" s="62"/>
      <c r="DX177" s="62"/>
      <c r="DY177" s="62"/>
      <c r="DZ177" s="62"/>
      <c r="EA177" s="62"/>
      <c r="EB177" s="62"/>
      <c r="EC177" s="62"/>
      <c r="ED177" s="62"/>
      <c r="EE177" s="62"/>
      <c r="EF177" s="62"/>
      <c r="EG177" s="62"/>
      <c r="EH177" s="62"/>
      <c r="EI177" s="62"/>
      <c r="EJ177" s="62"/>
    </row>
    <row r="178" spans="2:140">
      <c r="B178" s="48">
        <f>+VLOOKUP(C178,Dummies!$B$5:$W$188,8)</f>
        <v>0</v>
      </c>
      <c r="C178" s="50" t="s">
        <v>540</v>
      </c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  <c r="AA178" s="62"/>
      <c r="AB178" s="62"/>
      <c r="AC178" s="62"/>
      <c r="AD178" s="62"/>
      <c r="AE178" s="62"/>
      <c r="AF178" s="62"/>
      <c r="AG178" s="62"/>
      <c r="AH178" s="62"/>
      <c r="AI178" s="62"/>
      <c r="AJ178" s="62"/>
      <c r="AK178" s="62"/>
      <c r="AL178" s="62"/>
      <c r="AM178" s="62"/>
      <c r="AN178" s="62"/>
      <c r="AO178" s="62"/>
      <c r="AP178" s="62"/>
      <c r="AQ178" s="62"/>
      <c r="AR178" s="62"/>
      <c r="AS178" s="62"/>
      <c r="AT178" s="62"/>
      <c r="AU178" s="62"/>
      <c r="AV178" s="62"/>
      <c r="AW178" s="62"/>
      <c r="AX178" s="62"/>
      <c r="AY178" s="62"/>
      <c r="AZ178" s="62"/>
      <c r="BA178" s="62"/>
      <c r="BB178" s="62"/>
      <c r="BC178" s="62"/>
      <c r="BD178" s="62"/>
      <c r="BE178" s="62"/>
      <c r="BF178" s="62"/>
      <c r="BG178" s="62"/>
      <c r="BH178" s="62"/>
      <c r="BI178" s="62"/>
      <c r="BJ178" s="62"/>
      <c r="BK178" s="62"/>
      <c r="BL178" s="62"/>
      <c r="BM178" s="62"/>
      <c r="BN178" s="62"/>
      <c r="BO178" s="62"/>
      <c r="BP178" s="62"/>
      <c r="BQ178" s="62"/>
      <c r="BR178" s="62"/>
      <c r="BS178" s="62"/>
      <c r="BT178" s="62"/>
      <c r="BU178" s="62"/>
      <c r="BV178" s="62"/>
      <c r="BW178" s="62"/>
      <c r="BX178" s="62"/>
      <c r="BY178" s="62"/>
      <c r="BZ178" s="62"/>
      <c r="CA178" s="62"/>
      <c r="CB178" s="62"/>
      <c r="CC178" s="62"/>
      <c r="CD178" s="62"/>
      <c r="CE178" s="62"/>
      <c r="CF178" s="62"/>
      <c r="CG178" s="62"/>
      <c r="CH178" s="62"/>
      <c r="CI178" s="62"/>
      <c r="CJ178" s="62"/>
      <c r="CK178" s="62"/>
      <c r="CL178" s="62"/>
      <c r="CM178" s="62"/>
      <c r="CN178" s="62"/>
      <c r="CO178" s="62"/>
      <c r="CP178" s="62"/>
      <c r="CQ178" s="62"/>
      <c r="CR178" s="62"/>
      <c r="CS178" s="62"/>
      <c r="CT178" s="62"/>
      <c r="CU178" s="62"/>
      <c r="CV178" s="62"/>
      <c r="CW178" s="62"/>
      <c r="CX178" s="62"/>
      <c r="CY178" s="62"/>
      <c r="CZ178" s="62"/>
      <c r="DA178" s="62"/>
      <c r="DB178" s="62"/>
      <c r="DC178" s="62"/>
      <c r="DD178" s="62"/>
      <c r="DE178" s="62"/>
      <c r="DF178" s="62"/>
      <c r="DG178" s="62"/>
      <c r="DH178" s="62"/>
      <c r="DI178" s="62"/>
      <c r="DJ178" s="62"/>
      <c r="DK178" s="62"/>
      <c r="DL178" s="62"/>
      <c r="DM178" s="62"/>
      <c r="DN178" s="62"/>
      <c r="DO178" s="62"/>
      <c r="DP178" s="62"/>
      <c r="DQ178" s="62"/>
      <c r="DR178" s="62"/>
      <c r="DS178" s="62"/>
      <c r="DT178" s="62"/>
      <c r="DU178" s="62"/>
      <c r="DV178" s="62"/>
      <c r="DW178" s="62"/>
      <c r="DX178" s="62"/>
      <c r="DY178" s="62"/>
      <c r="DZ178" s="62"/>
      <c r="EA178" s="62"/>
      <c r="EB178" s="62"/>
      <c r="EC178" s="62"/>
      <c r="ED178" s="62"/>
      <c r="EE178" s="62"/>
      <c r="EF178" s="62"/>
      <c r="EG178" s="62"/>
      <c r="EH178" s="62"/>
      <c r="EI178" s="62"/>
      <c r="EJ178" s="62"/>
    </row>
    <row r="179" spans="2:140">
      <c r="B179" s="48">
        <f>+VLOOKUP(C179,Dummies!$B$5:$W$188,8)</f>
        <v>0</v>
      </c>
      <c r="C179" s="50" t="s">
        <v>543</v>
      </c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  <c r="AC179" s="62"/>
      <c r="AD179" s="62"/>
      <c r="AE179" s="62"/>
      <c r="AF179" s="62"/>
      <c r="AG179" s="62"/>
      <c r="AH179" s="62"/>
      <c r="AI179" s="62"/>
      <c r="AJ179" s="62"/>
      <c r="AK179" s="62"/>
      <c r="AL179" s="62"/>
      <c r="AM179" s="62"/>
      <c r="AN179" s="62"/>
      <c r="AO179" s="62"/>
      <c r="AP179" s="62"/>
      <c r="AQ179" s="62"/>
      <c r="AR179" s="62"/>
      <c r="AS179" s="62"/>
      <c r="AT179" s="62"/>
      <c r="AU179" s="62"/>
      <c r="AV179" s="62"/>
      <c r="AW179" s="62"/>
      <c r="AX179" s="62"/>
      <c r="AY179" s="62"/>
      <c r="AZ179" s="62"/>
      <c r="BA179" s="62"/>
      <c r="BB179" s="62"/>
      <c r="BC179" s="62"/>
      <c r="BD179" s="62"/>
      <c r="BE179" s="62"/>
      <c r="BF179" s="62"/>
      <c r="BG179" s="62"/>
      <c r="BH179" s="62"/>
      <c r="BI179" s="62"/>
      <c r="BJ179" s="62"/>
      <c r="BK179" s="62"/>
      <c r="BL179" s="62"/>
      <c r="BM179" s="62"/>
      <c r="BN179" s="62"/>
      <c r="BO179" s="62"/>
      <c r="BP179" s="62"/>
      <c r="BQ179" s="62"/>
      <c r="BR179" s="62"/>
      <c r="BS179" s="62"/>
      <c r="BT179" s="62"/>
      <c r="BU179" s="62"/>
      <c r="BV179" s="62"/>
      <c r="BW179" s="62"/>
      <c r="BX179" s="62"/>
      <c r="BY179" s="62"/>
      <c r="BZ179" s="62"/>
      <c r="CA179" s="62"/>
      <c r="CB179" s="62"/>
      <c r="CC179" s="62"/>
      <c r="CD179" s="62"/>
      <c r="CE179" s="62"/>
      <c r="CF179" s="62"/>
      <c r="CG179" s="62"/>
      <c r="CH179" s="62"/>
      <c r="CI179" s="62"/>
      <c r="CJ179" s="62"/>
      <c r="CK179" s="62"/>
      <c r="CL179" s="62"/>
      <c r="CM179" s="62"/>
      <c r="CN179" s="62"/>
      <c r="CO179" s="62"/>
      <c r="CP179" s="62"/>
      <c r="CQ179" s="62"/>
      <c r="CR179" s="62"/>
      <c r="CS179" s="62"/>
      <c r="CT179" s="62"/>
      <c r="CU179" s="62"/>
      <c r="CV179" s="62"/>
      <c r="CW179" s="62"/>
      <c r="CX179" s="62"/>
      <c r="CY179" s="62"/>
      <c r="CZ179" s="62"/>
      <c r="DA179" s="62"/>
      <c r="DB179" s="62"/>
      <c r="DC179" s="62"/>
      <c r="DD179" s="62"/>
      <c r="DE179" s="62"/>
      <c r="DF179" s="62"/>
      <c r="DG179" s="62"/>
      <c r="DH179" s="62"/>
      <c r="DI179" s="62"/>
      <c r="DJ179" s="62"/>
      <c r="DK179" s="62"/>
      <c r="DL179" s="62"/>
      <c r="DM179" s="62"/>
      <c r="DN179" s="62"/>
      <c r="DO179" s="62"/>
      <c r="DP179" s="62"/>
      <c r="DQ179" s="62"/>
      <c r="DR179" s="62"/>
      <c r="DS179" s="62"/>
      <c r="DT179" s="62"/>
      <c r="DU179" s="62"/>
      <c r="DV179" s="62"/>
      <c r="DW179" s="62"/>
      <c r="DX179" s="62"/>
      <c r="DY179" s="62"/>
      <c r="DZ179" s="62"/>
      <c r="EA179" s="62"/>
      <c r="EB179" s="62"/>
      <c r="EC179" s="62"/>
      <c r="ED179" s="62"/>
      <c r="EE179" s="62"/>
      <c r="EF179" s="62"/>
      <c r="EG179" s="62"/>
      <c r="EH179" s="62"/>
      <c r="EI179" s="62"/>
      <c r="EJ179" s="62"/>
    </row>
    <row r="180" spans="2:140">
      <c r="B180" s="48">
        <f>+VLOOKUP(C180,Dummies!$B$5:$W$188,8)</f>
        <v>1</v>
      </c>
      <c r="C180" s="50" t="s">
        <v>546</v>
      </c>
      <c r="D180" s="62" t="s">
        <v>952</v>
      </c>
      <c r="E180" s="62" t="s">
        <v>952</v>
      </c>
      <c r="F180" s="62" t="s">
        <v>952</v>
      </c>
      <c r="G180" s="62" t="s">
        <v>952</v>
      </c>
      <c r="H180" s="62" t="s">
        <v>952</v>
      </c>
      <c r="I180" s="62" t="s">
        <v>952</v>
      </c>
      <c r="J180" s="62" t="s">
        <v>952</v>
      </c>
      <c r="K180" s="62" t="s">
        <v>952</v>
      </c>
      <c r="L180" s="62" t="s">
        <v>952</v>
      </c>
      <c r="M180" s="62" t="s">
        <v>952</v>
      </c>
      <c r="N180" s="62" t="s">
        <v>952</v>
      </c>
      <c r="O180" s="62" t="s">
        <v>952</v>
      </c>
      <c r="P180" s="62" t="s">
        <v>952</v>
      </c>
      <c r="Q180" s="62" t="s">
        <v>952</v>
      </c>
      <c r="R180" s="62" t="s">
        <v>952</v>
      </c>
      <c r="S180" s="62" t="s">
        <v>952</v>
      </c>
      <c r="T180" s="62" t="s">
        <v>952</v>
      </c>
      <c r="U180" s="62" t="s">
        <v>952</v>
      </c>
      <c r="V180" s="62" t="s">
        <v>952</v>
      </c>
      <c r="W180" s="62" t="s">
        <v>952</v>
      </c>
      <c r="X180" s="62" t="s">
        <v>952</v>
      </c>
      <c r="Y180" s="62" t="s">
        <v>952</v>
      </c>
      <c r="Z180" s="62" t="s">
        <v>952</v>
      </c>
      <c r="AA180" s="62" t="s">
        <v>952</v>
      </c>
      <c r="AB180" s="62" t="s">
        <v>952</v>
      </c>
      <c r="AC180" s="62" t="s">
        <v>952</v>
      </c>
      <c r="AD180" s="62" t="s">
        <v>952</v>
      </c>
      <c r="AE180" s="62" t="s">
        <v>952</v>
      </c>
      <c r="AF180" s="62" t="s">
        <v>952</v>
      </c>
      <c r="AG180" s="62" t="s">
        <v>952</v>
      </c>
      <c r="AH180" s="62" t="s">
        <v>952</v>
      </c>
      <c r="AI180" s="62" t="s">
        <v>952</v>
      </c>
      <c r="AJ180" s="62" t="s">
        <v>952</v>
      </c>
      <c r="AK180" s="62" t="s">
        <v>952</v>
      </c>
      <c r="AL180" s="62" t="s">
        <v>952</v>
      </c>
      <c r="AM180" s="62" t="s">
        <v>952</v>
      </c>
      <c r="AN180" s="62" t="s">
        <v>952</v>
      </c>
      <c r="AO180" s="62" t="s">
        <v>952</v>
      </c>
      <c r="AP180" s="62" t="s">
        <v>952</v>
      </c>
      <c r="AQ180" s="62" t="s">
        <v>952</v>
      </c>
      <c r="AR180" s="62" t="s">
        <v>952</v>
      </c>
      <c r="AS180" s="62" t="s">
        <v>952</v>
      </c>
      <c r="AT180" s="62" t="s">
        <v>952</v>
      </c>
      <c r="AU180" s="62" t="s">
        <v>952</v>
      </c>
      <c r="AV180" s="62" t="s">
        <v>952</v>
      </c>
      <c r="AW180" s="62" t="s">
        <v>952</v>
      </c>
      <c r="AX180" s="62" t="s">
        <v>952</v>
      </c>
      <c r="AY180" s="62" t="s">
        <v>952</v>
      </c>
      <c r="AZ180" s="62" t="s">
        <v>952</v>
      </c>
      <c r="BA180" s="62" t="s">
        <v>952</v>
      </c>
      <c r="BB180" s="62" t="s">
        <v>952</v>
      </c>
      <c r="BC180" s="62" t="s">
        <v>952</v>
      </c>
      <c r="BD180" s="62" t="s">
        <v>952</v>
      </c>
      <c r="BE180" s="62" t="s">
        <v>952</v>
      </c>
      <c r="BF180" s="62" t="s">
        <v>952</v>
      </c>
      <c r="BG180" s="62" t="s">
        <v>952</v>
      </c>
      <c r="BH180" s="62" t="s">
        <v>952</v>
      </c>
      <c r="BI180" s="62" t="s">
        <v>952</v>
      </c>
      <c r="BJ180" s="62" t="s">
        <v>952</v>
      </c>
      <c r="BK180" s="62" t="s">
        <v>952</v>
      </c>
      <c r="BL180" s="62" t="s">
        <v>952</v>
      </c>
      <c r="BM180" s="62" t="s">
        <v>952</v>
      </c>
      <c r="BN180" s="62" t="s">
        <v>952</v>
      </c>
      <c r="BO180" s="62" t="s">
        <v>952</v>
      </c>
      <c r="BP180" s="62" t="s">
        <v>952</v>
      </c>
      <c r="BQ180" s="62" t="s">
        <v>952</v>
      </c>
      <c r="BR180" s="62" t="s">
        <v>952</v>
      </c>
      <c r="BS180" s="62" t="s">
        <v>952</v>
      </c>
      <c r="BT180" s="62" t="s">
        <v>952</v>
      </c>
      <c r="BU180" s="62" t="s">
        <v>952</v>
      </c>
      <c r="BV180" s="62" t="s">
        <v>952</v>
      </c>
      <c r="BW180" s="62" t="s">
        <v>952</v>
      </c>
      <c r="BX180" s="62" t="s">
        <v>952</v>
      </c>
      <c r="BY180" s="62" t="s">
        <v>952</v>
      </c>
      <c r="BZ180" s="62" t="s">
        <v>952</v>
      </c>
      <c r="CA180" s="62" t="s">
        <v>952</v>
      </c>
      <c r="CB180" s="62" t="s">
        <v>952</v>
      </c>
      <c r="CC180" s="62" t="s">
        <v>952</v>
      </c>
      <c r="CD180" s="62" t="s">
        <v>952</v>
      </c>
      <c r="CE180" s="62" t="s">
        <v>952</v>
      </c>
      <c r="CF180" s="62" t="s">
        <v>952</v>
      </c>
      <c r="CG180" s="62" t="s">
        <v>952</v>
      </c>
      <c r="CH180" s="62" t="s">
        <v>952</v>
      </c>
      <c r="CI180" s="62" t="s">
        <v>952</v>
      </c>
      <c r="CJ180" s="62" t="s">
        <v>952</v>
      </c>
      <c r="CK180" s="62" t="s">
        <v>952</v>
      </c>
      <c r="CL180" s="62" t="s">
        <v>952</v>
      </c>
      <c r="CM180" s="62" t="s">
        <v>952</v>
      </c>
      <c r="CN180" s="62" t="s">
        <v>952</v>
      </c>
      <c r="CO180" s="62" t="s">
        <v>952</v>
      </c>
      <c r="CP180" s="62" t="s">
        <v>952</v>
      </c>
      <c r="CQ180" s="62" t="s">
        <v>952</v>
      </c>
      <c r="CR180" s="62" t="s">
        <v>952</v>
      </c>
      <c r="CS180" s="62" t="s">
        <v>952</v>
      </c>
      <c r="CT180" s="62" t="s">
        <v>952</v>
      </c>
      <c r="CU180" s="62" t="s">
        <v>952</v>
      </c>
      <c r="CV180" s="62" t="s">
        <v>952</v>
      </c>
      <c r="CW180" s="62" t="s">
        <v>952</v>
      </c>
      <c r="CX180" s="62" t="s">
        <v>952</v>
      </c>
      <c r="CY180" s="62" t="s">
        <v>952</v>
      </c>
      <c r="CZ180" s="62" t="s">
        <v>952</v>
      </c>
      <c r="DA180" s="62" t="s">
        <v>952</v>
      </c>
      <c r="DB180" s="62" t="s">
        <v>952</v>
      </c>
      <c r="DC180" s="62" t="s">
        <v>952</v>
      </c>
      <c r="DD180" s="62" t="s">
        <v>952</v>
      </c>
      <c r="DE180" s="62" t="s">
        <v>952</v>
      </c>
      <c r="DF180" s="62" t="s">
        <v>952</v>
      </c>
      <c r="DG180" s="62" t="s">
        <v>952</v>
      </c>
      <c r="DH180" s="62" t="s">
        <v>952</v>
      </c>
      <c r="DI180" s="62" t="s">
        <v>952</v>
      </c>
      <c r="DJ180" s="62" t="s">
        <v>952</v>
      </c>
      <c r="DK180" s="62" t="s">
        <v>952</v>
      </c>
      <c r="DL180" s="62" t="s">
        <v>952</v>
      </c>
      <c r="DM180" s="62" t="s">
        <v>952</v>
      </c>
      <c r="DN180" s="62" t="s">
        <v>952</v>
      </c>
      <c r="DO180" s="62" t="s">
        <v>952</v>
      </c>
      <c r="DP180" s="62" t="s">
        <v>952</v>
      </c>
      <c r="DQ180" s="62" t="s">
        <v>952</v>
      </c>
      <c r="DR180" s="62" t="s">
        <v>952</v>
      </c>
      <c r="DS180" s="62" t="s">
        <v>952</v>
      </c>
      <c r="DT180" s="62" t="s">
        <v>952</v>
      </c>
      <c r="DU180" s="62" t="s">
        <v>952</v>
      </c>
      <c r="DV180" s="62" t="s">
        <v>952</v>
      </c>
      <c r="DW180" s="62" t="s">
        <v>952</v>
      </c>
      <c r="DX180" s="62" t="s">
        <v>952</v>
      </c>
      <c r="DY180" s="62" t="s">
        <v>952</v>
      </c>
      <c r="DZ180" s="62" t="s">
        <v>952</v>
      </c>
      <c r="EA180" s="62" t="s">
        <v>952</v>
      </c>
      <c r="EB180" s="62" t="s">
        <v>952</v>
      </c>
      <c r="EC180" s="62" t="s">
        <v>952</v>
      </c>
      <c r="ED180" s="62" t="s">
        <v>952</v>
      </c>
      <c r="EE180" s="62" t="s">
        <v>952</v>
      </c>
      <c r="EF180" s="62" t="s">
        <v>952</v>
      </c>
      <c r="EG180" s="62" t="s">
        <v>952</v>
      </c>
      <c r="EH180" s="62" t="s">
        <v>952</v>
      </c>
      <c r="EI180" s="62" t="s">
        <v>952</v>
      </c>
      <c r="EJ180" s="62" t="s">
        <v>952</v>
      </c>
    </row>
    <row r="181" spans="2:140">
      <c r="B181" s="48">
        <f>+VLOOKUP(C181,Dummies!$B$5:$W$188,8)</f>
        <v>1</v>
      </c>
      <c r="C181" s="50" t="s">
        <v>549</v>
      </c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  <c r="AA181" s="62"/>
      <c r="AB181" s="62"/>
      <c r="AC181" s="62"/>
      <c r="AD181" s="62"/>
      <c r="AE181" s="62"/>
      <c r="AF181" s="62"/>
      <c r="AG181" s="62"/>
      <c r="AH181" s="62"/>
      <c r="AI181" s="62"/>
      <c r="AJ181" s="62"/>
      <c r="AK181" s="62"/>
      <c r="AL181" s="62"/>
      <c r="AM181" s="62"/>
      <c r="AN181" s="62"/>
      <c r="AO181" s="62"/>
      <c r="AP181" s="62"/>
      <c r="AQ181" s="62"/>
      <c r="AR181" s="62"/>
      <c r="AS181" s="62"/>
      <c r="AT181" s="62"/>
      <c r="AU181" s="62"/>
      <c r="AV181" s="62"/>
      <c r="AW181" s="62"/>
      <c r="AX181" s="62" t="s">
        <v>952</v>
      </c>
      <c r="AY181" s="62" t="s">
        <v>952</v>
      </c>
      <c r="AZ181" s="62" t="s">
        <v>952</v>
      </c>
      <c r="BA181" s="62" t="s">
        <v>952</v>
      </c>
      <c r="BB181" s="62" t="s">
        <v>952</v>
      </c>
      <c r="BC181" s="62" t="s">
        <v>952</v>
      </c>
      <c r="BD181" s="62" t="s">
        <v>952</v>
      </c>
      <c r="BE181" s="62" t="s">
        <v>952</v>
      </c>
      <c r="BF181" s="62" t="s">
        <v>952</v>
      </c>
      <c r="BG181" s="62" t="s">
        <v>952</v>
      </c>
      <c r="BH181" s="62" t="s">
        <v>952</v>
      </c>
      <c r="BI181" s="62" t="s">
        <v>952</v>
      </c>
      <c r="BJ181" s="62" t="s">
        <v>952</v>
      </c>
      <c r="BK181" s="62" t="s">
        <v>952</v>
      </c>
      <c r="BL181" s="62" t="s">
        <v>952</v>
      </c>
      <c r="BM181" s="62" t="s">
        <v>952</v>
      </c>
      <c r="BN181" s="62" t="s">
        <v>952</v>
      </c>
      <c r="BO181" s="62" t="s">
        <v>952</v>
      </c>
      <c r="BP181" s="62" t="s">
        <v>952</v>
      </c>
      <c r="BQ181" s="62" t="s">
        <v>952</v>
      </c>
      <c r="BR181" s="62" t="s">
        <v>952</v>
      </c>
      <c r="BS181" s="62" t="s">
        <v>952</v>
      </c>
      <c r="BT181" s="62" t="s">
        <v>952</v>
      </c>
      <c r="BU181" s="62" t="s">
        <v>952</v>
      </c>
      <c r="BV181" s="62" t="s">
        <v>952</v>
      </c>
      <c r="BW181" s="62" t="s">
        <v>952</v>
      </c>
      <c r="BX181" s="62" t="s">
        <v>952</v>
      </c>
      <c r="BY181" s="62" t="s">
        <v>952</v>
      </c>
      <c r="BZ181" s="62" t="s">
        <v>952</v>
      </c>
      <c r="CA181" s="62" t="s">
        <v>952</v>
      </c>
      <c r="CB181" s="62" t="s">
        <v>952</v>
      </c>
      <c r="CC181" s="62" t="s">
        <v>952</v>
      </c>
      <c r="CD181" s="62" t="s">
        <v>952</v>
      </c>
      <c r="CE181" s="62" t="s">
        <v>952</v>
      </c>
      <c r="CF181" s="62" t="s">
        <v>952</v>
      </c>
      <c r="CG181" s="62" t="s">
        <v>952</v>
      </c>
      <c r="CH181" s="62" t="s">
        <v>952</v>
      </c>
      <c r="CI181" s="62" t="s">
        <v>952</v>
      </c>
      <c r="CJ181" s="62" t="s">
        <v>952</v>
      </c>
      <c r="CK181" s="62" t="s">
        <v>952</v>
      </c>
      <c r="CL181" s="62" t="s">
        <v>952</v>
      </c>
      <c r="CM181" s="62" t="s">
        <v>952</v>
      </c>
      <c r="CN181" s="62" t="s">
        <v>952</v>
      </c>
      <c r="CO181" s="62" t="s">
        <v>952</v>
      </c>
      <c r="CP181" s="62" t="s">
        <v>952</v>
      </c>
      <c r="CQ181" s="62" t="s">
        <v>952</v>
      </c>
      <c r="CR181" s="62" t="s">
        <v>952</v>
      </c>
      <c r="CS181" s="62" t="s">
        <v>952</v>
      </c>
      <c r="CT181" s="62" t="s">
        <v>952</v>
      </c>
      <c r="CU181" s="62" t="s">
        <v>952</v>
      </c>
      <c r="CV181" s="62" t="s">
        <v>952</v>
      </c>
      <c r="CW181" s="62" t="s">
        <v>952</v>
      </c>
      <c r="CX181" s="62" t="s">
        <v>952</v>
      </c>
      <c r="CY181" s="62" t="s">
        <v>952</v>
      </c>
      <c r="CZ181" s="62" t="s">
        <v>952</v>
      </c>
      <c r="DA181" s="62" t="s">
        <v>952</v>
      </c>
      <c r="DB181" s="62" t="s">
        <v>952</v>
      </c>
      <c r="DC181" s="62" t="s">
        <v>952</v>
      </c>
      <c r="DD181" s="62" t="s">
        <v>952</v>
      </c>
      <c r="DE181" s="62" t="s">
        <v>952</v>
      </c>
      <c r="DF181" s="62" t="s">
        <v>952</v>
      </c>
      <c r="DG181" s="62" t="s">
        <v>952</v>
      </c>
      <c r="DH181" s="62" t="s">
        <v>952</v>
      </c>
      <c r="DI181" s="62" t="s">
        <v>952</v>
      </c>
      <c r="DJ181" s="62" t="s">
        <v>952</v>
      </c>
      <c r="DK181" s="62" t="s">
        <v>952</v>
      </c>
      <c r="DL181" s="62" t="s">
        <v>952</v>
      </c>
      <c r="DM181" s="62" t="s">
        <v>952</v>
      </c>
      <c r="DN181" s="62" t="s">
        <v>952</v>
      </c>
      <c r="DO181" s="62" t="s">
        <v>952</v>
      </c>
      <c r="DP181" s="62" t="s">
        <v>952</v>
      </c>
      <c r="DQ181" s="62" t="s">
        <v>952</v>
      </c>
      <c r="DR181" s="62" t="s">
        <v>952</v>
      </c>
      <c r="DS181" s="62" t="s">
        <v>952</v>
      </c>
      <c r="DT181" s="62" t="s">
        <v>952</v>
      </c>
      <c r="DU181" s="62" t="s">
        <v>952</v>
      </c>
      <c r="DV181" s="62" t="s">
        <v>952</v>
      </c>
      <c r="DW181" s="62" t="s">
        <v>952</v>
      </c>
      <c r="DX181" s="62" t="s">
        <v>952</v>
      </c>
      <c r="DY181" s="62" t="s">
        <v>952</v>
      </c>
      <c r="DZ181" s="62" t="s">
        <v>953</v>
      </c>
      <c r="EA181" s="62" t="s">
        <v>953</v>
      </c>
      <c r="EB181" s="62" t="s">
        <v>953</v>
      </c>
      <c r="EC181" s="62" t="s">
        <v>953</v>
      </c>
      <c r="ED181" s="62" t="s">
        <v>953</v>
      </c>
      <c r="EE181" s="62" t="s">
        <v>953</v>
      </c>
      <c r="EF181" s="62" t="s">
        <v>953</v>
      </c>
      <c r="EG181" s="62" t="s">
        <v>953</v>
      </c>
      <c r="EH181" s="62" t="s">
        <v>953</v>
      </c>
      <c r="EI181" s="62" t="s">
        <v>953</v>
      </c>
      <c r="EJ181" s="62" t="s">
        <v>953</v>
      </c>
    </row>
    <row r="182" spans="2:140">
      <c r="B182" s="48">
        <f>+VLOOKUP(C182,Dummies!$B$5:$W$188,8)</f>
        <v>0</v>
      </c>
      <c r="C182" s="50" t="s">
        <v>552</v>
      </c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2"/>
      <c r="AC182" s="62"/>
      <c r="AD182" s="62"/>
      <c r="AE182" s="62"/>
      <c r="AF182" s="62"/>
      <c r="AG182" s="62"/>
      <c r="AH182" s="62"/>
      <c r="AI182" s="62"/>
      <c r="AJ182" s="62"/>
      <c r="AK182" s="62"/>
      <c r="AL182" s="62"/>
      <c r="AM182" s="62"/>
      <c r="AN182" s="62"/>
      <c r="AO182" s="62"/>
      <c r="AP182" s="62"/>
      <c r="AQ182" s="62"/>
      <c r="AR182" s="62"/>
      <c r="AS182" s="62"/>
      <c r="AT182" s="62"/>
      <c r="AU182" s="62"/>
      <c r="AV182" s="62"/>
      <c r="AW182" s="62"/>
      <c r="AX182" s="62"/>
      <c r="AY182" s="62"/>
      <c r="AZ182" s="62"/>
      <c r="BA182" s="62"/>
      <c r="BB182" s="62"/>
      <c r="BC182" s="62"/>
      <c r="BD182" s="62"/>
      <c r="BE182" s="62"/>
      <c r="BF182" s="62"/>
      <c r="BG182" s="62"/>
      <c r="BH182" s="62"/>
      <c r="BI182" s="62"/>
      <c r="BJ182" s="62"/>
      <c r="BK182" s="62"/>
      <c r="BL182" s="62"/>
      <c r="BM182" s="62"/>
      <c r="BN182" s="62"/>
      <c r="BO182" s="62"/>
      <c r="BP182" s="62"/>
      <c r="BQ182" s="62"/>
      <c r="BR182" s="62"/>
      <c r="BS182" s="62"/>
      <c r="BT182" s="62"/>
      <c r="BU182" s="62"/>
      <c r="BV182" s="62"/>
      <c r="BW182" s="62"/>
      <c r="BX182" s="62"/>
      <c r="BY182" s="62"/>
      <c r="BZ182" s="62"/>
      <c r="CA182" s="62"/>
      <c r="CB182" s="62"/>
      <c r="CC182" s="62"/>
      <c r="CD182" s="62"/>
      <c r="CE182" s="62"/>
      <c r="CF182" s="62"/>
      <c r="CG182" s="62"/>
      <c r="CH182" s="62"/>
      <c r="CI182" s="62"/>
      <c r="CJ182" s="62"/>
      <c r="CK182" s="62"/>
      <c r="CL182" s="62"/>
      <c r="CM182" s="62"/>
      <c r="CN182" s="62"/>
      <c r="CO182" s="62"/>
      <c r="CP182" s="62"/>
      <c r="CQ182" s="62"/>
      <c r="CR182" s="62"/>
      <c r="CS182" s="62"/>
      <c r="CT182" s="62"/>
      <c r="CU182" s="62"/>
      <c r="CV182" s="62"/>
      <c r="CW182" s="62"/>
      <c r="CX182" s="62"/>
      <c r="CY182" s="62"/>
      <c r="CZ182" s="62"/>
      <c r="DA182" s="62"/>
      <c r="DB182" s="62"/>
      <c r="DC182" s="62"/>
      <c r="DD182" s="62"/>
      <c r="DE182" s="62"/>
      <c r="DF182" s="62"/>
      <c r="DG182" s="62"/>
      <c r="DH182" s="62"/>
      <c r="DI182" s="62"/>
      <c r="DJ182" s="62"/>
      <c r="DK182" s="62"/>
      <c r="DL182" s="62"/>
      <c r="DM182" s="62"/>
      <c r="DN182" s="62"/>
      <c r="DO182" s="62"/>
      <c r="DP182" s="62"/>
      <c r="DQ182" s="62"/>
      <c r="DR182" s="62"/>
      <c r="DS182" s="62"/>
      <c r="DT182" s="62"/>
      <c r="DU182" s="62"/>
      <c r="DV182" s="62"/>
      <c r="DW182" s="62"/>
      <c r="DX182" s="62"/>
      <c r="DY182" s="62"/>
      <c r="DZ182" s="62"/>
      <c r="EA182" s="62"/>
      <c r="EB182" s="62"/>
      <c r="EC182" s="62"/>
      <c r="ED182" s="62"/>
      <c r="EE182" s="62"/>
      <c r="EF182" s="62"/>
      <c r="EG182" s="62"/>
      <c r="EH182" s="62"/>
      <c r="EI182" s="62"/>
      <c r="EJ182" s="62"/>
    </row>
    <row r="183" spans="2:140">
      <c r="B183" s="48">
        <f>+VLOOKUP(C183,Dummies!$B$5:$W$188,8)</f>
        <v>0</v>
      </c>
      <c r="C183" s="50" t="s">
        <v>555</v>
      </c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2"/>
      <c r="AC183" s="62"/>
      <c r="AD183" s="62"/>
      <c r="AE183" s="62"/>
      <c r="AF183" s="62"/>
      <c r="AG183" s="62"/>
      <c r="AH183" s="62"/>
      <c r="AI183" s="62"/>
      <c r="AJ183" s="62"/>
      <c r="AK183" s="62"/>
      <c r="AL183" s="62"/>
      <c r="AM183" s="62"/>
      <c r="AN183" s="62"/>
      <c r="AO183" s="62"/>
      <c r="AP183" s="62"/>
      <c r="AQ183" s="62"/>
      <c r="AR183" s="62"/>
      <c r="AS183" s="62"/>
      <c r="AT183" s="62"/>
      <c r="AU183" s="62"/>
      <c r="AV183" s="62"/>
      <c r="AW183" s="62"/>
      <c r="AX183" s="62"/>
      <c r="AY183" s="62"/>
      <c r="AZ183" s="62"/>
      <c r="BA183" s="62"/>
      <c r="BB183" s="62"/>
      <c r="BC183" s="62"/>
      <c r="BD183" s="62"/>
      <c r="BE183" s="62"/>
      <c r="BF183" s="62"/>
      <c r="BG183" s="62"/>
      <c r="BH183" s="62"/>
      <c r="BI183" s="62"/>
      <c r="BJ183" s="62"/>
      <c r="BK183" s="62"/>
      <c r="BL183" s="62"/>
      <c r="BM183" s="62"/>
      <c r="BN183" s="62"/>
      <c r="BO183" s="62"/>
      <c r="BP183" s="62"/>
      <c r="BQ183" s="62"/>
      <c r="BR183" s="62"/>
      <c r="BS183" s="62"/>
      <c r="BT183" s="62"/>
      <c r="BU183" s="62"/>
      <c r="BV183" s="62"/>
      <c r="BW183" s="62"/>
      <c r="BX183" s="62"/>
      <c r="BY183" s="62"/>
      <c r="BZ183" s="62"/>
      <c r="CA183" s="62"/>
      <c r="CB183" s="62"/>
      <c r="CC183" s="62"/>
      <c r="CD183" s="62"/>
      <c r="CE183" s="62"/>
      <c r="CF183" s="62"/>
      <c r="CG183" s="62"/>
      <c r="CH183" s="62"/>
      <c r="CI183" s="62"/>
      <c r="CJ183" s="62"/>
      <c r="CK183" s="62"/>
      <c r="CL183" s="62"/>
      <c r="CM183" s="62"/>
      <c r="CN183" s="62"/>
      <c r="CO183" s="62"/>
      <c r="CP183" s="62"/>
      <c r="CQ183" s="62"/>
      <c r="CR183" s="62"/>
      <c r="CS183" s="62"/>
      <c r="CT183" s="62"/>
      <c r="CU183" s="62"/>
      <c r="CV183" s="62"/>
      <c r="CW183" s="62"/>
      <c r="CX183" s="62"/>
      <c r="CY183" s="62"/>
      <c r="CZ183" s="62"/>
      <c r="DA183" s="62"/>
      <c r="DB183" s="62"/>
      <c r="DC183" s="62"/>
      <c r="DD183" s="62"/>
      <c r="DE183" s="62"/>
      <c r="DF183" s="62"/>
      <c r="DG183" s="62"/>
      <c r="DH183" s="62"/>
      <c r="DI183" s="62"/>
      <c r="DJ183" s="62"/>
      <c r="DK183" s="62"/>
      <c r="DL183" s="62"/>
      <c r="DM183" s="62"/>
      <c r="DN183" s="62"/>
      <c r="DO183" s="62"/>
      <c r="DP183" s="62"/>
      <c r="DQ183" s="62"/>
      <c r="DR183" s="62"/>
      <c r="DS183" s="62"/>
      <c r="DT183" s="62"/>
      <c r="DU183" s="62"/>
      <c r="DV183" s="62"/>
      <c r="DW183" s="62"/>
      <c r="DX183" s="62"/>
      <c r="DY183" s="62"/>
      <c r="DZ183" s="62"/>
      <c r="EA183" s="62"/>
      <c r="EB183" s="62"/>
      <c r="EC183" s="62"/>
      <c r="ED183" s="62"/>
      <c r="EE183" s="62"/>
      <c r="EF183" s="62"/>
      <c r="EG183" s="62"/>
      <c r="EH183" s="62"/>
      <c r="EI183" s="62"/>
      <c r="EJ183" s="62"/>
    </row>
    <row r="184" spans="2:140">
      <c r="B184" s="48">
        <f>+VLOOKUP(C184,Dummies!$B$5:$W$188,8)</f>
        <v>0</v>
      </c>
      <c r="C184" s="50" t="s">
        <v>558</v>
      </c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  <c r="AA184" s="62"/>
      <c r="AB184" s="62"/>
      <c r="AC184" s="62"/>
      <c r="AD184" s="62"/>
      <c r="AE184" s="62"/>
      <c r="AF184" s="62"/>
      <c r="AG184" s="62"/>
      <c r="AH184" s="62"/>
      <c r="AI184" s="62"/>
      <c r="AJ184" s="62"/>
      <c r="AK184" s="62"/>
      <c r="AL184" s="62"/>
      <c r="AM184" s="62"/>
      <c r="AN184" s="62"/>
      <c r="AO184" s="62"/>
      <c r="AP184" s="62"/>
      <c r="AQ184" s="62"/>
      <c r="AR184" s="62"/>
      <c r="AS184" s="62"/>
      <c r="AT184" s="62"/>
      <c r="AU184" s="62"/>
      <c r="AV184" s="62"/>
      <c r="AW184" s="62"/>
      <c r="AX184" s="62"/>
      <c r="AY184" s="62"/>
      <c r="AZ184" s="62"/>
      <c r="BA184" s="62"/>
      <c r="BB184" s="62"/>
      <c r="BC184" s="62"/>
      <c r="BD184" s="62"/>
      <c r="BE184" s="62"/>
      <c r="BF184" s="62"/>
      <c r="BG184" s="62"/>
      <c r="BH184" s="62"/>
      <c r="BI184" s="62"/>
      <c r="BJ184" s="62"/>
      <c r="BK184" s="62"/>
      <c r="BL184" s="62"/>
      <c r="BM184" s="62"/>
      <c r="BN184" s="62"/>
      <c r="BO184" s="62"/>
      <c r="BP184" s="62"/>
      <c r="BQ184" s="62"/>
      <c r="BR184" s="62"/>
      <c r="BS184" s="62"/>
      <c r="BT184" s="62"/>
      <c r="BU184" s="62"/>
      <c r="BV184" s="62"/>
      <c r="BW184" s="62"/>
      <c r="BX184" s="62"/>
      <c r="BY184" s="62"/>
      <c r="BZ184" s="62"/>
      <c r="CA184" s="62"/>
      <c r="CB184" s="62"/>
      <c r="CC184" s="62"/>
      <c r="CD184" s="62"/>
      <c r="CE184" s="62"/>
      <c r="CF184" s="62"/>
      <c r="CG184" s="62"/>
      <c r="CH184" s="62"/>
      <c r="CI184" s="62"/>
      <c r="CJ184" s="62"/>
      <c r="CK184" s="62"/>
      <c r="CL184" s="62"/>
      <c r="CM184" s="62"/>
      <c r="CN184" s="62"/>
      <c r="CO184" s="62"/>
      <c r="CP184" s="62"/>
      <c r="CQ184" s="62"/>
      <c r="CR184" s="62"/>
      <c r="CS184" s="62"/>
      <c r="CT184" s="62"/>
      <c r="CU184" s="62"/>
      <c r="CV184" s="62"/>
      <c r="CW184" s="62"/>
      <c r="CX184" s="62"/>
      <c r="CY184" s="62"/>
      <c r="CZ184" s="62"/>
      <c r="DA184" s="62"/>
      <c r="DB184" s="62"/>
      <c r="DC184" s="62"/>
      <c r="DD184" s="62"/>
      <c r="DE184" s="62"/>
      <c r="DF184" s="62"/>
      <c r="DG184" s="62"/>
      <c r="DH184" s="62"/>
      <c r="DI184" s="62"/>
      <c r="DJ184" s="62"/>
      <c r="DK184" s="62"/>
      <c r="DL184" s="62"/>
      <c r="DM184" s="62"/>
      <c r="DN184" s="62"/>
      <c r="DO184" s="62"/>
      <c r="DP184" s="62"/>
      <c r="DQ184" s="62"/>
      <c r="DR184" s="62"/>
      <c r="DS184" s="62"/>
      <c r="DT184" s="62"/>
      <c r="DU184" s="62"/>
      <c r="DV184" s="62"/>
      <c r="DW184" s="62"/>
      <c r="DX184" s="62"/>
      <c r="DY184" s="62"/>
      <c r="DZ184" s="62"/>
      <c r="EA184" s="62"/>
      <c r="EB184" s="62"/>
      <c r="EC184" s="62"/>
      <c r="ED184" s="62"/>
      <c r="EE184" s="62"/>
      <c r="EF184" s="62"/>
      <c r="EG184" s="62"/>
      <c r="EH184" s="62"/>
      <c r="EI184" s="62"/>
      <c r="EJ184" s="62"/>
    </row>
    <row r="185" spans="2:140">
      <c r="B185" s="48">
        <f>+VLOOKUP(C185,Dummies!$B$5:$W$188,8)</f>
        <v>0</v>
      </c>
      <c r="C185" s="50" t="s">
        <v>561</v>
      </c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  <c r="AC185" s="62"/>
      <c r="AD185" s="62"/>
      <c r="AE185" s="62"/>
      <c r="AF185" s="62"/>
      <c r="AG185" s="62"/>
      <c r="AH185" s="62"/>
      <c r="AI185" s="62"/>
      <c r="AJ185" s="62"/>
      <c r="AK185" s="62"/>
      <c r="AL185" s="62"/>
      <c r="AM185" s="62"/>
      <c r="AN185" s="62"/>
      <c r="AO185" s="62"/>
      <c r="AP185" s="62"/>
      <c r="AQ185" s="62"/>
      <c r="AR185" s="62"/>
      <c r="AS185" s="62"/>
      <c r="AT185" s="62"/>
      <c r="AU185" s="62"/>
      <c r="AV185" s="62"/>
      <c r="AW185" s="62"/>
      <c r="AX185" s="62"/>
      <c r="AY185" s="62"/>
      <c r="AZ185" s="62"/>
      <c r="BA185" s="62"/>
      <c r="BB185" s="62"/>
      <c r="BC185" s="62"/>
      <c r="BD185" s="62"/>
      <c r="BE185" s="62"/>
      <c r="BF185" s="62"/>
      <c r="BG185" s="62"/>
      <c r="BH185" s="62"/>
      <c r="BI185" s="62"/>
      <c r="BJ185" s="62"/>
      <c r="BK185" s="62"/>
      <c r="BL185" s="62"/>
      <c r="BM185" s="62"/>
      <c r="BN185" s="62"/>
      <c r="BO185" s="62"/>
      <c r="BP185" s="62"/>
      <c r="BQ185" s="62"/>
      <c r="BR185" s="62"/>
      <c r="BS185" s="62"/>
      <c r="BT185" s="62"/>
      <c r="BU185" s="62"/>
      <c r="BV185" s="62"/>
      <c r="BW185" s="62"/>
      <c r="BX185" s="62"/>
      <c r="BY185" s="62"/>
      <c r="BZ185" s="62"/>
      <c r="CA185" s="62"/>
      <c r="CB185" s="62"/>
      <c r="CC185" s="62"/>
      <c r="CD185" s="62"/>
      <c r="CE185" s="62"/>
      <c r="CF185" s="62"/>
      <c r="CG185" s="62"/>
      <c r="CH185" s="62"/>
      <c r="CI185" s="62"/>
      <c r="CJ185" s="62"/>
      <c r="CK185" s="62"/>
      <c r="CL185" s="62"/>
      <c r="CM185" s="62"/>
      <c r="CN185" s="62"/>
      <c r="CO185" s="62"/>
      <c r="CP185" s="62"/>
      <c r="CQ185" s="62"/>
      <c r="CR185" s="62"/>
      <c r="CS185" s="62"/>
      <c r="CT185" s="62"/>
      <c r="CU185" s="62"/>
      <c r="CV185" s="62"/>
      <c r="CW185" s="62"/>
      <c r="CX185" s="62"/>
      <c r="CY185" s="62"/>
      <c r="CZ185" s="62"/>
      <c r="DA185" s="62"/>
      <c r="DB185" s="62"/>
      <c r="DC185" s="62"/>
      <c r="DD185" s="62"/>
      <c r="DE185" s="62"/>
      <c r="DF185" s="62"/>
      <c r="DG185" s="62"/>
      <c r="DH185" s="62"/>
      <c r="DI185" s="62"/>
      <c r="DJ185" s="62"/>
      <c r="DK185" s="62"/>
      <c r="DL185" s="62"/>
      <c r="DM185" s="62"/>
      <c r="DN185" s="62"/>
      <c r="DO185" s="62"/>
      <c r="DP185" s="62"/>
      <c r="DQ185" s="62"/>
      <c r="DR185" s="62"/>
      <c r="DS185" s="62"/>
      <c r="DT185" s="62"/>
      <c r="DU185" s="62"/>
      <c r="DV185" s="62"/>
      <c r="DW185" s="62"/>
      <c r="DX185" s="62"/>
      <c r="DY185" s="62"/>
      <c r="DZ185" s="62"/>
      <c r="EA185" s="62"/>
      <c r="EB185" s="62"/>
      <c r="EC185" s="62"/>
      <c r="ED185" s="62"/>
      <c r="EE185" s="62"/>
      <c r="EF185" s="62"/>
      <c r="EG185" s="62"/>
      <c r="EH185" s="62"/>
      <c r="EI185" s="62"/>
      <c r="EJ185" s="62"/>
    </row>
    <row r="186" spans="2:140">
      <c r="B186" s="48">
        <f>+VLOOKUP(C186,Dummies!$B$5:$W$188,8)</f>
        <v>0</v>
      </c>
      <c r="C186" s="50" t="s">
        <v>564</v>
      </c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  <c r="AC186" s="62"/>
      <c r="AD186" s="62"/>
      <c r="AE186" s="62"/>
      <c r="AF186" s="62"/>
      <c r="AG186" s="62"/>
      <c r="AH186" s="62"/>
      <c r="AI186" s="62"/>
      <c r="AJ186" s="62"/>
      <c r="AK186" s="62"/>
      <c r="AL186" s="62"/>
      <c r="AM186" s="62"/>
      <c r="AN186" s="62"/>
      <c r="AO186" s="62"/>
      <c r="AP186" s="62"/>
      <c r="AQ186" s="62"/>
      <c r="AR186" s="62"/>
      <c r="AS186" s="62"/>
      <c r="AT186" s="62"/>
      <c r="AU186" s="62"/>
      <c r="AV186" s="62"/>
      <c r="AW186" s="62"/>
      <c r="AX186" s="62"/>
      <c r="AY186" s="62"/>
      <c r="AZ186" s="62"/>
      <c r="BA186" s="62"/>
      <c r="BB186" s="62"/>
      <c r="BC186" s="62"/>
      <c r="BD186" s="62"/>
      <c r="BE186" s="62"/>
      <c r="BF186" s="62"/>
      <c r="BG186" s="62"/>
      <c r="BH186" s="62"/>
      <c r="BI186" s="62"/>
      <c r="BJ186" s="62"/>
      <c r="BK186" s="62"/>
      <c r="BL186" s="62"/>
      <c r="BM186" s="62"/>
      <c r="BN186" s="62"/>
      <c r="BO186" s="62"/>
      <c r="BP186" s="62"/>
      <c r="BQ186" s="62"/>
      <c r="BR186" s="62"/>
      <c r="BS186" s="62"/>
      <c r="BT186" s="62"/>
      <c r="BU186" s="62"/>
      <c r="BV186" s="62"/>
      <c r="BW186" s="62"/>
      <c r="BX186" s="62"/>
      <c r="BY186" s="62"/>
      <c r="BZ186" s="62"/>
      <c r="CA186" s="62"/>
      <c r="CB186" s="62"/>
      <c r="CC186" s="62"/>
      <c r="CD186" s="62"/>
      <c r="CE186" s="62"/>
      <c r="CF186" s="62"/>
      <c r="CG186" s="62"/>
      <c r="CH186" s="62"/>
      <c r="CI186" s="62"/>
      <c r="CJ186" s="62"/>
      <c r="CK186" s="62"/>
      <c r="CL186" s="62"/>
      <c r="CM186" s="62"/>
      <c r="CN186" s="62"/>
      <c r="CO186" s="62"/>
      <c r="CP186" s="62"/>
      <c r="CQ186" s="62"/>
      <c r="CR186" s="62"/>
      <c r="CS186" s="62"/>
      <c r="CT186" s="62"/>
      <c r="CU186" s="62"/>
      <c r="CV186" s="62"/>
      <c r="CW186" s="62"/>
      <c r="CX186" s="62"/>
      <c r="CY186" s="62"/>
      <c r="CZ186" s="62"/>
      <c r="DA186" s="62"/>
      <c r="DB186" s="62"/>
      <c r="DC186" s="62"/>
      <c r="DD186" s="62"/>
      <c r="DE186" s="62"/>
      <c r="DF186" s="62"/>
      <c r="DG186" s="62"/>
      <c r="DH186" s="62"/>
      <c r="DI186" s="62"/>
      <c r="DJ186" s="62"/>
      <c r="DK186" s="62"/>
      <c r="DL186" s="62"/>
      <c r="DM186" s="62"/>
      <c r="DN186" s="62"/>
      <c r="DO186" s="62"/>
      <c r="DP186" s="62"/>
      <c r="DQ186" s="62"/>
      <c r="DR186" s="62"/>
      <c r="DS186" s="62"/>
      <c r="DT186" s="62"/>
      <c r="DU186" s="62"/>
      <c r="DV186" s="62"/>
      <c r="DW186" s="62"/>
      <c r="DX186" s="62"/>
      <c r="DY186" s="62"/>
      <c r="DZ186" s="62"/>
      <c r="EA186" s="62"/>
      <c r="EB186" s="62"/>
      <c r="EC186" s="62"/>
      <c r="ED186" s="62"/>
      <c r="EE186" s="62"/>
      <c r="EF186" s="62"/>
      <c r="EG186" s="62"/>
      <c r="EH186" s="62"/>
      <c r="EI186" s="62"/>
      <c r="EJ186" s="62"/>
    </row>
    <row r="187" spans="2:140">
      <c r="B187" s="48">
        <f>+VLOOKUP(C187,Dummies!$B$5:$W$188,8)</f>
        <v>0</v>
      </c>
      <c r="C187" s="50" t="s">
        <v>567</v>
      </c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  <c r="AA187" s="62"/>
      <c r="AB187" s="62"/>
      <c r="AC187" s="62"/>
      <c r="AD187" s="62"/>
      <c r="AE187" s="62"/>
      <c r="AF187" s="62"/>
      <c r="AG187" s="62"/>
      <c r="AH187" s="62"/>
      <c r="AI187" s="62"/>
      <c r="AJ187" s="62"/>
      <c r="AK187" s="62"/>
      <c r="AL187" s="62"/>
      <c r="AM187" s="62"/>
      <c r="AN187" s="62"/>
      <c r="AO187" s="62"/>
      <c r="AP187" s="62"/>
      <c r="AQ187" s="62"/>
      <c r="AR187" s="62"/>
      <c r="AS187" s="62"/>
      <c r="AT187" s="62"/>
      <c r="AU187" s="62"/>
      <c r="AV187" s="62"/>
      <c r="AW187" s="62"/>
      <c r="AX187" s="62"/>
      <c r="AY187" s="62"/>
      <c r="AZ187" s="62"/>
      <c r="BA187" s="62"/>
      <c r="BB187" s="62"/>
      <c r="BC187" s="62"/>
      <c r="BD187" s="62"/>
      <c r="BE187" s="62"/>
      <c r="BF187" s="62"/>
      <c r="BG187" s="62"/>
      <c r="BH187" s="62"/>
      <c r="BI187" s="62"/>
      <c r="BJ187" s="62"/>
      <c r="BK187" s="62"/>
      <c r="BL187" s="62"/>
      <c r="BM187" s="62"/>
      <c r="BN187" s="62"/>
      <c r="BO187" s="62"/>
      <c r="BP187" s="62"/>
      <c r="BQ187" s="62"/>
      <c r="BR187" s="62"/>
      <c r="BS187" s="62"/>
      <c r="BT187" s="62"/>
      <c r="BU187" s="62"/>
      <c r="BV187" s="62"/>
      <c r="BW187" s="62"/>
      <c r="BX187" s="62"/>
      <c r="BY187" s="62"/>
      <c r="BZ187" s="62"/>
      <c r="CA187" s="62"/>
      <c r="CB187" s="62"/>
      <c r="CC187" s="62"/>
      <c r="CD187" s="62"/>
      <c r="CE187" s="62"/>
      <c r="CF187" s="62"/>
      <c r="CG187" s="62"/>
      <c r="CH187" s="62"/>
      <c r="CI187" s="62"/>
      <c r="CJ187" s="62"/>
      <c r="CK187" s="62"/>
      <c r="CL187" s="62"/>
      <c r="CM187" s="62"/>
      <c r="CN187" s="62"/>
      <c r="CO187" s="62"/>
      <c r="CP187" s="62"/>
      <c r="CQ187" s="62"/>
      <c r="CR187" s="62"/>
      <c r="CS187" s="62"/>
      <c r="CT187" s="62"/>
      <c r="CU187" s="62"/>
      <c r="CV187" s="62"/>
      <c r="CW187" s="62"/>
      <c r="CX187" s="62"/>
      <c r="CY187" s="62"/>
      <c r="CZ187" s="62"/>
      <c r="DA187" s="62"/>
      <c r="DB187" s="62"/>
      <c r="DC187" s="62"/>
      <c r="DD187" s="62"/>
      <c r="DE187" s="62"/>
      <c r="DF187" s="62"/>
      <c r="DG187" s="62"/>
      <c r="DH187" s="62"/>
      <c r="DI187" s="62"/>
      <c r="DJ187" s="62"/>
      <c r="DK187" s="62"/>
      <c r="DL187" s="62"/>
      <c r="DM187" s="62"/>
      <c r="DN187" s="62"/>
      <c r="DO187" s="62"/>
      <c r="DP187" s="62"/>
      <c r="DQ187" s="62"/>
      <c r="DR187" s="62"/>
      <c r="DS187" s="62"/>
      <c r="DT187" s="62"/>
      <c r="DU187" s="62"/>
      <c r="DV187" s="62"/>
      <c r="DW187" s="62"/>
      <c r="DX187" s="62"/>
      <c r="DY187" s="62"/>
      <c r="DZ187" s="62"/>
      <c r="EA187" s="62"/>
      <c r="EB187" s="62"/>
      <c r="EC187" s="62"/>
      <c r="ED187" s="62"/>
      <c r="EE187" s="62"/>
      <c r="EF187" s="62"/>
      <c r="EG187" s="62"/>
      <c r="EH187" s="62"/>
      <c r="EI187" s="62"/>
      <c r="EJ187" s="62"/>
    </row>
    <row r="188" spans="2:140" ht="15.75" thickBot="1">
      <c r="B188" s="49">
        <f>+VLOOKUP(C188,Dummies!$B$5:$W$188,8)</f>
        <v>0</v>
      </c>
      <c r="C188" s="51" t="s">
        <v>570</v>
      </c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  <c r="AA188" s="62"/>
      <c r="AB188" s="62"/>
      <c r="AC188" s="62"/>
      <c r="AD188" s="62"/>
      <c r="AE188" s="62"/>
      <c r="AF188" s="62"/>
      <c r="AG188" s="62"/>
      <c r="AH188" s="62"/>
      <c r="AI188" s="62"/>
      <c r="AJ188" s="62"/>
      <c r="AK188" s="62"/>
      <c r="AL188" s="62"/>
      <c r="AM188" s="62"/>
      <c r="AN188" s="62"/>
      <c r="AO188" s="62"/>
      <c r="AP188" s="62"/>
      <c r="AQ188" s="62"/>
      <c r="AR188" s="62"/>
      <c r="AS188" s="62"/>
      <c r="AT188" s="62"/>
      <c r="AU188" s="62"/>
      <c r="AV188" s="62"/>
      <c r="AW188" s="62"/>
      <c r="AX188" s="62"/>
      <c r="AY188" s="62"/>
      <c r="AZ188" s="62"/>
      <c r="BA188" s="62"/>
      <c r="BB188" s="62"/>
      <c r="BC188" s="62"/>
      <c r="BD188" s="62"/>
      <c r="BE188" s="62"/>
      <c r="BF188" s="62"/>
      <c r="BG188" s="62"/>
      <c r="BH188" s="62"/>
      <c r="BI188" s="62"/>
      <c r="BJ188" s="62"/>
      <c r="BK188" s="62"/>
      <c r="BL188" s="62"/>
      <c r="BM188" s="62"/>
      <c r="BN188" s="62"/>
      <c r="BO188" s="62"/>
      <c r="BP188" s="62"/>
      <c r="BQ188" s="62"/>
      <c r="BR188" s="62"/>
      <c r="BS188" s="62"/>
      <c r="BT188" s="62"/>
      <c r="BU188" s="62"/>
      <c r="BV188" s="62"/>
      <c r="BW188" s="62"/>
      <c r="BX188" s="62"/>
      <c r="BY188" s="62"/>
      <c r="BZ188" s="62"/>
      <c r="CA188" s="62"/>
      <c r="CB188" s="62"/>
      <c r="CC188" s="62"/>
      <c r="CD188" s="62"/>
      <c r="CE188" s="62"/>
      <c r="CF188" s="62"/>
      <c r="CG188" s="62"/>
      <c r="CH188" s="62"/>
      <c r="CI188" s="62"/>
      <c r="CJ188" s="62"/>
      <c r="CK188" s="62"/>
      <c r="CL188" s="62"/>
      <c r="CM188" s="62"/>
      <c r="CN188" s="62"/>
      <c r="CO188" s="62"/>
      <c r="CP188" s="62"/>
      <c r="CQ188" s="62"/>
      <c r="CR188" s="62"/>
      <c r="CS188" s="62"/>
      <c r="CT188" s="62"/>
      <c r="CU188" s="62"/>
      <c r="CV188" s="62"/>
      <c r="CW188" s="62"/>
      <c r="CX188" s="62"/>
      <c r="CY188" s="62"/>
      <c r="CZ188" s="62"/>
      <c r="DA188" s="62"/>
      <c r="DB188" s="62"/>
      <c r="DC188" s="62"/>
      <c r="DD188" s="62"/>
      <c r="DE188" s="62"/>
      <c r="DF188" s="62"/>
      <c r="DG188" s="62"/>
      <c r="DH188" s="62"/>
      <c r="DI188" s="62"/>
      <c r="DJ188" s="62"/>
      <c r="DK188" s="62"/>
      <c r="DL188" s="62"/>
      <c r="DM188" s="62"/>
      <c r="DN188" s="62"/>
      <c r="DO188" s="62"/>
      <c r="DP188" s="62"/>
      <c r="DQ188" s="62"/>
      <c r="DR188" s="62"/>
      <c r="DS188" s="62"/>
      <c r="DT188" s="62"/>
      <c r="DU188" s="62"/>
      <c r="DV188" s="62"/>
      <c r="DW188" s="62"/>
      <c r="DX188" s="62"/>
      <c r="DY188" s="62"/>
      <c r="DZ188" s="62"/>
      <c r="EA188" s="62"/>
      <c r="EB188" s="62"/>
      <c r="EC188" s="62"/>
      <c r="ED188" s="62"/>
      <c r="EE188" s="62"/>
      <c r="EF188" s="62"/>
      <c r="EG188" s="62"/>
      <c r="EH188" s="62"/>
      <c r="EI188" s="62"/>
      <c r="EJ188" s="62"/>
    </row>
  </sheetData>
  <mergeCells count="2">
    <mergeCell ref="C3:C4"/>
    <mergeCell ref="D3:EJ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tabColor rgb="FF00B0F0"/>
  </sheetPr>
  <dimension ref="A2:EJ188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24" sqref="G24"/>
    </sheetView>
  </sheetViews>
  <sheetFormatPr defaultRowHeight="15" outlineLevelCol="1"/>
  <cols>
    <col min="1" max="1" width="9.140625" style="47"/>
    <col min="2" max="2" width="7" style="47" bestFit="1" customWidth="1"/>
    <col min="3" max="3" width="24.5703125" style="47" bestFit="1" customWidth="1"/>
    <col min="4" max="4" width="8.42578125" style="47" bestFit="1" customWidth="1"/>
    <col min="5" max="43" width="7" style="47" customWidth="1" outlineLevel="1"/>
    <col min="44" max="44" width="7" style="47" bestFit="1" customWidth="1"/>
    <col min="45" max="83" width="7" style="47" customWidth="1" outlineLevel="1"/>
    <col min="84" max="84" width="7" style="47" bestFit="1" customWidth="1"/>
    <col min="85" max="123" width="7" style="47" customWidth="1" outlineLevel="1"/>
    <col min="124" max="140" width="7" style="47" bestFit="1" customWidth="1"/>
    <col min="141" max="16384" width="9.140625" style="47"/>
  </cols>
  <sheetData>
    <row r="2" spans="1:140" ht="15.75" thickBot="1"/>
    <row r="3" spans="1:140" ht="15.75" thickBot="1">
      <c r="B3" s="64" t="s">
        <v>985</v>
      </c>
      <c r="C3" s="79" t="s">
        <v>0</v>
      </c>
      <c r="D3" s="83" t="s">
        <v>986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5"/>
    </row>
    <row r="4" spans="1:140" ht="15.75" thickBot="1">
      <c r="B4" s="58" t="s">
        <v>11</v>
      </c>
      <c r="C4" s="80"/>
      <c r="D4" s="58">
        <v>198001</v>
      </c>
      <c r="E4" s="59">
        <v>198002</v>
      </c>
      <c r="F4" s="59">
        <v>198003</v>
      </c>
      <c r="G4" s="59">
        <v>198004</v>
      </c>
      <c r="H4" s="59">
        <v>198101</v>
      </c>
      <c r="I4" s="59">
        <v>198102</v>
      </c>
      <c r="J4" s="59">
        <v>198103</v>
      </c>
      <c r="K4" s="59">
        <v>198104</v>
      </c>
      <c r="L4" s="59">
        <v>198201</v>
      </c>
      <c r="M4" s="59">
        <v>198202</v>
      </c>
      <c r="N4" s="59">
        <v>198203</v>
      </c>
      <c r="O4" s="59">
        <v>198204</v>
      </c>
      <c r="P4" s="59">
        <v>198301</v>
      </c>
      <c r="Q4" s="59">
        <v>198302</v>
      </c>
      <c r="R4" s="59">
        <v>198303</v>
      </c>
      <c r="S4" s="59">
        <v>198304</v>
      </c>
      <c r="T4" s="59">
        <v>198401</v>
      </c>
      <c r="U4" s="59">
        <v>198402</v>
      </c>
      <c r="V4" s="59">
        <v>198403</v>
      </c>
      <c r="W4" s="59">
        <v>198404</v>
      </c>
      <c r="X4" s="59">
        <v>198501</v>
      </c>
      <c r="Y4" s="59">
        <v>198502</v>
      </c>
      <c r="Z4" s="59">
        <v>198503</v>
      </c>
      <c r="AA4" s="59">
        <v>198504</v>
      </c>
      <c r="AB4" s="59">
        <v>198601</v>
      </c>
      <c r="AC4" s="59">
        <v>198602</v>
      </c>
      <c r="AD4" s="59">
        <v>198603</v>
      </c>
      <c r="AE4" s="59">
        <v>198604</v>
      </c>
      <c r="AF4" s="59">
        <v>198701</v>
      </c>
      <c r="AG4" s="59">
        <v>198702</v>
      </c>
      <c r="AH4" s="59">
        <v>198703</v>
      </c>
      <c r="AI4" s="59">
        <v>198704</v>
      </c>
      <c r="AJ4" s="59">
        <v>198801</v>
      </c>
      <c r="AK4" s="59">
        <v>198802</v>
      </c>
      <c r="AL4" s="59">
        <v>198803</v>
      </c>
      <c r="AM4" s="59">
        <v>198804</v>
      </c>
      <c r="AN4" s="59">
        <v>198901</v>
      </c>
      <c r="AO4" s="59">
        <v>198902</v>
      </c>
      <c r="AP4" s="59">
        <v>198903</v>
      </c>
      <c r="AQ4" s="59">
        <v>198904</v>
      </c>
      <c r="AR4" s="59">
        <v>199001</v>
      </c>
      <c r="AS4" s="59">
        <v>199002</v>
      </c>
      <c r="AT4" s="59">
        <v>199003</v>
      </c>
      <c r="AU4" s="59">
        <v>199004</v>
      </c>
      <c r="AV4" s="59">
        <v>199101</v>
      </c>
      <c r="AW4" s="59">
        <v>199102</v>
      </c>
      <c r="AX4" s="59">
        <v>199103</v>
      </c>
      <c r="AY4" s="59">
        <v>199104</v>
      </c>
      <c r="AZ4" s="59">
        <v>199201</v>
      </c>
      <c r="BA4" s="59">
        <v>199202</v>
      </c>
      <c r="BB4" s="59">
        <v>199203</v>
      </c>
      <c r="BC4" s="59">
        <v>199204</v>
      </c>
      <c r="BD4" s="59">
        <v>199301</v>
      </c>
      <c r="BE4" s="59">
        <v>199302</v>
      </c>
      <c r="BF4" s="59">
        <v>199303</v>
      </c>
      <c r="BG4" s="59">
        <v>199304</v>
      </c>
      <c r="BH4" s="59">
        <v>199401</v>
      </c>
      <c r="BI4" s="59">
        <v>199402</v>
      </c>
      <c r="BJ4" s="59">
        <v>199403</v>
      </c>
      <c r="BK4" s="59">
        <v>199404</v>
      </c>
      <c r="BL4" s="59">
        <v>199501</v>
      </c>
      <c r="BM4" s="59">
        <v>199502</v>
      </c>
      <c r="BN4" s="59">
        <v>199503</v>
      </c>
      <c r="BO4" s="59">
        <v>199504</v>
      </c>
      <c r="BP4" s="59">
        <v>199601</v>
      </c>
      <c r="BQ4" s="59">
        <v>199602</v>
      </c>
      <c r="BR4" s="59">
        <v>199603</v>
      </c>
      <c r="BS4" s="59">
        <v>199604</v>
      </c>
      <c r="BT4" s="59">
        <v>199701</v>
      </c>
      <c r="BU4" s="59">
        <v>199702</v>
      </c>
      <c r="BV4" s="59">
        <v>199703</v>
      </c>
      <c r="BW4" s="59">
        <v>199704</v>
      </c>
      <c r="BX4" s="59">
        <v>199801</v>
      </c>
      <c r="BY4" s="59">
        <v>199802</v>
      </c>
      <c r="BZ4" s="59">
        <v>199803</v>
      </c>
      <c r="CA4" s="59">
        <v>199804</v>
      </c>
      <c r="CB4" s="59">
        <v>199901</v>
      </c>
      <c r="CC4" s="59">
        <v>199902</v>
      </c>
      <c r="CD4" s="59">
        <v>199903</v>
      </c>
      <c r="CE4" s="59">
        <v>199904</v>
      </c>
      <c r="CF4" s="59">
        <v>200001</v>
      </c>
      <c r="CG4" s="59">
        <v>200002</v>
      </c>
      <c r="CH4" s="59">
        <v>200003</v>
      </c>
      <c r="CI4" s="59">
        <v>200004</v>
      </c>
      <c r="CJ4" s="59">
        <v>200101</v>
      </c>
      <c r="CK4" s="59">
        <v>200102</v>
      </c>
      <c r="CL4" s="59">
        <v>200103</v>
      </c>
      <c r="CM4" s="59">
        <v>200104</v>
      </c>
      <c r="CN4" s="59">
        <v>200201</v>
      </c>
      <c r="CO4" s="59">
        <v>200202</v>
      </c>
      <c r="CP4" s="59">
        <v>200203</v>
      </c>
      <c r="CQ4" s="59">
        <v>200204</v>
      </c>
      <c r="CR4" s="59">
        <v>200301</v>
      </c>
      <c r="CS4" s="59">
        <v>200302</v>
      </c>
      <c r="CT4" s="59">
        <v>200303</v>
      </c>
      <c r="CU4" s="59">
        <v>200304</v>
      </c>
      <c r="CV4" s="59">
        <v>200401</v>
      </c>
      <c r="CW4" s="59">
        <v>200402</v>
      </c>
      <c r="CX4" s="59">
        <v>200403</v>
      </c>
      <c r="CY4" s="59">
        <v>200404</v>
      </c>
      <c r="CZ4" s="59">
        <v>200501</v>
      </c>
      <c r="DA4" s="59">
        <v>200502</v>
      </c>
      <c r="DB4" s="59">
        <v>200503</v>
      </c>
      <c r="DC4" s="59">
        <v>200504</v>
      </c>
      <c r="DD4" s="59">
        <v>200601</v>
      </c>
      <c r="DE4" s="59">
        <v>200602</v>
      </c>
      <c r="DF4" s="59">
        <v>200603</v>
      </c>
      <c r="DG4" s="59">
        <v>200604</v>
      </c>
      <c r="DH4" s="59">
        <v>200701</v>
      </c>
      <c r="DI4" s="59">
        <v>200702</v>
      </c>
      <c r="DJ4" s="59">
        <v>200703</v>
      </c>
      <c r="DK4" s="59">
        <v>200704</v>
      </c>
      <c r="DL4" s="59">
        <v>200801</v>
      </c>
      <c r="DM4" s="59">
        <v>200802</v>
      </c>
      <c r="DN4" s="59">
        <v>200803</v>
      </c>
      <c r="DO4" s="59">
        <v>200804</v>
      </c>
      <c r="DP4" s="59">
        <v>200901</v>
      </c>
      <c r="DQ4" s="59">
        <v>200902</v>
      </c>
      <c r="DR4" s="59">
        <v>200903</v>
      </c>
      <c r="DS4" s="59">
        <v>200904</v>
      </c>
      <c r="DT4" s="59">
        <v>201001</v>
      </c>
      <c r="DU4" s="59">
        <v>201002</v>
      </c>
      <c r="DV4" s="59">
        <v>201003</v>
      </c>
      <c r="DW4" s="59">
        <v>201004</v>
      </c>
      <c r="DX4" s="59">
        <v>201101</v>
      </c>
      <c r="DY4" s="59">
        <v>201102</v>
      </c>
      <c r="DZ4" s="59">
        <v>201103</v>
      </c>
      <c r="EA4" s="59">
        <v>201104</v>
      </c>
      <c r="EB4" s="59">
        <v>201201</v>
      </c>
      <c r="EC4" s="59">
        <v>201202</v>
      </c>
      <c r="ED4" s="59">
        <v>201203</v>
      </c>
      <c r="EE4" s="59">
        <v>201204</v>
      </c>
      <c r="EF4" s="59">
        <v>201301</v>
      </c>
      <c r="EG4" s="59">
        <v>201302</v>
      </c>
      <c r="EH4" s="59">
        <v>201303</v>
      </c>
      <c r="EI4" s="59">
        <v>201304</v>
      </c>
      <c r="EJ4" s="60">
        <v>201401</v>
      </c>
    </row>
    <row r="5" spans="1:140" s="63" customFormat="1">
      <c r="A5" s="47"/>
      <c r="B5" s="48">
        <f>+VLOOKUP(C5,Dummies!$B$5:$W$188,8)</f>
        <v>0</v>
      </c>
      <c r="C5" s="50" t="s">
        <v>25</v>
      </c>
      <c r="D5" s="63" t="s">
        <v>987</v>
      </c>
      <c r="E5" s="63" t="s">
        <v>987</v>
      </c>
      <c r="F5" s="63" t="s">
        <v>987</v>
      </c>
      <c r="G5" s="63" t="s">
        <v>987</v>
      </c>
      <c r="H5" s="63" t="s">
        <v>987</v>
      </c>
      <c r="I5" s="63" t="s">
        <v>987</v>
      </c>
      <c r="J5" s="63" t="s">
        <v>987</v>
      </c>
      <c r="K5" s="63" t="s">
        <v>987</v>
      </c>
      <c r="L5" s="63" t="s">
        <v>987</v>
      </c>
      <c r="M5" s="63" t="s">
        <v>987</v>
      </c>
      <c r="N5" s="63" t="s">
        <v>987</v>
      </c>
      <c r="O5" s="63" t="s">
        <v>987</v>
      </c>
      <c r="P5" s="63" t="s">
        <v>987</v>
      </c>
      <c r="Q5" s="63" t="s">
        <v>987</v>
      </c>
      <c r="R5" s="63" t="s">
        <v>987</v>
      </c>
      <c r="S5" s="63" t="s">
        <v>987</v>
      </c>
      <c r="T5" s="63" t="s">
        <v>987</v>
      </c>
      <c r="U5" s="63" t="s">
        <v>987</v>
      </c>
      <c r="V5" s="63" t="s">
        <v>987</v>
      </c>
      <c r="W5" s="63" t="s">
        <v>987</v>
      </c>
      <c r="X5" s="63" t="s">
        <v>987</v>
      </c>
      <c r="Y5" s="63" t="s">
        <v>987</v>
      </c>
      <c r="Z5" s="63" t="s">
        <v>987</v>
      </c>
      <c r="AA5" s="63" t="s">
        <v>987</v>
      </c>
      <c r="AB5" s="63" t="s">
        <v>987</v>
      </c>
      <c r="AC5" s="63" t="s">
        <v>987</v>
      </c>
      <c r="AD5" s="63" t="s">
        <v>987</v>
      </c>
      <c r="AE5" s="63" t="s">
        <v>987</v>
      </c>
      <c r="AF5" s="63" t="s">
        <v>987</v>
      </c>
      <c r="AG5" s="63" t="s">
        <v>987</v>
      </c>
      <c r="AH5" s="63" t="s">
        <v>987</v>
      </c>
      <c r="AI5" s="63" t="s">
        <v>987</v>
      </c>
      <c r="AJ5" s="63" t="s">
        <v>987</v>
      </c>
      <c r="AK5" s="63" t="s">
        <v>987</v>
      </c>
      <c r="AL5" s="63" t="s">
        <v>987</v>
      </c>
      <c r="AM5" s="63" t="s">
        <v>987</v>
      </c>
      <c r="AN5" s="63" t="s">
        <v>987</v>
      </c>
      <c r="AO5" s="63" t="s">
        <v>987</v>
      </c>
      <c r="AP5" s="63" t="s">
        <v>987</v>
      </c>
      <c r="AQ5" s="63" t="s">
        <v>987</v>
      </c>
      <c r="AR5" s="63" t="s">
        <v>987</v>
      </c>
      <c r="AS5" s="63" t="s">
        <v>987</v>
      </c>
      <c r="AT5" s="63" t="s">
        <v>987</v>
      </c>
      <c r="AU5" s="63" t="s">
        <v>987</v>
      </c>
      <c r="AV5" s="63" t="s">
        <v>987</v>
      </c>
      <c r="AW5" s="63" t="s">
        <v>987</v>
      </c>
      <c r="AX5" s="63" t="s">
        <v>987</v>
      </c>
      <c r="AY5" s="63" t="s">
        <v>987</v>
      </c>
      <c r="AZ5" s="63" t="s">
        <v>987</v>
      </c>
      <c r="BA5" s="63" t="s">
        <v>987</v>
      </c>
      <c r="BB5" s="63" t="s">
        <v>987</v>
      </c>
      <c r="BC5" s="63" t="s">
        <v>987</v>
      </c>
      <c r="BD5" s="63" t="s">
        <v>987</v>
      </c>
      <c r="BE5" s="63" t="s">
        <v>987</v>
      </c>
      <c r="BF5" s="63" t="s">
        <v>987</v>
      </c>
      <c r="BG5" s="63" t="s">
        <v>987</v>
      </c>
      <c r="BH5" s="63" t="s">
        <v>987</v>
      </c>
      <c r="BI5" s="63" t="s">
        <v>987</v>
      </c>
      <c r="BJ5" s="63" t="s">
        <v>987</v>
      </c>
      <c r="BK5" s="63" t="s">
        <v>987</v>
      </c>
      <c r="BL5" s="63" t="s">
        <v>987</v>
      </c>
      <c r="BM5" s="63" t="s">
        <v>987</v>
      </c>
      <c r="BN5" s="63" t="s">
        <v>987</v>
      </c>
      <c r="BO5" s="63" t="s">
        <v>987</v>
      </c>
      <c r="BP5" s="63" t="s">
        <v>987</v>
      </c>
      <c r="BQ5" s="63" t="s">
        <v>987</v>
      </c>
      <c r="BR5" s="63" t="s">
        <v>987</v>
      </c>
      <c r="BS5" s="63" t="s">
        <v>987</v>
      </c>
      <c r="BT5" s="63" t="s">
        <v>987</v>
      </c>
      <c r="BU5" s="63" t="s">
        <v>987</v>
      </c>
      <c r="BV5" s="63" t="s">
        <v>987</v>
      </c>
      <c r="BW5" s="63" t="s">
        <v>987</v>
      </c>
      <c r="BX5" s="63" t="s">
        <v>987</v>
      </c>
      <c r="BY5" s="63" t="s">
        <v>987</v>
      </c>
      <c r="BZ5" s="63" t="s">
        <v>987</v>
      </c>
      <c r="CA5" s="63" t="s">
        <v>987</v>
      </c>
      <c r="CB5" s="63" t="s">
        <v>987</v>
      </c>
      <c r="CC5" s="63" t="s">
        <v>987</v>
      </c>
      <c r="CD5" s="63" t="s">
        <v>987</v>
      </c>
      <c r="CE5" s="63" t="s">
        <v>987</v>
      </c>
      <c r="CF5" s="63" t="s">
        <v>987</v>
      </c>
      <c r="CG5" s="63" t="s">
        <v>987</v>
      </c>
      <c r="CH5" s="63" t="s">
        <v>987</v>
      </c>
      <c r="CI5" s="63" t="s">
        <v>987</v>
      </c>
      <c r="CJ5" s="63" t="s">
        <v>987</v>
      </c>
      <c r="CK5" s="63" t="s">
        <v>987</v>
      </c>
      <c r="CL5" s="63" t="s">
        <v>987</v>
      </c>
      <c r="CM5" s="63" t="s">
        <v>987</v>
      </c>
      <c r="CN5" s="63" t="s">
        <v>987</v>
      </c>
      <c r="CO5" s="63" t="s">
        <v>987</v>
      </c>
      <c r="CP5" s="63" t="s">
        <v>987</v>
      </c>
      <c r="CQ5" s="63" t="s">
        <v>987</v>
      </c>
      <c r="CR5" s="63" t="s">
        <v>987</v>
      </c>
      <c r="CS5" s="63" t="s">
        <v>987</v>
      </c>
      <c r="CT5" s="63" t="s">
        <v>987</v>
      </c>
      <c r="CU5" s="63" t="s">
        <v>987</v>
      </c>
      <c r="CV5" s="63" t="s">
        <v>987</v>
      </c>
      <c r="CW5" s="63" t="s">
        <v>987</v>
      </c>
      <c r="CX5" s="63" t="s">
        <v>987</v>
      </c>
      <c r="CY5" s="63" t="s">
        <v>987</v>
      </c>
      <c r="CZ5" s="63" t="s">
        <v>987</v>
      </c>
      <c r="DA5" s="63" t="s">
        <v>987</v>
      </c>
      <c r="DB5" s="63" t="s">
        <v>987</v>
      </c>
      <c r="DC5" s="63" t="s">
        <v>987</v>
      </c>
      <c r="DD5" s="63" t="s">
        <v>987</v>
      </c>
      <c r="DE5" s="63" t="s">
        <v>987</v>
      </c>
      <c r="DF5" s="63" t="s">
        <v>987</v>
      </c>
      <c r="DG5" s="63" t="s">
        <v>987</v>
      </c>
      <c r="DH5" s="63" t="s">
        <v>987</v>
      </c>
      <c r="DI5" s="63" t="s">
        <v>987</v>
      </c>
      <c r="DJ5" s="63" t="s">
        <v>987</v>
      </c>
      <c r="DK5" s="63" t="s">
        <v>987</v>
      </c>
      <c r="DL5" s="63" t="s">
        <v>987</v>
      </c>
      <c r="DM5" s="63" t="s">
        <v>987</v>
      </c>
      <c r="DN5" s="63" t="s">
        <v>987</v>
      </c>
      <c r="DO5" s="63" t="s">
        <v>987</v>
      </c>
      <c r="DP5" s="63" t="s">
        <v>987</v>
      </c>
      <c r="DQ5" s="63" t="s">
        <v>987</v>
      </c>
      <c r="DR5" s="63" t="s">
        <v>987</v>
      </c>
      <c r="DS5" s="63" t="s">
        <v>987</v>
      </c>
      <c r="DT5" s="63" t="s">
        <v>987</v>
      </c>
      <c r="DU5" s="63" t="s">
        <v>987</v>
      </c>
      <c r="DV5" s="63" t="s">
        <v>987</v>
      </c>
      <c r="DW5" s="63" t="s">
        <v>987</v>
      </c>
      <c r="DX5" s="63" t="s">
        <v>987</v>
      </c>
      <c r="DY5" s="63" t="s">
        <v>987</v>
      </c>
      <c r="DZ5" s="63" t="s">
        <v>987</v>
      </c>
      <c r="EA5" s="63" t="s">
        <v>987</v>
      </c>
      <c r="EB5" s="63" t="s">
        <v>987</v>
      </c>
    </row>
    <row r="6" spans="1:140" s="63" customFormat="1">
      <c r="A6" s="47"/>
      <c r="B6" s="48">
        <f>+VLOOKUP(C6,Dummies!$B$5:$W$188,8)</f>
        <v>0</v>
      </c>
      <c r="C6" s="50" t="s">
        <v>28</v>
      </c>
      <c r="D6" s="63" t="s">
        <v>987</v>
      </c>
      <c r="E6" s="63" t="s">
        <v>987</v>
      </c>
      <c r="F6" s="63" t="s">
        <v>987</v>
      </c>
      <c r="G6" s="63" t="s">
        <v>987</v>
      </c>
      <c r="H6" s="63" t="s">
        <v>987</v>
      </c>
      <c r="I6" s="63" t="s">
        <v>987</v>
      </c>
      <c r="J6" s="63" t="s">
        <v>987</v>
      </c>
      <c r="K6" s="63" t="s">
        <v>987</v>
      </c>
      <c r="L6" s="63" t="s">
        <v>987</v>
      </c>
      <c r="M6" s="63" t="s">
        <v>987</v>
      </c>
      <c r="N6" s="63" t="s">
        <v>987</v>
      </c>
      <c r="O6" s="63" t="s">
        <v>987</v>
      </c>
      <c r="P6" s="63" t="s">
        <v>987</v>
      </c>
      <c r="Q6" s="63" t="s">
        <v>987</v>
      </c>
      <c r="R6" s="63" t="s">
        <v>987</v>
      </c>
      <c r="S6" s="63" t="s">
        <v>987</v>
      </c>
      <c r="T6" s="63" t="s">
        <v>987</v>
      </c>
      <c r="U6" s="63" t="s">
        <v>987</v>
      </c>
      <c r="V6" s="63" t="s">
        <v>987</v>
      </c>
      <c r="W6" s="63" t="s">
        <v>987</v>
      </c>
      <c r="X6" s="63" t="s">
        <v>987</v>
      </c>
      <c r="Y6" s="63" t="s">
        <v>987</v>
      </c>
      <c r="Z6" s="63" t="s">
        <v>987</v>
      </c>
      <c r="AA6" s="63" t="s">
        <v>987</v>
      </c>
      <c r="AB6" s="63" t="s">
        <v>987</v>
      </c>
      <c r="AC6" s="63" t="s">
        <v>987</v>
      </c>
      <c r="AD6" s="63" t="s">
        <v>987</v>
      </c>
      <c r="AE6" s="63" t="s">
        <v>987</v>
      </c>
      <c r="AF6" s="63" t="s">
        <v>987</v>
      </c>
      <c r="AG6" s="63" t="s">
        <v>987</v>
      </c>
      <c r="AH6" s="63" t="s">
        <v>987</v>
      </c>
      <c r="AI6" s="63" t="s">
        <v>987</v>
      </c>
      <c r="AJ6" s="63" t="s">
        <v>987</v>
      </c>
      <c r="AK6" s="63" t="s">
        <v>987</v>
      </c>
      <c r="AL6" s="63" t="s">
        <v>987</v>
      </c>
      <c r="AM6" s="63" t="s">
        <v>987</v>
      </c>
      <c r="AN6" s="63" t="s">
        <v>987</v>
      </c>
      <c r="AO6" s="63" t="s">
        <v>987</v>
      </c>
      <c r="AP6" s="63" t="s">
        <v>987</v>
      </c>
      <c r="AQ6" s="63" t="s">
        <v>987</v>
      </c>
      <c r="AR6" s="63" t="s">
        <v>987</v>
      </c>
      <c r="AS6" s="63" t="s">
        <v>987</v>
      </c>
      <c r="AT6" s="63" t="s">
        <v>987</v>
      </c>
      <c r="AU6" s="63" t="s">
        <v>987</v>
      </c>
      <c r="AV6" s="63" t="s">
        <v>987</v>
      </c>
      <c r="AW6" s="63" t="s">
        <v>987</v>
      </c>
      <c r="AX6" s="63" t="s">
        <v>987</v>
      </c>
      <c r="AY6" s="63" t="s">
        <v>987</v>
      </c>
      <c r="AZ6" s="63" t="s">
        <v>987</v>
      </c>
      <c r="BA6" s="63" t="s">
        <v>987</v>
      </c>
      <c r="BB6" s="63" t="s">
        <v>987</v>
      </c>
      <c r="BC6" s="63" t="s">
        <v>987</v>
      </c>
      <c r="BD6" s="63" t="s">
        <v>987</v>
      </c>
      <c r="BE6" s="63" t="s">
        <v>987</v>
      </c>
      <c r="BF6" s="63" t="s">
        <v>987</v>
      </c>
      <c r="BG6" s="63" t="s">
        <v>987</v>
      </c>
      <c r="BH6" s="63" t="s">
        <v>987</v>
      </c>
      <c r="BI6" s="63" t="s">
        <v>987</v>
      </c>
      <c r="BJ6" s="63" t="s">
        <v>987</v>
      </c>
      <c r="BK6" s="63" t="s">
        <v>987</v>
      </c>
      <c r="BL6" s="63" t="s">
        <v>987</v>
      </c>
      <c r="BM6" s="63" t="s">
        <v>987</v>
      </c>
      <c r="BN6" s="63" t="s">
        <v>987</v>
      </c>
      <c r="BO6" s="63" t="s">
        <v>987</v>
      </c>
      <c r="BP6" s="63" t="s">
        <v>987</v>
      </c>
      <c r="BQ6" s="63" t="s">
        <v>987</v>
      </c>
      <c r="BR6" s="63" t="s">
        <v>987</v>
      </c>
      <c r="BS6" s="63" t="s">
        <v>987</v>
      </c>
      <c r="BT6" s="63" t="s">
        <v>987</v>
      </c>
      <c r="BU6" s="63" t="s">
        <v>987</v>
      </c>
      <c r="BV6" s="63" t="s">
        <v>987</v>
      </c>
      <c r="BW6" s="63" t="s">
        <v>987</v>
      </c>
      <c r="BX6" s="63" t="s">
        <v>987</v>
      </c>
      <c r="BY6" s="63" t="s">
        <v>987</v>
      </c>
      <c r="BZ6" s="63" t="s">
        <v>987</v>
      </c>
      <c r="CA6" s="63" t="s">
        <v>987</v>
      </c>
      <c r="CB6" s="63" t="s">
        <v>987</v>
      </c>
      <c r="CC6" s="63" t="s">
        <v>987</v>
      </c>
      <c r="CD6" s="63" t="s">
        <v>987</v>
      </c>
      <c r="CE6" s="63" t="s">
        <v>987</v>
      </c>
      <c r="CF6" s="63" t="s">
        <v>987</v>
      </c>
      <c r="CG6" s="63" t="s">
        <v>987</v>
      </c>
      <c r="CH6" s="63" t="s">
        <v>987</v>
      </c>
      <c r="CI6" s="63" t="s">
        <v>987</v>
      </c>
      <c r="CJ6" s="63" t="s">
        <v>987</v>
      </c>
      <c r="CK6" s="63" t="s">
        <v>987</v>
      </c>
      <c r="CL6" s="63" t="s">
        <v>987</v>
      </c>
      <c r="CM6" s="63" t="s">
        <v>987</v>
      </c>
      <c r="CN6" s="63" t="s">
        <v>987</v>
      </c>
      <c r="CO6" s="63" t="s">
        <v>987</v>
      </c>
      <c r="CP6" s="63" t="s">
        <v>987</v>
      </c>
      <c r="CQ6" s="63" t="s">
        <v>987</v>
      </c>
      <c r="CR6" s="63" t="s">
        <v>987</v>
      </c>
      <c r="CS6" s="63" t="s">
        <v>987</v>
      </c>
      <c r="CT6" s="63" t="s">
        <v>987</v>
      </c>
      <c r="CU6" s="63" t="s">
        <v>987</v>
      </c>
      <c r="CV6" s="63" t="s">
        <v>987</v>
      </c>
      <c r="CW6" s="63" t="s">
        <v>987</v>
      </c>
      <c r="CX6" s="63" t="s">
        <v>987</v>
      </c>
      <c r="CY6" s="63" t="s">
        <v>987</v>
      </c>
      <c r="CZ6" s="63" t="s">
        <v>987</v>
      </c>
      <c r="DA6" s="63" t="s">
        <v>987</v>
      </c>
      <c r="DB6" s="63" t="s">
        <v>987</v>
      </c>
      <c r="DC6" s="63" t="s">
        <v>987</v>
      </c>
      <c r="DD6" s="63" t="s">
        <v>987</v>
      </c>
      <c r="DE6" s="63" t="s">
        <v>987</v>
      </c>
      <c r="DF6" s="63" t="s">
        <v>987</v>
      </c>
      <c r="DG6" s="63" t="s">
        <v>987</v>
      </c>
      <c r="DH6" s="63" t="s">
        <v>987</v>
      </c>
      <c r="DI6" s="63" t="s">
        <v>987</v>
      </c>
      <c r="DJ6" s="63" t="s">
        <v>987</v>
      </c>
      <c r="DK6" s="63" t="s">
        <v>987</v>
      </c>
      <c r="DL6" s="63" t="s">
        <v>987</v>
      </c>
      <c r="DM6" s="63" t="s">
        <v>987</v>
      </c>
      <c r="DN6" s="63" t="s">
        <v>987</v>
      </c>
      <c r="DO6" s="63" t="s">
        <v>987</v>
      </c>
      <c r="DP6" s="63" t="s">
        <v>987</v>
      </c>
      <c r="DQ6" s="63" t="s">
        <v>987</v>
      </c>
      <c r="DR6" s="63" t="s">
        <v>987</v>
      </c>
      <c r="DS6" s="63" t="s">
        <v>987</v>
      </c>
      <c r="DT6" s="63" t="s">
        <v>987</v>
      </c>
      <c r="DU6" s="63" t="s">
        <v>987</v>
      </c>
      <c r="DV6" s="63" t="s">
        <v>987</v>
      </c>
      <c r="DW6" s="63" t="s">
        <v>987</v>
      </c>
      <c r="DX6" s="63" t="s">
        <v>987</v>
      </c>
      <c r="DY6" s="63" t="s">
        <v>987</v>
      </c>
      <c r="DZ6" s="63" t="s">
        <v>987</v>
      </c>
      <c r="EA6" s="63" t="s">
        <v>987</v>
      </c>
      <c r="EB6" s="63" t="s">
        <v>987</v>
      </c>
    </row>
    <row r="7" spans="1:140" s="63" customFormat="1">
      <c r="A7" s="47"/>
      <c r="B7" s="48">
        <f>+VLOOKUP(C7,Dummies!$B$5:$W$188,8)</f>
        <v>0</v>
      </c>
      <c r="C7" s="50" t="s">
        <v>31</v>
      </c>
      <c r="D7" s="63" t="s">
        <v>987</v>
      </c>
      <c r="E7" s="63" t="s">
        <v>987</v>
      </c>
      <c r="F7" s="63" t="s">
        <v>987</v>
      </c>
      <c r="G7" s="63" t="s">
        <v>987</v>
      </c>
      <c r="H7" s="63" t="s">
        <v>987</v>
      </c>
      <c r="I7" s="63" t="s">
        <v>987</v>
      </c>
      <c r="J7" s="63" t="s">
        <v>987</v>
      </c>
      <c r="K7" s="63" t="s">
        <v>987</v>
      </c>
      <c r="L7" s="63" t="s">
        <v>987</v>
      </c>
      <c r="M7" s="63" t="s">
        <v>987</v>
      </c>
      <c r="N7" s="63" t="s">
        <v>987</v>
      </c>
      <c r="O7" s="63" t="s">
        <v>987</v>
      </c>
      <c r="P7" s="63" t="s">
        <v>987</v>
      </c>
      <c r="Q7" s="63" t="s">
        <v>987</v>
      </c>
      <c r="R7" s="63" t="s">
        <v>987</v>
      </c>
      <c r="S7" s="63" t="s">
        <v>987</v>
      </c>
      <c r="T7" s="63" t="s">
        <v>987</v>
      </c>
      <c r="U7" s="63" t="s">
        <v>987</v>
      </c>
      <c r="V7" s="63" t="s">
        <v>987</v>
      </c>
      <c r="W7" s="63" t="s">
        <v>987</v>
      </c>
      <c r="X7" s="63" t="s">
        <v>987</v>
      </c>
      <c r="Y7" s="63" t="s">
        <v>987</v>
      </c>
      <c r="Z7" s="63" t="s">
        <v>987</v>
      </c>
      <c r="AA7" s="63" t="s">
        <v>987</v>
      </c>
      <c r="AB7" s="63" t="s">
        <v>987</v>
      </c>
      <c r="AC7" s="63" t="s">
        <v>987</v>
      </c>
      <c r="AD7" s="63" t="s">
        <v>987</v>
      </c>
      <c r="AE7" s="63" t="s">
        <v>987</v>
      </c>
      <c r="AF7" s="63" t="s">
        <v>987</v>
      </c>
      <c r="AG7" s="63" t="s">
        <v>987</v>
      </c>
      <c r="AH7" s="63" t="s">
        <v>987</v>
      </c>
      <c r="AI7" s="63" t="s">
        <v>987</v>
      </c>
      <c r="AJ7" s="63" t="s">
        <v>987</v>
      </c>
      <c r="AK7" s="63" t="s">
        <v>987</v>
      </c>
      <c r="AL7" s="63" t="s">
        <v>987</v>
      </c>
      <c r="AM7" s="63" t="s">
        <v>987</v>
      </c>
      <c r="AN7" s="63" t="s">
        <v>987</v>
      </c>
      <c r="AO7" s="63" t="s">
        <v>987</v>
      </c>
      <c r="AP7" s="63" t="s">
        <v>987</v>
      </c>
      <c r="AQ7" s="63" t="s">
        <v>987</v>
      </c>
      <c r="AR7" s="63" t="s">
        <v>987</v>
      </c>
      <c r="AS7" s="63" t="s">
        <v>987</v>
      </c>
      <c r="AT7" s="63" t="s">
        <v>987</v>
      </c>
      <c r="AU7" s="63" t="s">
        <v>987</v>
      </c>
      <c r="AV7" s="63" t="s">
        <v>987</v>
      </c>
      <c r="AW7" s="63" t="s">
        <v>987</v>
      </c>
      <c r="AX7" s="63" t="s">
        <v>987</v>
      </c>
      <c r="AY7" s="63" t="s">
        <v>987</v>
      </c>
      <c r="AZ7" s="63" t="s">
        <v>987</v>
      </c>
      <c r="BA7" s="63" t="s">
        <v>987</v>
      </c>
      <c r="BB7" s="63" t="s">
        <v>987</v>
      </c>
      <c r="BC7" s="63" t="s">
        <v>987</v>
      </c>
      <c r="BD7" s="63" t="s">
        <v>987</v>
      </c>
      <c r="BE7" s="63" t="s">
        <v>987</v>
      </c>
      <c r="BF7" s="63" t="s">
        <v>987</v>
      </c>
      <c r="BG7" s="63" t="s">
        <v>987</v>
      </c>
      <c r="BH7" s="63" t="s">
        <v>987</v>
      </c>
      <c r="BI7" s="63" t="s">
        <v>987</v>
      </c>
      <c r="BJ7" s="63" t="s">
        <v>987</v>
      </c>
      <c r="BK7" s="63" t="s">
        <v>987</v>
      </c>
      <c r="BL7" s="63" t="s">
        <v>987</v>
      </c>
      <c r="BM7" s="63" t="s">
        <v>987</v>
      </c>
      <c r="BN7" s="63" t="s">
        <v>987</v>
      </c>
      <c r="BO7" s="63" t="s">
        <v>987</v>
      </c>
      <c r="BP7" s="63" t="s">
        <v>987</v>
      </c>
      <c r="BQ7" s="63" t="s">
        <v>987</v>
      </c>
      <c r="BR7" s="63" t="s">
        <v>987</v>
      </c>
      <c r="BS7" s="63" t="s">
        <v>987</v>
      </c>
      <c r="BT7" s="63" t="s">
        <v>987</v>
      </c>
      <c r="BU7" s="63" t="s">
        <v>987</v>
      </c>
      <c r="BV7" s="63" t="s">
        <v>987</v>
      </c>
      <c r="BW7" s="63" t="s">
        <v>987</v>
      </c>
      <c r="BX7" s="63" t="s">
        <v>987</v>
      </c>
      <c r="BY7" s="63" t="s">
        <v>987</v>
      </c>
      <c r="BZ7" s="63" t="s">
        <v>987</v>
      </c>
      <c r="CA7" s="63" t="s">
        <v>987</v>
      </c>
      <c r="CB7" s="63" t="s">
        <v>987</v>
      </c>
      <c r="CC7" s="63" t="s">
        <v>987</v>
      </c>
      <c r="CD7" s="63" t="s">
        <v>987</v>
      </c>
      <c r="CE7" s="63" t="s">
        <v>987</v>
      </c>
      <c r="CF7" s="63" t="s">
        <v>987</v>
      </c>
      <c r="CG7" s="63" t="s">
        <v>987</v>
      </c>
      <c r="CH7" s="63" t="s">
        <v>987</v>
      </c>
      <c r="CI7" s="63" t="s">
        <v>987</v>
      </c>
      <c r="CJ7" s="63" t="s">
        <v>987</v>
      </c>
      <c r="CK7" s="63" t="s">
        <v>987</v>
      </c>
      <c r="CL7" s="63" t="s">
        <v>987</v>
      </c>
      <c r="CM7" s="63" t="s">
        <v>987</v>
      </c>
      <c r="CN7" s="63" t="s">
        <v>987</v>
      </c>
      <c r="CO7" s="63" t="s">
        <v>987</v>
      </c>
      <c r="CP7" s="63" t="s">
        <v>987</v>
      </c>
      <c r="CQ7" s="63" t="s">
        <v>987</v>
      </c>
      <c r="CR7" s="63" t="s">
        <v>987</v>
      </c>
      <c r="CS7" s="63" t="s">
        <v>987</v>
      </c>
      <c r="CT7" s="63" t="s">
        <v>987</v>
      </c>
      <c r="CU7" s="63" t="s">
        <v>987</v>
      </c>
      <c r="CV7" s="63" t="s">
        <v>987</v>
      </c>
      <c r="CW7" s="63" t="s">
        <v>987</v>
      </c>
      <c r="CX7" s="63" t="s">
        <v>987</v>
      </c>
      <c r="CY7" s="63" t="s">
        <v>987</v>
      </c>
      <c r="CZ7" s="63" t="s">
        <v>987</v>
      </c>
      <c r="DA7" s="63" t="s">
        <v>987</v>
      </c>
      <c r="DB7" s="63" t="s">
        <v>987</v>
      </c>
      <c r="DC7" s="63" t="s">
        <v>987</v>
      </c>
      <c r="DD7" s="63" t="s">
        <v>987</v>
      </c>
      <c r="DE7" s="63" t="s">
        <v>987</v>
      </c>
      <c r="DF7" s="63" t="s">
        <v>987</v>
      </c>
      <c r="DG7" s="63" t="s">
        <v>987</v>
      </c>
      <c r="DH7" s="63" t="s">
        <v>987</v>
      </c>
      <c r="DI7" s="63" t="s">
        <v>987</v>
      </c>
      <c r="DJ7" s="63" t="s">
        <v>987</v>
      </c>
      <c r="DK7" s="63" t="s">
        <v>987</v>
      </c>
      <c r="DL7" s="63" t="s">
        <v>987</v>
      </c>
      <c r="DM7" s="63" t="s">
        <v>987</v>
      </c>
      <c r="DN7" s="63" t="s">
        <v>987</v>
      </c>
      <c r="DO7" s="63" t="s">
        <v>987</v>
      </c>
      <c r="DP7" s="63" t="s">
        <v>987</v>
      </c>
      <c r="DQ7" s="63" t="s">
        <v>987</v>
      </c>
      <c r="DR7" s="63" t="s">
        <v>987</v>
      </c>
      <c r="DS7" s="63" t="s">
        <v>987</v>
      </c>
      <c r="DT7" s="63" t="s">
        <v>987</v>
      </c>
      <c r="DU7" s="63" t="s">
        <v>987</v>
      </c>
      <c r="DV7" s="63" t="s">
        <v>987</v>
      </c>
      <c r="DW7" s="63" t="s">
        <v>987</v>
      </c>
      <c r="DX7" s="63" t="s">
        <v>987</v>
      </c>
      <c r="DY7" s="63" t="s">
        <v>987</v>
      </c>
      <c r="DZ7" s="63" t="s">
        <v>987</v>
      </c>
      <c r="EA7" s="63" t="s">
        <v>987</v>
      </c>
      <c r="EB7" s="63" t="s">
        <v>987</v>
      </c>
    </row>
    <row r="8" spans="1:140" s="63" customFormat="1">
      <c r="A8" s="47"/>
      <c r="B8" s="48">
        <f>+VLOOKUP(C8,Dummies!$B$5:$W$188,8)</f>
        <v>0</v>
      </c>
      <c r="C8" s="50" t="s">
        <v>34</v>
      </c>
      <c r="D8" s="63" t="s">
        <v>987</v>
      </c>
      <c r="E8" s="63" t="s">
        <v>987</v>
      </c>
      <c r="F8" s="63" t="s">
        <v>987</v>
      </c>
      <c r="G8" s="63" t="s">
        <v>987</v>
      </c>
      <c r="H8" s="63" t="s">
        <v>987</v>
      </c>
      <c r="I8" s="63" t="s">
        <v>987</v>
      </c>
      <c r="J8" s="63" t="s">
        <v>987</v>
      </c>
      <c r="K8" s="63" t="s">
        <v>987</v>
      </c>
      <c r="L8" s="63" t="s">
        <v>987</v>
      </c>
      <c r="M8" s="63" t="s">
        <v>987</v>
      </c>
      <c r="N8" s="63" t="s">
        <v>987</v>
      </c>
      <c r="O8" s="63" t="s">
        <v>987</v>
      </c>
      <c r="P8" s="63" t="s">
        <v>987</v>
      </c>
      <c r="Q8" s="63" t="s">
        <v>987</v>
      </c>
      <c r="R8" s="63" t="s">
        <v>987</v>
      </c>
      <c r="S8" s="63" t="s">
        <v>987</v>
      </c>
      <c r="T8" s="63" t="s">
        <v>987</v>
      </c>
      <c r="U8" s="63" t="s">
        <v>987</v>
      </c>
      <c r="V8" s="63" t="s">
        <v>987</v>
      </c>
      <c r="W8" s="63" t="s">
        <v>987</v>
      </c>
      <c r="X8" s="63" t="s">
        <v>987</v>
      </c>
      <c r="Y8" s="63" t="s">
        <v>987</v>
      </c>
      <c r="Z8" s="63" t="s">
        <v>987</v>
      </c>
      <c r="AA8" s="63" t="s">
        <v>987</v>
      </c>
      <c r="AB8" s="63" t="s">
        <v>987</v>
      </c>
      <c r="AC8" s="63" t="s">
        <v>987</v>
      </c>
      <c r="AD8" s="63" t="s">
        <v>987</v>
      </c>
      <c r="AE8" s="63" t="s">
        <v>987</v>
      </c>
      <c r="AF8" s="63" t="s">
        <v>987</v>
      </c>
      <c r="AG8" s="63" t="s">
        <v>987</v>
      </c>
      <c r="AH8" s="63" t="s">
        <v>987</v>
      </c>
      <c r="AI8" s="63" t="s">
        <v>987</v>
      </c>
      <c r="AJ8" s="63" t="s">
        <v>987</v>
      </c>
      <c r="AK8" s="63" t="s">
        <v>987</v>
      </c>
      <c r="AL8" s="63" t="s">
        <v>987</v>
      </c>
      <c r="AM8" s="63" t="s">
        <v>987</v>
      </c>
      <c r="AN8" s="63" t="s">
        <v>987</v>
      </c>
      <c r="AO8" s="63" t="s">
        <v>987</v>
      </c>
      <c r="AP8" s="63" t="s">
        <v>987</v>
      </c>
      <c r="AQ8" s="63" t="s">
        <v>987</v>
      </c>
      <c r="AR8" s="63" t="s">
        <v>987</v>
      </c>
      <c r="AS8" s="63" t="s">
        <v>987</v>
      </c>
      <c r="AT8" s="63" t="s">
        <v>987</v>
      </c>
      <c r="AU8" s="63" t="s">
        <v>987</v>
      </c>
      <c r="AV8" s="63" t="s">
        <v>987</v>
      </c>
      <c r="AW8" s="63" t="s">
        <v>987</v>
      </c>
      <c r="AX8" s="63" t="s">
        <v>987</v>
      </c>
      <c r="AY8" s="63" t="s">
        <v>987</v>
      </c>
      <c r="AZ8" s="63" t="s">
        <v>987</v>
      </c>
      <c r="BA8" s="63" t="s">
        <v>987</v>
      </c>
      <c r="BB8" s="63" t="s">
        <v>987</v>
      </c>
      <c r="BC8" s="63" t="s">
        <v>987</v>
      </c>
      <c r="BD8" s="63" t="s">
        <v>987</v>
      </c>
      <c r="BE8" s="63" t="s">
        <v>987</v>
      </c>
      <c r="BF8" s="63" t="s">
        <v>987</v>
      </c>
      <c r="BG8" s="63" t="s">
        <v>987</v>
      </c>
      <c r="BH8" s="63" t="s">
        <v>987</v>
      </c>
      <c r="BI8" s="63" t="s">
        <v>987</v>
      </c>
      <c r="BJ8" s="63" t="s">
        <v>987</v>
      </c>
      <c r="BK8" s="63" t="s">
        <v>987</v>
      </c>
      <c r="BL8" s="63" t="s">
        <v>987</v>
      </c>
      <c r="BM8" s="63" t="s">
        <v>987</v>
      </c>
      <c r="BN8" s="63" t="s">
        <v>987</v>
      </c>
      <c r="BO8" s="63" t="s">
        <v>987</v>
      </c>
      <c r="BP8" s="63" t="s">
        <v>987</v>
      </c>
      <c r="BQ8" s="63" t="s">
        <v>987</v>
      </c>
      <c r="BR8" s="63" t="s">
        <v>987</v>
      </c>
      <c r="BS8" s="63" t="s">
        <v>987</v>
      </c>
      <c r="BT8" s="63" t="s">
        <v>987</v>
      </c>
      <c r="BU8" s="63" t="s">
        <v>987</v>
      </c>
      <c r="BV8" s="63" t="s">
        <v>987</v>
      </c>
      <c r="BW8" s="63" t="s">
        <v>987</v>
      </c>
      <c r="BX8" s="63" t="s">
        <v>987</v>
      </c>
      <c r="BY8" s="63" t="s">
        <v>987</v>
      </c>
      <c r="BZ8" s="63" t="s">
        <v>987</v>
      </c>
      <c r="CA8" s="63" t="s">
        <v>987</v>
      </c>
      <c r="CB8" s="63" t="s">
        <v>987</v>
      </c>
      <c r="CC8" s="63" t="s">
        <v>987</v>
      </c>
      <c r="CD8" s="63" t="s">
        <v>987</v>
      </c>
      <c r="CE8" s="63" t="s">
        <v>987</v>
      </c>
      <c r="CF8" s="63" t="s">
        <v>987</v>
      </c>
      <c r="CG8" s="63" t="s">
        <v>987</v>
      </c>
      <c r="CH8" s="63" t="s">
        <v>987</v>
      </c>
      <c r="CI8" s="63" t="s">
        <v>987</v>
      </c>
      <c r="CJ8" s="63" t="s">
        <v>987</v>
      </c>
      <c r="CK8" s="63" t="s">
        <v>987</v>
      </c>
      <c r="CL8" s="63" t="s">
        <v>987</v>
      </c>
      <c r="CM8" s="63" t="s">
        <v>987</v>
      </c>
      <c r="CN8" s="63" t="s">
        <v>987</v>
      </c>
      <c r="CO8" s="63" t="s">
        <v>987</v>
      </c>
      <c r="CP8" s="63" t="s">
        <v>987</v>
      </c>
      <c r="CQ8" s="63" t="s">
        <v>987</v>
      </c>
      <c r="CR8" s="63" t="s">
        <v>987</v>
      </c>
      <c r="CS8" s="63" t="s">
        <v>987</v>
      </c>
      <c r="CT8" s="63" t="s">
        <v>987</v>
      </c>
      <c r="CU8" s="63" t="s">
        <v>987</v>
      </c>
      <c r="CV8" s="63" t="s">
        <v>987</v>
      </c>
      <c r="CW8" s="63" t="s">
        <v>987</v>
      </c>
      <c r="CX8" s="63" t="s">
        <v>987</v>
      </c>
      <c r="CY8" s="63" t="s">
        <v>987</v>
      </c>
      <c r="CZ8" s="63" t="s">
        <v>987</v>
      </c>
      <c r="DA8" s="63" t="s">
        <v>987</v>
      </c>
      <c r="DB8" s="63" t="s">
        <v>987</v>
      </c>
      <c r="DC8" s="63" t="s">
        <v>987</v>
      </c>
      <c r="DD8" s="63" t="s">
        <v>987</v>
      </c>
      <c r="DE8" s="63" t="s">
        <v>987</v>
      </c>
      <c r="DF8" s="63" t="s">
        <v>987</v>
      </c>
      <c r="DG8" s="63" t="s">
        <v>987</v>
      </c>
      <c r="DH8" s="63" t="s">
        <v>987</v>
      </c>
      <c r="DI8" s="63" t="s">
        <v>987</v>
      </c>
      <c r="DJ8" s="63" t="s">
        <v>987</v>
      </c>
      <c r="DK8" s="63" t="s">
        <v>987</v>
      </c>
      <c r="DL8" s="63" t="s">
        <v>987</v>
      </c>
      <c r="DM8" s="63" t="s">
        <v>987</v>
      </c>
      <c r="DN8" s="63" t="s">
        <v>987</v>
      </c>
      <c r="DO8" s="63" t="s">
        <v>987</v>
      </c>
      <c r="DP8" s="63" t="s">
        <v>987</v>
      </c>
      <c r="DQ8" s="63" t="s">
        <v>987</v>
      </c>
      <c r="DR8" s="63" t="s">
        <v>987</v>
      </c>
      <c r="DS8" s="63" t="s">
        <v>987</v>
      </c>
      <c r="DT8" s="63" t="s">
        <v>987</v>
      </c>
      <c r="DU8" s="63" t="s">
        <v>987</v>
      </c>
      <c r="DV8" s="63" t="s">
        <v>987</v>
      </c>
      <c r="DW8" s="63" t="s">
        <v>987</v>
      </c>
      <c r="DX8" s="63" t="s">
        <v>987</v>
      </c>
      <c r="DY8" s="63" t="s">
        <v>987</v>
      </c>
      <c r="DZ8" s="63" t="s">
        <v>987</v>
      </c>
      <c r="EA8" s="63" t="s">
        <v>987</v>
      </c>
      <c r="EB8" s="63" t="s">
        <v>987</v>
      </c>
      <c r="EC8" s="63" t="s">
        <v>987</v>
      </c>
      <c r="ED8" s="63" t="s">
        <v>987</v>
      </c>
      <c r="EE8" s="63" t="s">
        <v>987</v>
      </c>
      <c r="EF8" s="63" t="s">
        <v>987</v>
      </c>
      <c r="EG8" s="63" t="s">
        <v>987</v>
      </c>
      <c r="EH8" s="63" t="s">
        <v>987</v>
      </c>
      <c r="EI8" s="63" t="s">
        <v>987</v>
      </c>
      <c r="EJ8" s="63" t="str">
        <f>+IF(ISBLANK(Ratings_DB!EJ8),"",VLOOKUP(Ratings_DB!EJ8,Codes!$B$3:$C$24,2,FALSE))</f>
        <v/>
      </c>
    </row>
    <row r="9" spans="1:140" s="63" customFormat="1">
      <c r="A9" s="47"/>
      <c r="B9" s="48">
        <f>+VLOOKUP(C9,Dummies!$B$5:$W$188,8)</f>
        <v>0</v>
      </c>
      <c r="C9" s="50" t="s">
        <v>37</v>
      </c>
      <c r="D9" s="63" t="s">
        <v>987</v>
      </c>
      <c r="E9" s="63" t="s">
        <v>987</v>
      </c>
      <c r="F9" s="63" t="s">
        <v>987</v>
      </c>
      <c r="G9" s="63" t="s">
        <v>987</v>
      </c>
      <c r="H9" s="63" t="s">
        <v>987</v>
      </c>
      <c r="I9" s="63" t="s">
        <v>987</v>
      </c>
      <c r="J9" s="63" t="s">
        <v>987</v>
      </c>
      <c r="K9" s="63" t="s">
        <v>987</v>
      </c>
      <c r="L9" s="63" t="s">
        <v>987</v>
      </c>
      <c r="M9" s="63" t="s">
        <v>987</v>
      </c>
      <c r="N9" s="63" t="s">
        <v>987</v>
      </c>
      <c r="O9" s="63" t="s">
        <v>987</v>
      </c>
      <c r="P9" s="63" t="s">
        <v>987</v>
      </c>
      <c r="Q9" s="63" t="s">
        <v>987</v>
      </c>
      <c r="R9" s="63" t="s">
        <v>987</v>
      </c>
      <c r="S9" s="63" t="s">
        <v>987</v>
      </c>
      <c r="T9" s="63" t="s">
        <v>987</v>
      </c>
      <c r="U9" s="63" t="s">
        <v>987</v>
      </c>
      <c r="V9" s="63" t="s">
        <v>987</v>
      </c>
      <c r="W9" s="63" t="s">
        <v>987</v>
      </c>
      <c r="X9" s="63" t="s">
        <v>987</v>
      </c>
      <c r="Y9" s="63" t="s">
        <v>987</v>
      </c>
      <c r="Z9" s="63" t="s">
        <v>987</v>
      </c>
      <c r="AA9" s="63" t="s">
        <v>987</v>
      </c>
      <c r="AB9" s="63" t="s">
        <v>987</v>
      </c>
      <c r="AC9" s="63" t="s">
        <v>987</v>
      </c>
      <c r="AD9" s="63" t="s">
        <v>987</v>
      </c>
      <c r="AE9" s="63" t="s">
        <v>987</v>
      </c>
      <c r="AF9" s="63" t="s">
        <v>987</v>
      </c>
      <c r="AG9" s="63" t="s">
        <v>987</v>
      </c>
      <c r="AH9" s="63" t="s">
        <v>987</v>
      </c>
      <c r="AI9" s="63" t="s">
        <v>987</v>
      </c>
      <c r="AJ9" s="63" t="s">
        <v>987</v>
      </c>
      <c r="AK9" s="63" t="s">
        <v>987</v>
      </c>
      <c r="AL9" s="63" t="s">
        <v>987</v>
      </c>
      <c r="AM9" s="63" t="s">
        <v>987</v>
      </c>
      <c r="AN9" s="63" t="s">
        <v>987</v>
      </c>
      <c r="AO9" s="63" t="s">
        <v>987</v>
      </c>
      <c r="AP9" s="63" t="s">
        <v>987</v>
      </c>
      <c r="AQ9" s="63" t="s">
        <v>987</v>
      </c>
      <c r="AR9" s="63" t="s">
        <v>987</v>
      </c>
      <c r="AS9" s="63" t="s">
        <v>987</v>
      </c>
      <c r="AT9" s="63" t="s">
        <v>987</v>
      </c>
      <c r="AU9" s="63" t="s">
        <v>987</v>
      </c>
      <c r="AV9" s="63" t="s">
        <v>987</v>
      </c>
      <c r="AW9" s="63" t="s">
        <v>987</v>
      </c>
      <c r="AX9" s="63" t="s">
        <v>987</v>
      </c>
      <c r="AY9" s="63" t="s">
        <v>987</v>
      </c>
      <c r="AZ9" s="63" t="s">
        <v>987</v>
      </c>
      <c r="BA9" s="63" t="s">
        <v>987</v>
      </c>
      <c r="BB9" s="63" t="s">
        <v>987</v>
      </c>
      <c r="BC9" s="63" t="s">
        <v>987</v>
      </c>
      <c r="BD9" s="63" t="s">
        <v>987</v>
      </c>
      <c r="BE9" s="63" t="s">
        <v>987</v>
      </c>
      <c r="BF9" s="63" t="s">
        <v>987</v>
      </c>
      <c r="BG9" s="63" t="s">
        <v>987</v>
      </c>
      <c r="BH9" s="63" t="s">
        <v>987</v>
      </c>
      <c r="BI9" s="63" t="s">
        <v>987</v>
      </c>
      <c r="BJ9" s="63" t="s">
        <v>987</v>
      </c>
      <c r="BK9" s="63" t="s">
        <v>987</v>
      </c>
      <c r="BL9" s="63" t="s">
        <v>987</v>
      </c>
      <c r="BM9" s="63" t="s">
        <v>987</v>
      </c>
      <c r="BN9" s="63" t="s">
        <v>987</v>
      </c>
      <c r="BO9" s="63" t="s">
        <v>987</v>
      </c>
      <c r="BP9" s="63" t="s">
        <v>987</v>
      </c>
      <c r="BQ9" s="63" t="s">
        <v>987</v>
      </c>
      <c r="BR9" s="63" t="s">
        <v>987</v>
      </c>
      <c r="BS9" s="63" t="s">
        <v>987</v>
      </c>
      <c r="BT9" s="63" t="s">
        <v>987</v>
      </c>
      <c r="BU9" s="63" t="s">
        <v>987</v>
      </c>
      <c r="BV9" s="63" t="s">
        <v>987</v>
      </c>
      <c r="BW9" s="63" t="s">
        <v>987</v>
      </c>
      <c r="BX9" s="63" t="s">
        <v>987</v>
      </c>
      <c r="BY9" s="63" t="s">
        <v>987</v>
      </c>
      <c r="BZ9" s="63" t="s">
        <v>987</v>
      </c>
      <c r="CA9" s="63" t="s">
        <v>987</v>
      </c>
      <c r="CB9" s="63" t="s">
        <v>987</v>
      </c>
      <c r="CC9" s="63" t="s">
        <v>987</v>
      </c>
      <c r="CD9" s="63" t="s">
        <v>987</v>
      </c>
      <c r="CE9" s="63" t="s">
        <v>987</v>
      </c>
      <c r="CF9" s="63" t="s">
        <v>987</v>
      </c>
      <c r="CG9" s="63" t="s">
        <v>987</v>
      </c>
      <c r="CH9" s="63" t="s">
        <v>987</v>
      </c>
      <c r="CI9" s="63" t="s">
        <v>987</v>
      </c>
      <c r="CJ9" s="63" t="s">
        <v>987</v>
      </c>
      <c r="CK9" s="63" t="s">
        <v>987</v>
      </c>
      <c r="CL9" s="63" t="s">
        <v>987</v>
      </c>
      <c r="CM9" s="63" t="s">
        <v>987</v>
      </c>
      <c r="CN9" s="63" t="s">
        <v>987</v>
      </c>
      <c r="CO9" s="63" t="s">
        <v>987</v>
      </c>
      <c r="CP9" s="63" t="s">
        <v>987</v>
      </c>
      <c r="CQ9" s="63" t="s">
        <v>987</v>
      </c>
      <c r="CR9" s="63" t="s">
        <v>987</v>
      </c>
      <c r="CS9" s="63" t="s">
        <v>987</v>
      </c>
      <c r="CT9" s="63" t="s">
        <v>987</v>
      </c>
      <c r="CU9" s="63" t="s">
        <v>987</v>
      </c>
      <c r="CV9" s="63" t="s">
        <v>987</v>
      </c>
      <c r="CW9" s="63" t="s">
        <v>987</v>
      </c>
      <c r="CX9" s="63" t="s">
        <v>987</v>
      </c>
      <c r="CY9" s="63" t="s">
        <v>987</v>
      </c>
      <c r="CZ9" s="63" t="s">
        <v>987</v>
      </c>
      <c r="DA9" s="63" t="s">
        <v>987</v>
      </c>
      <c r="DB9" s="63" t="s">
        <v>987</v>
      </c>
      <c r="DC9" s="63" t="s">
        <v>987</v>
      </c>
      <c r="DD9" s="63" t="s">
        <v>987</v>
      </c>
      <c r="DE9" s="63" t="s">
        <v>987</v>
      </c>
      <c r="DF9" s="63" t="s">
        <v>987</v>
      </c>
      <c r="DG9" s="63" t="s">
        <v>987</v>
      </c>
      <c r="DH9" s="63" t="s">
        <v>987</v>
      </c>
      <c r="DI9" s="63" t="s">
        <v>987</v>
      </c>
      <c r="DJ9" s="63" t="s">
        <v>987</v>
      </c>
      <c r="DK9" s="63" t="s">
        <v>987</v>
      </c>
      <c r="DL9" s="63" t="s">
        <v>987</v>
      </c>
      <c r="DM9" s="63" t="s">
        <v>987</v>
      </c>
      <c r="DN9" s="63" t="s">
        <v>987</v>
      </c>
      <c r="DO9" s="63" t="s">
        <v>987</v>
      </c>
      <c r="DP9" s="63" t="s">
        <v>987</v>
      </c>
      <c r="DQ9" s="63" t="s">
        <v>987</v>
      </c>
      <c r="DR9" s="63" t="s">
        <v>987</v>
      </c>
      <c r="DS9" s="63" t="s">
        <v>987</v>
      </c>
      <c r="DT9" s="63" t="s">
        <v>987</v>
      </c>
      <c r="DU9" s="63" t="s">
        <v>987</v>
      </c>
      <c r="DV9" s="63" t="s">
        <v>987</v>
      </c>
      <c r="DW9" s="63" t="s">
        <v>987</v>
      </c>
      <c r="DX9" s="63" t="s">
        <v>987</v>
      </c>
      <c r="DY9" s="63" t="s">
        <v>987</v>
      </c>
      <c r="DZ9" s="63" t="s">
        <v>987</v>
      </c>
      <c r="EA9" s="63" t="s">
        <v>987</v>
      </c>
      <c r="EB9" s="63" t="s">
        <v>987</v>
      </c>
      <c r="EC9" s="63" t="s">
        <v>987</v>
      </c>
      <c r="ED9" s="63" t="s">
        <v>987</v>
      </c>
      <c r="EE9" s="63" t="s">
        <v>987</v>
      </c>
      <c r="EF9" s="63" t="s">
        <v>987</v>
      </c>
      <c r="EG9" s="63" t="s">
        <v>987</v>
      </c>
      <c r="EH9" s="63" t="s">
        <v>987</v>
      </c>
      <c r="EI9" s="63" t="s">
        <v>987</v>
      </c>
      <c r="EJ9" s="63" t="str">
        <f>+IF(ISBLANK(Ratings_DB!EJ9),"",VLOOKUP(Ratings_DB!EJ9,Codes!$B$3:$C$24,2,FALSE))</f>
        <v/>
      </c>
    </row>
    <row r="10" spans="1:140" s="63" customFormat="1">
      <c r="A10" s="47"/>
      <c r="B10" s="48">
        <f>+VLOOKUP(C10,Dummies!$B$5:$W$188,8)</f>
        <v>0</v>
      </c>
      <c r="C10" s="50" t="s">
        <v>40</v>
      </c>
      <c r="D10" s="63" t="s">
        <v>987</v>
      </c>
      <c r="E10" s="63" t="s">
        <v>987</v>
      </c>
      <c r="F10" s="63" t="s">
        <v>987</v>
      </c>
      <c r="G10" s="63" t="s">
        <v>987</v>
      </c>
      <c r="H10" s="63" t="s">
        <v>987</v>
      </c>
      <c r="I10" s="63" t="s">
        <v>987</v>
      </c>
      <c r="J10" s="63" t="s">
        <v>987</v>
      </c>
      <c r="K10" s="63" t="s">
        <v>987</v>
      </c>
      <c r="L10" s="63" t="s">
        <v>987</v>
      </c>
      <c r="M10" s="63" t="s">
        <v>987</v>
      </c>
      <c r="N10" s="63" t="s">
        <v>987</v>
      </c>
      <c r="O10" s="63" t="s">
        <v>987</v>
      </c>
      <c r="P10" s="63" t="s">
        <v>987</v>
      </c>
      <c r="Q10" s="63" t="s">
        <v>987</v>
      </c>
      <c r="R10" s="63" t="s">
        <v>987</v>
      </c>
      <c r="S10" s="63" t="s">
        <v>987</v>
      </c>
      <c r="T10" s="63" t="s">
        <v>987</v>
      </c>
      <c r="U10" s="63" t="s">
        <v>987</v>
      </c>
      <c r="V10" s="63" t="s">
        <v>987</v>
      </c>
      <c r="W10" s="63" t="s">
        <v>987</v>
      </c>
      <c r="X10" s="63" t="s">
        <v>987</v>
      </c>
      <c r="Y10" s="63" t="s">
        <v>987</v>
      </c>
      <c r="Z10" s="63" t="s">
        <v>987</v>
      </c>
      <c r="AA10" s="63" t="s">
        <v>987</v>
      </c>
      <c r="AB10" s="63" t="s">
        <v>987</v>
      </c>
      <c r="AC10" s="63" t="s">
        <v>987</v>
      </c>
      <c r="AD10" s="63" t="s">
        <v>987</v>
      </c>
      <c r="AE10" s="63" t="s">
        <v>987</v>
      </c>
      <c r="AF10" s="63" t="s">
        <v>987</v>
      </c>
      <c r="AG10" s="63" t="s">
        <v>987</v>
      </c>
      <c r="AH10" s="63" t="s">
        <v>987</v>
      </c>
      <c r="AI10" s="63" t="s">
        <v>987</v>
      </c>
      <c r="AJ10" s="63" t="s">
        <v>987</v>
      </c>
      <c r="AK10" s="63" t="s">
        <v>987</v>
      </c>
      <c r="AL10" s="63" t="s">
        <v>987</v>
      </c>
      <c r="AM10" s="63" t="s">
        <v>987</v>
      </c>
      <c r="AN10" s="63" t="s">
        <v>987</v>
      </c>
      <c r="AO10" s="63" t="s">
        <v>987</v>
      </c>
      <c r="AP10" s="63" t="s">
        <v>987</v>
      </c>
      <c r="AQ10" s="63" t="s">
        <v>987</v>
      </c>
      <c r="AR10" s="63" t="s">
        <v>987</v>
      </c>
      <c r="AS10" s="63" t="s">
        <v>987</v>
      </c>
      <c r="AT10" s="63" t="s">
        <v>987</v>
      </c>
      <c r="AU10" s="63" t="s">
        <v>987</v>
      </c>
      <c r="AV10" s="63" t="s">
        <v>987</v>
      </c>
      <c r="AW10" s="63" t="s">
        <v>987</v>
      </c>
      <c r="AX10" s="63" t="s">
        <v>987</v>
      </c>
      <c r="AY10" s="63" t="s">
        <v>987</v>
      </c>
      <c r="AZ10" s="63" t="s">
        <v>987</v>
      </c>
      <c r="BA10" s="63" t="s">
        <v>987</v>
      </c>
      <c r="BB10" s="63" t="s">
        <v>987</v>
      </c>
      <c r="BC10" s="63" t="s">
        <v>987</v>
      </c>
      <c r="BD10" s="63" t="s">
        <v>987</v>
      </c>
      <c r="BE10" s="63" t="s">
        <v>987</v>
      </c>
      <c r="BF10" s="63" t="s">
        <v>987</v>
      </c>
      <c r="BG10" s="63" t="s">
        <v>987</v>
      </c>
      <c r="BH10" s="63" t="s">
        <v>987</v>
      </c>
      <c r="BI10" s="63" t="s">
        <v>987</v>
      </c>
      <c r="BJ10" s="63" t="s">
        <v>987</v>
      </c>
      <c r="BK10" s="63" t="s">
        <v>987</v>
      </c>
      <c r="BL10" s="63" t="s">
        <v>987</v>
      </c>
      <c r="BM10" s="63" t="s">
        <v>987</v>
      </c>
      <c r="BN10" s="63" t="s">
        <v>987</v>
      </c>
      <c r="BO10" s="63" t="s">
        <v>987</v>
      </c>
      <c r="BP10" s="63" t="s">
        <v>987</v>
      </c>
      <c r="BQ10" s="63" t="s">
        <v>987</v>
      </c>
      <c r="BR10" s="63" t="s">
        <v>987</v>
      </c>
      <c r="BS10" s="63" t="s">
        <v>987</v>
      </c>
      <c r="BT10" s="63" t="s">
        <v>987</v>
      </c>
      <c r="BU10" s="63" t="s">
        <v>987</v>
      </c>
      <c r="BV10" s="63" t="s">
        <v>987</v>
      </c>
      <c r="BW10" s="63" t="s">
        <v>987</v>
      </c>
      <c r="BX10" s="63" t="s">
        <v>987</v>
      </c>
      <c r="BY10" s="63" t="s">
        <v>987</v>
      </c>
      <c r="BZ10" s="63" t="s">
        <v>987</v>
      </c>
      <c r="CA10" s="63" t="s">
        <v>987</v>
      </c>
      <c r="CB10" s="63" t="s">
        <v>987</v>
      </c>
      <c r="CC10" s="63" t="s">
        <v>987</v>
      </c>
      <c r="CD10" s="63" t="s">
        <v>987</v>
      </c>
      <c r="CE10" s="63" t="s">
        <v>987</v>
      </c>
      <c r="CF10" s="63" t="s">
        <v>987</v>
      </c>
      <c r="CG10" s="63" t="s">
        <v>987</v>
      </c>
      <c r="CH10" s="63" t="s">
        <v>987</v>
      </c>
      <c r="CI10" s="63" t="s">
        <v>987</v>
      </c>
      <c r="CJ10" s="63" t="s">
        <v>987</v>
      </c>
      <c r="CK10" s="63" t="s">
        <v>987</v>
      </c>
      <c r="CL10" s="63" t="s">
        <v>987</v>
      </c>
      <c r="CM10" s="63" t="s">
        <v>987</v>
      </c>
      <c r="CN10" s="63" t="s">
        <v>987</v>
      </c>
      <c r="CO10" s="63" t="s">
        <v>987</v>
      </c>
      <c r="CP10" s="63" t="s">
        <v>987</v>
      </c>
      <c r="CQ10" s="63" t="s">
        <v>987</v>
      </c>
      <c r="CR10" s="63" t="s">
        <v>987</v>
      </c>
      <c r="CS10" s="63" t="s">
        <v>987</v>
      </c>
      <c r="CT10" s="63" t="s">
        <v>987</v>
      </c>
      <c r="CU10" s="63" t="s">
        <v>987</v>
      </c>
      <c r="CV10" s="63" t="s">
        <v>987</v>
      </c>
      <c r="CW10" s="63" t="s">
        <v>987</v>
      </c>
      <c r="CX10" s="63" t="s">
        <v>987</v>
      </c>
      <c r="CY10" s="63" t="s">
        <v>987</v>
      </c>
      <c r="CZ10" s="63" t="s">
        <v>987</v>
      </c>
      <c r="DA10" s="63" t="s">
        <v>987</v>
      </c>
      <c r="DB10" s="63" t="s">
        <v>987</v>
      </c>
      <c r="DC10" s="63" t="s">
        <v>987</v>
      </c>
      <c r="DD10" s="63" t="s">
        <v>987</v>
      </c>
      <c r="DE10" s="63" t="s">
        <v>987</v>
      </c>
      <c r="DF10" s="63" t="s">
        <v>987</v>
      </c>
      <c r="DG10" s="63" t="s">
        <v>987</v>
      </c>
      <c r="DH10" s="63" t="s">
        <v>987</v>
      </c>
      <c r="DI10" s="63" t="s">
        <v>987</v>
      </c>
      <c r="DJ10" s="63" t="s">
        <v>987</v>
      </c>
      <c r="DK10" s="63" t="s">
        <v>987</v>
      </c>
      <c r="DL10" s="63" t="s">
        <v>987</v>
      </c>
      <c r="DM10" s="63" t="s">
        <v>987</v>
      </c>
      <c r="DN10" s="63" t="s">
        <v>987</v>
      </c>
      <c r="DO10" s="63" t="s">
        <v>987</v>
      </c>
      <c r="DP10" s="63" t="s">
        <v>987</v>
      </c>
      <c r="DQ10" s="63" t="s">
        <v>987</v>
      </c>
      <c r="DR10" s="63" t="s">
        <v>987</v>
      </c>
      <c r="DS10" s="63" t="s">
        <v>987</v>
      </c>
      <c r="DT10" s="63" t="s">
        <v>987</v>
      </c>
      <c r="DU10" s="63" t="s">
        <v>987</v>
      </c>
      <c r="DV10" s="63" t="s">
        <v>987</v>
      </c>
      <c r="DW10" s="63" t="s">
        <v>987</v>
      </c>
      <c r="DX10" s="63" t="s">
        <v>987</v>
      </c>
      <c r="DY10" s="63" t="s">
        <v>987</v>
      </c>
      <c r="DZ10" s="63" t="s">
        <v>987</v>
      </c>
      <c r="EA10" s="63" t="s">
        <v>987</v>
      </c>
      <c r="EB10" s="63" t="s">
        <v>987</v>
      </c>
      <c r="EC10" s="63" t="s">
        <v>987</v>
      </c>
      <c r="ED10" s="63" t="s">
        <v>987</v>
      </c>
      <c r="EE10" s="63" t="s">
        <v>987</v>
      </c>
      <c r="EF10" s="63" t="s">
        <v>987</v>
      </c>
      <c r="EG10" s="63" t="s">
        <v>987</v>
      </c>
      <c r="EH10" s="63" t="s">
        <v>987</v>
      </c>
      <c r="EI10" s="63" t="s">
        <v>987</v>
      </c>
      <c r="EJ10" s="63" t="str">
        <f>+IF(ISBLANK(Ratings_DB!EJ10),"",VLOOKUP(Ratings_DB!EJ10,Codes!$B$3:$C$24,2,FALSE))</f>
        <v/>
      </c>
    </row>
    <row r="11" spans="1:140" s="63" customFormat="1">
      <c r="A11" s="47"/>
      <c r="B11" s="48">
        <f>+VLOOKUP(C11,Dummies!$B$5:$W$188,8)</f>
        <v>1</v>
      </c>
      <c r="C11" s="50" t="s">
        <v>43</v>
      </c>
      <c r="D11" s="63">
        <v>22</v>
      </c>
      <c r="E11" s="63">
        <v>22</v>
      </c>
      <c r="F11" s="63">
        <v>22</v>
      </c>
      <c r="G11" s="63">
        <v>22</v>
      </c>
      <c r="H11" s="63">
        <v>22</v>
      </c>
      <c r="I11" s="63">
        <v>22</v>
      </c>
      <c r="J11" s="63">
        <v>22</v>
      </c>
      <c r="K11" s="63">
        <v>22</v>
      </c>
      <c r="L11" s="63">
        <v>22</v>
      </c>
      <c r="M11" s="63">
        <v>22</v>
      </c>
      <c r="N11" s="63">
        <v>22</v>
      </c>
      <c r="O11" s="63">
        <v>22</v>
      </c>
      <c r="P11" s="63">
        <v>22</v>
      </c>
      <c r="Q11" s="63">
        <v>22</v>
      </c>
      <c r="R11" s="63">
        <v>22</v>
      </c>
      <c r="S11" s="63">
        <v>22</v>
      </c>
      <c r="T11" s="63">
        <v>22</v>
      </c>
      <c r="U11" s="63">
        <v>22</v>
      </c>
      <c r="V11" s="63">
        <v>22</v>
      </c>
      <c r="W11" s="63">
        <v>22</v>
      </c>
      <c r="X11" s="63">
        <v>22</v>
      </c>
      <c r="Y11" s="63">
        <v>22</v>
      </c>
      <c r="Z11" s="63">
        <v>22</v>
      </c>
      <c r="AA11" s="63">
        <v>22</v>
      </c>
      <c r="AB11" s="63">
        <v>22</v>
      </c>
      <c r="AC11" s="63">
        <v>22</v>
      </c>
      <c r="AD11" s="63">
        <v>22</v>
      </c>
      <c r="AE11" s="63">
        <v>21</v>
      </c>
      <c r="AF11" s="63">
        <v>21</v>
      </c>
      <c r="AG11" s="63">
        <v>21</v>
      </c>
      <c r="AH11" s="63">
        <v>21</v>
      </c>
      <c r="AI11" s="63">
        <v>21</v>
      </c>
      <c r="AJ11" s="63">
        <v>21</v>
      </c>
      <c r="AK11" s="63">
        <v>21</v>
      </c>
      <c r="AL11" s="63">
        <v>21</v>
      </c>
      <c r="AM11" s="63">
        <v>21</v>
      </c>
      <c r="AN11" s="63">
        <v>21</v>
      </c>
      <c r="AO11" s="63">
        <v>21</v>
      </c>
      <c r="AP11" s="63">
        <v>21</v>
      </c>
      <c r="AQ11" s="63">
        <v>20</v>
      </c>
      <c r="AR11" s="63">
        <v>20</v>
      </c>
      <c r="AS11" s="63">
        <v>20</v>
      </c>
      <c r="AT11" s="63">
        <v>20</v>
      </c>
      <c r="AU11" s="63">
        <v>20</v>
      </c>
      <c r="AV11" s="63">
        <v>20</v>
      </c>
      <c r="AW11" s="63">
        <v>20</v>
      </c>
      <c r="AX11" s="63">
        <v>20</v>
      </c>
      <c r="AY11" s="63">
        <v>20</v>
      </c>
      <c r="AZ11" s="63">
        <v>20</v>
      </c>
      <c r="BA11" s="63">
        <v>20</v>
      </c>
      <c r="BB11" s="63">
        <v>20</v>
      </c>
      <c r="BC11" s="63">
        <v>20</v>
      </c>
      <c r="BD11" s="63">
        <v>20</v>
      </c>
      <c r="BE11" s="63">
        <v>20</v>
      </c>
      <c r="BF11" s="63">
        <v>20</v>
      </c>
      <c r="BG11" s="63">
        <v>20</v>
      </c>
      <c r="BH11" s="63">
        <v>20</v>
      </c>
      <c r="BI11" s="63">
        <v>20</v>
      </c>
      <c r="BJ11" s="63">
        <v>20</v>
      </c>
      <c r="BK11" s="63">
        <v>20</v>
      </c>
      <c r="BL11" s="63">
        <v>20</v>
      </c>
      <c r="BM11" s="63">
        <v>20</v>
      </c>
      <c r="BN11" s="63">
        <v>20</v>
      </c>
      <c r="BO11" s="63">
        <v>20</v>
      </c>
      <c r="BP11" s="63">
        <v>20</v>
      </c>
      <c r="BQ11" s="63">
        <v>20</v>
      </c>
      <c r="BR11" s="63">
        <v>20</v>
      </c>
      <c r="BS11" s="63">
        <v>20</v>
      </c>
      <c r="BT11" s="63">
        <v>20</v>
      </c>
      <c r="BU11" s="63">
        <v>20</v>
      </c>
      <c r="BV11" s="63">
        <v>20</v>
      </c>
      <c r="BW11" s="63">
        <v>20</v>
      </c>
      <c r="BX11" s="63">
        <v>20</v>
      </c>
      <c r="BY11" s="63">
        <v>20</v>
      </c>
      <c r="BZ11" s="63">
        <v>20</v>
      </c>
      <c r="CA11" s="63">
        <v>20</v>
      </c>
      <c r="CB11" s="63">
        <v>20</v>
      </c>
      <c r="CC11" s="63">
        <v>21</v>
      </c>
      <c r="CD11" s="63">
        <v>21</v>
      </c>
      <c r="CE11" s="63">
        <v>21</v>
      </c>
      <c r="CF11" s="63">
        <v>21</v>
      </c>
      <c r="CG11" s="63">
        <v>21</v>
      </c>
      <c r="CH11" s="63">
        <v>21</v>
      </c>
      <c r="CI11" s="63">
        <v>21</v>
      </c>
      <c r="CJ11" s="63">
        <v>21</v>
      </c>
      <c r="CK11" s="63">
        <v>21</v>
      </c>
      <c r="CL11" s="63">
        <v>21</v>
      </c>
      <c r="CM11" s="63">
        <v>21</v>
      </c>
      <c r="CN11" s="63">
        <v>21</v>
      </c>
      <c r="CO11" s="63">
        <v>21</v>
      </c>
      <c r="CP11" s="63">
        <v>21</v>
      </c>
      <c r="CQ11" s="63">
        <v>21</v>
      </c>
      <c r="CR11" s="63">
        <v>22</v>
      </c>
      <c r="CS11" s="63">
        <v>22</v>
      </c>
      <c r="CT11" s="63">
        <v>22</v>
      </c>
      <c r="CU11" s="63">
        <v>22</v>
      </c>
      <c r="CV11" s="63">
        <v>22</v>
      </c>
      <c r="CW11" s="63">
        <v>22</v>
      </c>
      <c r="CX11" s="63">
        <v>22</v>
      </c>
      <c r="CY11" s="63">
        <v>22</v>
      </c>
      <c r="CZ11" s="63">
        <v>22</v>
      </c>
      <c r="DA11" s="63">
        <v>22</v>
      </c>
      <c r="DB11" s="63">
        <v>22</v>
      </c>
      <c r="DC11" s="63">
        <v>22</v>
      </c>
      <c r="DD11" s="63">
        <v>22</v>
      </c>
      <c r="DE11" s="63">
        <v>22</v>
      </c>
      <c r="DF11" s="63">
        <v>22</v>
      </c>
      <c r="DG11" s="63">
        <v>22</v>
      </c>
      <c r="DH11" s="63">
        <v>22</v>
      </c>
      <c r="DI11" s="63">
        <v>22</v>
      </c>
      <c r="DJ11" s="63">
        <v>22</v>
      </c>
      <c r="DK11" s="63">
        <v>22</v>
      </c>
      <c r="DL11" s="63">
        <v>22</v>
      </c>
      <c r="DM11" s="63">
        <v>22</v>
      </c>
      <c r="DN11" s="63">
        <v>22</v>
      </c>
      <c r="DO11" s="63">
        <v>22</v>
      </c>
      <c r="DP11" s="63">
        <v>22</v>
      </c>
      <c r="DQ11" s="63">
        <v>22</v>
      </c>
      <c r="DR11" s="63">
        <v>22</v>
      </c>
      <c r="DS11" s="63">
        <v>22</v>
      </c>
      <c r="DT11" s="63">
        <v>22</v>
      </c>
      <c r="DU11" s="63">
        <v>22</v>
      </c>
      <c r="DV11" s="63">
        <v>22</v>
      </c>
      <c r="DW11" s="63">
        <v>22</v>
      </c>
      <c r="DX11" s="63">
        <v>22</v>
      </c>
      <c r="DY11" s="63">
        <v>22</v>
      </c>
      <c r="DZ11" s="63">
        <v>22</v>
      </c>
      <c r="EA11" s="63">
        <v>22</v>
      </c>
      <c r="EB11" s="63">
        <v>22</v>
      </c>
      <c r="EC11" s="63">
        <v>22</v>
      </c>
      <c r="ED11" s="63">
        <v>22</v>
      </c>
      <c r="EE11" s="63">
        <v>22</v>
      </c>
      <c r="EF11" s="63">
        <v>22</v>
      </c>
      <c r="EG11" s="63">
        <v>22</v>
      </c>
      <c r="EH11" s="63">
        <v>22</v>
      </c>
      <c r="EI11" s="63">
        <v>22</v>
      </c>
      <c r="EJ11" s="63">
        <f>+IF(ISBLANK(Ratings_DB!EJ11),"",VLOOKUP(Ratings_DB!EJ11,Codes!$B$3:$C$24,2,FALSE))</f>
        <v>22</v>
      </c>
    </row>
    <row r="12" spans="1:140" s="63" customFormat="1">
      <c r="A12" s="47"/>
      <c r="B12" s="48">
        <f>+VLOOKUP(C12,Dummies!$B$5:$W$188,8)</f>
        <v>1</v>
      </c>
      <c r="C12" s="50" t="s">
        <v>46</v>
      </c>
      <c r="D12" s="63">
        <v>22</v>
      </c>
      <c r="E12" s="63">
        <v>22</v>
      </c>
      <c r="F12" s="63">
        <v>22</v>
      </c>
      <c r="G12" s="63">
        <v>22</v>
      </c>
      <c r="H12" s="63">
        <v>22</v>
      </c>
      <c r="I12" s="63">
        <v>22</v>
      </c>
      <c r="J12" s="63">
        <v>22</v>
      </c>
      <c r="K12" s="63">
        <v>22</v>
      </c>
      <c r="L12" s="63">
        <v>22</v>
      </c>
      <c r="M12" s="63">
        <v>22</v>
      </c>
      <c r="N12" s="63">
        <v>22</v>
      </c>
      <c r="O12" s="63">
        <v>22</v>
      </c>
      <c r="P12" s="63">
        <v>22</v>
      </c>
      <c r="Q12" s="63">
        <v>22</v>
      </c>
      <c r="R12" s="63">
        <v>22</v>
      </c>
      <c r="S12" s="63">
        <v>22</v>
      </c>
      <c r="T12" s="63">
        <v>22</v>
      </c>
      <c r="U12" s="63">
        <v>22</v>
      </c>
      <c r="V12" s="63">
        <v>22</v>
      </c>
      <c r="W12" s="63">
        <v>22</v>
      </c>
      <c r="X12" s="63">
        <v>22</v>
      </c>
      <c r="Y12" s="63">
        <v>22</v>
      </c>
      <c r="Z12" s="63">
        <v>22</v>
      </c>
      <c r="AA12" s="63">
        <v>22</v>
      </c>
      <c r="AB12" s="63">
        <v>22</v>
      </c>
      <c r="AC12" s="63">
        <v>22</v>
      </c>
      <c r="AD12" s="63">
        <v>22</v>
      </c>
      <c r="AE12" s="63">
        <v>22</v>
      </c>
      <c r="AF12" s="63">
        <v>22</v>
      </c>
      <c r="AG12" s="63">
        <v>22</v>
      </c>
      <c r="AH12" s="63">
        <v>22</v>
      </c>
      <c r="AI12" s="63">
        <v>22</v>
      </c>
      <c r="AJ12" s="63">
        <v>22</v>
      </c>
      <c r="AK12" s="63">
        <v>22</v>
      </c>
      <c r="AL12" s="63">
        <v>22</v>
      </c>
      <c r="AM12" s="63">
        <v>22</v>
      </c>
      <c r="AN12" s="63">
        <v>22</v>
      </c>
      <c r="AO12" s="63">
        <v>22</v>
      </c>
      <c r="AP12" s="63">
        <v>22</v>
      </c>
      <c r="AQ12" s="63">
        <v>22</v>
      </c>
      <c r="AR12" s="63">
        <v>22</v>
      </c>
      <c r="AS12" s="63">
        <v>22</v>
      </c>
      <c r="AT12" s="63">
        <v>22</v>
      </c>
      <c r="AU12" s="63">
        <v>22</v>
      </c>
      <c r="AV12" s="63">
        <v>22</v>
      </c>
      <c r="AW12" s="63">
        <v>22</v>
      </c>
      <c r="AX12" s="63">
        <v>22</v>
      </c>
      <c r="AY12" s="63">
        <v>22</v>
      </c>
      <c r="AZ12" s="63">
        <v>22</v>
      </c>
      <c r="BA12" s="63">
        <v>22</v>
      </c>
      <c r="BB12" s="63">
        <v>22</v>
      </c>
      <c r="BC12" s="63">
        <v>22</v>
      </c>
      <c r="BD12" s="63">
        <v>22</v>
      </c>
      <c r="BE12" s="63">
        <v>22</v>
      </c>
      <c r="BF12" s="63">
        <v>22</v>
      </c>
      <c r="BG12" s="63">
        <v>22</v>
      </c>
      <c r="BH12" s="63">
        <v>22</v>
      </c>
      <c r="BI12" s="63">
        <v>22</v>
      </c>
      <c r="BJ12" s="63">
        <v>22</v>
      </c>
      <c r="BK12" s="63">
        <v>22</v>
      </c>
      <c r="BL12" s="63">
        <v>22</v>
      </c>
      <c r="BM12" s="63">
        <v>22</v>
      </c>
      <c r="BN12" s="63">
        <v>22</v>
      </c>
      <c r="BO12" s="63">
        <v>22</v>
      </c>
      <c r="BP12" s="63">
        <v>22</v>
      </c>
      <c r="BQ12" s="63">
        <v>22</v>
      </c>
      <c r="BR12" s="63">
        <v>22</v>
      </c>
      <c r="BS12" s="63">
        <v>22</v>
      </c>
      <c r="BT12" s="63">
        <v>22</v>
      </c>
      <c r="BU12" s="63">
        <v>22</v>
      </c>
      <c r="BV12" s="63">
        <v>22</v>
      </c>
      <c r="BW12" s="63">
        <v>22</v>
      </c>
      <c r="BX12" s="63">
        <v>22</v>
      </c>
      <c r="BY12" s="63">
        <v>22</v>
      </c>
      <c r="BZ12" s="63">
        <v>22</v>
      </c>
      <c r="CA12" s="63">
        <v>22</v>
      </c>
      <c r="CB12" s="63">
        <v>22</v>
      </c>
      <c r="CC12" s="63">
        <v>22</v>
      </c>
      <c r="CD12" s="63">
        <v>22</v>
      </c>
      <c r="CE12" s="63">
        <v>22</v>
      </c>
      <c r="CF12" s="63">
        <v>22</v>
      </c>
      <c r="CG12" s="63">
        <v>22</v>
      </c>
      <c r="CH12" s="63">
        <v>22</v>
      </c>
      <c r="CI12" s="63">
        <v>22</v>
      </c>
      <c r="CJ12" s="63">
        <v>22</v>
      </c>
      <c r="CK12" s="63">
        <v>22</v>
      </c>
      <c r="CL12" s="63">
        <v>22</v>
      </c>
      <c r="CM12" s="63">
        <v>22</v>
      </c>
      <c r="CN12" s="63">
        <v>22</v>
      </c>
      <c r="CO12" s="63">
        <v>22</v>
      </c>
      <c r="CP12" s="63">
        <v>22</v>
      </c>
      <c r="CQ12" s="63">
        <v>22</v>
      </c>
      <c r="CR12" s="63">
        <v>22</v>
      </c>
      <c r="CS12" s="63">
        <v>22</v>
      </c>
      <c r="CT12" s="63">
        <v>22</v>
      </c>
      <c r="CU12" s="63">
        <v>22</v>
      </c>
      <c r="CV12" s="63">
        <v>22</v>
      </c>
      <c r="CW12" s="63">
        <v>22</v>
      </c>
      <c r="CX12" s="63">
        <v>22</v>
      </c>
      <c r="CY12" s="63">
        <v>22</v>
      </c>
      <c r="CZ12" s="63">
        <v>22</v>
      </c>
      <c r="DA12" s="63">
        <v>22</v>
      </c>
      <c r="DB12" s="63">
        <v>22</v>
      </c>
      <c r="DC12" s="63">
        <v>22</v>
      </c>
      <c r="DD12" s="63">
        <v>22</v>
      </c>
      <c r="DE12" s="63">
        <v>22</v>
      </c>
      <c r="DF12" s="63">
        <v>22</v>
      </c>
      <c r="DG12" s="63">
        <v>22</v>
      </c>
      <c r="DH12" s="63">
        <v>22</v>
      </c>
      <c r="DI12" s="63">
        <v>22</v>
      </c>
      <c r="DJ12" s="63">
        <v>22</v>
      </c>
      <c r="DK12" s="63">
        <v>22</v>
      </c>
      <c r="DL12" s="63">
        <v>22</v>
      </c>
      <c r="DM12" s="63">
        <v>22</v>
      </c>
      <c r="DN12" s="63">
        <v>22</v>
      </c>
      <c r="DO12" s="63">
        <v>22</v>
      </c>
      <c r="DP12" s="63">
        <v>22</v>
      </c>
      <c r="DQ12" s="63">
        <v>22</v>
      </c>
      <c r="DR12" s="63">
        <v>22</v>
      </c>
      <c r="DS12" s="63">
        <v>22</v>
      </c>
      <c r="DT12" s="63">
        <v>22</v>
      </c>
      <c r="DU12" s="63">
        <v>22</v>
      </c>
      <c r="DV12" s="63">
        <v>22</v>
      </c>
      <c r="DW12" s="63">
        <v>22</v>
      </c>
      <c r="DX12" s="63">
        <v>22</v>
      </c>
      <c r="DY12" s="63">
        <v>22</v>
      </c>
      <c r="DZ12" s="63">
        <v>22</v>
      </c>
      <c r="EA12" s="63">
        <v>22</v>
      </c>
      <c r="EB12" s="63">
        <v>21</v>
      </c>
      <c r="EC12" s="63">
        <v>21</v>
      </c>
      <c r="ED12" s="63">
        <v>21</v>
      </c>
      <c r="EE12" s="63">
        <v>21</v>
      </c>
      <c r="EF12" s="63">
        <v>21</v>
      </c>
      <c r="EG12" s="63">
        <v>21</v>
      </c>
      <c r="EH12" s="63">
        <v>21</v>
      </c>
      <c r="EI12" s="63">
        <v>21</v>
      </c>
      <c r="EJ12" s="63">
        <f>+IF(ISBLANK(Ratings_DB!EJ12),"",VLOOKUP(Ratings_DB!EJ12,Codes!$B$3:$C$24,2,FALSE))</f>
        <v>21</v>
      </c>
    </row>
    <row r="13" spans="1:140" s="63" customFormat="1">
      <c r="A13" s="47"/>
      <c r="B13" s="48">
        <f>+VLOOKUP(C13,Dummies!$B$5:$W$188,8)</f>
        <v>0</v>
      </c>
      <c r="C13" s="50" t="s">
        <v>49</v>
      </c>
      <c r="D13" s="63" t="s">
        <v>987</v>
      </c>
      <c r="E13" s="63" t="s">
        <v>987</v>
      </c>
      <c r="F13" s="63" t="s">
        <v>987</v>
      </c>
      <c r="G13" s="63" t="s">
        <v>987</v>
      </c>
      <c r="H13" s="63" t="s">
        <v>987</v>
      </c>
      <c r="I13" s="63" t="s">
        <v>987</v>
      </c>
      <c r="J13" s="63" t="s">
        <v>987</v>
      </c>
      <c r="K13" s="63" t="s">
        <v>987</v>
      </c>
      <c r="L13" s="63" t="s">
        <v>987</v>
      </c>
      <c r="M13" s="63" t="s">
        <v>987</v>
      </c>
      <c r="N13" s="63" t="s">
        <v>987</v>
      </c>
      <c r="O13" s="63" t="s">
        <v>987</v>
      </c>
      <c r="P13" s="63" t="s">
        <v>987</v>
      </c>
      <c r="Q13" s="63" t="s">
        <v>987</v>
      </c>
      <c r="R13" s="63" t="s">
        <v>987</v>
      </c>
      <c r="S13" s="63" t="s">
        <v>987</v>
      </c>
      <c r="T13" s="63" t="s">
        <v>987</v>
      </c>
      <c r="U13" s="63" t="s">
        <v>987</v>
      </c>
      <c r="V13" s="63" t="s">
        <v>987</v>
      </c>
      <c r="W13" s="63" t="s">
        <v>987</v>
      </c>
      <c r="X13" s="63" t="s">
        <v>987</v>
      </c>
      <c r="Y13" s="63" t="s">
        <v>987</v>
      </c>
      <c r="Z13" s="63" t="s">
        <v>987</v>
      </c>
      <c r="AA13" s="63" t="s">
        <v>987</v>
      </c>
      <c r="AB13" s="63" t="s">
        <v>987</v>
      </c>
      <c r="AC13" s="63" t="s">
        <v>987</v>
      </c>
      <c r="AD13" s="63" t="s">
        <v>987</v>
      </c>
      <c r="AE13" s="63" t="s">
        <v>987</v>
      </c>
      <c r="AF13" s="63" t="s">
        <v>987</v>
      </c>
      <c r="AG13" s="63" t="s">
        <v>987</v>
      </c>
      <c r="AH13" s="63" t="s">
        <v>987</v>
      </c>
      <c r="AI13" s="63" t="s">
        <v>987</v>
      </c>
      <c r="AJ13" s="63" t="s">
        <v>987</v>
      </c>
      <c r="AK13" s="63" t="s">
        <v>987</v>
      </c>
      <c r="AL13" s="63" t="s">
        <v>987</v>
      </c>
      <c r="AM13" s="63" t="s">
        <v>987</v>
      </c>
      <c r="AN13" s="63" t="s">
        <v>987</v>
      </c>
      <c r="AO13" s="63" t="s">
        <v>987</v>
      </c>
      <c r="AP13" s="63" t="s">
        <v>987</v>
      </c>
      <c r="AQ13" s="63" t="s">
        <v>987</v>
      </c>
      <c r="AR13" s="63" t="s">
        <v>987</v>
      </c>
      <c r="AS13" s="63" t="s">
        <v>987</v>
      </c>
      <c r="AT13" s="63" t="s">
        <v>987</v>
      </c>
      <c r="AU13" s="63" t="s">
        <v>987</v>
      </c>
      <c r="AV13" s="63" t="s">
        <v>987</v>
      </c>
      <c r="AW13" s="63" t="s">
        <v>987</v>
      </c>
      <c r="AX13" s="63" t="s">
        <v>987</v>
      </c>
      <c r="AY13" s="63" t="s">
        <v>987</v>
      </c>
      <c r="AZ13" s="63" t="s">
        <v>987</v>
      </c>
      <c r="BA13" s="63" t="s">
        <v>987</v>
      </c>
      <c r="BB13" s="63" t="s">
        <v>987</v>
      </c>
      <c r="BC13" s="63" t="s">
        <v>987</v>
      </c>
      <c r="BD13" s="63" t="s">
        <v>987</v>
      </c>
      <c r="BE13" s="63" t="s">
        <v>987</v>
      </c>
      <c r="BF13" s="63" t="s">
        <v>987</v>
      </c>
      <c r="BG13" s="63" t="s">
        <v>987</v>
      </c>
      <c r="BH13" s="63" t="s">
        <v>987</v>
      </c>
      <c r="BI13" s="63" t="s">
        <v>987</v>
      </c>
      <c r="BJ13" s="63" t="s">
        <v>987</v>
      </c>
      <c r="BK13" s="63" t="s">
        <v>987</v>
      </c>
      <c r="BL13" s="63" t="s">
        <v>987</v>
      </c>
      <c r="BM13" s="63" t="s">
        <v>987</v>
      </c>
      <c r="BN13" s="63" t="s">
        <v>987</v>
      </c>
      <c r="BO13" s="63" t="s">
        <v>987</v>
      </c>
      <c r="BP13" s="63" t="s">
        <v>987</v>
      </c>
      <c r="BQ13" s="63" t="s">
        <v>987</v>
      </c>
      <c r="BR13" s="63" t="s">
        <v>987</v>
      </c>
      <c r="BS13" s="63" t="s">
        <v>987</v>
      </c>
      <c r="BT13" s="63" t="s">
        <v>987</v>
      </c>
      <c r="BU13" s="63" t="s">
        <v>987</v>
      </c>
      <c r="BV13" s="63" t="s">
        <v>987</v>
      </c>
      <c r="BW13" s="63" t="s">
        <v>987</v>
      </c>
      <c r="BX13" s="63" t="s">
        <v>987</v>
      </c>
      <c r="BY13" s="63" t="s">
        <v>987</v>
      </c>
      <c r="BZ13" s="63" t="s">
        <v>987</v>
      </c>
      <c r="CA13" s="63" t="s">
        <v>987</v>
      </c>
      <c r="CB13" s="63" t="s">
        <v>987</v>
      </c>
      <c r="CC13" s="63" t="s">
        <v>987</v>
      </c>
      <c r="CD13" s="63" t="s">
        <v>987</v>
      </c>
      <c r="CE13" s="63" t="s">
        <v>987</v>
      </c>
      <c r="CF13" s="63" t="s">
        <v>987</v>
      </c>
      <c r="CG13" s="63" t="s">
        <v>987</v>
      </c>
      <c r="CH13" s="63" t="s">
        <v>987</v>
      </c>
      <c r="CI13" s="63" t="s">
        <v>987</v>
      </c>
      <c r="CJ13" s="63" t="s">
        <v>987</v>
      </c>
      <c r="CK13" s="63" t="s">
        <v>987</v>
      </c>
      <c r="CL13" s="63" t="s">
        <v>987</v>
      </c>
      <c r="CM13" s="63" t="s">
        <v>987</v>
      </c>
      <c r="CN13" s="63" t="s">
        <v>987</v>
      </c>
      <c r="CO13" s="63" t="s">
        <v>987</v>
      </c>
      <c r="CP13" s="63" t="s">
        <v>987</v>
      </c>
      <c r="CQ13" s="63" t="s">
        <v>987</v>
      </c>
      <c r="CR13" s="63" t="s">
        <v>987</v>
      </c>
      <c r="CS13" s="63" t="s">
        <v>987</v>
      </c>
      <c r="CT13" s="63" t="s">
        <v>987</v>
      </c>
      <c r="CU13" s="63" t="s">
        <v>987</v>
      </c>
      <c r="CV13" s="63" t="s">
        <v>987</v>
      </c>
      <c r="CW13" s="63" t="s">
        <v>987</v>
      </c>
      <c r="CX13" s="63" t="s">
        <v>987</v>
      </c>
      <c r="CY13" s="63" t="s">
        <v>987</v>
      </c>
      <c r="CZ13" s="63" t="s">
        <v>987</v>
      </c>
      <c r="DA13" s="63" t="s">
        <v>987</v>
      </c>
      <c r="DB13" s="63" t="s">
        <v>987</v>
      </c>
      <c r="DC13" s="63" t="s">
        <v>987</v>
      </c>
      <c r="DD13" s="63" t="s">
        <v>987</v>
      </c>
      <c r="DE13" s="63" t="s">
        <v>987</v>
      </c>
      <c r="DF13" s="63" t="s">
        <v>987</v>
      </c>
      <c r="DG13" s="63" t="s">
        <v>987</v>
      </c>
      <c r="DH13" s="63" t="s">
        <v>987</v>
      </c>
      <c r="DI13" s="63" t="s">
        <v>987</v>
      </c>
      <c r="DJ13" s="63" t="s">
        <v>987</v>
      </c>
      <c r="DK13" s="63" t="s">
        <v>987</v>
      </c>
      <c r="DL13" s="63" t="s">
        <v>987</v>
      </c>
      <c r="DM13" s="63" t="s">
        <v>987</v>
      </c>
      <c r="DN13" s="63" t="s">
        <v>987</v>
      </c>
      <c r="DO13" s="63" t="s">
        <v>987</v>
      </c>
      <c r="DP13" s="63" t="s">
        <v>987</v>
      </c>
      <c r="DQ13" s="63" t="s">
        <v>987</v>
      </c>
      <c r="DR13" s="63" t="s">
        <v>987</v>
      </c>
      <c r="DS13" s="63" t="s">
        <v>987</v>
      </c>
      <c r="DT13" s="63" t="s">
        <v>987</v>
      </c>
      <c r="DU13" s="63" t="s">
        <v>987</v>
      </c>
      <c r="DV13" s="63" t="s">
        <v>987</v>
      </c>
      <c r="DW13" s="63" t="s">
        <v>987</v>
      </c>
      <c r="DX13" s="63" t="s">
        <v>987</v>
      </c>
      <c r="DY13" s="63" t="s">
        <v>987</v>
      </c>
      <c r="DZ13" s="63" t="s">
        <v>987</v>
      </c>
      <c r="EA13" s="63" t="s">
        <v>987</v>
      </c>
      <c r="EB13" s="63" t="s">
        <v>987</v>
      </c>
      <c r="EC13" s="63" t="s">
        <v>987</v>
      </c>
      <c r="ED13" s="63" t="s">
        <v>987</v>
      </c>
      <c r="EE13" s="63" t="s">
        <v>987</v>
      </c>
      <c r="EF13" s="63" t="s">
        <v>987</v>
      </c>
      <c r="EG13" s="63" t="s">
        <v>987</v>
      </c>
      <c r="EH13" s="63" t="s">
        <v>987</v>
      </c>
      <c r="EI13" s="63" t="s">
        <v>987</v>
      </c>
      <c r="EJ13" s="63" t="str">
        <f>+IF(ISBLANK(Ratings_DB!EJ13),"",VLOOKUP(Ratings_DB!EJ13,Codes!$B$3:$C$24,2,FALSE))</f>
        <v/>
      </c>
    </row>
    <row r="14" spans="1:140" s="63" customFormat="1">
      <c r="A14" s="47"/>
      <c r="B14" s="48">
        <f>+VLOOKUP(C14,Dummies!$B$5:$W$188,8)</f>
        <v>0</v>
      </c>
      <c r="C14" s="50" t="s">
        <v>52</v>
      </c>
      <c r="D14" s="63" t="s">
        <v>987</v>
      </c>
      <c r="E14" s="63" t="s">
        <v>987</v>
      </c>
      <c r="F14" s="63" t="s">
        <v>987</v>
      </c>
      <c r="G14" s="63" t="s">
        <v>987</v>
      </c>
      <c r="H14" s="63" t="s">
        <v>987</v>
      </c>
      <c r="I14" s="63" t="s">
        <v>987</v>
      </c>
      <c r="J14" s="63" t="s">
        <v>987</v>
      </c>
      <c r="K14" s="63" t="s">
        <v>987</v>
      </c>
      <c r="L14" s="63" t="s">
        <v>987</v>
      </c>
      <c r="M14" s="63" t="s">
        <v>987</v>
      </c>
      <c r="N14" s="63" t="s">
        <v>987</v>
      </c>
      <c r="O14" s="63" t="s">
        <v>987</v>
      </c>
      <c r="P14" s="63" t="s">
        <v>987</v>
      </c>
      <c r="Q14" s="63" t="s">
        <v>987</v>
      </c>
      <c r="R14" s="63" t="s">
        <v>987</v>
      </c>
      <c r="S14" s="63" t="s">
        <v>987</v>
      </c>
      <c r="T14" s="63" t="s">
        <v>987</v>
      </c>
      <c r="U14" s="63" t="s">
        <v>987</v>
      </c>
      <c r="V14" s="63" t="s">
        <v>987</v>
      </c>
      <c r="W14" s="63" t="s">
        <v>987</v>
      </c>
      <c r="X14" s="63" t="s">
        <v>987</v>
      </c>
      <c r="Y14" s="63" t="s">
        <v>987</v>
      </c>
      <c r="Z14" s="63" t="s">
        <v>987</v>
      </c>
      <c r="AA14" s="63" t="s">
        <v>987</v>
      </c>
      <c r="AB14" s="63" t="s">
        <v>987</v>
      </c>
      <c r="AC14" s="63" t="s">
        <v>987</v>
      </c>
      <c r="AD14" s="63" t="s">
        <v>987</v>
      </c>
      <c r="AE14" s="63" t="s">
        <v>987</v>
      </c>
      <c r="AF14" s="63" t="s">
        <v>987</v>
      </c>
      <c r="AG14" s="63" t="s">
        <v>987</v>
      </c>
      <c r="AH14" s="63" t="s">
        <v>987</v>
      </c>
      <c r="AI14" s="63" t="s">
        <v>987</v>
      </c>
      <c r="AJ14" s="63" t="s">
        <v>987</v>
      </c>
      <c r="AK14" s="63" t="s">
        <v>987</v>
      </c>
      <c r="AL14" s="63" t="s">
        <v>987</v>
      </c>
      <c r="AM14" s="63" t="s">
        <v>987</v>
      </c>
      <c r="AN14" s="63" t="s">
        <v>987</v>
      </c>
      <c r="AO14" s="63" t="s">
        <v>987</v>
      </c>
      <c r="AP14" s="63" t="s">
        <v>987</v>
      </c>
      <c r="AQ14" s="63" t="s">
        <v>987</v>
      </c>
      <c r="AR14" s="63" t="s">
        <v>987</v>
      </c>
      <c r="AS14" s="63" t="s">
        <v>987</v>
      </c>
      <c r="AT14" s="63" t="s">
        <v>987</v>
      </c>
      <c r="AU14" s="63" t="s">
        <v>987</v>
      </c>
      <c r="AV14" s="63" t="s">
        <v>987</v>
      </c>
      <c r="AW14" s="63" t="s">
        <v>987</v>
      </c>
      <c r="AX14" s="63" t="s">
        <v>987</v>
      </c>
      <c r="AY14" s="63" t="s">
        <v>987</v>
      </c>
      <c r="AZ14" s="63" t="s">
        <v>987</v>
      </c>
      <c r="BA14" s="63" t="s">
        <v>987</v>
      </c>
      <c r="BB14" s="63" t="s">
        <v>987</v>
      </c>
      <c r="BC14" s="63" t="s">
        <v>987</v>
      </c>
      <c r="BD14" s="63" t="s">
        <v>987</v>
      </c>
      <c r="BE14" s="63" t="s">
        <v>987</v>
      </c>
      <c r="BF14" s="63" t="s">
        <v>987</v>
      </c>
      <c r="BG14" s="63" t="s">
        <v>987</v>
      </c>
      <c r="BH14" s="63" t="s">
        <v>987</v>
      </c>
      <c r="BI14" s="63" t="s">
        <v>987</v>
      </c>
      <c r="BJ14" s="63" t="s">
        <v>987</v>
      </c>
      <c r="BK14" s="63" t="s">
        <v>987</v>
      </c>
      <c r="BL14" s="63" t="s">
        <v>987</v>
      </c>
      <c r="BM14" s="63" t="s">
        <v>987</v>
      </c>
      <c r="BN14" s="63" t="s">
        <v>987</v>
      </c>
      <c r="BO14" s="63" t="s">
        <v>987</v>
      </c>
      <c r="BP14" s="63" t="s">
        <v>987</v>
      </c>
      <c r="BQ14" s="63" t="s">
        <v>987</v>
      </c>
      <c r="BR14" s="63" t="s">
        <v>987</v>
      </c>
      <c r="BS14" s="63" t="s">
        <v>987</v>
      </c>
      <c r="BT14" s="63" t="s">
        <v>987</v>
      </c>
      <c r="BU14" s="63" t="s">
        <v>987</v>
      </c>
      <c r="BV14" s="63" t="s">
        <v>987</v>
      </c>
      <c r="BW14" s="63" t="s">
        <v>987</v>
      </c>
      <c r="BX14" s="63" t="s">
        <v>987</v>
      </c>
      <c r="BY14" s="63" t="s">
        <v>987</v>
      </c>
      <c r="BZ14" s="63" t="s">
        <v>987</v>
      </c>
      <c r="CA14" s="63" t="s">
        <v>987</v>
      </c>
      <c r="CB14" s="63" t="s">
        <v>987</v>
      </c>
      <c r="CC14" s="63" t="s">
        <v>987</v>
      </c>
      <c r="CD14" s="63" t="s">
        <v>987</v>
      </c>
      <c r="CE14" s="63" t="s">
        <v>987</v>
      </c>
      <c r="CF14" s="63" t="s">
        <v>987</v>
      </c>
      <c r="CG14" s="63" t="s">
        <v>987</v>
      </c>
      <c r="CH14" s="63" t="s">
        <v>987</v>
      </c>
      <c r="CI14" s="63" t="s">
        <v>987</v>
      </c>
      <c r="CJ14" s="63" t="s">
        <v>987</v>
      </c>
      <c r="CK14" s="63" t="s">
        <v>987</v>
      </c>
      <c r="CL14" s="63" t="s">
        <v>987</v>
      </c>
      <c r="CM14" s="63" t="s">
        <v>987</v>
      </c>
      <c r="CN14" s="63" t="s">
        <v>987</v>
      </c>
      <c r="CO14" s="63" t="s">
        <v>987</v>
      </c>
      <c r="CP14" s="63" t="s">
        <v>987</v>
      </c>
      <c r="CQ14" s="63" t="s">
        <v>987</v>
      </c>
      <c r="CR14" s="63" t="s">
        <v>987</v>
      </c>
      <c r="CS14" s="63" t="s">
        <v>987</v>
      </c>
      <c r="CT14" s="63" t="s">
        <v>987</v>
      </c>
      <c r="CU14" s="63" t="s">
        <v>987</v>
      </c>
      <c r="CV14" s="63" t="s">
        <v>987</v>
      </c>
      <c r="CW14" s="63" t="s">
        <v>987</v>
      </c>
      <c r="CX14" s="63" t="s">
        <v>987</v>
      </c>
      <c r="CY14" s="63" t="s">
        <v>987</v>
      </c>
      <c r="CZ14" s="63" t="s">
        <v>987</v>
      </c>
      <c r="DA14" s="63" t="s">
        <v>987</v>
      </c>
      <c r="DB14" s="63" t="s">
        <v>987</v>
      </c>
      <c r="DC14" s="63" t="s">
        <v>987</v>
      </c>
      <c r="DD14" s="63" t="s">
        <v>987</v>
      </c>
      <c r="DE14" s="63" t="s">
        <v>987</v>
      </c>
      <c r="DF14" s="63" t="s">
        <v>987</v>
      </c>
      <c r="DG14" s="63" t="s">
        <v>987</v>
      </c>
      <c r="DH14" s="63" t="s">
        <v>987</v>
      </c>
      <c r="DI14" s="63" t="s">
        <v>987</v>
      </c>
      <c r="DJ14" s="63" t="s">
        <v>987</v>
      </c>
      <c r="DK14" s="63" t="s">
        <v>987</v>
      </c>
      <c r="DL14" s="63" t="s">
        <v>987</v>
      </c>
      <c r="DM14" s="63" t="s">
        <v>987</v>
      </c>
      <c r="DN14" s="63" t="s">
        <v>987</v>
      </c>
      <c r="DO14" s="63" t="s">
        <v>987</v>
      </c>
      <c r="DP14" s="63" t="s">
        <v>987</v>
      </c>
      <c r="DQ14" s="63" t="s">
        <v>987</v>
      </c>
      <c r="DR14" s="63" t="s">
        <v>987</v>
      </c>
      <c r="DS14" s="63" t="s">
        <v>987</v>
      </c>
      <c r="DT14" s="63" t="s">
        <v>987</v>
      </c>
      <c r="DU14" s="63" t="s">
        <v>987</v>
      </c>
      <c r="DV14" s="63" t="s">
        <v>987</v>
      </c>
      <c r="DW14" s="63" t="s">
        <v>987</v>
      </c>
      <c r="DX14" s="63" t="s">
        <v>987</v>
      </c>
      <c r="DY14" s="63" t="s">
        <v>987</v>
      </c>
      <c r="DZ14" s="63" t="s">
        <v>987</v>
      </c>
      <c r="EA14" s="63" t="s">
        <v>987</v>
      </c>
      <c r="EB14" s="63" t="s">
        <v>987</v>
      </c>
      <c r="EC14" s="63" t="s">
        <v>987</v>
      </c>
      <c r="ED14" s="63" t="s">
        <v>987</v>
      </c>
      <c r="EE14" s="63" t="s">
        <v>987</v>
      </c>
      <c r="EF14" s="63" t="s">
        <v>987</v>
      </c>
      <c r="EG14" s="63" t="s">
        <v>987</v>
      </c>
      <c r="EH14" s="63" t="s">
        <v>987</v>
      </c>
      <c r="EI14" s="63" t="s">
        <v>987</v>
      </c>
      <c r="EJ14" s="63" t="str">
        <f>+IF(ISBLANK(Ratings_DB!EJ14),"",VLOOKUP(Ratings_DB!EJ14,Codes!$B$3:$C$24,2,FALSE))</f>
        <v/>
      </c>
    </row>
    <row r="15" spans="1:140" s="63" customFormat="1">
      <c r="A15" s="47"/>
      <c r="B15" s="48">
        <f>+VLOOKUP(C15,Dummies!$B$5:$W$188,8)</f>
        <v>0</v>
      </c>
      <c r="C15" s="50" t="s">
        <v>55</v>
      </c>
      <c r="D15" s="63" t="s">
        <v>987</v>
      </c>
      <c r="E15" s="63" t="s">
        <v>987</v>
      </c>
      <c r="F15" s="63" t="s">
        <v>987</v>
      </c>
      <c r="G15" s="63" t="s">
        <v>987</v>
      </c>
      <c r="H15" s="63" t="s">
        <v>987</v>
      </c>
      <c r="I15" s="63" t="s">
        <v>987</v>
      </c>
      <c r="J15" s="63" t="s">
        <v>987</v>
      </c>
      <c r="K15" s="63" t="s">
        <v>987</v>
      </c>
      <c r="L15" s="63" t="s">
        <v>987</v>
      </c>
      <c r="M15" s="63" t="s">
        <v>987</v>
      </c>
      <c r="N15" s="63" t="s">
        <v>987</v>
      </c>
      <c r="O15" s="63" t="s">
        <v>987</v>
      </c>
      <c r="P15" s="63" t="s">
        <v>987</v>
      </c>
      <c r="Q15" s="63" t="s">
        <v>987</v>
      </c>
      <c r="R15" s="63" t="s">
        <v>987</v>
      </c>
      <c r="S15" s="63" t="s">
        <v>987</v>
      </c>
      <c r="T15" s="63" t="s">
        <v>987</v>
      </c>
      <c r="U15" s="63" t="s">
        <v>987</v>
      </c>
      <c r="V15" s="63" t="s">
        <v>987</v>
      </c>
      <c r="W15" s="63" t="s">
        <v>987</v>
      </c>
      <c r="X15" s="63" t="s">
        <v>987</v>
      </c>
      <c r="Y15" s="63" t="s">
        <v>987</v>
      </c>
      <c r="Z15" s="63" t="s">
        <v>987</v>
      </c>
      <c r="AA15" s="63" t="s">
        <v>987</v>
      </c>
      <c r="AB15" s="63" t="s">
        <v>987</v>
      </c>
      <c r="AC15" s="63" t="s">
        <v>987</v>
      </c>
      <c r="AD15" s="63" t="s">
        <v>987</v>
      </c>
      <c r="AE15" s="63" t="s">
        <v>987</v>
      </c>
      <c r="AF15" s="63" t="s">
        <v>987</v>
      </c>
      <c r="AG15" s="63" t="s">
        <v>987</v>
      </c>
      <c r="AH15" s="63" t="s">
        <v>987</v>
      </c>
      <c r="AI15" s="63" t="s">
        <v>987</v>
      </c>
      <c r="AJ15" s="63" t="s">
        <v>987</v>
      </c>
      <c r="AK15" s="63" t="s">
        <v>987</v>
      </c>
      <c r="AL15" s="63" t="s">
        <v>987</v>
      </c>
      <c r="AM15" s="63" t="s">
        <v>987</v>
      </c>
      <c r="AN15" s="63" t="s">
        <v>987</v>
      </c>
      <c r="AO15" s="63" t="s">
        <v>987</v>
      </c>
      <c r="AP15" s="63" t="s">
        <v>987</v>
      </c>
      <c r="AQ15" s="63" t="s">
        <v>987</v>
      </c>
      <c r="AR15" s="63" t="s">
        <v>987</v>
      </c>
      <c r="AS15" s="63" t="s">
        <v>987</v>
      </c>
      <c r="AT15" s="63" t="s">
        <v>987</v>
      </c>
      <c r="AU15" s="63" t="s">
        <v>987</v>
      </c>
      <c r="AV15" s="63" t="s">
        <v>987</v>
      </c>
      <c r="AW15" s="63" t="s">
        <v>987</v>
      </c>
      <c r="AX15" s="63" t="s">
        <v>987</v>
      </c>
      <c r="AY15" s="63" t="s">
        <v>987</v>
      </c>
      <c r="AZ15" s="63" t="s">
        <v>987</v>
      </c>
      <c r="BA15" s="63" t="s">
        <v>987</v>
      </c>
      <c r="BB15" s="63" t="s">
        <v>987</v>
      </c>
      <c r="BC15" s="63" t="s">
        <v>987</v>
      </c>
      <c r="BD15" s="63" t="s">
        <v>987</v>
      </c>
      <c r="BE15" s="63" t="s">
        <v>987</v>
      </c>
      <c r="BF15" s="63" t="s">
        <v>987</v>
      </c>
      <c r="BG15" s="63" t="s">
        <v>987</v>
      </c>
      <c r="BH15" s="63" t="s">
        <v>987</v>
      </c>
      <c r="BI15" s="63" t="s">
        <v>987</v>
      </c>
      <c r="BJ15" s="63" t="s">
        <v>987</v>
      </c>
      <c r="BK15" s="63" t="s">
        <v>987</v>
      </c>
      <c r="BL15" s="63" t="s">
        <v>987</v>
      </c>
      <c r="BM15" s="63" t="s">
        <v>987</v>
      </c>
      <c r="BN15" s="63" t="s">
        <v>987</v>
      </c>
      <c r="BO15" s="63" t="s">
        <v>987</v>
      </c>
      <c r="BP15" s="63" t="s">
        <v>987</v>
      </c>
      <c r="BQ15" s="63" t="s">
        <v>987</v>
      </c>
      <c r="BR15" s="63" t="s">
        <v>987</v>
      </c>
      <c r="BS15" s="63" t="s">
        <v>987</v>
      </c>
      <c r="BT15" s="63" t="s">
        <v>987</v>
      </c>
      <c r="BU15" s="63" t="s">
        <v>987</v>
      </c>
      <c r="BV15" s="63" t="s">
        <v>987</v>
      </c>
      <c r="BW15" s="63" t="s">
        <v>987</v>
      </c>
      <c r="BX15" s="63" t="s">
        <v>987</v>
      </c>
      <c r="BY15" s="63" t="s">
        <v>987</v>
      </c>
      <c r="BZ15" s="63" t="s">
        <v>987</v>
      </c>
      <c r="CA15" s="63" t="s">
        <v>987</v>
      </c>
      <c r="CB15" s="63" t="s">
        <v>987</v>
      </c>
      <c r="CC15" s="63" t="s">
        <v>987</v>
      </c>
      <c r="CD15" s="63" t="s">
        <v>987</v>
      </c>
      <c r="CE15" s="63" t="s">
        <v>987</v>
      </c>
      <c r="CF15" s="63" t="s">
        <v>987</v>
      </c>
      <c r="CG15" s="63" t="s">
        <v>987</v>
      </c>
      <c r="CH15" s="63" t="s">
        <v>987</v>
      </c>
      <c r="CI15" s="63" t="s">
        <v>987</v>
      </c>
      <c r="CJ15" s="63" t="s">
        <v>987</v>
      </c>
      <c r="CK15" s="63" t="s">
        <v>987</v>
      </c>
      <c r="CL15" s="63" t="s">
        <v>987</v>
      </c>
      <c r="CM15" s="63" t="s">
        <v>987</v>
      </c>
      <c r="CN15" s="63" t="s">
        <v>987</v>
      </c>
      <c r="CO15" s="63" t="s">
        <v>987</v>
      </c>
      <c r="CP15" s="63" t="s">
        <v>987</v>
      </c>
      <c r="CQ15" s="63" t="s">
        <v>987</v>
      </c>
      <c r="CR15" s="63" t="s">
        <v>987</v>
      </c>
      <c r="CS15" s="63" t="s">
        <v>987</v>
      </c>
      <c r="CT15" s="63" t="s">
        <v>987</v>
      </c>
      <c r="CU15" s="63" t="s">
        <v>987</v>
      </c>
      <c r="CV15" s="63" t="s">
        <v>987</v>
      </c>
      <c r="CW15" s="63" t="s">
        <v>987</v>
      </c>
      <c r="CX15" s="63" t="s">
        <v>987</v>
      </c>
      <c r="CY15" s="63" t="s">
        <v>987</v>
      </c>
      <c r="CZ15" s="63" t="s">
        <v>987</v>
      </c>
      <c r="DA15" s="63" t="s">
        <v>987</v>
      </c>
      <c r="DB15" s="63" t="s">
        <v>987</v>
      </c>
      <c r="DC15" s="63" t="s">
        <v>987</v>
      </c>
      <c r="DD15" s="63" t="s">
        <v>987</v>
      </c>
      <c r="DE15" s="63" t="s">
        <v>987</v>
      </c>
      <c r="DF15" s="63" t="s">
        <v>987</v>
      </c>
      <c r="DG15" s="63" t="s">
        <v>987</v>
      </c>
      <c r="DH15" s="63" t="s">
        <v>987</v>
      </c>
      <c r="DI15" s="63" t="s">
        <v>987</v>
      </c>
      <c r="DJ15" s="63" t="s">
        <v>987</v>
      </c>
      <c r="DK15" s="63" t="s">
        <v>987</v>
      </c>
      <c r="DL15" s="63" t="s">
        <v>987</v>
      </c>
      <c r="DM15" s="63" t="s">
        <v>987</v>
      </c>
      <c r="DN15" s="63" t="s">
        <v>987</v>
      </c>
      <c r="DO15" s="63" t="s">
        <v>987</v>
      </c>
      <c r="DP15" s="63" t="s">
        <v>987</v>
      </c>
      <c r="DQ15" s="63" t="s">
        <v>987</v>
      </c>
      <c r="DR15" s="63" t="s">
        <v>987</v>
      </c>
      <c r="DS15" s="63" t="s">
        <v>987</v>
      </c>
      <c r="DT15" s="63" t="s">
        <v>987</v>
      </c>
      <c r="DU15" s="63" t="s">
        <v>987</v>
      </c>
      <c r="DV15" s="63" t="s">
        <v>987</v>
      </c>
      <c r="DW15" s="63" t="s">
        <v>987</v>
      </c>
      <c r="DX15" s="63" t="s">
        <v>987</v>
      </c>
      <c r="DY15" s="63" t="s">
        <v>987</v>
      </c>
      <c r="DZ15" s="63" t="s">
        <v>987</v>
      </c>
      <c r="EA15" s="63" t="s">
        <v>987</v>
      </c>
      <c r="EB15" s="63" t="s">
        <v>987</v>
      </c>
      <c r="EC15" s="63" t="s">
        <v>987</v>
      </c>
      <c r="ED15" s="63" t="s">
        <v>987</v>
      </c>
      <c r="EE15" s="63" t="s">
        <v>987</v>
      </c>
      <c r="EF15" s="63" t="s">
        <v>987</v>
      </c>
      <c r="EG15" s="63" t="s">
        <v>987</v>
      </c>
      <c r="EH15" s="63" t="s">
        <v>987</v>
      </c>
      <c r="EI15" s="63" t="s">
        <v>987</v>
      </c>
      <c r="EJ15" s="63" t="str">
        <f>+IF(ISBLANK(Ratings_DB!EJ15),"",VLOOKUP(Ratings_DB!EJ15,Codes!$B$3:$C$24,2,FALSE))</f>
        <v/>
      </c>
    </row>
    <row r="16" spans="1:140" s="63" customFormat="1">
      <c r="A16" s="47"/>
      <c r="B16" s="48">
        <f>+VLOOKUP(C16,Dummies!$B$5:$W$188,8)</f>
        <v>0</v>
      </c>
      <c r="C16" s="50" t="s">
        <v>58</v>
      </c>
      <c r="D16" s="63" t="s">
        <v>987</v>
      </c>
      <c r="E16" s="63" t="s">
        <v>987</v>
      </c>
      <c r="F16" s="63" t="s">
        <v>987</v>
      </c>
      <c r="G16" s="63" t="s">
        <v>987</v>
      </c>
      <c r="H16" s="63" t="s">
        <v>987</v>
      </c>
      <c r="I16" s="63" t="s">
        <v>987</v>
      </c>
      <c r="J16" s="63" t="s">
        <v>987</v>
      </c>
      <c r="K16" s="63" t="s">
        <v>987</v>
      </c>
      <c r="L16" s="63" t="s">
        <v>987</v>
      </c>
      <c r="M16" s="63" t="s">
        <v>987</v>
      </c>
      <c r="N16" s="63" t="s">
        <v>987</v>
      </c>
      <c r="O16" s="63" t="s">
        <v>987</v>
      </c>
      <c r="P16" s="63" t="s">
        <v>987</v>
      </c>
      <c r="Q16" s="63" t="s">
        <v>987</v>
      </c>
      <c r="R16" s="63" t="s">
        <v>987</v>
      </c>
      <c r="S16" s="63" t="s">
        <v>987</v>
      </c>
      <c r="T16" s="63" t="s">
        <v>987</v>
      </c>
      <c r="U16" s="63" t="s">
        <v>987</v>
      </c>
      <c r="V16" s="63" t="s">
        <v>987</v>
      </c>
      <c r="W16" s="63" t="s">
        <v>987</v>
      </c>
      <c r="X16" s="63" t="s">
        <v>987</v>
      </c>
      <c r="Y16" s="63" t="s">
        <v>987</v>
      </c>
      <c r="Z16" s="63" t="s">
        <v>987</v>
      </c>
      <c r="AA16" s="63" t="s">
        <v>987</v>
      </c>
      <c r="AB16" s="63" t="s">
        <v>987</v>
      </c>
      <c r="AC16" s="63" t="s">
        <v>987</v>
      </c>
      <c r="AD16" s="63" t="s">
        <v>987</v>
      </c>
      <c r="AE16" s="63" t="s">
        <v>987</v>
      </c>
      <c r="AF16" s="63" t="s">
        <v>987</v>
      </c>
      <c r="AG16" s="63" t="s">
        <v>987</v>
      </c>
      <c r="AH16" s="63" t="s">
        <v>987</v>
      </c>
      <c r="AI16" s="63" t="s">
        <v>987</v>
      </c>
      <c r="AJ16" s="63" t="s">
        <v>987</v>
      </c>
      <c r="AK16" s="63" t="s">
        <v>987</v>
      </c>
      <c r="AL16" s="63" t="s">
        <v>987</v>
      </c>
      <c r="AM16" s="63" t="s">
        <v>987</v>
      </c>
      <c r="AN16" s="63" t="s">
        <v>987</v>
      </c>
      <c r="AO16" s="63" t="s">
        <v>987</v>
      </c>
      <c r="AP16" s="63" t="s">
        <v>987</v>
      </c>
      <c r="AQ16" s="63" t="s">
        <v>987</v>
      </c>
      <c r="AR16" s="63" t="s">
        <v>987</v>
      </c>
      <c r="AS16" s="63" t="s">
        <v>987</v>
      </c>
      <c r="AT16" s="63" t="s">
        <v>987</v>
      </c>
      <c r="AU16" s="63" t="s">
        <v>987</v>
      </c>
      <c r="AV16" s="63" t="s">
        <v>987</v>
      </c>
      <c r="AW16" s="63" t="s">
        <v>987</v>
      </c>
      <c r="AX16" s="63" t="s">
        <v>987</v>
      </c>
      <c r="AY16" s="63" t="s">
        <v>987</v>
      </c>
      <c r="AZ16" s="63" t="s">
        <v>987</v>
      </c>
      <c r="BA16" s="63" t="s">
        <v>987</v>
      </c>
      <c r="BB16" s="63" t="s">
        <v>987</v>
      </c>
      <c r="BC16" s="63" t="s">
        <v>987</v>
      </c>
      <c r="BD16" s="63" t="s">
        <v>987</v>
      </c>
      <c r="BE16" s="63" t="s">
        <v>987</v>
      </c>
      <c r="BF16" s="63" t="s">
        <v>987</v>
      </c>
      <c r="BG16" s="63" t="s">
        <v>987</v>
      </c>
      <c r="BH16" s="63" t="s">
        <v>987</v>
      </c>
      <c r="BI16" s="63" t="s">
        <v>987</v>
      </c>
      <c r="BJ16" s="63" t="s">
        <v>987</v>
      </c>
      <c r="BK16" s="63" t="s">
        <v>987</v>
      </c>
      <c r="BL16" s="63" t="s">
        <v>987</v>
      </c>
      <c r="BM16" s="63" t="s">
        <v>987</v>
      </c>
      <c r="BN16" s="63" t="s">
        <v>987</v>
      </c>
      <c r="BO16" s="63" t="s">
        <v>987</v>
      </c>
      <c r="BP16" s="63" t="s">
        <v>987</v>
      </c>
      <c r="BQ16" s="63" t="s">
        <v>987</v>
      </c>
      <c r="BR16" s="63" t="s">
        <v>987</v>
      </c>
      <c r="BS16" s="63" t="s">
        <v>987</v>
      </c>
      <c r="BT16" s="63" t="s">
        <v>987</v>
      </c>
      <c r="BU16" s="63" t="s">
        <v>987</v>
      </c>
      <c r="BV16" s="63" t="s">
        <v>987</v>
      </c>
      <c r="BW16" s="63" t="s">
        <v>987</v>
      </c>
      <c r="BX16" s="63" t="s">
        <v>987</v>
      </c>
      <c r="BY16" s="63" t="s">
        <v>987</v>
      </c>
      <c r="BZ16" s="63" t="s">
        <v>987</v>
      </c>
      <c r="CA16" s="63" t="s">
        <v>987</v>
      </c>
      <c r="CB16" s="63" t="s">
        <v>987</v>
      </c>
      <c r="CC16" s="63" t="s">
        <v>987</v>
      </c>
      <c r="CD16" s="63" t="s">
        <v>987</v>
      </c>
      <c r="CE16" s="63" t="s">
        <v>987</v>
      </c>
      <c r="CF16" s="63" t="s">
        <v>987</v>
      </c>
      <c r="CG16" s="63" t="s">
        <v>987</v>
      </c>
      <c r="CH16" s="63" t="s">
        <v>987</v>
      </c>
      <c r="CI16" s="63" t="s">
        <v>987</v>
      </c>
      <c r="CJ16" s="63" t="s">
        <v>987</v>
      </c>
      <c r="CK16" s="63" t="s">
        <v>987</v>
      </c>
      <c r="CL16" s="63" t="s">
        <v>987</v>
      </c>
      <c r="CM16" s="63" t="s">
        <v>987</v>
      </c>
      <c r="CN16" s="63" t="s">
        <v>987</v>
      </c>
      <c r="CO16" s="63" t="s">
        <v>987</v>
      </c>
      <c r="CP16" s="63" t="s">
        <v>987</v>
      </c>
      <c r="CQ16" s="63" t="s">
        <v>987</v>
      </c>
      <c r="CR16" s="63" t="s">
        <v>987</v>
      </c>
      <c r="CS16" s="63" t="s">
        <v>987</v>
      </c>
      <c r="CT16" s="63" t="s">
        <v>987</v>
      </c>
      <c r="CU16" s="63" t="s">
        <v>987</v>
      </c>
      <c r="CV16" s="63" t="s">
        <v>987</v>
      </c>
      <c r="CW16" s="63" t="s">
        <v>987</v>
      </c>
      <c r="CX16" s="63" t="s">
        <v>987</v>
      </c>
      <c r="CY16" s="63" t="s">
        <v>987</v>
      </c>
      <c r="CZ16" s="63" t="s">
        <v>987</v>
      </c>
      <c r="DA16" s="63" t="s">
        <v>987</v>
      </c>
      <c r="DB16" s="63" t="s">
        <v>987</v>
      </c>
      <c r="DC16" s="63" t="s">
        <v>987</v>
      </c>
      <c r="DD16" s="63" t="s">
        <v>987</v>
      </c>
      <c r="DE16" s="63" t="s">
        <v>987</v>
      </c>
      <c r="DF16" s="63" t="s">
        <v>987</v>
      </c>
      <c r="DG16" s="63" t="s">
        <v>987</v>
      </c>
      <c r="DH16" s="63" t="s">
        <v>987</v>
      </c>
      <c r="DI16" s="63" t="s">
        <v>987</v>
      </c>
      <c r="DJ16" s="63" t="s">
        <v>987</v>
      </c>
      <c r="DK16" s="63" t="s">
        <v>987</v>
      </c>
      <c r="DL16" s="63" t="s">
        <v>987</v>
      </c>
      <c r="DM16" s="63" t="s">
        <v>987</v>
      </c>
      <c r="DN16" s="63" t="s">
        <v>987</v>
      </c>
      <c r="DO16" s="63" t="s">
        <v>987</v>
      </c>
      <c r="DP16" s="63" t="s">
        <v>987</v>
      </c>
      <c r="DQ16" s="63" t="s">
        <v>987</v>
      </c>
      <c r="DR16" s="63" t="s">
        <v>987</v>
      </c>
      <c r="DS16" s="63" t="s">
        <v>987</v>
      </c>
      <c r="DT16" s="63" t="s">
        <v>987</v>
      </c>
      <c r="DU16" s="63" t="s">
        <v>987</v>
      </c>
      <c r="DV16" s="63" t="s">
        <v>987</v>
      </c>
      <c r="DW16" s="63" t="s">
        <v>987</v>
      </c>
      <c r="DX16" s="63" t="s">
        <v>987</v>
      </c>
      <c r="DY16" s="63" t="s">
        <v>987</v>
      </c>
      <c r="DZ16" s="63" t="s">
        <v>987</v>
      </c>
      <c r="EA16" s="63" t="s">
        <v>987</v>
      </c>
      <c r="EB16" s="63" t="s">
        <v>987</v>
      </c>
      <c r="EC16" s="63" t="s">
        <v>987</v>
      </c>
      <c r="ED16" s="63" t="s">
        <v>987</v>
      </c>
      <c r="EE16" s="63" t="s">
        <v>987</v>
      </c>
      <c r="EF16" s="63" t="s">
        <v>987</v>
      </c>
      <c r="EG16" s="63" t="s">
        <v>987</v>
      </c>
      <c r="EH16" s="63" t="s">
        <v>987</v>
      </c>
      <c r="EI16" s="63" t="s">
        <v>987</v>
      </c>
      <c r="EJ16" s="63" t="str">
        <f>+IF(ISBLANK(Ratings_DB!EJ16),"",VLOOKUP(Ratings_DB!EJ16,Codes!$B$3:$C$24,2,FALSE))</f>
        <v/>
      </c>
    </row>
    <row r="17" spans="1:140" s="63" customFormat="1">
      <c r="A17" s="47"/>
      <c r="B17" s="48">
        <f>+VLOOKUP(C17,Dummies!$B$5:$W$188,8)</f>
        <v>0</v>
      </c>
      <c r="C17" s="50" t="s">
        <v>61</v>
      </c>
      <c r="D17" s="63" t="s">
        <v>987</v>
      </c>
      <c r="E17" s="63" t="s">
        <v>987</v>
      </c>
      <c r="F17" s="63" t="s">
        <v>987</v>
      </c>
      <c r="G17" s="63" t="s">
        <v>987</v>
      </c>
      <c r="H17" s="63" t="s">
        <v>987</v>
      </c>
      <c r="I17" s="63" t="s">
        <v>987</v>
      </c>
      <c r="J17" s="63" t="s">
        <v>987</v>
      </c>
      <c r="K17" s="63" t="s">
        <v>987</v>
      </c>
      <c r="L17" s="63" t="s">
        <v>987</v>
      </c>
      <c r="M17" s="63" t="s">
        <v>987</v>
      </c>
      <c r="N17" s="63" t="s">
        <v>987</v>
      </c>
      <c r="O17" s="63" t="s">
        <v>987</v>
      </c>
      <c r="P17" s="63" t="s">
        <v>987</v>
      </c>
      <c r="Q17" s="63" t="s">
        <v>987</v>
      </c>
      <c r="R17" s="63" t="s">
        <v>987</v>
      </c>
      <c r="S17" s="63" t="s">
        <v>987</v>
      </c>
      <c r="T17" s="63" t="s">
        <v>987</v>
      </c>
      <c r="U17" s="63" t="s">
        <v>987</v>
      </c>
      <c r="V17" s="63" t="s">
        <v>987</v>
      </c>
      <c r="W17" s="63" t="s">
        <v>987</v>
      </c>
      <c r="X17" s="63" t="s">
        <v>987</v>
      </c>
      <c r="Y17" s="63" t="s">
        <v>987</v>
      </c>
      <c r="Z17" s="63" t="s">
        <v>987</v>
      </c>
      <c r="AA17" s="63" t="s">
        <v>987</v>
      </c>
      <c r="AB17" s="63" t="s">
        <v>987</v>
      </c>
      <c r="AC17" s="63" t="s">
        <v>987</v>
      </c>
      <c r="AD17" s="63" t="s">
        <v>987</v>
      </c>
      <c r="AE17" s="63" t="s">
        <v>987</v>
      </c>
      <c r="AF17" s="63" t="s">
        <v>987</v>
      </c>
      <c r="AG17" s="63" t="s">
        <v>987</v>
      </c>
      <c r="AH17" s="63" t="s">
        <v>987</v>
      </c>
      <c r="AI17" s="63" t="s">
        <v>987</v>
      </c>
      <c r="AJ17" s="63" t="s">
        <v>987</v>
      </c>
      <c r="AK17" s="63" t="s">
        <v>987</v>
      </c>
      <c r="AL17" s="63" t="s">
        <v>987</v>
      </c>
      <c r="AM17" s="63" t="s">
        <v>987</v>
      </c>
      <c r="AN17" s="63" t="s">
        <v>987</v>
      </c>
      <c r="AO17" s="63" t="s">
        <v>987</v>
      </c>
      <c r="AP17" s="63" t="s">
        <v>987</v>
      </c>
      <c r="AQ17" s="63" t="s">
        <v>987</v>
      </c>
      <c r="AR17" s="63" t="s">
        <v>987</v>
      </c>
      <c r="AS17" s="63" t="s">
        <v>987</v>
      </c>
      <c r="AT17" s="63" t="s">
        <v>987</v>
      </c>
      <c r="AU17" s="63" t="s">
        <v>987</v>
      </c>
      <c r="AV17" s="63" t="s">
        <v>987</v>
      </c>
      <c r="AW17" s="63" t="s">
        <v>987</v>
      </c>
      <c r="AX17" s="63" t="s">
        <v>987</v>
      </c>
      <c r="AY17" s="63" t="s">
        <v>987</v>
      </c>
      <c r="AZ17" s="63" t="s">
        <v>987</v>
      </c>
      <c r="BA17" s="63" t="s">
        <v>987</v>
      </c>
      <c r="BB17" s="63" t="s">
        <v>987</v>
      </c>
      <c r="BC17" s="63" t="s">
        <v>987</v>
      </c>
      <c r="BD17" s="63" t="s">
        <v>987</v>
      </c>
      <c r="BE17" s="63" t="s">
        <v>987</v>
      </c>
      <c r="BF17" s="63" t="s">
        <v>987</v>
      </c>
      <c r="BG17" s="63" t="s">
        <v>987</v>
      </c>
      <c r="BH17" s="63" t="s">
        <v>987</v>
      </c>
      <c r="BI17" s="63" t="s">
        <v>987</v>
      </c>
      <c r="BJ17" s="63" t="s">
        <v>987</v>
      </c>
      <c r="BK17" s="63" t="s">
        <v>987</v>
      </c>
      <c r="BL17" s="63" t="s">
        <v>987</v>
      </c>
      <c r="BM17" s="63" t="s">
        <v>987</v>
      </c>
      <c r="BN17" s="63" t="s">
        <v>987</v>
      </c>
      <c r="BO17" s="63" t="s">
        <v>987</v>
      </c>
      <c r="BP17" s="63" t="s">
        <v>987</v>
      </c>
      <c r="BQ17" s="63" t="s">
        <v>987</v>
      </c>
      <c r="BR17" s="63" t="s">
        <v>987</v>
      </c>
      <c r="BS17" s="63" t="s">
        <v>987</v>
      </c>
      <c r="BT17" s="63" t="s">
        <v>987</v>
      </c>
      <c r="BU17" s="63" t="s">
        <v>987</v>
      </c>
      <c r="BV17" s="63" t="s">
        <v>987</v>
      </c>
      <c r="BW17" s="63" t="s">
        <v>987</v>
      </c>
      <c r="BX17" s="63" t="s">
        <v>987</v>
      </c>
      <c r="BY17" s="63" t="s">
        <v>987</v>
      </c>
      <c r="BZ17" s="63" t="s">
        <v>987</v>
      </c>
      <c r="CA17" s="63" t="s">
        <v>987</v>
      </c>
      <c r="CB17" s="63" t="s">
        <v>987</v>
      </c>
      <c r="CC17" s="63" t="s">
        <v>987</v>
      </c>
      <c r="CD17" s="63" t="s">
        <v>987</v>
      </c>
      <c r="CE17" s="63" t="s">
        <v>987</v>
      </c>
      <c r="CF17" s="63" t="s">
        <v>987</v>
      </c>
      <c r="CG17" s="63" t="s">
        <v>987</v>
      </c>
      <c r="CH17" s="63" t="s">
        <v>987</v>
      </c>
      <c r="CI17" s="63" t="s">
        <v>987</v>
      </c>
      <c r="CJ17" s="63" t="s">
        <v>987</v>
      </c>
      <c r="CK17" s="63" t="s">
        <v>987</v>
      </c>
      <c r="CL17" s="63" t="s">
        <v>987</v>
      </c>
      <c r="CM17" s="63" t="s">
        <v>987</v>
      </c>
      <c r="CN17" s="63" t="s">
        <v>987</v>
      </c>
      <c r="CO17" s="63" t="s">
        <v>987</v>
      </c>
      <c r="CP17" s="63" t="s">
        <v>987</v>
      </c>
      <c r="CQ17" s="63" t="s">
        <v>987</v>
      </c>
      <c r="CR17" s="63" t="s">
        <v>987</v>
      </c>
      <c r="CS17" s="63" t="s">
        <v>987</v>
      </c>
      <c r="CT17" s="63" t="s">
        <v>987</v>
      </c>
      <c r="CU17" s="63" t="s">
        <v>987</v>
      </c>
      <c r="CV17" s="63" t="s">
        <v>987</v>
      </c>
      <c r="CW17" s="63" t="s">
        <v>987</v>
      </c>
      <c r="CX17" s="63" t="s">
        <v>987</v>
      </c>
      <c r="CY17" s="63" t="s">
        <v>987</v>
      </c>
      <c r="CZ17" s="63" t="s">
        <v>987</v>
      </c>
      <c r="DA17" s="63" t="s">
        <v>987</v>
      </c>
      <c r="DB17" s="63" t="s">
        <v>987</v>
      </c>
      <c r="DC17" s="63" t="s">
        <v>987</v>
      </c>
      <c r="DD17" s="63" t="s">
        <v>987</v>
      </c>
      <c r="DE17" s="63" t="s">
        <v>987</v>
      </c>
      <c r="DF17" s="63" t="s">
        <v>987</v>
      </c>
      <c r="DG17" s="63" t="s">
        <v>987</v>
      </c>
      <c r="DH17" s="63" t="s">
        <v>987</v>
      </c>
      <c r="DI17" s="63" t="s">
        <v>987</v>
      </c>
      <c r="DJ17" s="63" t="s">
        <v>987</v>
      </c>
      <c r="DK17" s="63" t="s">
        <v>987</v>
      </c>
      <c r="DL17" s="63" t="s">
        <v>987</v>
      </c>
      <c r="DM17" s="63" t="s">
        <v>987</v>
      </c>
      <c r="DN17" s="63" t="s">
        <v>987</v>
      </c>
      <c r="DO17" s="63" t="s">
        <v>987</v>
      </c>
      <c r="DP17" s="63" t="s">
        <v>987</v>
      </c>
      <c r="DQ17" s="63" t="s">
        <v>987</v>
      </c>
      <c r="DR17" s="63" t="s">
        <v>987</v>
      </c>
      <c r="DS17" s="63" t="s">
        <v>987</v>
      </c>
      <c r="DT17" s="63" t="s">
        <v>987</v>
      </c>
      <c r="DU17" s="63" t="s">
        <v>987</v>
      </c>
      <c r="DV17" s="63" t="s">
        <v>987</v>
      </c>
      <c r="DW17" s="63" t="s">
        <v>987</v>
      </c>
      <c r="DX17" s="63" t="s">
        <v>987</v>
      </c>
      <c r="DY17" s="63" t="s">
        <v>987</v>
      </c>
      <c r="DZ17" s="63" t="s">
        <v>987</v>
      </c>
      <c r="EA17" s="63" t="s">
        <v>987</v>
      </c>
      <c r="EB17" s="63" t="s">
        <v>987</v>
      </c>
      <c r="EC17" s="63" t="s">
        <v>987</v>
      </c>
      <c r="ED17" s="63" t="s">
        <v>987</v>
      </c>
      <c r="EE17" s="63" t="s">
        <v>987</v>
      </c>
      <c r="EF17" s="63" t="s">
        <v>987</v>
      </c>
      <c r="EG17" s="63" t="s">
        <v>987</v>
      </c>
      <c r="EH17" s="63" t="s">
        <v>987</v>
      </c>
      <c r="EI17" s="63" t="s">
        <v>987</v>
      </c>
      <c r="EJ17" s="63" t="str">
        <f>+IF(ISBLANK(Ratings_DB!EJ17),"",VLOOKUP(Ratings_DB!EJ17,Codes!$B$3:$C$24,2,FALSE))</f>
        <v/>
      </c>
    </row>
    <row r="18" spans="1:140" s="63" customFormat="1">
      <c r="A18" s="47"/>
      <c r="B18" s="48">
        <f>+VLOOKUP(C18,Dummies!$B$5:$W$188,8)</f>
        <v>0</v>
      </c>
      <c r="C18" s="50" t="s">
        <v>64</v>
      </c>
      <c r="D18" s="63" t="s">
        <v>987</v>
      </c>
      <c r="E18" s="63" t="s">
        <v>987</v>
      </c>
      <c r="F18" s="63" t="s">
        <v>987</v>
      </c>
      <c r="G18" s="63" t="s">
        <v>987</v>
      </c>
      <c r="H18" s="63" t="s">
        <v>987</v>
      </c>
      <c r="I18" s="63" t="s">
        <v>987</v>
      </c>
      <c r="J18" s="63" t="s">
        <v>987</v>
      </c>
      <c r="K18" s="63" t="s">
        <v>987</v>
      </c>
      <c r="L18" s="63" t="s">
        <v>987</v>
      </c>
      <c r="M18" s="63" t="s">
        <v>987</v>
      </c>
      <c r="N18" s="63" t="s">
        <v>987</v>
      </c>
      <c r="O18" s="63" t="s">
        <v>987</v>
      </c>
      <c r="P18" s="63" t="s">
        <v>987</v>
      </c>
      <c r="Q18" s="63" t="s">
        <v>987</v>
      </c>
      <c r="R18" s="63" t="s">
        <v>987</v>
      </c>
      <c r="S18" s="63" t="s">
        <v>987</v>
      </c>
      <c r="T18" s="63" t="s">
        <v>987</v>
      </c>
      <c r="U18" s="63" t="s">
        <v>987</v>
      </c>
      <c r="V18" s="63" t="s">
        <v>987</v>
      </c>
      <c r="W18" s="63" t="s">
        <v>987</v>
      </c>
      <c r="X18" s="63" t="s">
        <v>987</v>
      </c>
      <c r="Y18" s="63" t="s">
        <v>987</v>
      </c>
      <c r="Z18" s="63" t="s">
        <v>987</v>
      </c>
      <c r="AA18" s="63" t="s">
        <v>987</v>
      </c>
      <c r="AB18" s="63" t="s">
        <v>987</v>
      </c>
      <c r="AC18" s="63" t="s">
        <v>987</v>
      </c>
      <c r="AD18" s="63" t="s">
        <v>987</v>
      </c>
      <c r="AE18" s="63" t="s">
        <v>987</v>
      </c>
      <c r="AF18" s="63" t="s">
        <v>987</v>
      </c>
      <c r="AG18" s="63" t="s">
        <v>987</v>
      </c>
      <c r="AH18" s="63" t="s">
        <v>987</v>
      </c>
      <c r="AI18" s="63" t="s">
        <v>987</v>
      </c>
      <c r="AJ18" s="63" t="s">
        <v>987</v>
      </c>
      <c r="AK18" s="63" t="s">
        <v>987</v>
      </c>
      <c r="AL18" s="63" t="s">
        <v>987</v>
      </c>
      <c r="AM18" s="63" t="s">
        <v>987</v>
      </c>
      <c r="AN18" s="63" t="s">
        <v>987</v>
      </c>
      <c r="AO18" s="63" t="s">
        <v>987</v>
      </c>
      <c r="AP18" s="63" t="s">
        <v>987</v>
      </c>
      <c r="AQ18" s="63" t="s">
        <v>987</v>
      </c>
      <c r="AR18" s="63" t="s">
        <v>987</v>
      </c>
      <c r="AS18" s="63" t="s">
        <v>987</v>
      </c>
      <c r="AT18" s="63" t="s">
        <v>987</v>
      </c>
      <c r="AU18" s="63" t="s">
        <v>987</v>
      </c>
      <c r="AV18" s="63" t="s">
        <v>987</v>
      </c>
      <c r="AW18" s="63" t="s">
        <v>987</v>
      </c>
      <c r="AX18" s="63" t="s">
        <v>987</v>
      </c>
      <c r="AY18" s="63" t="s">
        <v>987</v>
      </c>
      <c r="AZ18" s="63" t="s">
        <v>987</v>
      </c>
      <c r="BA18" s="63" t="s">
        <v>987</v>
      </c>
      <c r="BB18" s="63" t="s">
        <v>987</v>
      </c>
      <c r="BC18" s="63" t="s">
        <v>987</v>
      </c>
      <c r="BD18" s="63" t="s">
        <v>987</v>
      </c>
      <c r="BE18" s="63" t="s">
        <v>987</v>
      </c>
      <c r="BF18" s="63" t="s">
        <v>987</v>
      </c>
      <c r="BG18" s="63" t="s">
        <v>987</v>
      </c>
      <c r="BH18" s="63" t="s">
        <v>987</v>
      </c>
      <c r="BI18" s="63" t="s">
        <v>987</v>
      </c>
      <c r="BJ18" s="63" t="s">
        <v>987</v>
      </c>
      <c r="BK18" s="63" t="s">
        <v>987</v>
      </c>
      <c r="BL18" s="63" t="s">
        <v>987</v>
      </c>
      <c r="BM18" s="63" t="s">
        <v>987</v>
      </c>
      <c r="BN18" s="63" t="s">
        <v>987</v>
      </c>
      <c r="BO18" s="63" t="s">
        <v>987</v>
      </c>
      <c r="BP18" s="63" t="s">
        <v>987</v>
      </c>
      <c r="BQ18" s="63" t="s">
        <v>987</v>
      </c>
      <c r="BR18" s="63" t="s">
        <v>987</v>
      </c>
      <c r="BS18" s="63" t="s">
        <v>987</v>
      </c>
      <c r="BT18" s="63" t="s">
        <v>987</v>
      </c>
      <c r="BU18" s="63" t="s">
        <v>987</v>
      </c>
      <c r="BV18" s="63" t="s">
        <v>987</v>
      </c>
      <c r="BW18" s="63" t="s">
        <v>987</v>
      </c>
      <c r="BX18" s="63" t="s">
        <v>987</v>
      </c>
      <c r="BY18" s="63" t="s">
        <v>987</v>
      </c>
      <c r="BZ18" s="63" t="s">
        <v>987</v>
      </c>
      <c r="CA18" s="63" t="s">
        <v>987</v>
      </c>
      <c r="CB18" s="63" t="s">
        <v>987</v>
      </c>
      <c r="CC18" s="63" t="s">
        <v>987</v>
      </c>
      <c r="CD18" s="63" t="s">
        <v>987</v>
      </c>
      <c r="CE18" s="63" t="s">
        <v>987</v>
      </c>
      <c r="CF18" s="63" t="s">
        <v>987</v>
      </c>
      <c r="CG18" s="63" t="s">
        <v>987</v>
      </c>
      <c r="CH18" s="63" t="s">
        <v>987</v>
      </c>
      <c r="CI18" s="63" t="s">
        <v>987</v>
      </c>
      <c r="CJ18" s="63" t="s">
        <v>987</v>
      </c>
      <c r="CK18" s="63" t="s">
        <v>987</v>
      </c>
      <c r="CL18" s="63" t="s">
        <v>987</v>
      </c>
      <c r="CM18" s="63" t="s">
        <v>987</v>
      </c>
      <c r="CN18" s="63" t="s">
        <v>987</v>
      </c>
      <c r="CO18" s="63" t="s">
        <v>987</v>
      </c>
      <c r="CP18" s="63" t="s">
        <v>987</v>
      </c>
      <c r="CQ18" s="63" t="s">
        <v>987</v>
      </c>
      <c r="CR18" s="63" t="s">
        <v>987</v>
      </c>
      <c r="CS18" s="63" t="s">
        <v>987</v>
      </c>
      <c r="CT18" s="63" t="s">
        <v>987</v>
      </c>
      <c r="CU18" s="63" t="s">
        <v>987</v>
      </c>
      <c r="CV18" s="63" t="s">
        <v>987</v>
      </c>
      <c r="CW18" s="63" t="s">
        <v>987</v>
      </c>
      <c r="CX18" s="63" t="s">
        <v>987</v>
      </c>
      <c r="CY18" s="63" t="s">
        <v>987</v>
      </c>
      <c r="CZ18" s="63" t="s">
        <v>987</v>
      </c>
      <c r="DA18" s="63" t="s">
        <v>987</v>
      </c>
      <c r="DB18" s="63" t="s">
        <v>987</v>
      </c>
      <c r="DC18" s="63" t="s">
        <v>987</v>
      </c>
      <c r="DD18" s="63" t="s">
        <v>987</v>
      </c>
      <c r="DE18" s="63" t="s">
        <v>987</v>
      </c>
      <c r="DF18" s="63" t="s">
        <v>987</v>
      </c>
      <c r="DG18" s="63" t="s">
        <v>987</v>
      </c>
      <c r="DH18" s="63" t="s">
        <v>987</v>
      </c>
      <c r="DI18" s="63" t="s">
        <v>987</v>
      </c>
      <c r="DJ18" s="63" t="s">
        <v>987</v>
      </c>
      <c r="DK18" s="63" t="s">
        <v>987</v>
      </c>
      <c r="DL18" s="63" t="s">
        <v>987</v>
      </c>
      <c r="DM18" s="63" t="s">
        <v>987</v>
      </c>
      <c r="DN18" s="63" t="s">
        <v>987</v>
      </c>
      <c r="DO18" s="63" t="s">
        <v>987</v>
      </c>
      <c r="DP18" s="63" t="s">
        <v>987</v>
      </c>
      <c r="DQ18" s="63" t="s">
        <v>987</v>
      </c>
      <c r="DR18" s="63" t="s">
        <v>987</v>
      </c>
      <c r="DS18" s="63" t="s">
        <v>987</v>
      </c>
      <c r="DT18" s="63" t="s">
        <v>987</v>
      </c>
      <c r="DU18" s="63" t="s">
        <v>987</v>
      </c>
      <c r="DV18" s="63" t="s">
        <v>987</v>
      </c>
      <c r="DW18" s="63" t="s">
        <v>987</v>
      </c>
      <c r="DX18" s="63" t="s">
        <v>987</v>
      </c>
      <c r="DY18" s="63" t="s">
        <v>987</v>
      </c>
      <c r="DZ18" s="63" t="s">
        <v>987</v>
      </c>
      <c r="EA18" s="63" t="s">
        <v>987</v>
      </c>
      <c r="EB18" s="63" t="s">
        <v>987</v>
      </c>
      <c r="EC18" s="63" t="s">
        <v>987</v>
      </c>
      <c r="ED18" s="63" t="s">
        <v>987</v>
      </c>
      <c r="EE18" s="63" t="s">
        <v>987</v>
      </c>
      <c r="EF18" s="63" t="s">
        <v>987</v>
      </c>
      <c r="EG18" s="63" t="s">
        <v>987</v>
      </c>
      <c r="EH18" s="63" t="s">
        <v>987</v>
      </c>
      <c r="EI18" s="63" t="s">
        <v>987</v>
      </c>
      <c r="EJ18" s="63" t="str">
        <f>+IF(ISBLANK(Ratings_DB!EJ18),"",VLOOKUP(Ratings_DB!EJ18,Codes!$B$3:$C$24,2,FALSE))</f>
        <v/>
      </c>
    </row>
    <row r="19" spans="1:140" s="63" customFormat="1">
      <c r="A19" s="47"/>
      <c r="B19" s="48">
        <f>+VLOOKUP(C19,Dummies!$B$5:$W$188,8)</f>
        <v>1</v>
      </c>
      <c r="C19" s="50" t="s">
        <v>67</v>
      </c>
      <c r="D19" s="63" t="s">
        <v>987</v>
      </c>
      <c r="E19" s="63" t="s">
        <v>987</v>
      </c>
      <c r="F19" s="63" t="s">
        <v>987</v>
      </c>
      <c r="G19" s="63" t="s">
        <v>987</v>
      </c>
      <c r="H19" s="63" t="s">
        <v>987</v>
      </c>
      <c r="I19" s="63" t="s">
        <v>987</v>
      </c>
      <c r="J19" s="63" t="s">
        <v>987</v>
      </c>
      <c r="K19" s="63" t="s">
        <v>987</v>
      </c>
      <c r="L19" s="63" t="s">
        <v>987</v>
      </c>
      <c r="M19" s="63" t="s">
        <v>987</v>
      </c>
      <c r="N19" s="63" t="s">
        <v>987</v>
      </c>
      <c r="O19" s="63" t="s">
        <v>987</v>
      </c>
      <c r="P19" s="63" t="s">
        <v>987</v>
      </c>
      <c r="Q19" s="63" t="s">
        <v>987</v>
      </c>
      <c r="R19" s="63" t="s">
        <v>987</v>
      </c>
      <c r="S19" s="63" t="s">
        <v>987</v>
      </c>
      <c r="T19" s="63" t="s">
        <v>987</v>
      </c>
      <c r="U19" s="63" t="s">
        <v>987</v>
      </c>
      <c r="V19" s="63" t="s">
        <v>987</v>
      </c>
      <c r="W19" s="63" t="s">
        <v>987</v>
      </c>
      <c r="X19" s="63" t="s">
        <v>987</v>
      </c>
      <c r="Y19" s="63" t="s">
        <v>987</v>
      </c>
      <c r="Z19" s="63" t="s">
        <v>987</v>
      </c>
      <c r="AA19" s="63" t="s">
        <v>987</v>
      </c>
      <c r="AB19" s="63" t="s">
        <v>987</v>
      </c>
      <c r="AC19" s="63" t="s">
        <v>987</v>
      </c>
      <c r="AD19" s="63" t="s">
        <v>987</v>
      </c>
      <c r="AE19" s="63" t="s">
        <v>987</v>
      </c>
      <c r="AF19" s="63" t="s">
        <v>987</v>
      </c>
      <c r="AG19" s="63" t="s">
        <v>987</v>
      </c>
      <c r="AH19" s="63" t="s">
        <v>987</v>
      </c>
      <c r="AI19" s="63" t="s">
        <v>987</v>
      </c>
      <c r="AJ19" s="63" t="s">
        <v>987</v>
      </c>
      <c r="AK19" s="63" t="s">
        <v>987</v>
      </c>
      <c r="AL19" s="63" t="s">
        <v>987</v>
      </c>
      <c r="AM19" s="63" t="s">
        <v>987</v>
      </c>
      <c r="AN19" s="63" t="s">
        <v>987</v>
      </c>
      <c r="AO19" s="63" t="s">
        <v>987</v>
      </c>
      <c r="AP19" s="63" t="s">
        <v>987</v>
      </c>
      <c r="AQ19" s="63" t="s">
        <v>987</v>
      </c>
      <c r="AR19" s="63" t="s">
        <v>987</v>
      </c>
      <c r="AS19" s="63" t="s">
        <v>987</v>
      </c>
      <c r="AT19" s="63" t="s">
        <v>987</v>
      </c>
      <c r="AU19" s="63" t="s">
        <v>987</v>
      </c>
      <c r="AV19" s="63" t="s">
        <v>987</v>
      </c>
      <c r="AW19" s="63" t="s">
        <v>987</v>
      </c>
      <c r="AX19" s="63" t="s">
        <v>987</v>
      </c>
      <c r="AY19" s="63" t="s">
        <v>987</v>
      </c>
      <c r="AZ19" s="63" t="s">
        <v>987</v>
      </c>
      <c r="BA19" s="63" t="s">
        <v>987</v>
      </c>
      <c r="BB19" s="63" t="s">
        <v>987</v>
      </c>
      <c r="BC19" s="63">
        <v>21</v>
      </c>
      <c r="BD19" s="63">
        <v>21</v>
      </c>
      <c r="BE19" s="63">
        <v>21</v>
      </c>
      <c r="BF19" s="63">
        <v>21</v>
      </c>
      <c r="BG19" s="63">
        <v>21</v>
      </c>
      <c r="BH19" s="63">
        <v>21</v>
      </c>
      <c r="BI19" s="63">
        <v>21</v>
      </c>
      <c r="BJ19" s="63">
        <v>21</v>
      </c>
      <c r="BK19" s="63">
        <v>21</v>
      </c>
      <c r="BL19" s="63">
        <v>21</v>
      </c>
      <c r="BM19" s="63">
        <v>21</v>
      </c>
      <c r="BN19" s="63">
        <v>21</v>
      </c>
      <c r="BO19" s="63">
        <v>21</v>
      </c>
      <c r="BP19" s="63">
        <v>21</v>
      </c>
      <c r="BQ19" s="63">
        <v>21</v>
      </c>
      <c r="BR19" s="63">
        <v>21</v>
      </c>
      <c r="BS19" s="63">
        <v>21</v>
      </c>
      <c r="BT19" s="63">
        <v>21</v>
      </c>
      <c r="BU19" s="63">
        <v>21</v>
      </c>
      <c r="BV19" s="63">
        <v>21</v>
      </c>
      <c r="BW19" s="63">
        <v>21</v>
      </c>
      <c r="BX19" s="63">
        <v>21</v>
      </c>
      <c r="BY19" s="63">
        <v>21</v>
      </c>
      <c r="BZ19" s="63">
        <v>21</v>
      </c>
      <c r="CA19" s="63">
        <v>21</v>
      </c>
      <c r="CB19" s="63">
        <v>21</v>
      </c>
      <c r="CC19" s="63">
        <v>21</v>
      </c>
      <c r="CD19" s="63">
        <v>21</v>
      </c>
      <c r="CE19" s="63">
        <v>21</v>
      </c>
      <c r="CF19" s="63">
        <v>21</v>
      </c>
      <c r="CG19" s="63">
        <v>21</v>
      </c>
      <c r="CH19" s="63">
        <v>21</v>
      </c>
      <c r="CI19" s="63">
        <v>21</v>
      </c>
      <c r="CJ19" s="63">
        <v>21</v>
      </c>
      <c r="CK19" s="63">
        <v>21</v>
      </c>
      <c r="CL19" s="63">
        <v>21</v>
      </c>
      <c r="CM19" s="63">
        <v>20</v>
      </c>
      <c r="CN19" s="63">
        <v>20</v>
      </c>
      <c r="CO19" s="63">
        <v>20</v>
      </c>
      <c r="CP19" s="63">
        <v>20</v>
      </c>
      <c r="CQ19" s="63">
        <v>20</v>
      </c>
      <c r="CR19" s="63">
        <v>20</v>
      </c>
      <c r="CS19" s="63">
        <v>20</v>
      </c>
      <c r="CT19" s="63">
        <v>20</v>
      </c>
      <c r="CU19" s="63">
        <v>20</v>
      </c>
      <c r="CV19" s="63">
        <v>20</v>
      </c>
      <c r="CW19" s="63">
        <v>20</v>
      </c>
      <c r="CX19" s="63">
        <v>20</v>
      </c>
      <c r="CY19" s="63">
        <v>20</v>
      </c>
      <c r="CZ19" s="63">
        <v>20</v>
      </c>
      <c r="DA19" s="63">
        <v>20</v>
      </c>
      <c r="DB19" s="63">
        <v>20</v>
      </c>
      <c r="DC19" s="63">
        <v>20</v>
      </c>
      <c r="DD19" s="63">
        <v>20</v>
      </c>
      <c r="DE19" s="63">
        <v>20</v>
      </c>
      <c r="DF19" s="63">
        <v>20</v>
      </c>
      <c r="DG19" s="63">
        <v>20</v>
      </c>
      <c r="DH19" s="63">
        <v>20</v>
      </c>
      <c r="DI19" s="63">
        <v>20</v>
      </c>
      <c r="DJ19" s="63">
        <v>20</v>
      </c>
      <c r="DK19" s="63">
        <v>20</v>
      </c>
      <c r="DL19" s="63">
        <v>20</v>
      </c>
      <c r="DM19" s="63">
        <v>20</v>
      </c>
      <c r="DN19" s="63">
        <v>20</v>
      </c>
      <c r="DO19" s="63">
        <v>20</v>
      </c>
      <c r="DP19" s="63">
        <v>20</v>
      </c>
      <c r="DQ19" s="63">
        <v>20</v>
      </c>
      <c r="DR19" s="63">
        <v>20</v>
      </c>
      <c r="DS19" s="63">
        <v>20</v>
      </c>
      <c r="DT19" s="63">
        <v>20</v>
      </c>
      <c r="DU19" s="63">
        <v>20</v>
      </c>
      <c r="DV19" s="63">
        <v>20</v>
      </c>
      <c r="DW19" s="63">
        <v>20</v>
      </c>
      <c r="DX19" s="63">
        <v>20</v>
      </c>
      <c r="DY19" s="63">
        <v>20</v>
      </c>
      <c r="DZ19" s="63">
        <v>20</v>
      </c>
      <c r="EA19" s="63">
        <v>20</v>
      </c>
      <c r="EB19" s="63">
        <v>20</v>
      </c>
      <c r="EC19" s="63">
        <v>20</v>
      </c>
      <c r="ED19" s="63">
        <v>20</v>
      </c>
      <c r="EE19" s="63">
        <v>20</v>
      </c>
      <c r="EF19" s="63">
        <v>20</v>
      </c>
      <c r="EG19" s="63">
        <v>20</v>
      </c>
      <c r="EH19" s="63">
        <v>20</v>
      </c>
      <c r="EI19" s="63">
        <v>20</v>
      </c>
      <c r="EJ19" s="63">
        <f>+IF(ISBLANK(Ratings_DB!EJ19),"",VLOOKUP(Ratings_DB!EJ19,Codes!$B$3:$C$24,2,FALSE))</f>
        <v>20</v>
      </c>
    </row>
    <row r="20" spans="1:140" s="63" customFormat="1">
      <c r="A20" s="47"/>
      <c r="B20" s="48">
        <f>+VLOOKUP(C20,Dummies!$B$5:$W$188,8)</f>
        <v>0</v>
      </c>
      <c r="C20" s="50" t="s">
        <v>70</v>
      </c>
      <c r="D20" s="63" t="s">
        <v>987</v>
      </c>
      <c r="E20" s="63" t="s">
        <v>987</v>
      </c>
      <c r="F20" s="63" t="s">
        <v>987</v>
      </c>
      <c r="G20" s="63" t="s">
        <v>987</v>
      </c>
      <c r="H20" s="63" t="s">
        <v>987</v>
      </c>
      <c r="I20" s="63" t="s">
        <v>987</v>
      </c>
      <c r="J20" s="63" t="s">
        <v>987</v>
      </c>
      <c r="K20" s="63" t="s">
        <v>987</v>
      </c>
      <c r="L20" s="63" t="s">
        <v>987</v>
      </c>
      <c r="M20" s="63" t="s">
        <v>987</v>
      </c>
      <c r="N20" s="63" t="s">
        <v>987</v>
      </c>
      <c r="O20" s="63" t="s">
        <v>987</v>
      </c>
      <c r="P20" s="63" t="s">
        <v>987</v>
      </c>
      <c r="Q20" s="63" t="s">
        <v>987</v>
      </c>
      <c r="R20" s="63" t="s">
        <v>987</v>
      </c>
      <c r="S20" s="63" t="s">
        <v>987</v>
      </c>
      <c r="T20" s="63" t="s">
        <v>987</v>
      </c>
      <c r="U20" s="63" t="s">
        <v>987</v>
      </c>
      <c r="V20" s="63" t="s">
        <v>987</v>
      </c>
      <c r="W20" s="63" t="s">
        <v>987</v>
      </c>
      <c r="X20" s="63" t="s">
        <v>987</v>
      </c>
      <c r="Y20" s="63" t="s">
        <v>987</v>
      </c>
      <c r="Z20" s="63" t="s">
        <v>987</v>
      </c>
      <c r="AA20" s="63" t="s">
        <v>987</v>
      </c>
      <c r="AB20" s="63" t="s">
        <v>987</v>
      </c>
      <c r="AC20" s="63" t="s">
        <v>987</v>
      </c>
      <c r="AD20" s="63" t="s">
        <v>987</v>
      </c>
      <c r="AE20" s="63" t="s">
        <v>987</v>
      </c>
      <c r="AF20" s="63" t="s">
        <v>987</v>
      </c>
      <c r="AG20" s="63" t="s">
        <v>987</v>
      </c>
      <c r="AH20" s="63" t="s">
        <v>987</v>
      </c>
      <c r="AI20" s="63" t="s">
        <v>987</v>
      </c>
      <c r="AJ20" s="63" t="s">
        <v>987</v>
      </c>
      <c r="AK20" s="63" t="s">
        <v>987</v>
      </c>
      <c r="AL20" s="63" t="s">
        <v>987</v>
      </c>
      <c r="AM20" s="63" t="s">
        <v>987</v>
      </c>
      <c r="AN20" s="63" t="s">
        <v>987</v>
      </c>
      <c r="AO20" s="63" t="s">
        <v>987</v>
      </c>
      <c r="AP20" s="63" t="s">
        <v>987</v>
      </c>
      <c r="AQ20" s="63" t="s">
        <v>987</v>
      </c>
      <c r="AR20" s="63" t="s">
        <v>987</v>
      </c>
      <c r="AS20" s="63" t="s">
        <v>987</v>
      </c>
      <c r="AT20" s="63" t="s">
        <v>987</v>
      </c>
      <c r="AU20" s="63" t="s">
        <v>987</v>
      </c>
      <c r="AV20" s="63" t="s">
        <v>987</v>
      </c>
      <c r="AW20" s="63" t="s">
        <v>987</v>
      </c>
      <c r="AX20" s="63" t="s">
        <v>987</v>
      </c>
      <c r="AY20" s="63" t="s">
        <v>987</v>
      </c>
      <c r="AZ20" s="63" t="s">
        <v>987</v>
      </c>
      <c r="BA20" s="63" t="s">
        <v>987</v>
      </c>
      <c r="BB20" s="63" t="s">
        <v>987</v>
      </c>
      <c r="BC20" s="63" t="s">
        <v>987</v>
      </c>
      <c r="BD20" s="63" t="s">
        <v>987</v>
      </c>
      <c r="BE20" s="63" t="s">
        <v>987</v>
      </c>
      <c r="BF20" s="63" t="s">
        <v>987</v>
      </c>
      <c r="BG20" s="63" t="s">
        <v>987</v>
      </c>
      <c r="BH20" s="63" t="s">
        <v>987</v>
      </c>
      <c r="BI20" s="63" t="s">
        <v>987</v>
      </c>
      <c r="BJ20" s="63" t="s">
        <v>987</v>
      </c>
      <c r="BK20" s="63" t="s">
        <v>987</v>
      </c>
      <c r="BL20" s="63" t="s">
        <v>987</v>
      </c>
      <c r="BM20" s="63" t="s">
        <v>987</v>
      </c>
      <c r="BN20" s="63" t="s">
        <v>987</v>
      </c>
      <c r="BO20" s="63" t="s">
        <v>987</v>
      </c>
      <c r="BP20" s="63" t="s">
        <v>987</v>
      </c>
      <c r="BQ20" s="63" t="s">
        <v>987</v>
      </c>
      <c r="BR20" s="63" t="s">
        <v>987</v>
      </c>
      <c r="BS20" s="63" t="s">
        <v>987</v>
      </c>
      <c r="BT20" s="63" t="s">
        <v>987</v>
      </c>
      <c r="BU20" s="63" t="s">
        <v>987</v>
      </c>
      <c r="BV20" s="63" t="s">
        <v>987</v>
      </c>
      <c r="BW20" s="63" t="s">
        <v>987</v>
      </c>
      <c r="BX20" s="63" t="s">
        <v>987</v>
      </c>
      <c r="BY20" s="63" t="s">
        <v>987</v>
      </c>
      <c r="BZ20" s="63" t="s">
        <v>987</v>
      </c>
      <c r="CA20" s="63" t="s">
        <v>987</v>
      </c>
      <c r="CB20" s="63" t="s">
        <v>987</v>
      </c>
      <c r="CC20" s="63" t="s">
        <v>987</v>
      </c>
      <c r="CD20" s="63" t="s">
        <v>987</v>
      </c>
      <c r="CE20" s="63" t="s">
        <v>987</v>
      </c>
      <c r="CF20" s="63" t="s">
        <v>987</v>
      </c>
      <c r="CG20" s="63" t="s">
        <v>987</v>
      </c>
      <c r="CH20" s="63" t="s">
        <v>987</v>
      </c>
      <c r="CI20" s="63" t="s">
        <v>987</v>
      </c>
      <c r="CJ20" s="63" t="s">
        <v>987</v>
      </c>
      <c r="CK20" s="63" t="s">
        <v>987</v>
      </c>
      <c r="CL20" s="63" t="s">
        <v>987</v>
      </c>
      <c r="CM20" s="63" t="s">
        <v>987</v>
      </c>
      <c r="CN20" s="63" t="s">
        <v>987</v>
      </c>
      <c r="CO20" s="63" t="s">
        <v>987</v>
      </c>
      <c r="CP20" s="63" t="s">
        <v>987</v>
      </c>
      <c r="CQ20" s="63" t="s">
        <v>987</v>
      </c>
      <c r="CR20" s="63" t="s">
        <v>987</v>
      </c>
      <c r="CS20" s="63" t="s">
        <v>987</v>
      </c>
      <c r="CT20" s="63" t="s">
        <v>987</v>
      </c>
      <c r="CU20" s="63" t="s">
        <v>987</v>
      </c>
      <c r="CV20" s="63" t="s">
        <v>987</v>
      </c>
      <c r="CW20" s="63" t="s">
        <v>987</v>
      </c>
      <c r="CX20" s="63" t="s">
        <v>987</v>
      </c>
      <c r="CY20" s="63" t="s">
        <v>987</v>
      </c>
      <c r="CZ20" s="63" t="s">
        <v>987</v>
      </c>
      <c r="DA20" s="63" t="s">
        <v>987</v>
      </c>
      <c r="DB20" s="63" t="s">
        <v>987</v>
      </c>
      <c r="DC20" s="63" t="s">
        <v>987</v>
      </c>
      <c r="DD20" s="63" t="s">
        <v>987</v>
      </c>
      <c r="DE20" s="63" t="s">
        <v>987</v>
      </c>
      <c r="DF20" s="63" t="s">
        <v>987</v>
      </c>
      <c r="DG20" s="63" t="s">
        <v>987</v>
      </c>
      <c r="DH20" s="63" t="s">
        <v>987</v>
      </c>
      <c r="DI20" s="63" t="s">
        <v>987</v>
      </c>
      <c r="DJ20" s="63" t="s">
        <v>987</v>
      </c>
      <c r="DK20" s="63" t="s">
        <v>987</v>
      </c>
      <c r="DL20" s="63" t="s">
        <v>987</v>
      </c>
      <c r="DM20" s="63" t="s">
        <v>987</v>
      </c>
      <c r="DN20" s="63" t="s">
        <v>987</v>
      </c>
      <c r="DO20" s="63" t="s">
        <v>987</v>
      </c>
      <c r="DP20" s="63" t="s">
        <v>987</v>
      </c>
      <c r="DQ20" s="63" t="s">
        <v>987</v>
      </c>
      <c r="DR20" s="63" t="s">
        <v>987</v>
      </c>
      <c r="DS20" s="63" t="s">
        <v>987</v>
      </c>
      <c r="DT20" s="63" t="s">
        <v>987</v>
      </c>
      <c r="DU20" s="63" t="s">
        <v>987</v>
      </c>
      <c r="DV20" s="63" t="s">
        <v>987</v>
      </c>
      <c r="DW20" s="63" t="s">
        <v>987</v>
      </c>
      <c r="DX20" s="63" t="s">
        <v>987</v>
      </c>
      <c r="DY20" s="63" t="s">
        <v>987</v>
      </c>
      <c r="DZ20" s="63" t="s">
        <v>987</v>
      </c>
      <c r="EA20" s="63" t="s">
        <v>987</v>
      </c>
      <c r="EB20" s="63" t="s">
        <v>987</v>
      </c>
      <c r="EC20" s="63" t="s">
        <v>987</v>
      </c>
      <c r="ED20" s="63" t="s">
        <v>987</v>
      </c>
      <c r="EE20" s="63" t="s">
        <v>987</v>
      </c>
      <c r="EF20" s="63" t="s">
        <v>987</v>
      </c>
      <c r="EG20" s="63" t="s">
        <v>987</v>
      </c>
      <c r="EH20" s="63" t="s">
        <v>987</v>
      </c>
      <c r="EI20" s="63" t="s">
        <v>987</v>
      </c>
      <c r="EJ20" s="63" t="str">
        <f>+IF(ISBLANK(Ratings_DB!EJ20),"",VLOOKUP(Ratings_DB!EJ20,Codes!$B$3:$C$24,2,FALSE))</f>
        <v/>
      </c>
    </row>
    <row r="21" spans="1:140" s="63" customFormat="1">
      <c r="A21" s="47"/>
      <c r="B21" s="48">
        <f>+VLOOKUP(C21,Dummies!$B$5:$W$188,8)</f>
        <v>0</v>
      </c>
      <c r="C21" s="50" t="s">
        <v>73</v>
      </c>
      <c r="D21" s="63" t="s">
        <v>987</v>
      </c>
      <c r="E21" s="63" t="s">
        <v>987</v>
      </c>
      <c r="F21" s="63" t="s">
        <v>987</v>
      </c>
      <c r="G21" s="63" t="s">
        <v>987</v>
      </c>
      <c r="H21" s="63" t="s">
        <v>987</v>
      </c>
      <c r="I21" s="63" t="s">
        <v>987</v>
      </c>
      <c r="J21" s="63" t="s">
        <v>987</v>
      </c>
      <c r="K21" s="63" t="s">
        <v>987</v>
      </c>
      <c r="L21" s="63" t="s">
        <v>987</v>
      </c>
      <c r="M21" s="63" t="s">
        <v>987</v>
      </c>
      <c r="N21" s="63" t="s">
        <v>987</v>
      </c>
      <c r="O21" s="63" t="s">
        <v>987</v>
      </c>
      <c r="P21" s="63" t="s">
        <v>987</v>
      </c>
      <c r="Q21" s="63" t="s">
        <v>987</v>
      </c>
      <c r="R21" s="63" t="s">
        <v>987</v>
      </c>
      <c r="S21" s="63" t="s">
        <v>987</v>
      </c>
      <c r="T21" s="63" t="s">
        <v>987</v>
      </c>
      <c r="U21" s="63" t="s">
        <v>987</v>
      </c>
      <c r="V21" s="63" t="s">
        <v>987</v>
      </c>
      <c r="W21" s="63" t="s">
        <v>987</v>
      </c>
      <c r="X21" s="63" t="s">
        <v>987</v>
      </c>
      <c r="Y21" s="63" t="s">
        <v>987</v>
      </c>
      <c r="Z21" s="63" t="s">
        <v>987</v>
      </c>
      <c r="AA21" s="63" t="s">
        <v>987</v>
      </c>
      <c r="AB21" s="63" t="s">
        <v>987</v>
      </c>
      <c r="AC21" s="63" t="s">
        <v>987</v>
      </c>
      <c r="AD21" s="63" t="s">
        <v>987</v>
      </c>
      <c r="AE21" s="63" t="s">
        <v>987</v>
      </c>
      <c r="AF21" s="63" t="s">
        <v>987</v>
      </c>
      <c r="AG21" s="63" t="s">
        <v>987</v>
      </c>
      <c r="AH21" s="63" t="s">
        <v>987</v>
      </c>
      <c r="AI21" s="63" t="s">
        <v>987</v>
      </c>
      <c r="AJ21" s="63" t="s">
        <v>987</v>
      </c>
      <c r="AK21" s="63" t="s">
        <v>987</v>
      </c>
      <c r="AL21" s="63" t="s">
        <v>987</v>
      </c>
      <c r="AM21" s="63" t="s">
        <v>987</v>
      </c>
      <c r="AN21" s="63" t="s">
        <v>987</v>
      </c>
      <c r="AO21" s="63" t="s">
        <v>987</v>
      </c>
      <c r="AP21" s="63" t="s">
        <v>987</v>
      </c>
      <c r="AQ21" s="63" t="s">
        <v>987</v>
      </c>
      <c r="AR21" s="63" t="s">
        <v>987</v>
      </c>
      <c r="AS21" s="63" t="s">
        <v>987</v>
      </c>
      <c r="AT21" s="63" t="s">
        <v>987</v>
      </c>
      <c r="AU21" s="63" t="s">
        <v>987</v>
      </c>
      <c r="AV21" s="63" t="s">
        <v>987</v>
      </c>
      <c r="AW21" s="63" t="s">
        <v>987</v>
      </c>
      <c r="AX21" s="63" t="s">
        <v>987</v>
      </c>
      <c r="AY21" s="63" t="s">
        <v>987</v>
      </c>
      <c r="AZ21" s="63" t="s">
        <v>987</v>
      </c>
      <c r="BA21" s="63" t="s">
        <v>987</v>
      </c>
      <c r="BB21" s="63" t="s">
        <v>987</v>
      </c>
      <c r="BC21" s="63" t="s">
        <v>987</v>
      </c>
      <c r="BD21" s="63" t="s">
        <v>987</v>
      </c>
      <c r="BE21" s="63" t="s">
        <v>987</v>
      </c>
      <c r="BF21" s="63" t="s">
        <v>987</v>
      </c>
      <c r="BG21" s="63" t="s">
        <v>987</v>
      </c>
      <c r="BH21" s="63" t="s">
        <v>987</v>
      </c>
      <c r="BI21" s="63" t="s">
        <v>987</v>
      </c>
      <c r="BJ21" s="63" t="s">
        <v>987</v>
      </c>
      <c r="BK21" s="63" t="s">
        <v>987</v>
      </c>
      <c r="BL21" s="63" t="s">
        <v>987</v>
      </c>
      <c r="BM21" s="63" t="s">
        <v>987</v>
      </c>
      <c r="BN21" s="63" t="s">
        <v>987</v>
      </c>
      <c r="BO21" s="63" t="s">
        <v>987</v>
      </c>
      <c r="BP21" s="63" t="s">
        <v>987</v>
      </c>
      <c r="BQ21" s="63" t="s">
        <v>987</v>
      </c>
      <c r="BR21" s="63" t="s">
        <v>987</v>
      </c>
      <c r="BS21" s="63" t="s">
        <v>987</v>
      </c>
      <c r="BT21" s="63" t="s">
        <v>987</v>
      </c>
      <c r="BU21" s="63" t="s">
        <v>987</v>
      </c>
      <c r="BV21" s="63" t="s">
        <v>987</v>
      </c>
      <c r="BW21" s="63" t="s">
        <v>987</v>
      </c>
      <c r="BX21" s="63" t="s">
        <v>987</v>
      </c>
      <c r="BY21" s="63" t="s">
        <v>987</v>
      </c>
      <c r="BZ21" s="63" t="s">
        <v>987</v>
      </c>
      <c r="CA21" s="63" t="s">
        <v>987</v>
      </c>
      <c r="CB21" s="63" t="s">
        <v>987</v>
      </c>
      <c r="CC21" s="63" t="s">
        <v>987</v>
      </c>
      <c r="CD21" s="63" t="s">
        <v>987</v>
      </c>
      <c r="CE21" s="63" t="s">
        <v>987</v>
      </c>
      <c r="CF21" s="63" t="s">
        <v>987</v>
      </c>
      <c r="CG21" s="63" t="s">
        <v>987</v>
      </c>
      <c r="CH21" s="63" t="s">
        <v>987</v>
      </c>
      <c r="CI21" s="63" t="s">
        <v>987</v>
      </c>
      <c r="CJ21" s="63" t="s">
        <v>987</v>
      </c>
      <c r="CK21" s="63" t="s">
        <v>987</v>
      </c>
      <c r="CL21" s="63" t="s">
        <v>987</v>
      </c>
      <c r="CM21" s="63" t="s">
        <v>987</v>
      </c>
      <c r="CN21" s="63" t="s">
        <v>987</v>
      </c>
      <c r="CO21" s="63" t="s">
        <v>987</v>
      </c>
      <c r="CP21" s="63" t="s">
        <v>987</v>
      </c>
      <c r="CQ21" s="63" t="s">
        <v>987</v>
      </c>
      <c r="CR21" s="63" t="s">
        <v>987</v>
      </c>
      <c r="CS21" s="63" t="s">
        <v>987</v>
      </c>
      <c r="CT21" s="63" t="s">
        <v>987</v>
      </c>
      <c r="CU21" s="63" t="s">
        <v>987</v>
      </c>
      <c r="CV21" s="63" t="s">
        <v>987</v>
      </c>
      <c r="CW21" s="63" t="s">
        <v>987</v>
      </c>
      <c r="CX21" s="63" t="s">
        <v>987</v>
      </c>
      <c r="CY21" s="63" t="s">
        <v>987</v>
      </c>
      <c r="CZ21" s="63" t="s">
        <v>987</v>
      </c>
      <c r="DA21" s="63" t="s">
        <v>987</v>
      </c>
      <c r="DB21" s="63" t="s">
        <v>987</v>
      </c>
      <c r="DC21" s="63" t="s">
        <v>987</v>
      </c>
      <c r="DD21" s="63" t="s">
        <v>987</v>
      </c>
      <c r="DE21" s="63" t="s">
        <v>987</v>
      </c>
      <c r="DF21" s="63" t="s">
        <v>987</v>
      </c>
      <c r="DG21" s="63" t="s">
        <v>987</v>
      </c>
      <c r="DH21" s="63" t="s">
        <v>987</v>
      </c>
      <c r="DI21" s="63" t="s">
        <v>987</v>
      </c>
      <c r="DJ21" s="63" t="s">
        <v>987</v>
      </c>
      <c r="DK21" s="63" t="s">
        <v>987</v>
      </c>
      <c r="DL21" s="63" t="s">
        <v>987</v>
      </c>
      <c r="DM21" s="63" t="s">
        <v>987</v>
      </c>
      <c r="DN21" s="63" t="s">
        <v>987</v>
      </c>
      <c r="DO21" s="63" t="s">
        <v>987</v>
      </c>
      <c r="DP21" s="63" t="s">
        <v>987</v>
      </c>
      <c r="DQ21" s="63" t="s">
        <v>987</v>
      </c>
      <c r="DR21" s="63" t="s">
        <v>987</v>
      </c>
      <c r="DS21" s="63" t="s">
        <v>987</v>
      </c>
      <c r="DT21" s="63" t="s">
        <v>987</v>
      </c>
      <c r="DU21" s="63" t="s">
        <v>987</v>
      </c>
      <c r="DV21" s="63" t="s">
        <v>987</v>
      </c>
      <c r="DW21" s="63" t="s">
        <v>987</v>
      </c>
      <c r="DX21" s="63" t="s">
        <v>987</v>
      </c>
      <c r="DY21" s="63" t="s">
        <v>987</v>
      </c>
      <c r="DZ21" s="63" t="s">
        <v>987</v>
      </c>
      <c r="EA21" s="63" t="s">
        <v>987</v>
      </c>
      <c r="EB21" s="63" t="s">
        <v>987</v>
      </c>
      <c r="EC21" s="63" t="s">
        <v>987</v>
      </c>
      <c r="ED21" s="63" t="s">
        <v>987</v>
      </c>
      <c r="EE21" s="63" t="s">
        <v>987</v>
      </c>
      <c r="EF21" s="63" t="s">
        <v>987</v>
      </c>
      <c r="EG21" s="63" t="s">
        <v>987</v>
      </c>
      <c r="EH21" s="63" t="s">
        <v>987</v>
      </c>
      <c r="EI21" s="63" t="s">
        <v>987</v>
      </c>
      <c r="EJ21" s="63" t="str">
        <f>+IF(ISBLANK(Ratings_DB!EJ21),"",VLOOKUP(Ratings_DB!EJ21,Codes!$B$3:$C$24,2,FALSE))</f>
        <v/>
      </c>
    </row>
    <row r="22" spans="1:140" s="63" customFormat="1">
      <c r="A22" s="47"/>
      <c r="B22" s="48">
        <f>+VLOOKUP(C22,Dummies!$B$5:$W$188,8)</f>
        <v>0</v>
      </c>
      <c r="C22" s="50" t="s">
        <v>76</v>
      </c>
      <c r="D22" s="63" t="s">
        <v>987</v>
      </c>
      <c r="E22" s="63" t="s">
        <v>987</v>
      </c>
      <c r="F22" s="63" t="s">
        <v>987</v>
      </c>
      <c r="G22" s="63" t="s">
        <v>987</v>
      </c>
      <c r="H22" s="63" t="s">
        <v>987</v>
      </c>
      <c r="I22" s="63" t="s">
        <v>987</v>
      </c>
      <c r="J22" s="63" t="s">
        <v>987</v>
      </c>
      <c r="K22" s="63" t="s">
        <v>987</v>
      </c>
      <c r="L22" s="63" t="s">
        <v>987</v>
      </c>
      <c r="M22" s="63" t="s">
        <v>987</v>
      </c>
      <c r="N22" s="63" t="s">
        <v>987</v>
      </c>
      <c r="O22" s="63" t="s">
        <v>987</v>
      </c>
      <c r="P22" s="63" t="s">
        <v>987</v>
      </c>
      <c r="Q22" s="63" t="s">
        <v>987</v>
      </c>
      <c r="R22" s="63" t="s">
        <v>987</v>
      </c>
      <c r="S22" s="63" t="s">
        <v>987</v>
      </c>
      <c r="T22" s="63" t="s">
        <v>987</v>
      </c>
      <c r="U22" s="63" t="s">
        <v>987</v>
      </c>
      <c r="V22" s="63" t="s">
        <v>987</v>
      </c>
      <c r="W22" s="63" t="s">
        <v>987</v>
      </c>
      <c r="X22" s="63" t="s">
        <v>987</v>
      </c>
      <c r="Y22" s="63" t="s">
        <v>987</v>
      </c>
      <c r="Z22" s="63" t="s">
        <v>987</v>
      </c>
      <c r="AA22" s="63" t="s">
        <v>987</v>
      </c>
      <c r="AB22" s="63" t="s">
        <v>987</v>
      </c>
      <c r="AC22" s="63" t="s">
        <v>987</v>
      </c>
      <c r="AD22" s="63" t="s">
        <v>987</v>
      </c>
      <c r="AE22" s="63" t="s">
        <v>987</v>
      </c>
      <c r="AF22" s="63" t="s">
        <v>987</v>
      </c>
      <c r="AG22" s="63" t="s">
        <v>987</v>
      </c>
      <c r="AH22" s="63" t="s">
        <v>987</v>
      </c>
      <c r="AI22" s="63" t="s">
        <v>987</v>
      </c>
      <c r="AJ22" s="63" t="s">
        <v>987</v>
      </c>
      <c r="AK22" s="63" t="s">
        <v>987</v>
      </c>
      <c r="AL22" s="63" t="s">
        <v>987</v>
      </c>
      <c r="AM22" s="63" t="s">
        <v>987</v>
      </c>
      <c r="AN22" s="63" t="s">
        <v>987</v>
      </c>
      <c r="AO22" s="63" t="s">
        <v>987</v>
      </c>
      <c r="AP22" s="63" t="s">
        <v>987</v>
      </c>
      <c r="AQ22" s="63" t="s">
        <v>987</v>
      </c>
      <c r="AR22" s="63" t="s">
        <v>987</v>
      </c>
      <c r="AS22" s="63" t="s">
        <v>987</v>
      </c>
      <c r="AT22" s="63" t="s">
        <v>987</v>
      </c>
      <c r="AU22" s="63" t="s">
        <v>987</v>
      </c>
      <c r="AV22" s="63" t="s">
        <v>987</v>
      </c>
      <c r="AW22" s="63" t="s">
        <v>987</v>
      </c>
      <c r="AX22" s="63" t="s">
        <v>987</v>
      </c>
      <c r="AY22" s="63" t="s">
        <v>987</v>
      </c>
      <c r="AZ22" s="63" t="s">
        <v>987</v>
      </c>
      <c r="BA22" s="63" t="s">
        <v>987</v>
      </c>
      <c r="BB22" s="63" t="s">
        <v>987</v>
      </c>
      <c r="BC22" s="63" t="s">
        <v>987</v>
      </c>
      <c r="BD22" s="63" t="s">
        <v>987</v>
      </c>
      <c r="BE22" s="63" t="s">
        <v>987</v>
      </c>
      <c r="BF22" s="63" t="s">
        <v>987</v>
      </c>
      <c r="BG22" s="63" t="s">
        <v>987</v>
      </c>
      <c r="BH22" s="63" t="s">
        <v>987</v>
      </c>
      <c r="BI22" s="63" t="s">
        <v>987</v>
      </c>
      <c r="BJ22" s="63" t="s">
        <v>987</v>
      </c>
      <c r="BK22" s="63" t="s">
        <v>987</v>
      </c>
      <c r="BL22" s="63" t="s">
        <v>987</v>
      </c>
      <c r="BM22" s="63" t="s">
        <v>987</v>
      </c>
      <c r="BN22" s="63" t="s">
        <v>987</v>
      </c>
      <c r="BO22" s="63" t="s">
        <v>987</v>
      </c>
      <c r="BP22" s="63" t="s">
        <v>987</v>
      </c>
      <c r="BQ22" s="63" t="s">
        <v>987</v>
      </c>
      <c r="BR22" s="63" t="s">
        <v>987</v>
      </c>
      <c r="BS22" s="63" t="s">
        <v>987</v>
      </c>
      <c r="BT22" s="63" t="s">
        <v>987</v>
      </c>
      <c r="BU22" s="63" t="s">
        <v>987</v>
      </c>
      <c r="BV22" s="63" t="s">
        <v>987</v>
      </c>
      <c r="BW22" s="63" t="s">
        <v>987</v>
      </c>
      <c r="BX22" s="63" t="s">
        <v>987</v>
      </c>
      <c r="BY22" s="63" t="s">
        <v>987</v>
      </c>
      <c r="BZ22" s="63" t="s">
        <v>987</v>
      </c>
      <c r="CA22" s="63" t="s">
        <v>987</v>
      </c>
      <c r="CB22" s="63" t="s">
        <v>987</v>
      </c>
      <c r="CC22" s="63" t="s">
        <v>987</v>
      </c>
      <c r="CD22" s="63" t="s">
        <v>987</v>
      </c>
      <c r="CE22" s="63" t="s">
        <v>987</v>
      </c>
      <c r="CF22" s="63" t="s">
        <v>987</v>
      </c>
      <c r="CG22" s="63" t="s">
        <v>987</v>
      </c>
      <c r="CH22" s="63" t="s">
        <v>987</v>
      </c>
      <c r="CI22" s="63" t="s">
        <v>987</v>
      </c>
      <c r="CJ22" s="63" t="s">
        <v>987</v>
      </c>
      <c r="CK22" s="63" t="s">
        <v>987</v>
      </c>
      <c r="CL22" s="63" t="s">
        <v>987</v>
      </c>
      <c r="CM22" s="63" t="s">
        <v>987</v>
      </c>
      <c r="CN22" s="63" t="s">
        <v>987</v>
      </c>
      <c r="CO22" s="63" t="s">
        <v>987</v>
      </c>
      <c r="CP22" s="63" t="s">
        <v>987</v>
      </c>
      <c r="CQ22" s="63" t="s">
        <v>987</v>
      </c>
      <c r="CR22" s="63" t="s">
        <v>987</v>
      </c>
      <c r="CS22" s="63" t="s">
        <v>987</v>
      </c>
      <c r="CT22" s="63" t="s">
        <v>987</v>
      </c>
      <c r="CU22" s="63" t="s">
        <v>987</v>
      </c>
      <c r="CV22" s="63" t="s">
        <v>987</v>
      </c>
      <c r="CW22" s="63" t="s">
        <v>987</v>
      </c>
      <c r="CX22" s="63" t="s">
        <v>987</v>
      </c>
      <c r="CY22" s="63" t="s">
        <v>987</v>
      </c>
      <c r="CZ22" s="63" t="s">
        <v>987</v>
      </c>
      <c r="DA22" s="63" t="s">
        <v>987</v>
      </c>
      <c r="DB22" s="63" t="s">
        <v>987</v>
      </c>
      <c r="DC22" s="63" t="s">
        <v>987</v>
      </c>
      <c r="DD22" s="63" t="s">
        <v>987</v>
      </c>
      <c r="DE22" s="63" t="s">
        <v>987</v>
      </c>
      <c r="DF22" s="63" t="s">
        <v>987</v>
      </c>
      <c r="DG22" s="63" t="s">
        <v>987</v>
      </c>
      <c r="DH22" s="63" t="s">
        <v>987</v>
      </c>
      <c r="DI22" s="63" t="s">
        <v>987</v>
      </c>
      <c r="DJ22" s="63" t="s">
        <v>987</v>
      </c>
      <c r="DK22" s="63" t="s">
        <v>987</v>
      </c>
      <c r="DL22" s="63" t="s">
        <v>987</v>
      </c>
      <c r="DM22" s="63" t="s">
        <v>987</v>
      </c>
      <c r="DN22" s="63" t="s">
        <v>987</v>
      </c>
      <c r="DO22" s="63" t="s">
        <v>987</v>
      </c>
      <c r="DP22" s="63" t="s">
        <v>987</v>
      </c>
      <c r="DQ22" s="63" t="s">
        <v>987</v>
      </c>
      <c r="DR22" s="63" t="s">
        <v>987</v>
      </c>
      <c r="DS22" s="63" t="s">
        <v>987</v>
      </c>
      <c r="DT22" s="63" t="s">
        <v>987</v>
      </c>
      <c r="DU22" s="63" t="s">
        <v>987</v>
      </c>
      <c r="DV22" s="63" t="s">
        <v>987</v>
      </c>
      <c r="DW22" s="63" t="s">
        <v>987</v>
      </c>
      <c r="DX22" s="63" t="s">
        <v>987</v>
      </c>
      <c r="DY22" s="63" t="s">
        <v>987</v>
      </c>
      <c r="DZ22" s="63" t="s">
        <v>987</v>
      </c>
      <c r="EA22" s="63" t="s">
        <v>987</v>
      </c>
      <c r="EB22" s="63" t="s">
        <v>987</v>
      </c>
      <c r="EC22" s="63" t="s">
        <v>987</v>
      </c>
      <c r="ED22" s="63" t="s">
        <v>987</v>
      </c>
      <c r="EE22" s="63" t="s">
        <v>987</v>
      </c>
      <c r="EF22" s="63" t="s">
        <v>987</v>
      </c>
      <c r="EG22" s="63" t="s">
        <v>987</v>
      </c>
      <c r="EH22" s="63" t="s">
        <v>987</v>
      </c>
      <c r="EI22" s="63" t="s">
        <v>987</v>
      </c>
      <c r="EJ22" s="63" t="str">
        <f>+IF(ISBLANK(Ratings_DB!EJ22),"",VLOOKUP(Ratings_DB!EJ22,Codes!$B$3:$C$24,2,FALSE))</f>
        <v/>
      </c>
    </row>
    <row r="23" spans="1:140" s="63" customFormat="1">
      <c r="A23" s="47"/>
      <c r="B23" s="48">
        <f>+VLOOKUP(C23,Dummies!$B$5:$W$188,8)</f>
        <v>0</v>
      </c>
      <c r="C23" s="50" t="s">
        <v>79</v>
      </c>
      <c r="D23" s="63" t="s">
        <v>987</v>
      </c>
      <c r="E23" s="63" t="s">
        <v>987</v>
      </c>
      <c r="F23" s="63" t="s">
        <v>987</v>
      </c>
      <c r="G23" s="63" t="s">
        <v>987</v>
      </c>
      <c r="H23" s="63" t="s">
        <v>987</v>
      </c>
      <c r="I23" s="63" t="s">
        <v>987</v>
      </c>
      <c r="J23" s="63" t="s">
        <v>987</v>
      </c>
      <c r="K23" s="63" t="s">
        <v>987</v>
      </c>
      <c r="L23" s="63" t="s">
        <v>987</v>
      </c>
      <c r="M23" s="63" t="s">
        <v>987</v>
      </c>
      <c r="N23" s="63" t="s">
        <v>987</v>
      </c>
      <c r="O23" s="63" t="s">
        <v>987</v>
      </c>
      <c r="P23" s="63" t="s">
        <v>987</v>
      </c>
      <c r="Q23" s="63" t="s">
        <v>987</v>
      </c>
      <c r="R23" s="63" t="s">
        <v>987</v>
      </c>
      <c r="S23" s="63" t="s">
        <v>987</v>
      </c>
      <c r="T23" s="63" t="s">
        <v>987</v>
      </c>
      <c r="U23" s="63" t="s">
        <v>987</v>
      </c>
      <c r="V23" s="63" t="s">
        <v>987</v>
      </c>
      <c r="W23" s="63" t="s">
        <v>987</v>
      </c>
      <c r="X23" s="63" t="s">
        <v>987</v>
      </c>
      <c r="Y23" s="63" t="s">
        <v>987</v>
      </c>
      <c r="Z23" s="63" t="s">
        <v>987</v>
      </c>
      <c r="AA23" s="63" t="s">
        <v>987</v>
      </c>
      <c r="AB23" s="63" t="s">
        <v>987</v>
      </c>
      <c r="AC23" s="63" t="s">
        <v>987</v>
      </c>
      <c r="AD23" s="63" t="s">
        <v>987</v>
      </c>
      <c r="AE23" s="63" t="s">
        <v>987</v>
      </c>
      <c r="AF23" s="63" t="s">
        <v>987</v>
      </c>
      <c r="AG23" s="63" t="s">
        <v>987</v>
      </c>
      <c r="AH23" s="63" t="s">
        <v>987</v>
      </c>
      <c r="AI23" s="63" t="s">
        <v>987</v>
      </c>
      <c r="AJ23" s="63" t="s">
        <v>987</v>
      </c>
      <c r="AK23" s="63" t="s">
        <v>987</v>
      </c>
      <c r="AL23" s="63" t="s">
        <v>987</v>
      </c>
      <c r="AM23" s="63" t="s">
        <v>987</v>
      </c>
      <c r="AN23" s="63" t="s">
        <v>987</v>
      </c>
      <c r="AO23" s="63" t="s">
        <v>987</v>
      </c>
      <c r="AP23" s="63" t="s">
        <v>987</v>
      </c>
      <c r="AQ23" s="63" t="s">
        <v>987</v>
      </c>
      <c r="AR23" s="63" t="s">
        <v>987</v>
      </c>
      <c r="AS23" s="63" t="s">
        <v>987</v>
      </c>
      <c r="AT23" s="63" t="s">
        <v>987</v>
      </c>
      <c r="AU23" s="63" t="s">
        <v>987</v>
      </c>
      <c r="AV23" s="63" t="s">
        <v>987</v>
      </c>
      <c r="AW23" s="63" t="s">
        <v>987</v>
      </c>
      <c r="AX23" s="63" t="s">
        <v>987</v>
      </c>
      <c r="AY23" s="63" t="s">
        <v>987</v>
      </c>
      <c r="AZ23" s="63" t="s">
        <v>987</v>
      </c>
      <c r="BA23" s="63" t="s">
        <v>987</v>
      </c>
      <c r="BB23" s="63" t="s">
        <v>987</v>
      </c>
      <c r="BC23" s="63" t="s">
        <v>987</v>
      </c>
      <c r="BD23" s="63" t="s">
        <v>987</v>
      </c>
      <c r="BE23" s="63" t="s">
        <v>987</v>
      </c>
      <c r="BF23" s="63" t="s">
        <v>987</v>
      </c>
      <c r="BG23" s="63" t="s">
        <v>987</v>
      </c>
      <c r="BH23" s="63" t="s">
        <v>987</v>
      </c>
      <c r="BI23" s="63" t="s">
        <v>987</v>
      </c>
      <c r="BJ23" s="63" t="s">
        <v>987</v>
      </c>
      <c r="BK23" s="63" t="s">
        <v>987</v>
      </c>
      <c r="BL23" s="63" t="s">
        <v>987</v>
      </c>
      <c r="BM23" s="63" t="s">
        <v>987</v>
      </c>
      <c r="BN23" s="63" t="s">
        <v>987</v>
      </c>
      <c r="BO23" s="63" t="s">
        <v>987</v>
      </c>
      <c r="BP23" s="63" t="s">
        <v>987</v>
      </c>
      <c r="BQ23" s="63" t="s">
        <v>987</v>
      </c>
      <c r="BR23" s="63" t="s">
        <v>987</v>
      </c>
      <c r="BS23" s="63" t="s">
        <v>987</v>
      </c>
      <c r="BT23" s="63" t="s">
        <v>987</v>
      </c>
      <c r="BU23" s="63" t="s">
        <v>987</v>
      </c>
      <c r="BV23" s="63" t="s">
        <v>987</v>
      </c>
      <c r="BW23" s="63" t="s">
        <v>987</v>
      </c>
      <c r="BX23" s="63" t="s">
        <v>987</v>
      </c>
      <c r="BY23" s="63" t="s">
        <v>987</v>
      </c>
      <c r="BZ23" s="63" t="s">
        <v>987</v>
      </c>
      <c r="CA23" s="63" t="s">
        <v>987</v>
      </c>
      <c r="CB23" s="63" t="s">
        <v>987</v>
      </c>
      <c r="CC23" s="63" t="s">
        <v>987</v>
      </c>
      <c r="CD23" s="63" t="s">
        <v>987</v>
      </c>
      <c r="CE23" s="63" t="s">
        <v>987</v>
      </c>
      <c r="CF23" s="63" t="s">
        <v>987</v>
      </c>
      <c r="CG23" s="63" t="s">
        <v>987</v>
      </c>
      <c r="CH23" s="63" t="s">
        <v>987</v>
      </c>
      <c r="CI23" s="63" t="s">
        <v>987</v>
      </c>
      <c r="CJ23" s="63" t="s">
        <v>987</v>
      </c>
      <c r="CK23" s="63" t="s">
        <v>987</v>
      </c>
      <c r="CL23" s="63" t="s">
        <v>987</v>
      </c>
      <c r="CM23" s="63" t="s">
        <v>987</v>
      </c>
      <c r="CN23" s="63" t="s">
        <v>987</v>
      </c>
      <c r="CO23" s="63" t="s">
        <v>987</v>
      </c>
      <c r="CP23" s="63" t="s">
        <v>987</v>
      </c>
      <c r="CQ23" s="63" t="s">
        <v>987</v>
      </c>
      <c r="CR23" s="63" t="s">
        <v>987</v>
      </c>
      <c r="CS23" s="63" t="s">
        <v>987</v>
      </c>
      <c r="CT23" s="63" t="s">
        <v>987</v>
      </c>
      <c r="CU23" s="63" t="s">
        <v>987</v>
      </c>
      <c r="CV23" s="63" t="s">
        <v>987</v>
      </c>
      <c r="CW23" s="63" t="s">
        <v>987</v>
      </c>
      <c r="CX23" s="63" t="s">
        <v>987</v>
      </c>
      <c r="CY23" s="63" t="s">
        <v>987</v>
      </c>
      <c r="CZ23" s="63" t="s">
        <v>987</v>
      </c>
      <c r="DA23" s="63" t="s">
        <v>987</v>
      </c>
      <c r="DB23" s="63" t="s">
        <v>987</v>
      </c>
      <c r="DC23" s="63" t="s">
        <v>987</v>
      </c>
      <c r="DD23" s="63" t="s">
        <v>987</v>
      </c>
      <c r="DE23" s="63" t="s">
        <v>987</v>
      </c>
      <c r="DF23" s="63" t="s">
        <v>987</v>
      </c>
      <c r="DG23" s="63" t="s">
        <v>987</v>
      </c>
      <c r="DH23" s="63" t="s">
        <v>987</v>
      </c>
      <c r="DI23" s="63" t="s">
        <v>987</v>
      </c>
      <c r="DJ23" s="63" t="s">
        <v>987</v>
      </c>
      <c r="DK23" s="63" t="s">
        <v>987</v>
      </c>
      <c r="DL23" s="63" t="s">
        <v>987</v>
      </c>
      <c r="DM23" s="63" t="s">
        <v>987</v>
      </c>
      <c r="DN23" s="63" t="s">
        <v>987</v>
      </c>
      <c r="DO23" s="63" t="s">
        <v>987</v>
      </c>
      <c r="DP23" s="63" t="s">
        <v>987</v>
      </c>
      <c r="DQ23" s="63" t="s">
        <v>987</v>
      </c>
      <c r="DR23" s="63" t="s">
        <v>987</v>
      </c>
      <c r="DS23" s="63" t="s">
        <v>987</v>
      </c>
      <c r="DT23" s="63" t="s">
        <v>987</v>
      </c>
      <c r="DU23" s="63" t="s">
        <v>987</v>
      </c>
      <c r="DV23" s="63" t="s">
        <v>987</v>
      </c>
      <c r="DW23" s="63" t="s">
        <v>987</v>
      </c>
      <c r="DX23" s="63" t="s">
        <v>987</v>
      </c>
      <c r="DY23" s="63" t="s">
        <v>987</v>
      </c>
      <c r="DZ23" s="63" t="s">
        <v>987</v>
      </c>
      <c r="EA23" s="63" t="s">
        <v>987</v>
      </c>
      <c r="EB23" s="63" t="s">
        <v>987</v>
      </c>
      <c r="EC23" s="63" t="s">
        <v>987</v>
      </c>
      <c r="ED23" s="63" t="s">
        <v>987</v>
      </c>
      <c r="EE23" s="63" t="s">
        <v>987</v>
      </c>
      <c r="EF23" s="63" t="s">
        <v>987</v>
      </c>
      <c r="EG23" s="63" t="s">
        <v>987</v>
      </c>
      <c r="EH23" s="63" t="s">
        <v>987</v>
      </c>
      <c r="EI23" s="63" t="s">
        <v>987</v>
      </c>
      <c r="EJ23" s="63" t="str">
        <f>+IF(ISBLANK(Ratings_DB!EJ23),"",VLOOKUP(Ratings_DB!EJ23,Codes!$B$3:$C$24,2,FALSE))</f>
        <v/>
      </c>
    </row>
    <row r="24" spans="1:140" s="63" customFormat="1">
      <c r="A24" s="47"/>
      <c r="B24" s="48">
        <f>+VLOOKUP(C24,Dummies!$B$5:$W$188,8)</f>
        <v>0</v>
      </c>
      <c r="C24" s="50" t="s">
        <v>82</v>
      </c>
      <c r="D24" s="63" t="s">
        <v>987</v>
      </c>
      <c r="E24" s="63" t="s">
        <v>987</v>
      </c>
      <c r="F24" s="63" t="s">
        <v>987</v>
      </c>
      <c r="G24" s="63" t="s">
        <v>987</v>
      </c>
      <c r="H24" s="63" t="s">
        <v>987</v>
      </c>
      <c r="I24" s="63" t="s">
        <v>987</v>
      </c>
      <c r="J24" s="63" t="s">
        <v>987</v>
      </c>
      <c r="K24" s="63" t="s">
        <v>987</v>
      </c>
      <c r="L24" s="63" t="s">
        <v>987</v>
      </c>
      <c r="M24" s="63" t="s">
        <v>987</v>
      </c>
      <c r="N24" s="63" t="s">
        <v>987</v>
      </c>
      <c r="O24" s="63" t="s">
        <v>987</v>
      </c>
      <c r="P24" s="63" t="s">
        <v>987</v>
      </c>
      <c r="Q24" s="63" t="s">
        <v>987</v>
      </c>
      <c r="R24" s="63" t="s">
        <v>987</v>
      </c>
      <c r="S24" s="63" t="s">
        <v>987</v>
      </c>
      <c r="T24" s="63" t="s">
        <v>987</v>
      </c>
      <c r="U24" s="63" t="s">
        <v>987</v>
      </c>
      <c r="V24" s="63" t="s">
        <v>987</v>
      </c>
      <c r="W24" s="63" t="s">
        <v>987</v>
      </c>
      <c r="X24" s="63" t="s">
        <v>987</v>
      </c>
      <c r="Y24" s="63" t="s">
        <v>987</v>
      </c>
      <c r="Z24" s="63" t="s">
        <v>987</v>
      </c>
      <c r="AA24" s="63" t="s">
        <v>987</v>
      </c>
      <c r="AB24" s="63" t="s">
        <v>987</v>
      </c>
      <c r="AC24" s="63" t="s">
        <v>987</v>
      </c>
      <c r="AD24" s="63" t="s">
        <v>987</v>
      </c>
      <c r="AE24" s="63" t="s">
        <v>987</v>
      </c>
      <c r="AF24" s="63" t="s">
        <v>987</v>
      </c>
      <c r="AG24" s="63" t="s">
        <v>987</v>
      </c>
      <c r="AH24" s="63" t="s">
        <v>987</v>
      </c>
      <c r="AI24" s="63" t="s">
        <v>987</v>
      </c>
      <c r="AJ24" s="63" t="s">
        <v>987</v>
      </c>
      <c r="AK24" s="63" t="s">
        <v>987</v>
      </c>
      <c r="AL24" s="63" t="s">
        <v>987</v>
      </c>
      <c r="AM24" s="63" t="s">
        <v>987</v>
      </c>
      <c r="AN24" s="63" t="s">
        <v>987</v>
      </c>
      <c r="AO24" s="63" t="s">
        <v>987</v>
      </c>
      <c r="AP24" s="63" t="s">
        <v>987</v>
      </c>
      <c r="AQ24" s="63" t="s">
        <v>987</v>
      </c>
      <c r="AR24" s="63" t="s">
        <v>987</v>
      </c>
      <c r="AS24" s="63" t="s">
        <v>987</v>
      </c>
      <c r="AT24" s="63" t="s">
        <v>987</v>
      </c>
      <c r="AU24" s="63" t="s">
        <v>987</v>
      </c>
      <c r="AV24" s="63" t="s">
        <v>987</v>
      </c>
      <c r="AW24" s="63" t="s">
        <v>987</v>
      </c>
      <c r="AX24" s="63" t="s">
        <v>987</v>
      </c>
      <c r="AY24" s="63" t="s">
        <v>987</v>
      </c>
      <c r="AZ24" s="63" t="s">
        <v>987</v>
      </c>
      <c r="BA24" s="63" t="s">
        <v>987</v>
      </c>
      <c r="BB24" s="63" t="s">
        <v>987</v>
      </c>
      <c r="BC24" s="63" t="s">
        <v>987</v>
      </c>
      <c r="BD24" s="63" t="s">
        <v>987</v>
      </c>
      <c r="BE24" s="63" t="s">
        <v>987</v>
      </c>
      <c r="BF24" s="63" t="s">
        <v>987</v>
      </c>
      <c r="BG24" s="63" t="s">
        <v>987</v>
      </c>
      <c r="BH24" s="63" t="s">
        <v>987</v>
      </c>
      <c r="BI24" s="63" t="s">
        <v>987</v>
      </c>
      <c r="BJ24" s="63" t="s">
        <v>987</v>
      </c>
      <c r="BK24" s="63" t="s">
        <v>987</v>
      </c>
      <c r="BL24" s="63" t="s">
        <v>987</v>
      </c>
      <c r="BM24" s="63" t="s">
        <v>987</v>
      </c>
      <c r="BN24" s="63" t="s">
        <v>987</v>
      </c>
      <c r="BO24" s="63" t="s">
        <v>987</v>
      </c>
      <c r="BP24" s="63" t="s">
        <v>987</v>
      </c>
      <c r="BQ24" s="63" t="s">
        <v>987</v>
      </c>
      <c r="BR24" s="63" t="s">
        <v>987</v>
      </c>
      <c r="BS24" s="63" t="s">
        <v>987</v>
      </c>
      <c r="BT24" s="63" t="s">
        <v>987</v>
      </c>
      <c r="BU24" s="63" t="s">
        <v>987</v>
      </c>
      <c r="BV24" s="63" t="s">
        <v>987</v>
      </c>
      <c r="BW24" s="63" t="s">
        <v>987</v>
      </c>
      <c r="BX24" s="63" t="s">
        <v>987</v>
      </c>
      <c r="BY24" s="63" t="s">
        <v>987</v>
      </c>
      <c r="BZ24" s="63" t="s">
        <v>987</v>
      </c>
      <c r="CA24" s="63" t="s">
        <v>987</v>
      </c>
      <c r="CB24" s="63" t="s">
        <v>987</v>
      </c>
      <c r="CC24" s="63" t="s">
        <v>987</v>
      </c>
      <c r="CD24" s="63" t="s">
        <v>987</v>
      </c>
      <c r="CE24" s="63" t="s">
        <v>987</v>
      </c>
      <c r="CF24" s="63" t="s">
        <v>987</v>
      </c>
      <c r="CG24" s="63" t="s">
        <v>987</v>
      </c>
      <c r="CH24" s="63" t="s">
        <v>987</v>
      </c>
      <c r="CI24" s="63" t="s">
        <v>987</v>
      </c>
      <c r="CJ24" s="63" t="s">
        <v>987</v>
      </c>
      <c r="CK24" s="63" t="s">
        <v>987</v>
      </c>
      <c r="CL24" s="63" t="s">
        <v>987</v>
      </c>
      <c r="CM24" s="63" t="s">
        <v>987</v>
      </c>
      <c r="CN24" s="63" t="s">
        <v>987</v>
      </c>
      <c r="CO24" s="63" t="s">
        <v>987</v>
      </c>
      <c r="CP24" s="63" t="s">
        <v>987</v>
      </c>
      <c r="CQ24" s="63" t="s">
        <v>987</v>
      </c>
      <c r="CR24" s="63" t="s">
        <v>987</v>
      </c>
      <c r="CS24" s="63" t="s">
        <v>987</v>
      </c>
      <c r="CT24" s="63" t="s">
        <v>987</v>
      </c>
      <c r="CU24" s="63" t="s">
        <v>987</v>
      </c>
      <c r="CV24" s="63" t="s">
        <v>987</v>
      </c>
      <c r="CW24" s="63" t="s">
        <v>987</v>
      </c>
      <c r="CX24" s="63" t="s">
        <v>987</v>
      </c>
      <c r="CY24" s="63" t="s">
        <v>987</v>
      </c>
      <c r="CZ24" s="63" t="s">
        <v>987</v>
      </c>
      <c r="DA24" s="63" t="s">
        <v>987</v>
      </c>
      <c r="DB24" s="63" t="s">
        <v>987</v>
      </c>
      <c r="DC24" s="63" t="s">
        <v>987</v>
      </c>
      <c r="DD24" s="63" t="s">
        <v>987</v>
      </c>
      <c r="DE24" s="63" t="s">
        <v>987</v>
      </c>
      <c r="DF24" s="63" t="s">
        <v>987</v>
      </c>
      <c r="DG24" s="63" t="s">
        <v>987</v>
      </c>
      <c r="DH24" s="63" t="s">
        <v>987</v>
      </c>
      <c r="DI24" s="63" t="s">
        <v>987</v>
      </c>
      <c r="DJ24" s="63" t="s">
        <v>987</v>
      </c>
      <c r="DK24" s="63" t="s">
        <v>987</v>
      </c>
      <c r="DL24" s="63" t="s">
        <v>987</v>
      </c>
      <c r="DM24" s="63" t="s">
        <v>987</v>
      </c>
      <c r="DN24" s="63" t="s">
        <v>987</v>
      </c>
      <c r="DO24" s="63" t="s">
        <v>987</v>
      </c>
      <c r="DP24" s="63" t="s">
        <v>987</v>
      </c>
      <c r="DQ24" s="63" t="s">
        <v>987</v>
      </c>
      <c r="DR24" s="63" t="s">
        <v>987</v>
      </c>
      <c r="DS24" s="63" t="s">
        <v>987</v>
      </c>
      <c r="DT24" s="63" t="s">
        <v>987</v>
      </c>
      <c r="DU24" s="63" t="s">
        <v>987</v>
      </c>
      <c r="DV24" s="63" t="s">
        <v>987</v>
      </c>
      <c r="DW24" s="63" t="s">
        <v>987</v>
      </c>
      <c r="DX24" s="63" t="s">
        <v>987</v>
      </c>
      <c r="DY24" s="63" t="s">
        <v>987</v>
      </c>
      <c r="DZ24" s="63" t="s">
        <v>987</v>
      </c>
      <c r="EA24" s="63" t="s">
        <v>987</v>
      </c>
      <c r="EB24" s="63" t="s">
        <v>987</v>
      </c>
      <c r="EC24" s="63" t="s">
        <v>987</v>
      </c>
      <c r="ED24" s="63" t="s">
        <v>987</v>
      </c>
      <c r="EE24" s="63" t="s">
        <v>987</v>
      </c>
      <c r="EF24" s="63" t="s">
        <v>987</v>
      </c>
      <c r="EG24" s="63" t="s">
        <v>987</v>
      </c>
      <c r="EH24" s="63" t="s">
        <v>987</v>
      </c>
      <c r="EI24" s="63" t="s">
        <v>987</v>
      </c>
      <c r="EJ24" s="63" t="str">
        <f>+IF(ISBLANK(Ratings_DB!EJ24),"",VLOOKUP(Ratings_DB!EJ24,Codes!$B$3:$C$24,2,FALSE))</f>
        <v/>
      </c>
    </row>
    <row r="25" spans="1:140" s="63" customFormat="1">
      <c r="A25" s="47"/>
      <c r="B25" s="48">
        <f>+VLOOKUP(C25,Dummies!$B$5:$W$188,8)</f>
        <v>0</v>
      </c>
      <c r="C25" s="50" t="s">
        <v>85</v>
      </c>
      <c r="D25" s="63" t="s">
        <v>987</v>
      </c>
      <c r="E25" s="63" t="s">
        <v>987</v>
      </c>
      <c r="F25" s="63" t="s">
        <v>987</v>
      </c>
      <c r="G25" s="63" t="s">
        <v>987</v>
      </c>
      <c r="H25" s="63" t="s">
        <v>987</v>
      </c>
      <c r="I25" s="63" t="s">
        <v>987</v>
      </c>
      <c r="J25" s="63" t="s">
        <v>987</v>
      </c>
      <c r="K25" s="63" t="s">
        <v>987</v>
      </c>
      <c r="L25" s="63" t="s">
        <v>987</v>
      </c>
      <c r="M25" s="63" t="s">
        <v>987</v>
      </c>
      <c r="N25" s="63" t="s">
        <v>987</v>
      </c>
      <c r="O25" s="63" t="s">
        <v>987</v>
      </c>
      <c r="P25" s="63" t="s">
        <v>987</v>
      </c>
      <c r="Q25" s="63" t="s">
        <v>987</v>
      </c>
      <c r="R25" s="63" t="s">
        <v>987</v>
      </c>
      <c r="S25" s="63" t="s">
        <v>987</v>
      </c>
      <c r="T25" s="63" t="s">
        <v>987</v>
      </c>
      <c r="U25" s="63" t="s">
        <v>987</v>
      </c>
      <c r="V25" s="63" t="s">
        <v>987</v>
      </c>
      <c r="W25" s="63" t="s">
        <v>987</v>
      </c>
      <c r="X25" s="63" t="s">
        <v>987</v>
      </c>
      <c r="Y25" s="63" t="s">
        <v>987</v>
      </c>
      <c r="Z25" s="63" t="s">
        <v>987</v>
      </c>
      <c r="AA25" s="63" t="s">
        <v>987</v>
      </c>
      <c r="AB25" s="63" t="s">
        <v>987</v>
      </c>
      <c r="AC25" s="63" t="s">
        <v>987</v>
      </c>
      <c r="AD25" s="63" t="s">
        <v>987</v>
      </c>
      <c r="AE25" s="63" t="s">
        <v>987</v>
      </c>
      <c r="AF25" s="63" t="s">
        <v>987</v>
      </c>
      <c r="AG25" s="63" t="s">
        <v>987</v>
      </c>
      <c r="AH25" s="63" t="s">
        <v>987</v>
      </c>
      <c r="AI25" s="63" t="s">
        <v>987</v>
      </c>
      <c r="AJ25" s="63" t="s">
        <v>987</v>
      </c>
      <c r="AK25" s="63" t="s">
        <v>987</v>
      </c>
      <c r="AL25" s="63" t="s">
        <v>987</v>
      </c>
      <c r="AM25" s="63" t="s">
        <v>987</v>
      </c>
      <c r="AN25" s="63" t="s">
        <v>987</v>
      </c>
      <c r="AO25" s="63" t="s">
        <v>987</v>
      </c>
      <c r="AP25" s="63" t="s">
        <v>987</v>
      </c>
      <c r="AQ25" s="63" t="s">
        <v>987</v>
      </c>
      <c r="AR25" s="63" t="s">
        <v>987</v>
      </c>
      <c r="AS25" s="63" t="s">
        <v>987</v>
      </c>
      <c r="AT25" s="63" t="s">
        <v>987</v>
      </c>
      <c r="AU25" s="63" t="s">
        <v>987</v>
      </c>
      <c r="AV25" s="63" t="s">
        <v>987</v>
      </c>
      <c r="AW25" s="63" t="s">
        <v>987</v>
      </c>
      <c r="AX25" s="63" t="s">
        <v>987</v>
      </c>
      <c r="AY25" s="63" t="s">
        <v>987</v>
      </c>
      <c r="AZ25" s="63" t="s">
        <v>987</v>
      </c>
      <c r="BA25" s="63" t="s">
        <v>987</v>
      </c>
      <c r="BB25" s="63" t="s">
        <v>987</v>
      </c>
      <c r="BC25" s="63" t="s">
        <v>987</v>
      </c>
      <c r="BD25" s="63" t="s">
        <v>987</v>
      </c>
      <c r="BE25" s="63" t="s">
        <v>987</v>
      </c>
      <c r="BF25" s="63" t="s">
        <v>987</v>
      </c>
      <c r="BG25" s="63" t="s">
        <v>987</v>
      </c>
      <c r="BH25" s="63" t="s">
        <v>987</v>
      </c>
      <c r="BI25" s="63" t="s">
        <v>987</v>
      </c>
      <c r="BJ25" s="63" t="s">
        <v>987</v>
      </c>
      <c r="BK25" s="63" t="s">
        <v>987</v>
      </c>
      <c r="BL25" s="63" t="s">
        <v>987</v>
      </c>
      <c r="BM25" s="63" t="s">
        <v>987</v>
      </c>
      <c r="BN25" s="63" t="s">
        <v>987</v>
      </c>
      <c r="BO25" s="63" t="s">
        <v>987</v>
      </c>
      <c r="BP25" s="63" t="s">
        <v>987</v>
      </c>
      <c r="BQ25" s="63" t="s">
        <v>987</v>
      </c>
      <c r="BR25" s="63" t="s">
        <v>987</v>
      </c>
      <c r="BS25" s="63" t="s">
        <v>987</v>
      </c>
      <c r="BT25" s="63" t="s">
        <v>987</v>
      </c>
      <c r="BU25" s="63" t="s">
        <v>987</v>
      </c>
      <c r="BV25" s="63" t="s">
        <v>987</v>
      </c>
      <c r="BW25" s="63" t="s">
        <v>987</v>
      </c>
      <c r="BX25" s="63" t="s">
        <v>987</v>
      </c>
      <c r="BY25" s="63" t="s">
        <v>987</v>
      </c>
      <c r="BZ25" s="63" t="s">
        <v>987</v>
      </c>
      <c r="CA25" s="63" t="s">
        <v>987</v>
      </c>
      <c r="CB25" s="63" t="s">
        <v>987</v>
      </c>
      <c r="CC25" s="63" t="s">
        <v>987</v>
      </c>
      <c r="CD25" s="63" t="s">
        <v>987</v>
      </c>
      <c r="CE25" s="63" t="s">
        <v>987</v>
      </c>
      <c r="CF25" s="63" t="s">
        <v>987</v>
      </c>
      <c r="CG25" s="63" t="s">
        <v>987</v>
      </c>
      <c r="CH25" s="63" t="s">
        <v>987</v>
      </c>
      <c r="CI25" s="63" t="s">
        <v>987</v>
      </c>
      <c r="CJ25" s="63" t="s">
        <v>987</v>
      </c>
      <c r="CK25" s="63" t="s">
        <v>987</v>
      </c>
      <c r="CL25" s="63" t="s">
        <v>987</v>
      </c>
      <c r="CM25" s="63" t="s">
        <v>987</v>
      </c>
      <c r="CN25" s="63" t="s">
        <v>987</v>
      </c>
      <c r="CO25" s="63" t="s">
        <v>987</v>
      </c>
      <c r="CP25" s="63" t="s">
        <v>987</v>
      </c>
      <c r="CQ25" s="63" t="s">
        <v>987</v>
      </c>
      <c r="CR25" s="63" t="s">
        <v>987</v>
      </c>
      <c r="CS25" s="63" t="s">
        <v>987</v>
      </c>
      <c r="CT25" s="63" t="s">
        <v>987</v>
      </c>
      <c r="CU25" s="63" t="s">
        <v>987</v>
      </c>
      <c r="CV25" s="63" t="s">
        <v>987</v>
      </c>
      <c r="CW25" s="63" t="s">
        <v>987</v>
      </c>
      <c r="CX25" s="63" t="s">
        <v>987</v>
      </c>
      <c r="CY25" s="63" t="s">
        <v>987</v>
      </c>
      <c r="CZ25" s="63" t="s">
        <v>987</v>
      </c>
      <c r="DA25" s="63" t="s">
        <v>987</v>
      </c>
      <c r="DB25" s="63" t="s">
        <v>987</v>
      </c>
      <c r="DC25" s="63" t="s">
        <v>987</v>
      </c>
      <c r="DD25" s="63" t="s">
        <v>987</v>
      </c>
      <c r="DE25" s="63" t="s">
        <v>987</v>
      </c>
      <c r="DF25" s="63" t="s">
        <v>987</v>
      </c>
      <c r="DG25" s="63" t="s">
        <v>987</v>
      </c>
      <c r="DH25" s="63" t="s">
        <v>987</v>
      </c>
      <c r="DI25" s="63" t="s">
        <v>987</v>
      </c>
      <c r="DJ25" s="63" t="s">
        <v>987</v>
      </c>
      <c r="DK25" s="63" t="s">
        <v>987</v>
      </c>
      <c r="DL25" s="63" t="s">
        <v>987</v>
      </c>
      <c r="DM25" s="63" t="s">
        <v>987</v>
      </c>
      <c r="DN25" s="63" t="s">
        <v>987</v>
      </c>
      <c r="DO25" s="63" t="s">
        <v>987</v>
      </c>
      <c r="DP25" s="63" t="s">
        <v>987</v>
      </c>
      <c r="DQ25" s="63" t="s">
        <v>987</v>
      </c>
      <c r="DR25" s="63" t="s">
        <v>987</v>
      </c>
      <c r="DS25" s="63" t="s">
        <v>987</v>
      </c>
      <c r="DT25" s="63" t="s">
        <v>987</v>
      </c>
      <c r="DU25" s="63" t="s">
        <v>987</v>
      </c>
      <c r="DV25" s="63" t="s">
        <v>987</v>
      </c>
      <c r="DW25" s="63" t="s">
        <v>987</v>
      </c>
      <c r="DX25" s="63" t="s">
        <v>987</v>
      </c>
      <c r="DY25" s="63" t="s">
        <v>987</v>
      </c>
      <c r="DZ25" s="63" t="s">
        <v>987</v>
      </c>
      <c r="EA25" s="63" t="s">
        <v>987</v>
      </c>
      <c r="EB25" s="63" t="s">
        <v>987</v>
      </c>
      <c r="EC25" s="63" t="s">
        <v>987</v>
      </c>
      <c r="ED25" s="63" t="s">
        <v>987</v>
      </c>
      <c r="EE25" s="63" t="s">
        <v>987</v>
      </c>
      <c r="EF25" s="63" t="s">
        <v>987</v>
      </c>
      <c r="EG25" s="63" t="s">
        <v>987</v>
      </c>
      <c r="EH25" s="63" t="s">
        <v>987</v>
      </c>
      <c r="EI25" s="63" t="s">
        <v>987</v>
      </c>
      <c r="EJ25" s="63" t="str">
        <f>+IF(ISBLANK(Ratings_DB!EJ25),"",VLOOKUP(Ratings_DB!EJ25,Codes!$B$3:$C$24,2,FALSE))</f>
        <v/>
      </c>
    </row>
    <row r="26" spans="1:140" s="63" customFormat="1">
      <c r="A26" s="47"/>
      <c r="B26" s="48">
        <f>+VLOOKUP(C26,Dummies!$B$5:$W$188,8)</f>
        <v>0</v>
      </c>
      <c r="C26" s="50" t="s">
        <v>88</v>
      </c>
      <c r="D26" s="63" t="s">
        <v>987</v>
      </c>
      <c r="E26" s="63" t="s">
        <v>987</v>
      </c>
      <c r="F26" s="63" t="s">
        <v>987</v>
      </c>
      <c r="G26" s="63" t="s">
        <v>987</v>
      </c>
      <c r="H26" s="63" t="s">
        <v>987</v>
      </c>
      <c r="I26" s="63" t="s">
        <v>987</v>
      </c>
      <c r="J26" s="63" t="s">
        <v>987</v>
      </c>
      <c r="K26" s="63" t="s">
        <v>987</v>
      </c>
      <c r="L26" s="63" t="s">
        <v>987</v>
      </c>
      <c r="M26" s="63" t="s">
        <v>987</v>
      </c>
      <c r="N26" s="63" t="s">
        <v>987</v>
      </c>
      <c r="O26" s="63" t="s">
        <v>987</v>
      </c>
      <c r="P26" s="63" t="s">
        <v>987</v>
      </c>
      <c r="Q26" s="63" t="s">
        <v>987</v>
      </c>
      <c r="R26" s="63" t="s">
        <v>987</v>
      </c>
      <c r="S26" s="63" t="s">
        <v>987</v>
      </c>
      <c r="T26" s="63" t="s">
        <v>987</v>
      </c>
      <c r="U26" s="63" t="s">
        <v>987</v>
      </c>
      <c r="V26" s="63" t="s">
        <v>987</v>
      </c>
      <c r="W26" s="63" t="s">
        <v>987</v>
      </c>
      <c r="X26" s="63" t="s">
        <v>987</v>
      </c>
      <c r="Y26" s="63" t="s">
        <v>987</v>
      </c>
      <c r="Z26" s="63" t="s">
        <v>987</v>
      </c>
      <c r="AA26" s="63" t="s">
        <v>987</v>
      </c>
      <c r="AB26" s="63" t="s">
        <v>987</v>
      </c>
      <c r="AC26" s="63" t="s">
        <v>987</v>
      </c>
      <c r="AD26" s="63" t="s">
        <v>987</v>
      </c>
      <c r="AE26" s="63" t="s">
        <v>987</v>
      </c>
      <c r="AF26" s="63" t="s">
        <v>987</v>
      </c>
      <c r="AG26" s="63" t="s">
        <v>987</v>
      </c>
      <c r="AH26" s="63" t="s">
        <v>987</v>
      </c>
      <c r="AI26" s="63" t="s">
        <v>987</v>
      </c>
      <c r="AJ26" s="63" t="s">
        <v>987</v>
      </c>
      <c r="AK26" s="63" t="s">
        <v>987</v>
      </c>
      <c r="AL26" s="63" t="s">
        <v>987</v>
      </c>
      <c r="AM26" s="63" t="s">
        <v>987</v>
      </c>
      <c r="AN26" s="63" t="s">
        <v>987</v>
      </c>
      <c r="AO26" s="63" t="s">
        <v>987</v>
      </c>
      <c r="AP26" s="63" t="s">
        <v>987</v>
      </c>
      <c r="AQ26" s="63" t="s">
        <v>987</v>
      </c>
      <c r="AR26" s="63" t="s">
        <v>987</v>
      </c>
      <c r="AS26" s="63" t="s">
        <v>987</v>
      </c>
      <c r="AT26" s="63" t="s">
        <v>987</v>
      </c>
      <c r="AU26" s="63" t="s">
        <v>987</v>
      </c>
      <c r="AV26" s="63" t="s">
        <v>987</v>
      </c>
      <c r="AW26" s="63" t="s">
        <v>987</v>
      </c>
      <c r="AX26" s="63" t="s">
        <v>987</v>
      </c>
      <c r="AY26" s="63" t="s">
        <v>987</v>
      </c>
      <c r="AZ26" s="63" t="s">
        <v>987</v>
      </c>
      <c r="BA26" s="63" t="s">
        <v>987</v>
      </c>
      <c r="BB26" s="63" t="s">
        <v>987</v>
      </c>
      <c r="BC26" s="63" t="s">
        <v>987</v>
      </c>
      <c r="BD26" s="63" t="s">
        <v>987</v>
      </c>
      <c r="BE26" s="63" t="s">
        <v>987</v>
      </c>
      <c r="BF26" s="63" t="s">
        <v>987</v>
      </c>
      <c r="BG26" s="63" t="s">
        <v>987</v>
      </c>
      <c r="BH26" s="63" t="s">
        <v>987</v>
      </c>
      <c r="BI26" s="63" t="s">
        <v>987</v>
      </c>
      <c r="BJ26" s="63" t="s">
        <v>987</v>
      </c>
      <c r="BK26" s="63" t="s">
        <v>987</v>
      </c>
      <c r="BL26" s="63" t="s">
        <v>987</v>
      </c>
      <c r="BM26" s="63" t="s">
        <v>987</v>
      </c>
      <c r="BN26" s="63" t="s">
        <v>987</v>
      </c>
      <c r="BO26" s="63" t="s">
        <v>987</v>
      </c>
      <c r="BP26" s="63" t="s">
        <v>987</v>
      </c>
      <c r="BQ26" s="63" t="s">
        <v>987</v>
      </c>
      <c r="BR26" s="63" t="s">
        <v>987</v>
      </c>
      <c r="BS26" s="63" t="s">
        <v>987</v>
      </c>
      <c r="BT26" s="63" t="s">
        <v>987</v>
      </c>
      <c r="BU26" s="63" t="s">
        <v>987</v>
      </c>
      <c r="BV26" s="63" t="s">
        <v>987</v>
      </c>
      <c r="BW26" s="63" t="s">
        <v>987</v>
      </c>
      <c r="BX26" s="63" t="s">
        <v>987</v>
      </c>
      <c r="BY26" s="63" t="s">
        <v>987</v>
      </c>
      <c r="BZ26" s="63" t="s">
        <v>987</v>
      </c>
      <c r="CA26" s="63" t="s">
        <v>987</v>
      </c>
      <c r="CB26" s="63" t="s">
        <v>987</v>
      </c>
      <c r="CC26" s="63" t="s">
        <v>987</v>
      </c>
      <c r="CD26" s="63" t="s">
        <v>987</v>
      </c>
      <c r="CE26" s="63" t="s">
        <v>987</v>
      </c>
      <c r="CF26" s="63" t="s">
        <v>987</v>
      </c>
      <c r="CG26" s="63" t="s">
        <v>987</v>
      </c>
      <c r="CH26" s="63" t="s">
        <v>987</v>
      </c>
      <c r="CI26" s="63" t="s">
        <v>987</v>
      </c>
      <c r="CJ26" s="63" t="s">
        <v>987</v>
      </c>
      <c r="CK26" s="63" t="s">
        <v>987</v>
      </c>
      <c r="CL26" s="63" t="s">
        <v>987</v>
      </c>
      <c r="CM26" s="63" t="s">
        <v>987</v>
      </c>
      <c r="CN26" s="63" t="s">
        <v>987</v>
      </c>
      <c r="CO26" s="63" t="s">
        <v>987</v>
      </c>
      <c r="CP26" s="63" t="s">
        <v>987</v>
      </c>
      <c r="CQ26" s="63" t="s">
        <v>987</v>
      </c>
      <c r="CR26" s="63" t="s">
        <v>987</v>
      </c>
      <c r="CS26" s="63" t="s">
        <v>987</v>
      </c>
      <c r="CT26" s="63" t="s">
        <v>987</v>
      </c>
      <c r="CU26" s="63" t="s">
        <v>987</v>
      </c>
      <c r="CV26" s="63" t="s">
        <v>987</v>
      </c>
      <c r="CW26" s="63" t="s">
        <v>987</v>
      </c>
      <c r="CX26" s="63" t="s">
        <v>987</v>
      </c>
      <c r="CY26" s="63" t="s">
        <v>987</v>
      </c>
      <c r="CZ26" s="63" t="s">
        <v>987</v>
      </c>
      <c r="DA26" s="63" t="s">
        <v>987</v>
      </c>
      <c r="DB26" s="63" t="s">
        <v>987</v>
      </c>
      <c r="DC26" s="63" t="s">
        <v>987</v>
      </c>
      <c r="DD26" s="63" t="s">
        <v>987</v>
      </c>
      <c r="DE26" s="63" t="s">
        <v>987</v>
      </c>
      <c r="DF26" s="63" t="s">
        <v>987</v>
      </c>
      <c r="DG26" s="63" t="s">
        <v>987</v>
      </c>
      <c r="DH26" s="63" t="s">
        <v>987</v>
      </c>
      <c r="DI26" s="63" t="s">
        <v>987</v>
      </c>
      <c r="DJ26" s="63" t="s">
        <v>987</v>
      </c>
      <c r="DK26" s="63" t="s">
        <v>987</v>
      </c>
      <c r="DL26" s="63" t="s">
        <v>987</v>
      </c>
      <c r="DM26" s="63" t="s">
        <v>987</v>
      </c>
      <c r="DN26" s="63" t="s">
        <v>987</v>
      </c>
      <c r="DO26" s="63" t="s">
        <v>987</v>
      </c>
      <c r="DP26" s="63" t="s">
        <v>987</v>
      </c>
      <c r="DQ26" s="63" t="s">
        <v>987</v>
      </c>
      <c r="DR26" s="63" t="s">
        <v>987</v>
      </c>
      <c r="DS26" s="63" t="s">
        <v>987</v>
      </c>
      <c r="DT26" s="63" t="s">
        <v>987</v>
      </c>
      <c r="DU26" s="63" t="s">
        <v>987</v>
      </c>
      <c r="DV26" s="63" t="s">
        <v>987</v>
      </c>
      <c r="DW26" s="63" t="s">
        <v>987</v>
      </c>
      <c r="DX26" s="63" t="s">
        <v>987</v>
      </c>
      <c r="DY26" s="63" t="s">
        <v>987</v>
      </c>
      <c r="DZ26" s="63" t="s">
        <v>987</v>
      </c>
      <c r="EA26" s="63" t="s">
        <v>987</v>
      </c>
      <c r="EB26" s="63" t="s">
        <v>987</v>
      </c>
      <c r="EC26" s="63" t="s">
        <v>987</v>
      </c>
      <c r="ED26" s="63" t="s">
        <v>987</v>
      </c>
      <c r="EE26" s="63" t="s">
        <v>987</v>
      </c>
      <c r="EF26" s="63" t="s">
        <v>987</v>
      </c>
      <c r="EG26" s="63" t="s">
        <v>987</v>
      </c>
      <c r="EH26" s="63" t="s">
        <v>987</v>
      </c>
      <c r="EI26" s="63" t="s">
        <v>987</v>
      </c>
      <c r="EJ26" s="63" t="str">
        <f>+IF(ISBLANK(Ratings_DB!EJ26),"",VLOOKUP(Ratings_DB!EJ26,Codes!$B$3:$C$24,2,FALSE))</f>
        <v/>
      </c>
    </row>
    <row r="27" spans="1:140" s="63" customFormat="1">
      <c r="A27" s="47"/>
      <c r="B27" s="48">
        <f>+VLOOKUP(C27,Dummies!$B$5:$W$188,8)</f>
        <v>0</v>
      </c>
      <c r="C27" s="50" t="s">
        <v>91</v>
      </c>
      <c r="D27" s="63" t="s">
        <v>987</v>
      </c>
      <c r="E27" s="63" t="s">
        <v>987</v>
      </c>
      <c r="F27" s="63" t="s">
        <v>987</v>
      </c>
      <c r="G27" s="63" t="s">
        <v>987</v>
      </c>
      <c r="H27" s="63" t="s">
        <v>987</v>
      </c>
      <c r="I27" s="63" t="s">
        <v>987</v>
      </c>
      <c r="J27" s="63" t="s">
        <v>987</v>
      </c>
      <c r="K27" s="63" t="s">
        <v>987</v>
      </c>
      <c r="L27" s="63" t="s">
        <v>987</v>
      </c>
      <c r="M27" s="63" t="s">
        <v>987</v>
      </c>
      <c r="N27" s="63" t="s">
        <v>987</v>
      </c>
      <c r="O27" s="63" t="s">
        <v>987</v>
      </c>
      <c r="P27" s="63" t="s">
        <v>987</v>
      </c>
      <c r="Q27" s="63" t="s">
        <v>987</v>
      </c>
      <c r="R27" s="63" t="s">
        <v>987</v>
      </c>
      <c r="S27" s="63" t="s">
        <v>987</v>
      </c>
      <c r="T27" s="63" t="s">
        <v>987</v>
      </c>
      <c r="U27" s="63" t="s">
        <v>987</v>
      </c>
      <c r="V27" s="63" t="s">
        <v>987</v>
      </c>
      <c r="W27" s="63" t="s">
        <v>987</v>
      </c>
      <c r="X27" s="63" t="s">
        <v>987</v>
      </c>
      <c r="Y27" s="63" t="s">
        <v>987</v>
      </c>
      <c r="Z27" s="63" t="s">
        <v>987</v>
      </c>
      <c r="AA27" s="63" t="s">
        <v>987</v>
      </c>
      <c r="AB27" s="63" t="s">
        <v>987</v>
      </c>
      <c r="AC27" s="63" t="s">
        <v>987</v>
      </c>
      <c r="AD27" s="63" t="s">
        <v>987</v>
      </c>
      <c r="AE27" s="63" t="s">
        <v>987</v>
      </c>
      <c r="AF27" s="63" t="s">
        <v>987</v>
      </c>
      <c r="AG27" s="63" t="s">
        <v>987</v>
      </c>
      <c r="AH27" s="63" t="s">
        <v>987</v>
      </c>
      <c r="AI27" s="63" t="s">
        <v>987</v>
      </c>
      <c r="AJ27" s="63" t="s">
        <v>987</v>
      </c>
      <c r="AK27" s="63" t="s">
        <v>987</v>
      </c>
      <c r="AL27" s="63" t="s">
        <v>987</v>
      </c>
      <c r="AM27" s="63" t="s">
        <v>987</v>
      </c>
      <c r="AN27" s="63" t="s">
        <v>987</v>
      </c>
      <c r="AO27" s="63" t="s">
        <v>987</v>
      </c>
      <c r="AP27" s="63" t="s">
        <v>987</v>
      </c>
      <c r="AQ27" s="63" t="s">
        <v>987</v>
      </c>
      <c r="AR27" s="63" t="s">
        <v>987</v>
      </c>
      <c r="AS27" s="63" t="s">
        <v>987</v>
      </c>
      <c r="AT27" s="63" t="s">
        <v>987</v>
      </c>
      <c r="AU27" s="63" t="s">
        <v>987</v>
      </c>
      <c r="AV27" s="63" t="s">
        <v>987</v>
      </c>
      <c r="AW27" s="63" t="s">
        <v>987</v>
      </c>
      <c r="AX27" s="63" t="s">
        <v>987</v>
      </c>
      <c r="AY27" s="63" t="s">
        <v>987</v>
      </c>
      <c r="AZ27" s="63" t="s">
        <v>987</v>
      </c>
      <c r="BA27" s="63" t="s">
        <v>987</v>
      </c>
      <c r="BB27" s="63" t="s">
        <v>987</v>
      </c>
      <c r="BC27" s="63" t="s">
        <v>987</v>
      </c>
      <c r="BD27" s="63" t="s">
        <v>987</v>
      </c>
      <c r="BE27" s="63" t="s">
        <v>987</v>
      </c>
      <c r="BF27" s="63" t="s">
        <v>987</v>
      </c>
      <c r="BG27" s="63" t="s">
        <v>987</v>
      </c>
      <c r="BH27" s="63" t="s">
        <v>987</v>
      </c>
      <c r="BI27" s="63" t="s">
        <v>987</v>
      </c>
      <c r="BJ27" s="63" t="s">
        <v>987</v>
      </c>
      <c r="BK27" s="63" t="s">
        <v>987</v>
      </c>
      <c r="BL27" s="63" t="s">
        <v>987</v>
      </c>
      <c r="BM27" s="63" t="s">
        <v>987</v>
      </c>
      <c r="BN27" s="63" t="s">
        <v>987</v>
      </c>
      <c r="BO27" s="63" t="s">
        <v>987</v>
      </c>
      <c r="BP27" s="63" t="s">
        <v>987</v>
      </c>
      <c r="BQ27" s="63" t="s">
        <v>987</v>
      </c>
      <c r="BR27" s="63" t="s">
        <v>987</v>
      </c>
      <c r="BS27" s="63" t="s">
        <v>987</v>
      </c>
      <c r="BT27" s="63" t="s">
        <v>987</v>
      </c>
      <c r="BU27" s="63" t="s">
        <v>987</v>
      </c>
      <c r="BV27" s="63" t="s">
        <v>987</v>
      </c>
      <c r="BW27" s="63" t="s">
        <v>987</v>
      </c>
      <c r="BX27" s="63" t="s">
        <v>987</v>
      </c>
      <c r="BY27" s="63" t="s">
        <v>987</v>
      </c>
      <c r="BZ27" s="63" t="s">
        <v>987</v>
      </c>
      <c r="CA27" s="63" t="s">
        <v>987</v>
      </c>
      <c r="CB27" s="63" t="s">
        <v>987</v>
      </c>
      <c r="CC27" s="63" t="s">
        <v>987</v>
      </c>
      <c r="CD27" s="63" t="s">
        <v>987</v>
      </c>
      <c r="CE27" s="63" t="s">
        <v>987</v>
      </c>
      <c r="CF27" s="63" t="s">
        <v>987</v>
      </c>
      <c r="CG27" s="63" t="s">
        <v>987</v>
      </c>
      <c r="CH27" s="63" t="s">
        <v>987</v>
      </c>
      <c r="CI27" s="63" t="s">
        <v>987</v>
      </c>
      <c r="CJ27" s="63" t="s">
        <v>987</v>
      </c>
      <c r="CK27" s="63" t="s">
        <v>987</v>
      </c>
      <c r="CL27" s="63" t="s">
        <v>987</v>
      </c>
      <c r="CM27" s="63" t="s">
        <v>987</v>
      </c>
      <c r="CN27" s="63" t="s">
        <v>987</v>
      </c>
      <c r="CO27" s="63" t="s">
        <v>987</v>
      </c>
      <c r="CP27" s="63" t="s">
        <v>987</v>
      </c>
      <c r="CQ27" s="63" t="s">
        <v>987</v>
      </c>
      <c r="CR27" s="63" t="s">
        <v>987</v>
      </c>
      <c r="CS27" s="63" t="s">
        <v>987</v>
      </c>
      <c r="CT27" s="63" t="s">
        <v>987</v>
      </c>
      <c r="CU27" s="63" t="s">
        <v>987</v>
      </c>
      <c r="CV27" s="63" t="s">
        <v>987</v>
      </c>
      <c r="CW27" s="63" t="s">
        <v>987</v>
      </c>
      <c r="CX27" s="63" t="s">
        <v>987</v>
      </c>
      <c r="CY27" s="63" t="s">
        <v>987</v>
      </c>
      <c r="CZ27" s="63" t="s">
        <v>987</v>
      </c>
      <c r="DA27" s="63" t="s">
        <v>987</v>
      </c>
      <c r="DB27" s="63" t="s">
        <v>987</v>
      </c>
      <c r="DC27" s="63" t="s">
        <v>987</v>
      </c>
      <c r="DD27" s="63" t="s">
        <v>987</v>
      </c>
      <c r="DE27" s="63" t="s">
        <v>987</v>
      </c>
      <c r="DF27" s="63" t="s">
        <v>987</v>
      </c>
      <c r="DG27" s="63" t="s">
        <v>987</v>
      </c>
      <c r="DH27" s="63" t="s">
        <v>987</v>
      </c>
      <c r="DI27" s="63" t="s">
        <v>987</v>
      </c>
      <c r="DJ27" s="63" t="s">
        <v>987</v>
      </c>
      <c r="DK27" s="63" t="s">
        <v>987</v>
      </c>
      <c r="DL27" s="63" t="s">
        <v>987</v>
      </c>
      <c r="DM27" s="63" t="s">
        <v>987</v>
      </c>
      <c r="DN27" s="63" t="s">
        <v>987</v>
      </c>
      <c r="DO27" s="63" t="s">
        <v>987</v>
      </c>
      <c r="DP27" s="63" t="s">
        <v>987</v>
      </c>
      <c r="DQ27" s="63" t="s">
        <v>987</v>
      </c>
      <c r="DR27" s="63" t="s">
        <v>987</v>
      </c>
      <c r="DS27" s="63" t="s">
        <v>987</v>
      </c>
      <c r="DT27" s="63" t="s">
        <v>987</v>
      </c>
      <c r="DU27" s="63" t="s">
        <v>987</v>
      </c>
      <c r="DV27" s="63" t="s">
        <v>987</v>
      </c>
      <c r="DW27" s="63" t="s">
        <v>987</v>
      </c>
      <c r="DX27" s="63" t="s">
        <v>987</v>
      </c>
      <c r="DY27" s="63" t="s">
        <v>987</v>
      </c>
      <c r="DZ27" s="63" t="s">
        <v>987</v>
      </c>
      <c r="EA27" s="63" t="s">
        <v>987</v>
      </c>
      <c r="EB27" s="63" t="s">
        <v>987</v>
      </c>
      <c r="EC27" s="63" t="s">
        <v>987</v>
      </c>
      <c r="ED27" s="63" t="s">
        <v>987</v>
      </c>
      <c r="EE27" s="63" t="s">
        <v>987</v>
      </c>
      <c r="EF27" s="63" t="s">
        <v>987</v>
      </c>
      <c r="EG27" s="63" t="s">
        <v>987</v>
      </c>
      <c r="EH27" s="63" t="s">
        <v>987</v>
      </c>
      <c r="EI27" s="63" t="s">
        <v>987</v>
      </c>
      <c r="EJ27" s="63" t="str">
        <f>+IF(ISBLANK(Ratings_DB!EJ27),"",VLOOKUP(Ratings_DB!EJ27,Codes!$B$3:$C$24,2,FALSE))</f>
        <v/>
      </c>
    </row>
    <row r="28" spans="1:140" s="63" customFormat="1">
      <c r="A28" s="47"/>
      <c r="B28" s="48">
        <f>+VLOOKUP(C28,Dummies!$B$5:$W$188,8)</f>
        <v>0</v>
      </c>
      <c r="C28" s="50" t="s">
        <v>94</v>
      </c>
      <c r="D28" s="63" t="s">
        <v>987</v>
      </c>
      <c r="E28" s="63" t="s">
        <v>987</v>
      </c>
      <c r="F28" s="63" t="s">
        <v>987</v>
      </c>
      <c r="G28" s="63" t="s">
        <v>987</v>
      </c>
      <c r="H28" s="63" t="s">
        <v>987</v>
      </c>
      <c r="I28" s="63" t="s">
        <v>987</v>
      </c>
      <c r="J28" s="63" t="s">
        <v>987</v>
      </c>
      <c r="K28" s="63" t="s">
        <v>987</v>
      </c>
      <c r="L28" s="63" t="s">
        <v>987</v>
      </c>
      <c r="M28" s="63" t="s">
        <v>987</v>
      </c>
      <c r="N28" s="63" t="s">
        <v>987</v>
      </c>
      <c r="O28" s="63" t="s">
        <v>987</v>
      </c>
      <c r="P28" s="63" t="s">
        <v>987</v>
      </c>
      <c r="Q28" s="63" t="s">
        <v>987</v>
      </c>
      <c r="R28" s="63" t="s">
        <v>987</v>
      </c>
      <c r="S28" s="63" t="s">
        <v>987</v>
      </c>
      <c r="T28" s="63" t="s">
        <v>987</v>
      </c>
      <c r="U28" s="63" t="s">
        <v>987</v>
      </c>
      <c r="V28" s="63" t="s">
        <v>987</v>
      </c>
      <c r="W28" s="63" t="s">
        <v>987</v>
      </c>
      <c r="X28" s="63" t="s">
        <v>987</v>
      </c>
      <c r="Y28" s="63" t="s">
        <v>987</v>
      </c>
      <c r="Z28" s="63" t="s">
        <v>987</v>
      </c>
      <c r="AA28" s="63" t="s">
        <v>987</v>
      </c>
      <c r="AB28" s="63" t="s">
        <v>987</v>
      </c>
      <c r="AC28" s="63" t="s">
        <v>987</v>
      </c>
      <c r="AD28" s="63" t="s">
        <v>987</v>
      </c>
      <c r="AE28" s="63" t="s">
        <v>987</v>
      </c>
      <c r="AF28" s="63" t="s">
        <v>987</v>
      </c>
      <c r="AG28" s="63" t="s">
        <v>987</v>
      </c>
      <c r="AH28" s="63" t="s">
        <v>987</v>
      </c>
      <c r="AI28" s="63" t="s">
        <v>987</v>
      </c>
      <c r="AJ28" s="63" t="s">
        <v>987</v>
      </c>
      <c r="AK28" s="63" t="s">
        <v>987</v>
      </c>
      <c r="AL28" s="63" t="s">
        <v>987</v>
      </c>
      <c r="AM28" s="63" t="s">
        <v>987</v>
      </c>
      <c r="AN28" s="63" t="s">
        <v>987</v>
      </c>
      <c r="AO28" s="63" t="s">
        <v>987</v>
      </c>
      <c r="AP28" s="63" t="s">
        <v>987</v>
      </c>
      <c r="AQ28" s="63" t="s">
        <v>987</v>
      </c>
      <c r="AR28" s="63" t="s">
        <v>987</v>
      </c>
      <c r="AS28" s="63" t="s">
        <v>987</v>
      </c>
      <c r="AT28" s="63" t="s">
        <v>987</v>
      </c>
      <c r="AU28" s="63" t="s">
        <v>987</v>
      </c>
      <c r="AV28" s="63" t="s">
        <v>987</v>
      </c>
      <c r="AW28" s="63" t="s">
        <v>987</v>
      </c>
      <c r="AX28" s="63" t="s">
        <v>987</v>
      </c>
      <c r="AY28" s="63" t="s">
        <v>987</v>
      </c>
      <c r="AZ28" s="63" t="s">
        <v>987</v>
      </c>
      <c r="BA28" s="63" t="s">
        <v>987</v>
      </c>
      <c r="BB28" s="63" t="s">
        <v>987</v>
      </c>
      <c r="BC28" s="63" t="s">
        <v>987</v>
      </c>
      <c r="BD28" s="63" t="s">
        <v>987</v>
      </c>
      <c r="BE28" s="63" t="s">
        <v>987</v>
      </c>
      <c r="BF28" s="63" t="s">
        <v>987</v>
      </c>
      <c r="BG28" s="63" t="s">
        <v>987</v>
      </c>
      <c r="BH28" s="63" t="s">
        <v>987</v>
      </c>
      <c r="BI28" s="63" t="s">
        <v>987</v>
      </c>
      <c r="BJ28" s="63" t="s">
        <v>987</v>
      </c>
      <c r="BK28" s="63" t="s">
        <v>987</v>
      </c>
      <c r="BL28" s="63" t="s">
        <v>987</v>
      </c>
      <c r="BM28" s="63" t="s">
        <v>987</v>
      </c>
      <c r="BN28" s="63" t="s">
        <v>987</v>
      </c>
      <c r="BO28" s="63" t="s">
        <v>987</v>
      </c>
      <c r="BP28" s="63" t="s">
        <v>987</v>
      </c>
      <c r="BQ28" s="63" t="s">
        <v>987</v>
      </c>
      <c r="BR28" s="63" t="s">
        <v>987</v>
      </c>
      <c r="BS28" s="63" t="s">
        <v>987</v>
      </c>
      <c r="BT28" s="63" t="s">
        <v>987</v>
      </c>
      <c r="BU28" s="63" t="s">
        <v>987</v>
      </c>
      <c r="BV28" s="63" t="s">
        <v>987</v>
      </c>
      <c r="BW28" s="63" t="s">
        <v>987</v>
      </c>
      <c r="BX28" s="63" t="s">
        <v>987</v>
      </c>
      <c r="BY28" s="63" t="s">
        <v>987</v>
      </c>
      <c r="BZ28" s="63" t="s">
        <v>987</v>
      </c>
      <c r="CA28" s="63" t="s">
        <v>987</v>
      </c>
      <c r="CB28" s="63" t="s">
        <v>987</v>
      </c>
      <c r="CC28" s="63" t="s">
        <v>987</v>
      </c>
      <c r="CD28" s="63" t="s">
        <v>987</v>
      </c>
      <c r="CE28" s="63" t="s">
        <v>987</v>
      </c>
      <c r="CF28" s="63" t="s">
        <v>987</v>
      </c>
      <c r="CG28" s="63" t="s">
        <v>987</v>
      </c>
      <c r="CH28" s="63" t="s">
        <v>987</v>
      </c>
      <c r="CI28" s="63" t="s">
        <v>987</v>
      </c>
      <c r="CJ28" s="63" t="s">
        <v>987</v>
      </c>
      <c r="CK28" s="63" t="s">
        <v>987</v>
      </c>
      <c r="CL28" s="63" t="s">
        <v>987</v>
      </c>
      <c r="CM28" s="63" t="s">
        <v>987</v>
      </c>
      <c r="CN28" s="63" t="s">
        <v>987</v>
      </c>
      <c r="CO28" s="63" t="s">
        <v>987</v>
      </c>
      <c r="CP28" s="63" t="s">
        <v>987</v>
      </c>
      <c r="CQ28" s="63" t="s">
        <v>987</v>
      </c>
      <c r="CR28" s="63" t="s">
        <v>987</v>
      </c>
      <c r="CS28" s="63" t="s">
        <v>987</v>
      </c>
      <c r="CT28" s="63" t="s">
        <v>987</v>
      </c>
      <c r="CU28" s="63" t="s">
        <v>987</v>
      </c>
      <c r="CV28" s="63" t="s">
        <v>987</v>
      </c>
      <c r="CW28" s="63" t="s">
        <v>987</v>
      </c>
      <c r="CX28" s="63" t="s">
        <v>987</v>
      </c>
      <c r="CY28" s="63" t="s">
        <v>987</v>
      </c>
      <c r="CZ28" s="63" t="s">
        <v>987</v>
      </c>
      <c r="DA28" s="63" t="s">
        <v>987</v>
      </c>
      <c r="DB28" s="63" t="s">
        <v>987</v>
      </c>
      <c r="DC28" s="63" t="s">
        <v>987</v>
      </c>
      <c r="DD28" s="63" t="s">
        <v>987</v>
      </c>
      <c r="DE28" s="63" t="s">
        <v>987</v>
      </c>
      <c r="DF28" s="63" t="s">
        <v>987</v>
      </c>
      <c r="DG28" s="63" t="s">
        <v>987</v>
      </c>
      <c r="DH28" s="63" t="s">
        <v>987</v>
      </c>
      <c r="DI28" s="63" t="s">
        <v>987</v>
      </c>
      <c r="DJ28" s="63" t="s">
        <v>987</v>
      </c>
      <c r="DK28" s="63" t="s">
        <v>987</v>
      </c>
      <c r="DL28" s="63" t="s">
        <v>987</v>
      </c>
      <c r="DM28" s="63" t="s">
        <v>987</v>
      </c>
      <c r="DN28" s="63" t="s">
        <v>987</v>
      </c>
      <c r="DO28" s="63" t="s">
        <v>987</v>
      </c>
      <c r="DP28" s="63" t="s">
        <v>987</v>
      </c>
      <c r="DQ28" s="63" t="s">
        <v>987</v>
      </c>
      <c r="DR28" s="63" t="s">
        <v>987</v>
      </c>
      <c r="DS28" s="63" t="s">
        <v>987</v>
      </c>
      <c r="DT28" s="63" t="s">
        <v>987</v>
      </c>
      <c r="DU28" s="63" t="s">
        <v>987</v>
      </c>
      <c r="DV28" s="63" t="s">
        <v>987</v>
      </c>
      <c r="DW28" s="63" t="s">
        <v>987</v>
      </c>
      <c r="DX28" s="63" t="s">
        <v>987</v>
      </c>
      <c r="DY28" s="63" t="s">
        <v>987</v>
      </c>
      <c r="DZ28" s="63" t="s">
        <v>987</v>
      </c>
      <c r="EA28" s="63" t="s">
        <v>987</v>
      </c>
      <c r="EB28" s="63" t="s">
        <v>987</v>
      </c>
      <c r="EC28" s="63" t="s">
        <v>987</v>
      </c>
      <c r="ED28" s="63" t="s">
        <v>987</v>
      </c>
      <c r="EE28" s="63" t="s">
        <v>987</v>
      </c>
      <c r="EF28" s="63" t="s">
        <v>987</v>
      </c>
      <c r="EG28" s="63" t="s">
        <v>987</v>
      </c>
      <c r="EH28" s="63" t="s">
        <v>987</v>
      </c>
      <c r="EI28" s="63" t="s">
        <v>987</v>
      </c>
      <c r="EJ28" s="63" t="str">
        <f>+IF(ISBLANK(Ratings_DB!EJ28),"",VLOOKUP(Ratings_DB!EJ28,Codes!$B$3:$C$24,2,FALSE))</f>
        <v/>
      </c>
    </row>
    <row r="29" spans="1:140" s="63" customFormat="1">
      <c r="A29" s="47"/>
      <c r="B29" s="48">
        <f>+VLOOKUP(C29,Dummies!$B$5:$W$188,8)</f>
        <v>0</v>
      </c>
      <c r="C29" s="50" t="s">
        <v>97</v>
      </c>
      <c r="D29" s="63" t="s">
        <v>987</v>
      </c>
      <c r="E29" s="63" t="s">
        <v>987</v>
      </c>
      <c r="F29" s="63" t="s">
        <v>987</v>
      </c>
      <c r="G29" s="63" t="s">
        <v>987</v>
      </c>
      <c r="H29" s="63" t="s">
        <v>987</v>
      </c>
      <c r="I29" s="63" t="s">
        <v>987</v>
      </c>
      <c r="J29" s="63" t="s">
        <v>987</v>
      </c>
      <c r="K29" s="63" t="s">
        <v>987</v>
      </c>
      <c r="L29" s="63" t="s">
        <v>987</v>
      </c>
      <c r="M29" s="63" t="s">
        <v>987</v>
      </c>
      <c r="N29" s="63" t="s">
        <v>987</v>
      </c>
      <c r="O29" s="63" t="s">
        <v>987</v>
      </c>
      <c r="P29" s="63" t="s">
        <v>987</v>
      </c>
      <c r="Q29" s="63" t="s">
        <v>987</v>
      </c>
      <c r="R29" s="63" t="s">
        <v>987</v>
      </c>
      <c r="S29" s="63" t="s">
        <v>987</v>
      </c>
      <c r="T29" s="63" t="s">
        <v>987</v>
      </c>
      <c r="U29" s="63" t="s">
        <v>987</v>
      </c>
      <c r="V29" s="63" t="s">
        <v>987</v>
      </c>
      <c r="W29" s="63" t="s">
        <v>987</v>
      </c>
      <c r="X29" s="63" t="s">
        <v>987</v>
      </c>
      <c r="Y29" s="63" t="s">
        <v>987</v>
      </c>
      <c r="Z29" s="63" t="s">
        <v>987</v>
      </c>
      <c r="AA29" s="63" t="s">
        <v>987</v>
      </c>
      <c r="AB29" s="63" t="s">
        <v>987</v>
      </c>
      <c r="AC29" s="63" t="s">
        <v>987</v>
      </c>
      <c r="AD29" s="63" t="s">
        <v>987</v>
      </c>
      <c r="AE29" s="63" t="s">
        <v>987</v>
      </c>
      <c r="AF29" s="63" t="s">
        <v>987</v>
      </c>
      <c r="AG29" s="63" t="s">
        <v>987</v>
      </c>
      <c r="AH29" s="63" t="s">
        <v>987</v>
      </c>
      <c r="AI29" s="63" t="s">
        <v>987</v>
      </c>
      <c r="AJ29" s="63" t="s">
        <v>987</v>
      </c>
      <c r="AK29" s="63" t="s">
        <v>987</v>
      </c>
      <c r="AL29" s="63" t="s">
        <v>987</v>
      </c>
      <c r="AM29" s="63" t="s">
        <v>987</v>
      </c>
      <c r="AN29" s="63" t="s">
        <v>987</v>
      </c>
      <c r="AO29" s="63" t="s">
        <v>987</v>
      </c>
      <c r="AP29" s="63" t="s">
        <v>987</v>
      </c>
      <c r="AQ29" s="63" t="s">
        <v>987</v>
      </c>
      <c r="AR29" s="63" t="s">
        <v>987</v>
      </c>
      <c r="AS29" s="63" t="s">
        <v>987</v>
      </c>
      <c r="AT29" s="63" t="s">
        <v>987</v>
      </c>
      <c r="AU29" s="63" t="s">
        <v>987</v>
      </c>
      <c r="AV29" s="63" t="s">
        <v>987</v>
      </c>
      <c r="AW29" s="63" t="s">
        <v>987</v>
      </c>
      <c r="AX29" s="63" t="s">
        <v>987</v>
      </c>
      <c r="AY29" s="63" t="s">
        <v>987</v>
      </c>
      <c r="AZ29" s="63" t="s">
        <v>987</v>
      </c>
      <c r="BA29" s="63" t="s">
        <v>987</v>
      </c>
      <c r="BB29" s="63" t="s">
        <v>987</v>
      </c>
      <c r="BC29" s="63" t="s">
        <v>987</v>
      </c>
      <c r="BD29" s="63" t="s">
        <v>987</v>
      </c>
      <c r="BE29" s="63" t="s">
        <v>987</v>
      </c>
      <c r="BF29" s="63" t="s">
        <v>987</v>
      </c>
      <c r="BG29" s="63" t="s">
        <v>987</v>
      </c>
      <c r="BH29" s="63" t="s">
        <v>987</v>
      </c>
      <c r="BI29" s="63" t="s">
        <v>987</v>
      </c>
      <c r="BJ29" s="63" t="s">
        <v>987</v>
      </c>
      <c r="BK29" s="63" t="s">
        <v>987</v>
      </c>
      <c r="BL29" s="63" t="s">
        <v>987</v>
      </c>
      <c r="BM29" s="63" t="s">
        <v>987</v>
      </c>
      <c r="BN29" s="63" t="s">
        <v>987</v>
      </c>
      <c r="BO29" s="63" t="s">
        <v>987</v>
      </c>
      <c r="BP29" s="63" t="s">
        <v>987</v>
      </c>
      <c r="BQ29" s="63" t="s">
        <v>987</v>
      </c>
      <c r="BR29" s="63" t="s">
        <v>987</v>
      </c>
      <c r="BS29" s="63" t="s">
        <v>987</v>
      </c>
      <c r="BT29" s="63" t="s">
        <v>987</v>
      </c>
      <c r="BU29" s="63" t="s">
        <v>987</v>
      </c>
      <c r="BV29" s="63" t="s">
        <v>987</v>
      </c>
      <c r="BW29" s="63" t="s">
        <v>987</v>
      </c>
      <c r="BX29" s="63" t="s">
        <v>987</v>
      </c>
      <c r="BY29" s="63" t="s">
        <v>987</v>
      </c>
      <c r="BZ29" s="63" t="s">
        <v>987</v>
      </c>
      <c r="CA29" s="63" t="s">
        <v>987</v>
      </c>
      <c r="CB29" s="63" t="s">
        <v>987</v>
      </c>
      <c r="CC29" s="63" t="s">
        <v>987</v>
      </c>
      <c r="CD29" s="63" t="s">
        <v>987</v>
      </c>
      <c r="CE29" s="63" t="s">
        <v>987</v>
      </c>
      <c r="CF29" s="63" t="s">
        <v>987</v>
      </c>
      <c r="CG29" s="63" t="s">
        <v>987</v>
      </c>
      <c r="CH29" s="63" t="s">
        <v>987</v>
      </c>
      <c r="CI29" s="63" t="s">
        <v>987</v>
      </c>
      <c r="CJ29" s="63" t="s">
        <v>987</v>
      </c>
      <c r="CK29" s="63" t="s">
        <v>987</v>
      </c>
      <c r="CL29" s="63" t="s">
        <v>987</v>
      </c>
      <c r="CM29" s="63" t="s">
        <v>987</v>
      </c>
      <c r="CN29" s="63" t="s">
        <v>987</v>
      </c>
      <c r="CO29" s="63" t="s">
        <v>987</v>
      </c>
      <c r="CP29" s="63" t="s">
        <v>987</v>
      </c>
      <c r="CQ29" s="63" t="s">
        <v>987</v>
      </c>
      <c r="CR29" s="63" t="s">
        <v>987</v>
      </c>
      <c r="CS29" s="63" t="s">
        <v>987</v>
      </c>
      <c r="CT29" s="63" t="s">
        <v>987</v>
      </c>
      <c r="CU29" s="63" t="s">
        <v>987</v>
      </c>
      <c r="CV29" s="63" t="s">
        <v>987</v>
      </c>
      <c r="CW29" s="63" t="s">
        <v>987</v>
      </c>
      <c r="CX29" s="63" t="s">
        <v>987</v>
      </c>
      <c r="CY29" s="63" t="s">
        <v>987</v>
      </c>
      <c r="CZ29" s="63" t="s">
        <v>987</v>
      </c>
      <c r="DA29" s="63" t="s">
        <v>987</v>
      </c>
      <c r="DB29" s="63" t="s">
        <v>987</v>
      </c>
      <c r="DC29" s="63" t="s">
        <v>987</v>
      </c>
      <c r="DD29" s="63" t="s">
        <v>987</v>
      </c>
      <c r="DE29" s="63" t="s">
        <v>987</v>
      </c>
      <c r="DF29" s="63" t="s">
        <v>987</v>
      </c>
      <c r="DG29" s="63" t="s">
        <v>987</v>
      </c>
      <c r="DH29" s="63" t="s">
        <v>987</v>
      </c>
      <c r="DI29" s="63" t="s">
        <v>987</v>
      </c>
      <c r="DJ29" s="63" t="s">
        <v>987</v>
      </c>
      <c r="DK29" s="63" t="s">
        <v>987</v>
      </c>
      <c r="DL29" s="63" t="s">
        <v>987</v>
      </c>
      <c r="DM29" s="63" t="s">
        <v>987</v>
      </c>
      <c r="DN29" s="63" t="s">
        <v>987</v>
      </c>
      <c r="DO29" s="63" t="s">
        <v>987</v>
      </c>
      <c r="DP29" s="63" t="s">
        <v>987</v>
      </c>
      <c r="DQ29" s="63" t="s">
        <v>987</v>
      </c>
      <c r="DR29" s="63" t="s">
        <v>987</v>
      </c>
      <c r="DS29" s="63" t="s">
        <v>987</v>
      </c>
      <c r="DT29" s="63" t="s">
        <v>987</v>
      </c>
      <c r="DU29" s="63" t="s">
        <v>987</v>
      </c>
      <c r="DV29" s="63" t="s">
        <v>987</v>
      </c>
      <c r="DW29" s="63" t="s">
        <v>987</v>
      </c>
      <c r="DX29" s="63" t="s">
        <v>987</v>
      </c>
      <c r="DY29" s="63" t="s">
        <v>987</v>
      </c>
      <c r="DZ29" s="63" t="s">
        <v>987</v>
      </c>
      <c r="EA29" s="63" t="s">
        <v>987</v>
      </c>
      <c r="EB29" s="63" t="s">
        <v>987</v>
      </c>
      <c r="EC29" s="63" t="s">
        <v>987</v>
      </c>
      <c r="ED29" s="63" t="s">
        <v>987</v>
      </c>
      <c r="EE29" s="63" t="s">
        <v>987</v>
      </c>
      <c r="EF29" s="63" t="s">
        <v>987</v>
      </c>
      <c r="EG29" s="63" t="s">
        <v>987</v>
      </c>
      <c r="EH29" s="63" t="s">
        <v>987</v>
      </c>
      <c r="EI29" s="63" t="s">
        <v>987</v>
      </c>
      <c r="EJ29" s="63" t="str">
        <f>+IF(ISBLANK(Ratings_DB!EJ29),"",VLOOKUP(Ratings_DB!EJ29,Codes!$B$3:$C$24,2,FALSE))</f>
        <v/>
      </c>
    </row>
    <row r="30" spans="1:140" s="63" customFormat="1">
      <c r="A30" s="47"/>
      <c r="B30" s="48">
        <f>+VLOOKUP(C30,Dummies!$B$5:$W$188,8)</f>
        <v>0</v>
      </c>
      <c r="C30" s="50" t="s">
        <v>100</v>
      </c>
      <c r="D30" s="63" t="s">
        <v>987</v>
      </c>
      <c r="E30" s="63" t="s">
        <v>987</v>
      </c>
      <c r="F30" s="63" t="s">
        <v>987</v>
      </c>
      <c r="G30" s="63" t="s">
        <v>987</v>
      </c>
      <c r="H30" s="63" t="s">
        <v>987</v>
      </c>
      <c r="I30" s="63" t="s">
        <v>987</v>
      </c>
      <c r="J30" s="63" t="s">
        <v>987</v>
      </c>
      <c r="K30" s="63" t="s">
        <v>987</v>
      </c>
      <c r="L30" s="63" t="s">
        <v>987</v>
      </c>
      <c r="M30" s="63" t="s">
        <v>987</v>
      </c>
      <c r="N30" s="63" t="s">
        <v>987</v>
      </c>
      <c r="O30" s="63" t="s">
        <v>987</v>
      </c>
      <c r="P30" s="63" t="s">
        <v>987</v>
      </c>
      <c r="Q30" s="63" t="s">
        <v>987</v>
      </c>
      <c r="R30" s="63" t="s">
        <v>987</v>
      </c>
      <c r="S30" s="63" t="s">
        <v>987</v>
      </c>
      <c r="T30" s="63" t="s">
        <v>987</v>
      </c>
      <c r="U30" s="63" t="s">
        <v>987</v>
      </c>
      <c r="V30" s="63" t="s">
        <v>987</v>
      </c>
      <c r="W30" s="63" t="s">
        <v>987</v>
      </c>
      <c r="X30" s="63" t="s">
        <v>987</v>
      </c>
      <c r="Y30" s="63" t="s">
        <v>987</v>
      </c>
      <c r="Z30" s="63" t="s">
        <v>987</v>
      </c>
      <c r="AA30" s="63" t="s">
        <v>987</v>
      </c>
      <c r="AB30" s="63" t="s">
        <v>987</v>
      </c>
      <c r="AC30" s="63" t="s">
        <v>987</v>
      </c>
      <c r="AD30" s="63" t="s">
        <v>987</v>
      </c>
      <c r="AE30" s="63" t="s">
        <v>987</v>
      </c>
      <c r="AF30" s="63" t="s">
        <v>987</v>
      </c>
      <c r="AG30" s="63" t="s">
        <v>987</v>
      </c>
      <c r="AH30" s="63" t="s">
        <v>987</v>
      </c>
      <c r="AI30" s="63" t="s">
        <v>987</v>
      </c>
      <c r="AJ30" s="63" t="s">
        <v>987</v>
      </c>
      <c r="AK30" s="63" t="s">
        <v>987</v>
      </c>
      <c r="AL30" s="63" t="s">
        <v>987</v>
      </c>
      <c r="AM30" s="63" t="s">
        <v>987</v>
      </c>
      <c r="AN30" s="63" t="s">
        <v>987</v>
      </c>
      <c r="AO30" s="63" t="s">
        <v>987</v>
      </c>
      <c r="AP30" s="63" t="s">
        <v>987</v>
      </c>
      <c r="AQ30" s="63" t="s">
        <v>987</v>
      </c>
      <c r="AR30" s="63" t="s">
        <v>987</v>
      </c>
      <c r="AS30" s="63" t="s">
        <v>987</v>
      </c>
      <c r="AT30" s="63" t="s">
        <v>987</v>
      </c>
      <c r="AU30" s="63" t="s">
        <v>987</v>
      </c>
      <c r="AV30" s="63" t="s">
        <v>987</v>
      </c>
      <c r="AW30" s="63" t="s">
        <v>987</v>
      </c>
      <c r="AX30" s="63" t="s">
        <v>987</v>
      </c>
      <c r="AY30" s="63" t="s">
        <v>987</v>
      </c>
      <c r="AZ30" s="63" t="s">
        <v>987</v>
      </c>
      <c r="BA30" s="63" t="s">
        <v>987</v>
      </c>
      <c r="BB30" s="63" t="s">
        <v>987</v>
      </c>
      <c r="BC30" s="63" t="s">
        <v>987</v>
      </c>
      <c r="BD30" s="63" t="s">
        <v>987</v>
      </c>
      <c r="BE30" s="63" t="s">
        <v>987</v>
      </c>
      <c r="BF30" s="63" t="s">
        <v>987</v>
      </c>
      <c r="BG30" s="63" t="s">
        <v>987</v>
      </c>
      <c r="BH30" s="63" t="s">
        <v>987</v>
      </c>
      <c r="BI30" s="63" t="s">
        <v>987</v>
      </c>
      <c r="BJ30" s="63" t="s">
        <v>987</v>
      </c>
      <c r="BK30" s="63" t="s">
        <v>987</v>
      </c>
      <c r="BL30" s="63" t="s">
        <v>987</v>
      </c>
      <c r="BM30" s="63" t="s">
        <v>987</v>
      </c>
      <c r="BN30" s="63" t="s">
        <v>987</v>
      </c>
      <c r="BO30" s="63" t="s">
        <v>987</v>
      </c>
      <c r="BP30" s="63" t="s">
        <v>987</v>
      </c>
      <c r="BQ30" s="63" t="s">
        <v>987</v>
      </c>
      <c r="BR30" s="63" t="s">
        <v>987</v>
      </c>
      <c r="BS30" s="63" t="s">
        <v>987</v>
      </c>
      <c r="BT30" s="63" t="s">
        <v>987</v>
      </c>
      <c r="BU30" s="63" t="s">
        <v>987</v>
      </c>
      <c r="BV30" s="63" t="s">
        <v>987</v>
      </c>
      <c r="BW30" s="63" t="s">
        <v>987</v>
      </c>
      <c r="BX30" s="63" t="s">
        <v>987</v>
      </c>
      <c r="BY30" s="63" t="s">
        <v>987</v>
      </c>
      <c r="BZ30" s="63" t="s">
        <v>987</v>
      </c>
      <c r="CA30" s="63" t="s">
        <v>987</v>
      </c>
      <c r="CB30" s="63" t="s">
        <v>987</v>
      </c>
      <c r="CC30" s="63" t="s">
        <v>987</v>
      </c>
      <c r="CD30" s="63" t="s">
        <v>987</v>
      </c>
      <c r="CE30" s="63" t="s">
        <v>987</v>
      </c>
      <c r="CF30" s="63" t="s">
        <v>987</v>
      </c>
      <c r="CG30" s="63" t="s">
        <v>987</v>
      </c>
      <c r="CH30" s="63" t="s">
        <v>987</v>
      </c>
      <c r="CI30" s="63" t="s">
        <v>987</v>
      </c>
      <c r="CJ30" s="63" t="s">
        <v>987</v>
      </c>
      <c r="CK30" s="63" t="s">
        <v>987</v>
      </c>
      <c r="CL30" s="63" t="s">
        <v>987</v>
      </c>
      <c r="CM30" s="63" t="s">
        <v>987</v>
      </c>
      <c r="CN30" s="63" t="s">
        <v>987</v>
      </c>
      <c r="CO30" s="63" t="s">
        <v>987</v>
      </c>
      <c r="CP30" s="63" t="s">
        <v>987</v>
      </c>
      <c r="CQ30" s="63" t="s">
        <v>987</v>
      </c>
      <c r="CR30" s="63" t="s">
        <v>987</v>
      </c>
      <c r="CS30" s="63" t="s">
        <v>987</v>
      </c>
      <c r="CT30" s="63" t="s">
        <v>987</v>
      </c>
      <c r="CU30" s="63" t="s">
        <v>987</v>
      </c>
      <c r="CV30" s="63" t="s">
        <v>987</v>
      </c>
      <c r="CW30" s="63" t="s">
        <v>987</v>
      </c>
      <c r="CX30" s="63" t="s">
        <v>987</v>
      </c>
      <c r="CY30" s="63" t="s">
        <v>987</v>
      </c>
      <c r="CZ30" s="63" t="s">
        <v>987</v>
      </c>
      <c r="DA30" s="63" t="s">
        <v>987</v>
      </c>
      <c r="DB30" s="63" t="s">
        <v>987</v>
      </c>
      <c r="DC30" s="63" t="s">
        <v>987</v>
      </c>
      <c r="DD30" s="63" t="s">
        <v>987</v>
      </c>
      <c r="DE30" s="63" t="s">
        <v>987</v>
      </c>
      <c r="DF30" s="63" t="s">
        <v>987</v>
      </c>
      <c r="DG30" s="63" t="s">
        <v>987</v>
      </c>
      <c r="DH30" s="63" t="s">
        <v>987</v>
      </c>
      <c r="DI30" s="63" t="s">
        <v>987</v>
      </c>
      <c r="DJ30" s="63" t="s">
        <v>987</v>
      </c>
      <c r="DK30" s="63" t="s">
        <v>987</v>
      </c>
      <c r="DL30" s="63" t="s">
        <v>987</v>
      </c>
      <c r="DM30" s="63" t="s">
        <v>987</v>
      </c>
      <c r="DN30" s="63" t="s">
        <v>987</v>
      </c>
      <c r="DO30" s="63" t="s">
        <v>987</v>
      </c>
      <c r="DP30" s="63" t="s">
        <v>987</v>
      </c>
      <c r="DQ30" s="63" t="s">
        <v>987</v>
      </c>
      <c r="DR30" s="63" t="s">
        <v>987</v>
      </c>
      <c r="DS30" s="63" t="s">
        <v>987</v>
      </c>
      <c r="DT30" s="63" t="s">
        <v>987</v>
      </c>
      <c r="DU30" s="63" t="s">
        <v>987</v>
      </c>
      <c r="DV30" s="63" t="s">
        <v>987</v>
      </c>
      <c r="DW30" s="63" t="s">
        <v>987</v>
      </c>
      <c r="DX30" s="63" t="s">
        <v>987</v>
      </c>
      <c r="DY30" s="63" t="s">
        <v>987</v>
      </c>
      <c r="DZ30" s="63" t="s">
        <v>987</v>
      </c>
      <c r="EA30" s="63" t="s">
        <v>987</v>
      </c>
      <c r="EB30" s="63" t="s">
        <v>987</v>
      </c>
      <c r="EC30" s="63" t="s">
        <v>987</v>
      </c>
      <c r="ED30" s="63" t="s">
        <v>987</v>
      </c>
      <c r="EE30" s="63" t="s">
        <v>987</v>
      </c>
      <c r="EF30" s="63" t="s">
        <v>987</v>
      </c>
      <c r="EG30" s="63" t="s">
        <v>987</v>
      </c>
      <c r="EH30" s="63" t="s">
        <v>987</v>
      </c>
      <c r="EI30" s="63" t="s">
        <v>987</v>
      </c>
      <c r="EJ30" s="63" t="str">
        <f>+IF(ISBLANK(Ratings_DB!EJ30),"",VLOOKUP(Ratings_DB!EJ30,Codes!$B$3:$C$24,2,FALSE))</f>
        <v/>
      </c>
    </row>
    <row r="31" spans="1:140" s="63" customFormat="1">
      <c r="A31" s="47"/>
      <c r="B31" s="48">
        <f>+VLOOKUP(C31,Dummies!$B$5:$W$188,8)</f>
        <v>0</v>
      </c>
      <c r="C31" s="50" t="s">
        <v>103</v>
      </c>
      <c r="D31" s="63" t="s">
        <v>987</v>
      </c>
      <c r="E31" s="63" t="s">
        <v>987</v>
      </c>
      <c r="F31" s="63" t="s">
        <v>987</v>
      </c>
      <c r="G31" s="63" t="s">
        <v>987</v>
      </c>
      <c r="H31" s="63" t="s">
        <v>987</v>
      </c>
      <c r="I31" s="63" t="s">
        <v>987</v>
      </c>
      <c r="J31" s="63" t="s">
        <v>987</v>
      </c>
      <c r="K31" s="63" t="s">
        <v>987</v>
      </c>
      <c r="L31" s="63" t="s">
        <v>987</v>
      </c>
      <c r="M31" s="63" t="s">
        <v>987</v>
      </c>
      <c r="N31" s="63" t="s">
        <v>987</v>
      </c>
      <c r="O31" s="63" t="s">
        <v>987</v>
      </c>
      <c r="P31" s="63" t="s">
        <v>987</v>
      </c>
      <c r="Q31" s="63" t="s">
        <v>987</v>
      </c>
      <c r="R31" s="63" t="s">
        <v>987</v>
      </c>
      <c r="S31" s="63" t="s">
        <v>987</v>
      </c>
      <c r="T31" s="63" t="s">
        <v>987</v>
      </c>
      <c r="U31" s="63" t="s">
        <v>987</v>
      </c>
      <c r="V31" s="63" t="s">
        <v>987</v>
      </c>
      <c r="W31" s="63" t="s">
        <v>987</v>
      </c>
      <c r="X31" s="63" t="s">
        <v>987</v>
      </c>
      <c r="Y31" s="63" t="s">
        <v>987</v>
      </c>
      <c r="Z31" s="63" t="s">
        <v>987</v>
      </c>
      <c r="AA31" s="63" t="s">
        <v>987</v>
      </c>
      <c r="AB31" s="63" t="s">
        <v>987</v>
      </c>
      <c r="AC31" s="63" t="s">
        <v>987</v>
      </c>
      <c r="AD31" s="63" t="s">
        <v>987</v>
      </c>
      <c r="AE31" s="63" t="s">
        <v>987</v>
      </c>
      <c r="AF31" s="63" t="s">
        <v>987</v>
      </c>
      <c r="AG31" s="63" t="s">
        <v>987</v>
      </c>
      <c r="AH31" s="63" t="s">
        <v>987</v>
      </c>
      <c r="AI31" s="63" t="s">
        <v>987</v>
      </c>
      <c r="AJ31" s="63" t="s">
        <v>987</v>
      </c>
      <c r="AK31" s="63" t="s">
        <v>987</v>
      </c>
      <c r="AL31" s="63" t="s">
        <v>987</v>
      </c>
      <c r="AM31" s="63" t="s">
        <v>987</v>
      </c>
      <c r="AN31" s="63" t="s">
        <v>987</v>
      </c>
      <c r="AO31" s="63" t="s">
        <v>987</v>
      </c>
      <c r="AP31" s="63" t="s">
        <v>987</v>
      </c>
      <c r="AQ31" s="63" t="s">
        <v>987</v>
      </c>
      <c r="AR31" s="63" t="s">
        <v>987</v>
      </c>
      <c r="AS31" s="63" t="s">
        <v>987</v>
      </c>
      <c r="AT31" s="63" t="s">
        <v>987</v>
      </c>
      <c r="AU31" s="63" t="s">
        <v>987</v>
      </c>
      <c r="AV31" s="63" t="s">
        <v>987</v>
      </c>
      <c r="AW31" s="63" t="s">
        <v>987</v>
      </c>
      <c r="AX31" s="63" t="s">
        <v>987</v>
      </c>
      <c r="AY31" s="63" t="s">
        <v>987</v>
      </c>
      <c r="AZ31" s="63" t="s">
        <v>987</v>
      </c>
      <c r="BA31" s="63" t="s">
        <v>987</v>
      </c>
      <c r="BB31" s="63" t="s">
        <v>987</v>
      </c>
      <c r="BC31" s="63" t="s">
        <v>987</v>
      </c>
      <c r="BD31" s="63" t="s">
        <v>987</v>
      </c>
      <c r="BE31" s="63" t="s">
        <v>987</v>
      </c>
      <c r="BF31" s="63" t="s">
        <v>987</v>
      </c>
      <c r="BG31" s="63" t="s">
        <v>987</v>
      </c>
      <c r="BH31" s="63" t="s">
        <v>987</v>
      </c>
      <c r="BI31" s="63" t="s">
        <v>987</v>
      </c>
      <c r="BJ31" s="63" t="s">
        <v>987</v>
      </c>
      <c r="BK31" s="63" t="s">
        <v>987</v>
      </c>
      <c r="BL31" s="63" t="s">
        <v>987</v>
      </c>
      <c r="BM31" s="63" t="s">
        <v>987</v>
      </c>
      <c r="BN31" s="63" t="s">
        <v>987</v>
      </c>
      <c r="BO31" s="63" t="s">
        <v>987</v>
      </c>
      <c r="BP31" s="63" t="s">
        <v>987</v>
      </c>
      <c r="BQ31" s="63" t="s">
        <v>987</v>
      </c>
      <c r="BR31" s="63" t="s">
        <v>987</v>
      </c>
      <c r="BS31" s="63" t="s">
        <v>987</v>
      </c>
      <c r="BT31" s="63" t="s">
        <v>987</v>
      </c>
      <c r="BU31" s="63" t="s">
        <v>987</v>
      </c>
      <c r="BV31" s="63" t="s">
        <v>987</v>
      </c>
      <c r="BW31" s="63" t="s">
        <v>987</v>
      </c>
      <c r="BX31" s="63" t="s">
        <v>987</v>
      </c>
      <c r="BY31" s="63" t="s">
        <v>987</v>
      </c>
      <c r="BZ31" s="63" t="s">
        <v>987</v>
      </c>
      <c r="CA31" s="63" t="s">
        <v>987</v>
      </c>
      <c r="CB31" s="63" t="s">
        <v>987</v>
      </c>
      <c r="CC31" s="63" t="s">
        <v>987</v>
      </c>
      <c r="CD31" s="63" t="s">
        <v>987</v>
      </c>
      <c r="CE31" s="63" t="s">
        <v>987</v>
      </c>
      <c r="CF31" s="63" t="s">
        <v>987</v>
      </c>
      <c r="CG31" s="63" t="s">
        <v>987</v>
      </c>
      <c r="CH31" s="63" t="s">
        <v>987</v>
      </c>
      <c r="CI31" s="63" t="s">
        <v>987</v>
      </c>
      <c r="CJ31" s="63" t="s">
        <v>987</v>
      </c>
      <c r="CK31" s="63" t="s">
        <v>987</v>
      </c>
      <c r="CL31" s="63" t="s">
        <v>987</v>
      </c>
      <c r="CM31" s="63" t="s">
        <v>987</v>
      </c>
      <c r="CN31" s="63" t="s">
        <v>987</v>
      </c>
      <c r="CO31" s="63" t="s">
        <v>987</v>
      </c>
      <c r="CP31" s="63" t="s">
        <v>987</v>
      </c>
      <c r="CQ31" s="63" t="s">
        <v>987</v>
      </c>
      <c r="CR31" s="63" t="s">
        <v>987</v>
      </c>
      <c r="CS31" s="63" t="s">
        <v>987</v>
      </c>
      <c r="CT31" s="63" t="s">
        <v>987</v>
      </c>
      <c r="CU31" s="63" t="s">
        <v>987</v>
      </c>
      <c r="CV31" s="63" t="s">
        <v>987</v>
      </c>
      <c r="CW31" s="63" t="s">
        <v>987</v>
      </c>
      <c r="CX31" s="63" t="s">
        <v>987</v>
      </c>
      <c r="CY31" s="63" t="s">
        <v>987</v>
      </c>
      <c r="CZ31" s="63" t="s">
        <v>987</v>
      </c>
      <c r="DA31" s="63" t="s">
        <v>987</v>
      </c>
      <c r="DB31" s="63" t="s">
        <v>987</v>
      </c>
      <c r="DC31" s="63" t="s">
        <v>987</v>
      </c>
      <c r="DD31" s="63" t="s">
        <v>987</v>
      </c>
      <c r="DE31" s="63" t="s">
        <v>987</v>
      </c>
      <c r="DF31" s="63" t="s">
        <v>987</v>
      </c>
      <c r="DG31" s="63" t="s">
        <v>987</v>
      </c>
      <c r="DH31" s="63" t="s">
        <v>987</v>
      </c>
      <c r="DI31" s="63" t="s">
        <v>987</v>
      </c>
      <c r="DJ31" s="63" t="s">
        <v>987</v>
      </c>
      <c r="DK31" s="63" t="s">
        <v>987</v>
      </c>
      <c r="DL31" s="63" t="s">
        <v>987</v>
      </c>
      <c r="DM31" s="63" t="s">
        <v>987</v>
      </c>
      <c r="DN31" s="63" t="s">
        <v>987</v>
      </c>
      <c r="DO31" s="63" t="s">
        <v>987</v>
      </c>
      <c r="DP31" s="63" t="s">
        <v>987</v>
      </c>
      <c r="DQ31" s="63" t="s">
        <v>987</v>
      </c>
      <c r="DR31" s="63" t="s">
        <v>987</v>
      </c>
      <c r="DS31" s="63" t="s">
        <v>987</v>
      </c>
      <c r="DT31" s="63" t="s">
        <v>987</v>
      </c>
      <c r="DU31" s="63" t="s">
        <v>987</v>
      </c>
      <c r="DV31" s="63" t="s">
        <v>987</v>
      </c>
      <c r="DW31" s="63" t="s">
        <v>987</v>
      </c>
      <c r="DX31" s="63" t="s">
        <v>987</v>
      </c>
      <c r="DY31" s="63" t="s">
        <v>987</v>
      </c>
      <c r="DZ31" s="63" t="s">
        <v>987</v>
      </c>
      <c r="EA31" s="63" t="s">
        <v>987</v>
      </c>
      <c r="EB31" s="63" t="s">
        <v>987</v>
      </c>
      <c r="EC31" s="63" t="s">
        <v>987</v>
      </c>
      <c r="ED31" s="63" t="s">
        <v>987</v>
      </c>
      <c r="EE31" s="63" t="s">
        <v>987</v>
      </c>
      <c r="EF31" s="63" t="s">
        <v>987</v>
      </c>
      <c r="EG31" s="63" t="s">
        <v>987</v>
      </c>
      <c r="EH31" s="63" t="s">
        <v>987</v>
      </c>
      <c r="EI31" s="63" t="s">
        <v>987</v>
      </c>
      <c r="EJ31" s="63" t="str">
        <f>+IF(ISBLANK(Ratings_DB!EJ31),"",VLOOKUP(Ratings_DB!EJ31,Codes!$B$3:$C$24,2,FALSE))</f>
        <v/>
      </c>
    </row>
    <row r="32" spans="1:140" s="63" customFormat="1">
      <c r="A32" s="47"/>
      <c r="B32" s="48">
        <f>+VLOOKUP(C32,Dummies!$B$5:$W$188,8)</f>
        <v>0</v>
      </c>
      <c r="C32" s="50" t="s">
        <v>973</v>
      </c>
      <c r="D32" s="63" t="s">
        <v>987</v>
      </c>
      <c r="E32" s="63" t="s">
        <v>987</v>
      </c>
      <c r="F32" s="63" t="s">
        <v>987</v>
      </c>
      <c r="G32" s="63" t="s">
        <v>987</v>
      </c>
      <c r="H32" s="63" t="s">
        <v>987</v>
      </c>
      <c r="I32" s="63" t="s">
        <v>987</v>
      </c>
      <c r="J32" s="63" t="s">
        <v>987</v>
      </c>
      <c r="K32" s="63" t="s">
        <v>987</v>
      </c>
      <c r="L32" s="63" t="s">
        <v>987</v>
      </c>
      <c r="M32" s="63" t="s">
        <v>987</v>
      </c>
      <c r="N32" s="63" t="s">
        <v>987</v>
      </c>
      <c r="O32" s="63" t="s">
        <v>987</v>
      </c>
      <c r="P32" s="63" t="s">
        <v>987</v>
      </c>
      <c r="Q32" s="63" t="s">
        <v>987</v>
      </c>
      <c r="R32" s="63" t="s">
        <v>987</v>
      </c>
      <c r="S32" s="63" t="s">
        <v>987</v>
      </c>
      <c r="T32" s="63" t="s">
        <v>987</v>
      </c>
      <c r="U32" s="63" t="s">
        <v>987</v>
      </c>
      <c r="V32" s="63" t="s">
        <v>987</v>
      </c>
      <c r="W32" s="63" t="s">
        <v>987</v>
      </c>
      <c r="X32" s="63" t="s">
        <v>987</v>
      </c>
      <c r="Y32" s="63" t="s">
        <v>987</v>
      </c>
      <c r="Z32" s="63" t="s">
        <v>987</v>
      </c>
      <c r="AA32" s="63" t="s">
        <v>987</v>
      </c>
      <c r="AB32" s="63" t="s">
        <v>987</v>
      </c>
      <c r="AC32" s="63" t="s">
        <v>987</v>
      </c>
      <c r="AD32" s="63" t="s">
        <v>987</v>
      </c>
      <c r="AE32" s="63" t="s">
        <v>987</v>
      </c>
      <c r="AF32" s="63" t="s">
        <v>987</v>
      </c>
      <c r="AG32" s="63" t="s">
        <v>987</v>
      </c>
      <c r="AH32" s="63" t="s">
        <v>987</v>
      </c>
      <c r="AI32" s="63" t="s">
        <v>987</v>
      </c>
      <c r="AJ32" s="63" t="s">
        <v>987</v>
      </c>
      <c r="AK32" s="63" t="s">
        <v>987</v>
      </c>
      <c r="AL32" s="63" t="s">
        <v>987</v>
      </c>
      <c r="AM32" s="63" t="s">
        <v>987</v>
      </c>
      <c r="AN32" s="63" t="s">
        <v>987</v>
      </c>
      <c r="AO32" s="63" t="s">
        <v>987</v>
      </c>
      <c r="AP32" s="63" t="s">
        <v>987</v>
      </c>
      <c r="AQ32" s="63" t="s">
        <v>987</v>
      </c>
      <c r="AR32" s="63" t="s">
        <v>987</v>
      </c>
      <c r="AS32" s="63" t="s">
        <v>987</v>
      </c>
      <c r="AT32" s="63" t="s">
        <v>987</v>
      </c>
      <c r="AU32" s="63" t="s">
        <v>987</v>
      </c>
      <c r="AV32" s="63" t="s">
        <v>987</v>
      </c>
      <c r="AW32" s="63" t="s">
        <v>987</v>
      </c>
      <c r="AX32" s="63" t="s">
        <v>987</v>
      </c>
      <c r="AY32" s="63" t="s">
        <v>987</v>
      </c>
      <c r="AZ32" s="63" t="s">
        <v>987</v>
      </c>
      <c r="BA32" s="63" t="s">
        <v>987</v>
      </c>
      <c r="BB32" s="63" t="s">
        <v>987</v>
      </c>
      <c r="BC32" s="63" t="s">
        <v>987</v>
      </c>
      <c r="BD32" s="63" t="s">
        <v>987</v>
      </c>
      <c r="BE32" s="63" t="s">
        <v>987</v>
      </c>
      <c r="BF32" s="63" t="s">
        <v>987</v>
      </c>
      <c r="BG32" s="63" t="s">
        <v>987</v>
      </c>
      <c r="BH32" s="63" t="s">
        <v>987</v>
      </c>
      <c r="BI32" s="63" t="s">
        <v>987</v>
      </c>
      <c r="BJ32" s="63" t="s">
        <v>987</v>
      </c>
      <c r="BK32" s="63" t="s">
        <v>987</v>
      </c>
      <c r="BL32" s="63" t="s">
        <v>987</v>
      </c>
      <c r="BM32" s="63" t="s">
        <v>987</v>
      </c>
      <c r="BN32" s="63" t="s">
        <v>987</v>
      </c>
      <c r="BO32" s="63" t="s">
        <v>987</v>
      </c>
      <c r="BP32" s="63" t="s">
        <v>987</v>
      </c>
      <c r="BQ32" s="63" t="s">
        <v>987</v>
      </c>
      <c r="BR32" s="63" t="s">
        <v>987</v>
      </c>
      <c r="BS32" s="63" t="s">
        <v>987</v>
      </c>
      <c r="BT32" s="63" t="s">
        <v>987</v>
      </c>
      <c r="BU32" s="63" t="s">
        <v>987</v>
      </c>
      <c r="BV32" s="63" t="s">
        <v>987</v>
      </c>
      <c r="BW32" s="63" t="s">
        <v>987</v>
      </c>
      <c r="BX32" s="63" t="s">
        <v>987</v>
      </c>
      <c r="BY32" s="63" t="s">
        <v>987</v>
      </c>
      <c r="BZ32" s="63" t="s">
        <v>987</v>
      </c>
      <c r="CA32" s="63" t="s">
        <v>987</v>
      </c>
      <c r="CB32" s="63" t="s">
        <v>987</v>
      </c>
      <c r="CC32" s="63" t="s">
        <v>987</v>
      </c>
      <c r="CD32" s="63" t="s">
        <v>987</v>
      </c>
      <c r="CE32" s="63" t="s">
        <v>987</v>
      </c>
      <c r="CF32" s="63" t="s">
        <v>987</v>
      </c>
      <c r="CG32" s="63" t="s">
        <v>987</v>
      </c>
      <c r="CH32" s="63" t="s">
        <v>987</v>
      </c>
      <c r="CI32" s="63" t="s">
        <v>987</v>
      </c>
      <c r="CJ32" s="63" t="s">
        <v>987</v>
      </c>
      <c r="CK32" s="63" t="s">
        <v>987</v>
      </c>
      <c r="CL32" s="63" t="s">
        <v>987</v>
      </c>
      <c r="CM32" s="63" t="s">
        <v>987</v>
      </c>
      <c r="CN32" s="63" t="s">
        <v>987</v>
      </c>
      <c r="CO32" s="63" t="s">
        <v>987</v>
      </c>
      <c r="CP32" s="63" t="s">
        <v>987</v>
      </c>
      <c r="CQ32" s="63" t="s">
        <v>987</v>
      </c>
      <c r="CR32" s="63" t="s">
        <v>987</v>
      </c>
      <c r="CS32" s="63" t="s">
        <v>987</v>
      </c>
      <c r="CT32" s="63" t="s">
        <v>987</v>
      </c>
      <c r="CU32" s="63" t="s">
        <v>987</v>
      </c>
      <c r="CV32" s="63" t="s">
        <v>987</v>
      </c>
      <c r="CW32" s="63" t="s">
        <v>987</v>
      </c>
      <c r="CX32" s="63" t="s">
        <v>987</v>
      </c>
      <c r="CY32" s="63" t="s">
        <v>987</v>
      </c>
      <c r="CZ32" s="63" t="s">
        <v>987</v>
      </c>
      <c r="DA32" s="63" t="s">
        <v>987</v>
      </c>
      <c r="DB32" s="63" t="s">
        <v>987</v>
      </c>
      <c r="DC32" s="63" t="s">
        <v>987</v>
      </c>
      <c r="DD32" s="63" t="s">
        <v>987</v>
      </c>
      <c r="DE32" s="63" t="s">
        <v>987</v>
      </c>
      <c r="DF32" s="63" t="s">
        <v>987</v>
      </c>
      <c r="DG32" s="63" t="s">
        <v>987</v>
      </c>
      <c r="DH32" s="63" t="s">
        <v>987</v>
      </c>
      <c r="DI32" s="63" t="s">
        <v>987</v>
      </c>
      <c r="DJ32" s="63" t="s">
        <v>987</v>
      </c>
      <c r="DK32" s="63" t="s">
        <v>987</v>
      </c>
      <c r="DL32" s="63" t="s">
        <v>987</v>
      </c>
      <c r="DM32" s="63" t="s">
        <v>987</v>
      </c>
      <c r="DN32" s="63" t="s">
        <v>987</v>
      </c>
      <c r="DO32" s="63" t="s">
        <v>987</v>
      </c>
      <c r="DP32" s="63" t="s">
        <v>987</v>
      </c>
      <c r="DQ32" s="63" t="s">
        <v>987</v>
      </c>
      <c r="DR32" s="63" t="s">
        <v>987</v>
      </c>
      <c r="DS32" s="63" t="s">
        <v>987</v>
      </c>
      <c r="DT32" s="63" t="s">
        <v>987</v>
      </c>
      <c r="DU32" s="63" t="s">
        <v>987</v>
      </c>
      <c r="DV32" s="63" t="s">
        <v>987</v>
      </c>
      <c r="DW32" s="63" t="s">
        <v>987</v>
      </c>
      <c r="DX32" s="63" t="s">
        <v>987</v>
      </c>
      <c r="DY32" s="63" t="s">
        <v>987</v>
      </c>
      <c r="DZ32" s="63" t="s">
        <v>987</v>
      </c>
      <c r="EA32" s="63" t="s">
        <v>987</v>
      </c>
      <c r="EB32" s="63" t="s">
        <v>987</v>
      </c>
      <c r="EC32" s="63" t="s">
        <v>987</v>
      </c>
      <c r="ED32" s="63" t="s">
        <v>987</v>
      </c>
      <c r="EE32" s="63" t="s">
        <v>987</v>
      </c>
      <c r="EF32" s="63" t="s">
        <v>987</v>
      </c>
      <c r="EG32" s="63" t="s">
        <v>987</v>
      </c>
      <c r="EH32" s="63" t="s">
        <v>987</v>
      </c>
      <c r="EI32" s="63" t="s">
        <v>987</v>
      </c>
      <c r="EJ32" s="63" t="str">
        <f>+IF(ISBLANK(Ratings_DB!EJ32),"",VLOOKUP(Ratings_DB!EJ32,Codes!$B$3:$C$24,2,FALSE))</f>
        <v/>
      </c>
    </row>
    <row r="33" spans="1:140" s="63" customFormat="1">
      <c r="A33" s="47"/>
      <c r="B33" s="48">
        <f>+VLOOKUP(C33,Dummies!$B$5:$W$188,8)</f>
        <v>1</v>
      </c>
      <c r="C33" s="50" t="s">
        <v>109</v>
      </c>
      <c r="D33" s="63">
        <v>22</v>
      </c>
      <c r="E33" s="63">
        <v>22</v>
      </c>
      <c r="F33" s="63">
        <v>22</v>
      </c>
      <c r="G33" s="63">
        <v>22</v>
      </c>
      <c r="H33" s="63">
        <v>22</v>
      </c>
      <c r="I33" s="63">
        <v>22</v>
      </c>
      <c r="J33" s="63">
        <v>22</v>
      </c>
      <c r="K33" s="63">
        <v>22</v>
      </c>
      <c r="L33" s="63">
        <v>22</v>
      </c>
      <c r="M33" s="63">
        <v>22</v>
      </c>
      <c r="N33" s="63">
        <v>22</v>
      </c>
      <c r="O33" s="63">
        <v>22</v>
      </c>
      <c r="P33" s="63">
        <v>22</v>
      </c>
      <c r="Q33" s="63">
        <v>22</v>
      </c>
      <c r="R33" s="63">
        <v>22</v>
      </c>
      <c r="S33" s="63">
        <v>22</v>
      </c>
      <c r="T33" s="63">
        <v>22</v>
      </c>
      <c r="U33" s="63">
        <v>22</v>
      </c>
      <c r="V33" s="63">
        <v>22</v>
      </c>
      <c r="W33" s="63">
        <v>22</v>
      </c>
      <c r="X33" s="63">
        <v>22</v>
      </c>
      <c r="Y33" s="63">
        <v>22</v>
      </c>
      <c r="Z33" s="63">
        <v>22</v>
      </c>
      <c r="AA33" s="63">
        <v>22</v>
      </c>
      <c r="AB33" s="63">
        <v>22</v>
      </c>
      <c r="AC33" s="63">
        <v>22</v>
      </c>
      <c r="AD33" s="63">
        <v>22</v>
      </c>
      <c r="AE33" s="63">
        <v>22</v>
      </c>
      <c r="AF33" s="63">
        <v>22</v>
      </c>
      <c r="AG33" s="63">
        <v>22</v>
      </c>
      <c r="AH33" s="63">
        <v>22</v>
      </c>
      <c r="AI33" s="63">
        <v>22</v>
      </c>
      <c r="AJ33" s="63">
        <v>22</v>
      </c>
      <c r="AK33" s="63">
        <v>22</v>
      </c>
      <c r="AL33" s="63">
        <v>22</v>
      </c>
      <c r="AM33" s="63">
        <v>22</v>
      </c>
      <c r="AN33" s="63">
        <v>22</v>
      </c>
      <c r="AO33" s="63">
        <v>22</v>
      </c>
      <c r="AP33" s="63">
        <v>22</v>
      </c>
      <c r="AQ33" s="63">
        <v>22</v>
      </c>
      <c r="AR33" s="63">
        <v>22</v>
      </c>
      <c r="AS33" s="63">
        <v>22</v>
      </c>
      <c r="AT33" s="63">
        <v>22</v>
      </c>
      <c r="AU33" s="63">
        <v>22</v>
      </c>
      <c r="AV33" s="63">
        <v>22</v>
      </c>
      <c r="AW33" s="63">
        <v>22</v>
      </c>
      <c r="AX33" s="63">
        <v>22</v>
      </c>
      <c r="AY33" s="63">
        <v>22</v>
      </c>
      <c r="AZ33" s="63">
        <v>22</v>
      </c>
      <c r="BA33" s="63">
        <v>22</v>
      </c>
      <c r="BB33" s="63">
        <v>22</v>
      </c>
      <c r="BC33" s="63">
        <v>21</v>
      </c>
      <c r="BD33" s="63">
        <v>21</v>
      </c>
      <c r="BE33" s="63">
        <v>21</v>
      </c>
      <c r="BF33" s="63">
        <v>21</v>
      </c>
      <c r="BG33" s="63">
        <v>21</v>
      </c>
      <c r="BH33" s="63">
        <v>21</v>
      </c>
      <c r="BI33" s="63">
        <v>21</v>
      </c>
      <c r="BJ33" s="63">
        <v>21</v>
      </c>
      <c r="BK33" s="63">
        <v>21</v>
      </c>
      <c r="BL33" s="63">
        <v>21</v>
      </c>
      <c r="BM33" s="63">
        <v>21</v>
      </c>
      <c r="BN33" s="63">
        <v>21</v>
      </c>
      <c r="BO33" s="63">
        <v>21</v>
      </c>
      <c r="BP33" s="63">
        <v>21</v>
      </c>
      <c r="BQ33" s="63">
        <v>21</v>
      </c>
      <c r="BR33" s="63">
        <v>21</v>
      </c>
      <c r="BS33" s="63">
        <v>21</v>
      </c>
      <c r="BT33" s="63">
        <v>21</v>
      </c>
      <c r="BU33" s="63">
        <v>21</v>
      </c>
      <c r="BV33" s="63">
        <v>21</v>
      </c>
      <c r="BW33" s="63">
        <v>21</v>
      </c>
      <c r="BX33" s="63">
        <v>21</v>
      </c>
      <c r="BY33" s="63">
        <v>21</v>
      </c>
      <c r="BZ33" s="63">
        <v>21</v>
      </c>
      <c r="CA33" s="63">
        <v>21</v>
      </c>
      <c r="CB33" s="63">
        <v>21</v>
      </c>
      <c r="CC33" s="63">
        <v>21</v>
      </c>
      <c r="CD33" s="63">
        <v>21</v>
      </c>
      <c r="CE33" s="63">
        <v>21</v>
      </c>
      <c r="CF33" s="63">
        <v>21</v>
      </c>
      <c r="CG33" s="63">
        <v>21</v>
      </c>
      <c r="CH33" s="63">
        <v>21</v>
      </c>
      <c r="CI33" s="63">
        <v>21</v>
      </c>
      <c r="CJ33" s="63">
        <v>21</v>
      </c>
      <c r="CK33" s="63">
        <v>21</v>
      </c>
      <c r="CL33" s="63">
        <v>21</v>
      </c>
      <c r="CM33" s="63">
        <v>21</v>
      </c>
      <c r="CN33" s="63">
        <v>21</v>
      </c>
      <c r="CO33" s="63">
        <v>21</v>
      </c>
      <c r="CP33" s="63">
        <v>22</v>
      </c>
      <c r="CQ33" s="63">
        <v>22</v>
      </c>
      <c r="CR33" s="63">
        <v>22</v>
      </c>
      <c r="CS33" s="63">
        <v>22</v>
      </c>
      <c r="CT33" s="63">
        <v>22</v>
      </c>
      <c r="CU33" s="63">
        <v>22</v>
      </c>
      <c r="CV33" s="63">
        <v>22</v>
      </c>
      <c r="CW33" s="63">
        <v>22</v>
      </c>
      <c r="CX33" s="63">
        <v>22</v>
      </c>
      <c r="CY33" s="63">
        <v>22</v>
      </c>
      <c r="CZ33" s="63">
        <v>22</v>
      </c>
      <c r="DA33" s="63">
        <v>22</v>
      </c>
      <c r="DB33" s="63">
        <v>22</v>
      </c>
      <c r="DC33" s="63">
        <v>22</v>
      </c>
      <c r="DD33" s="63">
        <v>22</v>
      </c>
      <c r="DE33" s="63">
        <v>22</v>
      </c>
      <c r="DF33" s="63">
        <v>22</v>
      </c>
      <c r="DG33" s="63">
        <v>22</v>
      </c>
      <c r="DH33" s="63">
        <v>22</v>
      </c>
      <c r="DI33" s="63">
        <v>22</v>
      </c>
      <c r="DJ33" s="63">
        <v>22</v>
      </c>
      <c r="DK33" s="63">
        <v>22</v>
      </c>
      <c r="DL33" s="63">
        <v>22</v>
      </c>
      <c r="DM33" s="63">
        <v>22</v>
      </c>
      <c r="DN33" s="63">
        <v>22</v>
      </c>
      <c r="DO33" s="63">
        <v>22</v>
      </c>
      <c r="DP33" s="63">
        <v>22</v>
      </c>
      <c r="DQ33" s="63">
        <v>22</v>
      </c>
      <c r="DR33" s="63">
        <v>22</v>
      </c>
      <c r="DS33" s="63">
        <v>22</v>
      </c>
      <c r="DT33" s="63">
        <v>22</v>
      </c>
      <c r="DU33" s="63">
        <v>22</v>
      </c>
      <c r="DV33" s="63">
        <v>22</v>
      </c>
      <c r="DW33" s="63">
        <v>22</v>
      </c>
      <c r="DX33" s="63">
        <v>22</v>
      </c>
      <c r="DY33" s="63">
        <v>22</v>
      </c>
      <c r="DZ33" s="63">
        <v>22</v>
      </c>
      <c r="EA33" s="63">
        <v>22</v>
      </c>
      <c r="EB33" s="63">
        <v>22</v>
      </c>
      <c r="EC33" s="63">
        <v>22</v>
      </c>
      <c r="ED33" s="63">
        <v>22</v>
      </c>
      <c r="EE33" s="63">
        <v>22</v>
      </c>
      <c r="EF33" s="63">
        <v>22</v>
      </c>
      <c r="EG33" s="63">
        <v>22</v>
      </c>
      <c r="EH33" s="63">
        <v>22</v>
      </c>
      <c r="EI33" s="63">
        <v>22</v>
      </c>
      <c r="EJ33" s="63">
        <f>+IF(ISBLANK(Ratings_DB!EJ33),"",VLOOKUP(Ratings_DB!EJ33,Codes!$B$3:$C$24,2,FALSE))</f>
        <v>22</v>
      </c>
    </row>
    <row r="34" spans="1:140" s="63" customFormat="1">
      <c r="A34" s="47"/>
      <c r="B34" s="48">
        <f>+VLOOKUP(C34,Dummies!$B$5:$W$188,8)</f>
        <v>0</v>
      </c>
      <c r="C34" s="50" t="s">
        <v>112</v>
      </c>
      <c r="D34" s="63" t="s">
        <v>987</v>
      </c>
      <c r="E34" s="63" t="s">
        <v>987</v>
      </c>
      <c r="F34" s="63" t="s">
        <v>987</v>
      </c>
      <c r="G34" s="63" t="s">
        <v>987</v>
      </c>
      <c r="H34" s="63" t="s">
        <v>987</v>
      </c>
      <c r="I34" s="63" t="s">
        <v>987</v>
      </c>
      <c r="J34" s="63" t="s">
        <v>987</v>
      </c>
      <c r="K34" s="63" t="s">
        <v>987</v>
      </c>
      <c r="L34" s="63" t="s">
        <v>987</v>
      </c>
      <c r="M34" s="63" t="s">
        <v>987</v>
      </c>
      <c r="N34" s="63" t="s">
        <v>987</v>
      </c>
      <c r="O34" s="63" t="s">
        <v>987</v>
      </c>
      <c r="P34" s="63" t="s">
        <v>987</v>
      </c>
      <c r="Q34" s="63" t="s">
        <v>987</v>
      </c>
      <c r="R34" s="63" t="s">
        <v>987</v>
      </c>
      <c r="S34" s="63" t="s">
        <v>987</v>
      </c>
      <c r="T34" s="63" t="s">
        <v>987</v>
      </c>
      <c r="U34" s="63" t="s">
        <v>987</v>
      </c>
      <c r="V34" s="63" t="s">
        <v>987</v>
      </c>
      <c r="W34" s="63" t="s">
        <v>987</v>
      </c>
      <c r="X34" s="63" t="s">
        <v>987</v>
      </c>
      <c r="Y34" s="63" t="s">
        <v>987</v>
      </c>
      <c r="Z34" s="63" t="s">
        <v>987</v>
      </c>
      <c r="AA34" s="63" t="s">
        <v>987</v>
      </c>
      <c r="AB34" s="63" t="s">
        <v>987</v>
      </c>
      <c r="AC34" s="63" t="s">
        <v>987</v>
      </c>
      <c r="AD34" s="63" t="s">
        <v>987</v>
      </c>
      <c r="AE34" s="63" t="s">
        <v>987</v>
      </c>
      <c r="AF34" s="63" t="s">
        <v>987</v>
      </c>
      <c r="AG34" s="63" t="s">
        <v>987</v>
      </c>
      <c r="AH34" s="63" t="s">
        <v>987</v>
      </c>
      <c r="AI34" s="63" t="s">
        <v>987</v>
      </c>
      <c r="AJ34" s="63" t="s">
        <v>987</v>
      </c>
      <c r="AK34" s="63" t="s">
        <v>987</v>
      </c>
      <c r="AL34" s="63" t="s">
        <v>987</v>
      </c>
      <c r="AM34" s="63" t="s">
        <v>987</v>
      </c>
      <c r="AN34" s="63" t="s">
        <v>987</v>
      </c>
      <c r="AO34" s="63" t="s">
        <v>987</v>
      </c>
      <c r="AP34" s="63" t="s">
        <v>987</v>
      </c>
      <c r="AQ34" s="63" t="s">
        <v>987</v>
      </c>
      <c r="AR34" s="63" t="s">
        <v>987</v>
      </c>
      <c r="AS34" s="63" t="s">
        <v>987</v>
      </c>
      <c r="AT34" s="63" t="s">
        <v>987</v>
      </c>
      <c r="AU34" s="63" t="s">
        <v>987</v>
      </c>
      <c r="AV34" s="63" t="s">
        <v>987</v>
      </c>
      <c r="AW34" s="63" t="s">
        <v>987</v>
      </c>
      <c r="AX34" s="63" t="s">
        <v>987</v>
      </c>
      <c r="AY34" s="63" t="s">
        <v>987</v>
      </c>
      <c r="AZ34" s="63" t="s">
        <v>987</v>
      </c>
      <c r="BA34" s="63" t="s">
        <v>987</v>
      </c>
      <c r="BB34" s="63" t="s">
        <v>987</v>
      </c>
      <c r="BC34" s="63" t="s">
        <v>987</v>
      </c>
      <c r="BD34" s="63" t="s">
        <v>987</v>
      </c>
      <c r="BE34" s="63" t="s">
        <v>987</v>
      </c>
      <c r="BF34" s="63" t="s">
        <v>987</v>
      </c>
      <c r="BG34" s="63" t="s">
        <v>987</v>
      </c>
      <c r="BH34" s="63" t="s">
        <v>987</v>
      </c>
      <c r="BI34" s="63" t="s">
        <v>987</v>
      </c>
      <c r="BJ34" s="63" t="s">
        <v>987</v>
      </c>
      <c r="BK34" s="63" t="s">
        <v>987</v>
      </c>
      <c r="BL34" s="63" t="s">
        <v>987</v>
      </c>
      <c r="BM34" s="63" t="s">
        <v>987</v>
      </c>
      <c r="BN34" s="63" t="s">
        <v>987</v>
      </c>
      <c r="BO34" s="63" t="s">
        <v>987</v>
      </c>
      <c r="BP34" s="63" t="s">
        <v>987</v>
      </c>
      <c r="BQ34" s="63" t="s">
        <v>987</v>
      </c>
      <c r="BR34" s="63" t="s">
        <v>987</v>
      </c>
      <c r="BS34" s="63" t="s">
        <v>987</v>
      </c>
      <c r="BT34" s="63" t="s">
        <v>987</v>
      </c>
      <c r="BU34" s="63" t="s">
        <v>987</v>
      </c>
      <c r="BV34" s="63" t="s">
        <v>987</v>
      </c>
      <c r="BW34" s="63" t="s">
        <v>987</v>
      </c>
      <c r="BX34" s="63" t="s">
        <v>987</v>
      </c>
      <c r="BY34" s="63" t="s">
        <v>987</v>
      </c>
      <c r="BZ34" s="63" t="s">
        <v>987</v>
      </c>
      <c r="CA34" s="63" t="s">
        <v>987</v>
      </c>
      <c r="CB34" s="63" t="s">
        <v>987</v>
      </c>
      <c r="CC34" s="63" t="s">
        <v>987</v>
      </c>
      <c r="CD34" s="63" t="s">
        <v>987</v>
      </c>
      <c r="CE34" s="63" t="s">
        <v>987</v>
      </c>
      <c r="CF34" s="63" t="s">
        <v>987</v>
      </c>
      <c r="CG34" s="63" t="s">
        <v>987</v>
      </c>
      <c r="CH34" s="63" t="s">
        <v>987</v>
      </c>
      <c r="CI34" s="63" t="s">
        <v>987</v>
      </c>
      <c r="CJ34" s="63" t="s">
        <v>987</v>
      </c>
      <c r="CK34" s="63" t="s">
        <v>987</v>
      </c>
      <c r="CL34" s="63" t="s">
        <v>987</v>
      </c>
      <c r="CM34" s="63" t="s">
        <v>987</v>
      </c>
      <c r="CN34" s="63" t="s">
        <v>987</v>
      </c>
      <c r="CO34" s="63" t="s">
        <v>987</v>
      </c>
      <c r="CP34" s="63" t="s">
        <v>987</v>
      </c>
      <c r="CQ34" s="63" t="s">
        <v>987</v>
      </c>
      <c r="CR34" s="63" t="s">
        <v>987</v>
      </c>
      <c r="CS34" s="63" t="s">
        <v>987</v>
      </c>
      <c r="CT34" s="63" t="s">
        <v>987</v>
      </c>
      <c r="CU34" s="63" t="s">
        <v>987</v>
      </c>
      <c r="CV34" s="63" t="s">
        <v>987</v>
      </c>
      <c r="CW34" s="63" t="s">
        <v>987</v>
      </c>
      <c r="CX34" s="63" t="s">
        <v>987</v>
      </c>
      <c r="CY34" s="63" t="s">
        <v>987</v>
      </c>
      <c r="CZ34" s="63" t="s">
        <v>987</v>
      </c>
      <c r="DA34" s="63" t="s">
        <v>987</v>
      </c>
      <c r="DB34" s="63" t="s">
        <v>987</v>
      </c>
      <c r="DC34" s="63" t="s">
        <v>987</v>
      </c>
      <c r="DD34" s="63" t="s">
        <v>987</v>
      </c>
      <c r="DE34" s="63" t="s">
        <v>987</v>
      </c>
      <c r="DF34" s="63" t="s">
        <v>987</v>
      </c>
      <c r="DG34" s="63" t="s">
        <v>987</v>
      </c>
      <c r="DH34" s="63" t="s">
        <v>987</v>
      </c>
      <c r="DI34" s="63" t="s">
        <v>987</v>
      </c>
      <c r="DJ34" s="63" t="s">
        <v>987</v>
      </c>
      <c r="DK34" s="63" t="s">
        <v>987</v>
      </c>
      <c r="DL34" s="63" t="s">
        <v>987</v>
      </c>
      <c r="DM34" s="63" t="s">
        <v>987</v>
      </c>
      <c r="DN34" s="63" t="s">
        <v>987</v>
      </c>
      <c r="DO34" s="63" t="s">
        <v>987</v>
      </c>
      <c r="DP34" s="63" t="s">
        <v>987</v>
      </c>
      <c r="DQ34" s="63" t="s">
        <v>987</v>
      </c>
      <c r="DR34" s="63" t="s">
        <v>987</v>
      </c>
      <c r="DS34" s="63" t="s">
        <v>987</v>
      </c>
      <c r="DT34" s="63" t="s">
        <v>987</v>
      </c>
      <c r="DU34" s="63" t="s">
        <v>987</v>
      </c>
      <c r="DV34" s="63" t="s">
        <v>987</v>
      </c>
      <c r="DW34" s="63" t="s">
        <v>987</v>
      </c>
      <c r="DX34" s="63" t="s">
        <v>987</v>
      </c>
      <c r="DY34" s="63" t="s">
        <v>987</v>
      </c>
      <c r="DZ34" s="63" t="s">
        <v>987</v>
      </c>
      <c r="EA34" s="63" t="s">
        <v>987</v>
      </c>
      <c r="EB34" s="63" t="s">
        <v>987</v>
      </c>
      <c r="EC34" s="63" t="s">
        <v>987</v>
      </c>
      <c r="ED34" s="63" t="s">
        <v>987</v>
      </c>
      <c r="EE34" s="63" t="s">
        <v>987</v>
      </c>
      <c r="EF34" s="63" t="s">
        <v>987</v>
      </c>
      <c r="EG34" s="63" t="s">
        <v>987</v>
      </c>
      <c r="EH34" s="63" t="s">
        <v>987</v>
      </c>
      <c r="EI34" s="63" t="s">
        <v>987</v>
      </c>
      <c r="EJ34" s="63" t="str">
        <f>+IF(ISBLANK(Ratings_DB!EJ34),"",VLOOKUP(Ratings_DB!EJ34,Codes!$B$3:$C$24,2,FALSE))</f>
        <v/>
      </c>
    </row>
    <row r="35" spans="1:140" s="63" customFormat="1">
      <c r="A35" s="47"/>
      <c r="B35" s="48">
        <f>+VLOOKUP(C35,Dummies!$B$5:$W$188,8)</f>
        <v>0</v>
      </c>
      <c r="C35" s="50" t="s">
        <v>115</v>
      </c>
      <c r="D35" s="63" t="s">
        <v>987</v>
      </c>
      <c r="E35" s="63" t="s">
        <v>987</v>
      </c>
      <c r="F35" s="63" t="s">
        <v>987</v>
      </c>
      <c r="G35" s="63" t="s">
        <v>987</v>
      </c>
      <c r="H35" s="63" t="s">
        <v>987</v>
      </c>
      <c r="I35" s="63" t="s">
        <v>987</v>
      </c>
      <c r="J35" s="63" t="s">
        <v>987</v>
      </c>
      <c r="K35" s="63" t="s">
        <v>987</v>
      </c>
      <c r="L35" s="63" t="s">
        <v>987</v>
      </c>
      <c r="M35" s="63" t="s">
        <v>987</v>
      </c>
      <c r="N35" s="63" t="s">
        <v>987</v>
      </c>
      <c r="O35" s="63" t="s">
        <v>987</v>
      </c>
      <c r="P35" s="63" t="s">
        <v>987</v>
      </c>
      <c r="Q35" s="63" t="s">
        <v>987</v>
      </c>
      <c r="R35" s="63" t="s">
        <v>987</v>
      </c>
      <c r="S35" s="63" t="s">
        <v>987</v>
      </c>
      <c r="T35" s="63" t="s">
        <v>987</v>
      </c>
      <c r="U35" s="63" t="s">
        <v>987</v>
      </c>
      <c r="V35" s="63" t="s">
        <v>987</v>
      </c>
      <c r="W35" s="63" t="s">
        <v>987</v>
      </c>
      <c r="X35" s="63" t="s">
        <v>987</v>
      </c>
      <c r="Y35" s="63" t="s">
        <v>987</v>
      </c>
      <c r="Z35" s="63" t="s">
        <v>987</v>
      </c>
      <c r="AA35" s="63" t="s">
        <v>987</v>
      </c>
      <c r="AB35" s="63" t="s">
        <v>987</v>
      </c>
      <c r="AC35" s="63" t="s">
        <v>987</v>
      </c>
      <c r="AD35" s="63" t="s">
        <v>987</v>
      </c>
      <c r="AE35" s="63" t="s">
        <v>987</v>
      </c>
      <c r="AF35" s="63" t="s">
        <v>987</v>
      </c>
      <c r="AG35" s="63" t="s">
        <v>987</v>
      </c>
      <c r="AH35" s="63" t="s">
        <v>987</v>
      </c>
      <c r="AI35" s="63" t="s">
        <v>987</v>
      </c>
      <c r="AJ35" s="63" t="s">
        <v>987</v>
      </c>
      <c r="AK35" s="63" t="s">
        <v>987</v>
      </c>
      <c r="AL35" s="63" t="s">
        <v>987</v>
      </c>
      <c r="AM35" s="63" t="s">
        <v>987</v>
      </c>
      <c r="AN35" s="63" t="s">
        <v>987</v>
      </c>
      <c r="AO35" s="63" t="s">
        <v>987</v>
      </c>
      <c r="AP35" s="63" t="s">
        <v>987</v>
      </c>
      <c r="AQ35" s="63" t="s">
        <v>987</v>
      </c>
      <c r="AR35" s="63" t="s">
        <v>987</v>
      </c>
      <c r="AS35" s="63" t="s">
        <v>987</v>
      </c>
      <c r="AT35" s="63" t="s">
        <v>987</v>
      </c>
      <c r="AU35" s="63" t="s">
        <v>987</v>
      </c>
      <c r="AV35" s="63" t="s">
        <v>987</v>
      </c>
      <c r="AW35" s="63" t="s">
        <v>987</v>
      </c>
      <c r="AX35" s="63" t="s">
        <v>987</v>
      </c>
      <c r="AY35" s="63" t="s">
        <v>987</v>
      </c>
      <c r="AZ35" s="63" t="s">
        <v>987</v>
      </c>
      <c r="BA35" s="63" t="s">
        <v>987</v>
      </c>
      <c r="BB35" s="63" t="s">
        <v>987</v>
      </c>
      <c r="BC35" s="63" t="s">
        <v>987</v>
      </c>
      <c r="BD35" s="63" t="s">
        <v>987</v>
      </c>
      <c r="BE35" s="63" t="s">
        <v>987</v>
      </c>
      <c r="BF35" s="63" t="s">
        <v>987</v>
      </c>
      <c r="BG35" s="63" t="s">
        <v>987</v>
      </c>
      <c r="BH35" s="63" t="s">
        <v>987</v>
      </c>
      <c r="BI35" s="63" t="s">
        <v>987</v>
      </c>
      <c r="BJ35" s="63" t="s">
        <v>987</v>
      </c>
      <c r="BK35" s="63" t="s">
        <v>987</v>
      </c>
      <c r="BL35" s="63" t="s">
        <v>987</v>
      </c>
      <c r="BM35" s="63" t="s">
        <v>987</v>
      </c>
      <c r="BN35" s="63" t="s">
        <v>987</v>
      </c>
      <c r="BO35" s="63" t="s">
        <v>987</v>
      </c>
      <c r="BP35" s="63" t="s">
        <v>987</v>
      </c>
      <c r="BQ35" s="63" t="s">
        <v>987</v>
      </c>
      <c r="BR35" s="63" t="s">
        <v>987</v>
      </c>
      <c r="BS35" s="63" t="s">
        <v>987</v>
      </c>
      <c r="BT35" s="63" t="s">
        <v>987</v>
      </c>
      <c r="BU35" s="63" t="s">
        <v>987</v>
      </c>
      <c r="BV35" s="63" t="s">
        <v>987</v>
      </c>
      <c r="BW35" s="63" t="s">
        <v>987</v>
      </c>
      <c r="BX35" s="63" t="s">
        <v>987</v>
      </c>
      <c r="BY35" s="63" t="s">
        <v>987</v>
      </c>
      <c r="BZ35" s="63" t="s">
        <v>987</v>
      </c>
      <c r="CA35" s="63" t="s">
        <v>987</v>
      </c>
      <c r="CB35" s="63" t="s">
        <v>987</v>
      </c>
      <c r="CC35" s="63" t="s">
        <v>987</v>
      </c>
      <c r="CD35" s="63" t="s">
        <v>987</v>
      </c>
      <c r="CE35" s="63" t="s">
        <v>987</v>
      </c>
      <c r="CF35" s="63" t="s">
        <v>987</v>
      </c>
      <c r="CG35" s="63" t="s">
        <v>987</v>
      </c>
      <c r="CH35" s="63" t="s">
        <v>987</v>
      </c>
      <c r="CI35" s="63" t="s">
        <v>987</v>
      </c>
      <c r="CJ35" s="63" t="s">
        <v>987</v>
      </c>
      <c r="CK35" s="63" t="s">
        <v>987</v>
      </c>
      <c r="CL35" s="63" t="s">
        <v>987</v>
      </c>
      <c r="CM35" s="63" t="s">
        <v>987</v>
      </c>
      <c r="CN35" s="63" t="s">
        <v>987</v>
      </c>
      <c r="CO35" s="63" t="s">
        <v>987</v>
      </c>
      <c r="CP35" s="63" t="s">
        <v>987</v>
      </c>
      <c r="CQ35" s="63" t="s">
        <v>987</v>
      </c>
      <c r="CR35" s="63" t="s">
        <v>987</v>
      </c>
      <c r="CS35" s="63" t="s">
        <v>987</v>
      </c>
      <c r="CT35" s="63" t="s">
        <v>987</v>
      </c>
      <c r="CU35" s="63" t="s">
        <v>987</v>
      </c>
      <c r="CV35" s="63" t="s">
        <v>987</v>
      </c>
      <c r="CW35" s="63" t="s">
        <v>987</v>
      </c>
      <c r="CX35" s="63" t="s">
        <v>987</v>
      </c>
      <c r="CY35" s="63" t="s">
        <v>987</v>
      </c>
      <c r="CZ35" s="63" t="s">
        <v>987</v>
      </c>
      <c r="DA35" s="63" t="s">
        <v>987</v>
      </c>
      <c r="DB35" s="63" t="s">
        <v>987</v>
      </c>
      <c r="DC35" s="63" t="s">
        <v>987</v>
      </c>
      <c r="DD35" s="63" t="s">
        <v>987</v>
      </c>
      <c r="DE35" s="63" t="s">
        <v>987</v>
      </c>
      <c r="DF35" s="63" t="s">
        <v>987</v>
      </c>
      <c r="DG35" s="63" t="s">
        <v>987</v>
      </c>
      <c r="DH35" s="63" t="s">
        <v>987</v>
      </c>
      <c r="DI35" s="63" t="s">
        <v>987</v>
      </c>
      <c r="DJ35" s="63" t="s">
        <v>987</v>
      </c>
      <c r="DK35" s="63" t="s">
        <v>987</v>
      </c>
      <c r="DL35" s="63" t="s">
        <v>987</v>
      </c>
      <c r="DM35" s="63" t="s">
        <v>987</v>
      </c>
      <c r="DN35" s="63" t="s">
        <v>987</v>
      </c>
      <c r="DO35" s="63" t="s">
        <v>987</v>
      </c>
      <c r="DP35" s="63" t="s">
        <v>987</v>
      </c>
      <c r="DQ35" s="63" t="s">
        <v>987</v>
      </c>
      <c r="DR35" s="63" t="s">
        <v>987</v>
      </c>
      <c r="DS35" s="63" t="s">
        <v>987</v>
      </c>
      <c r="DT35" s="63" t="s">
        <v>987</v>
      </c>
      <c r="DU35" s="63" t="s">
        <v>987</v>
      </c>
      <c r="DV35" s="63" t="s">
        <v>987</v>
      </c>
      <c r="DW35" s="63" t="s">
        <v>987</v>
      </c>
      <c r="DX35" s="63" t="s">
        <v>987</v>
      </c>
      <c r="DY35" s="63" t="s">
        <v>987</v>
      </c>
      <c r="DZ35" s="63" t="s">
        <v>987</v>
      </c>
      <c r="EA35" s="63" t="s">
        <v>987</v>
      </c>
      <c r="EB35" s="63" t="s">
        <v>987</v>
      </c>
      <c r="EC35" s="63" t="s">
        <v>987</v>
      </c>
      <c r="ED35" s="63" t="s">
        <v>987</v>
      </c>
      <c r="EE35" s="63" t="s">
        <v>987</v>
      </c>
      <c r="EF35" s="63" t="s">
        <v>987</v>
      </c>
      <c r="EG35" s="63" t="s">
        <v>987</v>
      </c>
      <c r="EH35" s="63" t="s">
        <v>987</v>
      </c>
      <c r="EI35" s="63" t="s">
        <v>987</v>
      </c>
      <c r="EJ35" s="63" t="str">
        <f>+IF(ISBLANK(Ratings_DB!EJ35),"",VLOOKUP(Ratings_DB!EJ35,Codes!$B$3:$C$24,2,FALSE))</f>
        <v/>
      </c>
    </row>
    <row r="36" spans="1:140" s="63" customFormat="1">
      <c r="A36" s="47"/>
      <c r="B36" s="48">
        <f>+VLOOKUP(C36,Dummies!$B$5:$W$188,8)</f>
        <v>0</v>
      </c>
      <c r="C36" s="50" t="s">
        <v>118</v>
      </c>
      <c r="D36" s="63" t="s">
        <v>987</v>
      </c>
      <c r="E36" s="63" t="s">
        <v>987</v>
      </c>
      <c r="F36" s="63" t="s">
        <v>987</v>
      </c>
      <c r="G36" s="63" t="s">
        <v>987</v>
      </c>
      <c r="H36" s="63" t="s">
        <v>987</v>
      </c>
      <c r="I36" s="63" t="s">
        <v>987</v>
      </c>
      <c r="J36" s="63" t="s">
        <v>987</v>
      </c>
      <c r="K36" s="63" t="s">
        <v>987</v>
      </c>
      <c r="L36" s="63" t="s">
        <v>987</v>
      </c>
      <c r="M36" s="63" t="s">
        <v>987</v>
      </c>
      <c r="N36" s="63" t="s">
        <v>987</v>
      </c>
      <c r="O36" s="63" t="s">
        <v>987</v>
      </c>
      <c r="P36" s="63" t="s">
        <v>987</v>
      </c>
      <c r="Q36" s="63" t="s">
        <v>987</v>
      </c>
      <c r="R36" s="63" t="s">
        <v>987</v>
      </c>
      <c r="S36" s="63" t="s">
        <v>987</v>
      </c>
      <c r="T36" s="63" t="s">
        <v>987</v>
      </c>
      <c r="U36" s="63" t="s">
        <v>987</v>
      </c>
      <c r="V36" s="63" t="s">
        <v>987</v>
      </c>
      <c r="W36" s="63" t="s">
        <v>987</v>
      </c>
      <c r="X36" s="63" t="s">
        <v>987</v>
      </c>
      <c r="Y36" s="63" t="s">
        <v>987</v>
      </c>
      <c r="Z36" s="63" t="s">
        <v>987</v>
      </c>
      <c r="AA36" s="63" t="s">
        <v>987</v>
      </c>
      <c r="AB36" s="63" t="s">
        <v>987</v>
      </c>
      <c r="AC36" s="63" t="s">
        <v>987</v>
      </c>
      <c r="AD36" s="63" t="s">
        <v>987</v>
      </c>
      <c r="AE36" s="63" t="s">
        <v>987</v>
      </c>
      <c r="AF36" s="63" t="s">
        <v>987</v>
      </c>
      <c r="AG36" s="63" t="s">
        <v>987</v>
      </c>
      <c r="AH36" s="63" t="s">
        <v>987</v>
      </c>
      <c r="AI36" s="63" t="s">
        <v>987</v>
      </c>
      <c r="AJ36" s="63" t="s">
        <v>987</v>
      </c>
      <c r="AK36" s="63" t="s">
        <v>987</v>
      </c>
      <c r="AL36" s="63" t="s">
        <v>987</v>
      </c>
      <c r="AM36" s="63" t="s">
        <v>987</v>
      </c>
      <c r="AN36" s="63" t="s">
        <v>987</v>
      </c>
      <c r="AO36" s="63" t="s">
        <v>987</v>
      </c>
      <c r="AP36" s="63" t="s">
        <v>987</v>
      </c>
      <c r="AQ36" s="63" t="s">
        <v>987</v>
      </c>
      <c r="AR36" s="63" t="s">
        <v>987</v>
      </c>
      <c r="AS36" s="63" t="s">
        <v>987</v>
      </c>
      <c r="AT36" s="63" t="s">
        <v>987</v>
      </c>
      <c r="AU36" s="63" t="s">
        <v>987</v>
      </c>
      <c r="AV36" s="63" t="s">
        <v>987</v>
      </c>
      <c r="AW36" s="63" t="s">
        <v>987</v>
      </c>
      <c r="AX36" s="63" t="s">
        <v>987</v>
      </c>
      <c r="AY36" s="63" t="s">
        <v>987</v>
      </c>
      <c r="AZ36" s="63" t="s">
        <v>987</v>
      </c>
      <c r="BA36" s="63" t="s">
        <v>987</v>
      </c>
      <c r="BB36" s="63" t="s">
        <v>987</v>
      </c>
      <c r="BC36" s="63" t="s">
        <v>987</v>
      </c>
      <c r="BD36" s="63" t="s">
        <v>987</v>
      </c>
      <c r="BE36" s="63" t="s">
        <v>987</v>
      </c>
      <c r="BF36" s="63" t="s">
        <v>987</v>
      </c>
      <c r="BG36" s="63" t="s">
        <v>987</v>
      </c>
      <c r="BH36" s="63" t="s">
        <v>987</v>
      </c>
      <c r="BI36" s="63" t="s">
        <v>987</v>
      </c>
      <c r="BJ36" s="63" t="s">
        <v>987</v>
      </c>
      <c r="BK36" s="63" t="s">
        <v>987</v>
      </c>
      <c r="BL36" s="63" t="s">
        <v>987</v>
      </c>
      <c r="BM36" s="63" t="s">
        <v>987</v>
      </c>
      <c r="BN36" s="63" t="s">
        <v>987</v>
      </c>
      <c r="BO36" s="63" t="s">
        <v>987</v>
      </c>
      <c r="BP36" s="63" t="s">
        <v>987</v>
      </c>
      <c r="BQ36" s="63" t="s">
        <v>987</v>
      </c>
      <c r="BR36" s="63" t="s">
        <v>987</v>
      </c>
      <c r="BS36" s="63" t="s">
        <v>987</v>
      </c>
      <c r="BT36" s="63" t="s">
        <v>987</v>
      </c>
      <c r="BU36" s="63" t="s">
        <v>987</v>
      </c>
      <c r="BV36" s="63" t="s">
        <v>987</v>
      </c>
      <c r="BW36" s="63" t="s">
        <v>987</v>
      </c>
      <c r="BX36" s="63" t="s">
        <v>987</v>
      </c>
      <c r="BY36" s="63" t="s">
        <v>987</v>
      </c>
      <c r="BZ36" s="63" t="s">
        <v>987</v>
      </c>
      <c r="CA36" s="63" t="s">
        <v>987</v>
      </c>
      <c r="CB36" s="63" t="s">
        <v>987</v>
      </c>
      <c r="CC36" s="63" t="s">
        <v>987</v>
      </c>
      <c r="CD36" s="63" t="s">
        <v>987</v>
      </c>
      <c r="CE36" s="63" t="s">
        <v>987</v>
      </c>
      <c r="CF36" s="63" t="s">
        <v>987</v>
      </c>
      <c r="CG36" s="63" t="s">
        <v>987</v>
      </c>
      <c r="CH36" s="63" t="s">
        <v>987</v>
      </c>
      <c r="CI36" s="63" t="s">
        <v>987</v>
      </c>
      <c r="CJ36" s="63" t="s">
        <v>987</v>
      </c>
      <c r="CK36" s="63" t="s">
        <v>987</v>
      </c>
      <c r="CL36" s="63" t="s">
        <v>987</v>
      </c>
      <c r="CM36" s="63" t="s">
        <v>987</v>
      </c>
      <c r="CN36" s="63" t="s">
        <v>987</v>
      </c>
      <c r="CO36" s="63" t="s">
        <v>987</v>
      </c>
      <c r="CP36" s="63" t="s">
        <v>987</v>
      </c>
      <c r="CQ36" s="63" t="s">
        <v>987</v>
      </c>
      <c r="CR36" s="63" t="s">
        <v>987</v>
      </c>
      <c r="CS36" s="63" t="s">
        <v>987</v>
      </c>
      <c r="CT36" s="63" t="s">
        <v>987</v>
      </c>
      <c r="CU36" s="63" t="s">
        <v>987</v>
      </c>
      <c r="CV36" s="63" t="s">
        <v>987</v>
      </c>
      <c r="CW36" s="63" t="s">
        <v>987</v>
      </c>
      <c r="CX36" s="63" t="s">
        <v>987</v>
      </c>
      <c r="CY36" s="63" t="s">
        <v>987</v>
      </c>
      <c r="CZ36" s="63" t="s">
        <v>987</v>
      </c>
      <c r="DA36" s="63" t="s">
        <v>987</v>
      </c>
      <c r="DB36" s="63" t="s">
        <v>987</v>
      </c>
      <c r="DC36" s="63" t="s">
        <v>987</v>
      </c>
      <c r="DD36" s="63" t="s">
        <v>987</v>
      </c>
      <c r="DE36" s="63" t="s">
        <v>987</v>
      </c>
      <c r="DF36" s="63" t="s">
        <v>987</v>
      </c>
      <c r="DG36" s="63" t="s">
        <v>987</v>
      </c>
      <c r="DH36" s="63" t="s">
        <v>987</v>
      </c>
      <c r="DI36" s="63" t="s">
        <v>987</v>
      </c>
      <c r="DJ36" s="63" t="s">
        <v>987</v>
      </c>
      <c r="DK36" s="63" t="s">
        <v>987</v>
      </c>
      <c r="DL36" s="63" t="s">
        <v>987</v>
      </c>
      <c r="DM36" s="63" t="s">
        <v>987</v>
      </c>
      <c r="DN36" s="63" t="s">
        <v>987</v>
      </c>
      <c r="DO36" s="63" t="s">
        <v>987</v>
      </c>
      <c r="DP36" s="63" t="s">
        <v>987</v>
      </c>
      <c r="DQ36" s="63" t="s">
        <v>987</v>
      </c>
      <c r="DR36" s="63" t="s">
        <v>987</v>
      </c>
      <c r="DS36" s="63" t="s">
        <v>987</v>
      </c>
      <c r="DT36" s="63" t="s">
        <v>987</v>
      </c>
      <c r="DU36" s="63" t="s">
        <v>987</v>
      </c>
      <c r="DV36" s="63" t="s">
        <v>987</v>
      </c>
      <c r="DW36" s="63" t="s">
        <v>987</v>
      </c>
      <c r="DX36" s="63" t="s">
        <v>987</v>
      </c>
      <c r="DY36" s="63" t="s">
        <v>987</v>
      </c>
      <c r="DZ36" s="63" t="s">
        <v>987</v>
      </c>
      <c r="EA36" s="63" t="s">
        <v>987</v>
      </c>
      <c r="EB36" s="63" t="s">
        <v>987</v>
      </c>
      <c r="EC36" s="63" t="s">
        <v>987</v>
      </c>
      <c r="ED36" s="63" t="s">
        <v>987</v>
      </c>
      <c r="EE36" s="63" t="s">
        <v>987</v>
      </c>
      <c r="EF36" s="63" t="s">
        <v>987</v>
      </c>
      <c r="EG36" s="63" t="s">
        <v>987</v>
      </c>
      <c r="EH36" s="63" t="s">
        <v>987</v>
      </c>
      <c r="EI36" s="63" t="s">
        <v>987</v>
      </c>
      <c r="EJ36" s="63" t="str">
        <f>+IF(ISBLANK(Ratings_DB!EJ36),"",VLOOKUP(Ratings_DB!EJ36,Codes!$B$3:$C$24,2,FALSE))</f>
        <v/>
      </c>
    </row>
    <row r="37" spans="1:140" s="63" customFormat="1">
      <c r="A37" s="47"/>
      <c r="B37" s="48">
        <f>+VLOOKUP(C37,Dummies!$B$5:$W$188,8)</f>
        <v>1</v>
      </c>
      <c r="C37" s="50" t="s">
        <v>121</v>
      </c>
      <c r="D37" s="63" t="s">
        <v>987</v>
      </c>
      <c r="E37" s="63" t="s">
        <v>987</v>
      </c>
      <c r="F37" s="63" t="s">
        <v>987</v>
      </c>
      <c r="G37" s="63" t="s">
        <v>987</v>
      </c>
      <c r="H37" s="63" t="s">
        <v>987</v>
      </c>
      <c r="I37" s="63" t="s">
        <v>987</v>
      </c>
      <c r="J37" s="63" t="s">
        <v>987</v>
      </c>
      <c r="K37" s="63" t="s">
        <v>987</v>
      </c>
      <c r="L37" s="63" t="s">
        <v>987</v>
      </c>
      <c r="M37" s="63" t="s">
        <v>987</v>
      </c>
      <c r="N37" s="63" t="s">
        <v>987</v>
      </c>
      <c r="O37" s="63" t="s">
        <v>987</v>
      </c>
      <c r="P37" s="63" t="s">
        <v>987</v>
      </c>
      <c r="Q37" s="63" t="s">
        <v>987</v>
      </c>
      <c r="R37" s="63" t="s">
        <v>987</v>
      </c>
      <c r="S37" s="63" t="s">
        <v>987</v>
      </c>
      <c r="T37" s="63" t="s">
        <v>987</v>
      </c>
      <c r="U37" s="63" t="s">
        <v>987</v>
      </c>
      <c r="V37" s="63" t="s">
        <v>987</v>
      </c>
      <c r="W37" s="63" t="s">
        <v>987</v>
      </c>
      <c r="X37" s="63" t="s">
        <v>987</v>
      </c>
      <c r="Y37" s="63" t="s">
        <v>987</v>
      </c>
      <c r="Z37" s="63" t="s">
        <v>987</v>
      </c>
      <c r="AA37" s="63" t="s">
        <v>987</v>
      </c>
      <c r="AB37" s="63" t="s">
        <v>987</v>
      </c>
      <c r="AC37" s="63" t="s">
        <v>987</v>
      </c>
      <c r="AD37" s="63" t="s">
        <v>987</v>
      </c>
      <c r="AE37" s="63" t="s">
        <v>987</v>
      </c>
      <c r="AF37" s="63" t="s">
        <v>987</v>
      </c>
      <c r="AG37" s="63" t="s">
        <v>987</v>
      </c>
      <c r="AH37" s="63" t="s">
        <v>987</v>
      </c>
      <c r="AI37" s="63" t="s">
        <v>987</v>
      </c>
      <c r="AJ37" s="63" t="s">
        <v>987</v>
      </c>
      <c r="AK37" s="63" t="s">
        <v>987</v>
      </c>
      <c r="AL37" s="63" t="s">
        <v>987</v>
      </c>
      <c r="AM37" s="63" t="s">
        <v>987</v>
      </c>
      <c r="AN37" s="63" t="s">
        <v>987</v>
      </c>
      <c r="AO37" s="63" t="s">
        <v>987</v>
      </c>
      <c r="AP37" s="63" t="s">
        <v>987</v>
      </c>
      <c r="AQ37" s="63" t="s">
        <v>987</v>
      </c>
      <c r="AR37" s="63" t="s">
        <v>987</v>
      </c>
      <c r="AS37" s="63" t="s">
        <v>987</v>
      </c>
      <c r="AT37" s="63" t="s">
        <v>987</v>
      </c>
      <c r="AU37" s="63" t="s">
        <v>987</v>
      </c>
      <c r="AV37" s="63" t="s">
        <v>987</v>
      </c>
      <c r="AW37" s="63" t="s">
        <v>987</v>
      </c>
      <c r="AX37" s="63" t="s">
        <v>987</v>
      </c>
      <c r="AY37" s="63" t="s">
        <v>987</v>
      </c>
      <c r="AZ37" s="63" t="s">
        <v>987</v>
      </c>
      <c r="BA37" s="63" t="s">
        <v>987</v>
      </c>
      <c r="BB37" s="63" t="s">
        <v>987</v>
      </c>
      <c r="BC37" s="63">
        <v>14</v>
      </c>
      <c r="BD37" s="63">
        <v>14</v>
      </c>
      <c r="BE37" s="63">
        <v>14</v>
      </c>
      <c r="BF37" s="63">
        <v>14</v>
      </c>
      <c r="BG37" s="63">
        <v>15</v>
      </c>
      <c r="BH37" s="63">
        <v>15</v>
      </c>
      <c r="BI37" s="63">
        <v>15</v>
      </c>
      <c r="BJ37" s="63">
        <v>15</v>
      </c>
      <c r="BK37" s="63">
        <v>15</v>
      </c>
      <c r="BL37" s="63">
        <v>15</v>
      </c>
      <c r="BM37" s="63">
        <v>15</v>
      </c>
      <c r="BN37" s="63">
        <v>16</v>
      </c>
      <c r="BO37" s="63">
        <v>16</v>
      </c>
      <c r="BP37" s="63">
        <v>16</v>
      </c>
      <c r="BQ37" s="63">
        <v>16</v>
      </c>
      <c r="BR37" s="63">
        <v>16</v>
      </c>
      <c r="BS37" s="63">
        <v>16</v>
      </c>
      <c r="BT37" s="63">
        <v>16</v>
      </c>
      <c r="BU37" s="63">
        <v>16</v>
      </c>
      <c r="BV37" s="63">
        <v>16</v>
      </c>
      <c r="BW37" s="63">
        <v>16</v>
      </c>
      <c r="BX37" s="63">
        <v>16</v>
      </c>
      <c r="BY37" s="63">
        <v>16</v>
      </c>
      <c r="BZ37" s="63">
        <v>16</v>
      </c>
      <c r="CA37" s="63">
        <v>16</v>
      </c>
      <c r="CB37" s="63">
        <v>16</v>
      </c>
      <c r="CC37" s="63">
        <v>16</v>
      </c>
      <c r="CD37" s="63">
        <v>16</v>
      </c>
      <c r="CE37" s="63">
        <v>16</v>
      </c>
      <c r="CF37" s="63">
        <v>16</v>
      </c>
      <c r="CG37" s="63">
        <v>16</v>
      </c>
      <c r="CH37" s="63">
        <v>16</v>
      </c>
      <c r="CI37" s="63">
        <v>16</v>
      </c>
      <c r="CJ37" s="63">
        <v>16</v>
      </c>
      <c r="CK37" s="63">
        <v>16</v>
      </c>
      <c r="CL37" s="63">
        <v>16</v>
      </c>
      <c r="CM37" s="63">
        <v>16</v>
      </c>
      <c r="CN37" s="63">
        <v>16</v>
      </c>
      <c r="CO37" s="63">
        <v>16</v>
      </c>
      <c r="CP37" s="63">
        <v>16</v>
      </c>
      <c r="CQ37" s="63">
        <v>16</v>
      </c>
      <c r="CR37" s="63">
        <v>16</v>
      </c>
      <c r="CS37" s="63">
        <v>16</v>
      </c>
      <c r="CT37" s="63">
        <v>16</v>
      </c>
      <c r="CU37" s="63">
        <v>16</v>
      </c>
      <c r="CV37" s="63">
        <v>17</v>
      </c>
      <c r="CW37" s="63">
        <v>17</v>
      </c>
      <c r="CX37" s="63">
        <v>17</v>
      </c>
      <c r="CY37" s="63">
        <v>17</v>
      </c>
      <c r="CZ37" s="63">
        <v>17</v>
      </c>
      <c r="DA37" s="63">
        <v>17</v>
      </c>
      <c r="DB37" s="63">
        <v>17</v>
      </c>
      <c r="DC37" s="63">
        <v>17</v>
      </c>
      <c r="DD37" s="63">
        <v>17</v>
      </c>
      <c r="DE37" s="63">
        <v>17</v>
      </c>
      <c r="DF37" s="63">
        <v>17</v>
      </c>
      <c r="DG37" s="63">
        <v>17</v>
      </c>
      <c r="DH37" s="63">
        <v>17</v>
      </c>
      <c r="DI37" s="63">
        <v>17</v>
      </c>
      <c r="DJ37" s="63">
        <v>17</v>
      </c>
      <c r="DK37" s="63">
        <v>18</v>
      </c>
      <c r="DL37" s="63">
        <v>18</v>
      </c>
      <c r="DM37" s="63">
        <v>18</v>
      </c>
      <c r="DN37" s="63">
        <v>18</v>
      </c>
      <c r="DO37" s="63">
        <v>18</v>
      </c>
      <c r="DP37" s="63">
        <v>18</v>
      </c>
      <c r="DQ37" s="63">
        <v>18</v>
      </c>
      <c r="DR37" s="63">
        <v>18</v>
      </c>
      <c r="DS37" s="63">
        <v>18</v>
      </c>
      <c r="DT37" s="63">
        <v>18</v>
      </c>
      <c r="DU37" s="63">
        <v>18</v>
      </c>
      <c r="DV37" s="63">
        <v>18</v>
      </c>
      <c r="DW37" s="63">
        <v>18</v>
      </c>
      <c r="DX37" s="63">
        <v>18</v>
      </c>
      <c r="DY37" s="63">
        <v>18</v>
      </c>
      <c r="DZ37" s="63">
        <v>18</v>
      </c>
      <c r="EA37" s="63">
        <v>18</v>
      </c>
      <c r="EB37" s="63">
        <v>18</v>
      </c>
      <c r="EC37" s="63">
        <v>18</v>
      </c>
      <c r="ED37" s="63">
        <v>18</v>
      </c>
      <c r="EE37" s="63">
        <v>19</v>
      </c>
      <c r="EF37" s="63">
        <v>19</v>
      </c>
      <c r="EG37" s="63">
        <v>19</v>
      </c>
      <c r="EH37" s="63">
        <v>19</v>
      </c>
      <c r="EI37" s="63">
        <v>19</v>
      </c>
      <c r="EJ37" s="63">
        <f>+IF(ISBLANK(Ratings_DB!EJ37),"",VLOOKUP(Ratings_DB!EJ37,Codes!$B$3:$C$24,2,FALSE))</f>
        <v>19</v>
      </c>
    </row>
    <row r="38" spans="1:140" s="63" customFormat="1">
      <c r="A38" s="47"/>
      <c r="B38" s="48">
        <f>+VLOOKUP(C38,Dummies!$B$5:$W$188,8)</f>
        <v>0</v>
      </c>
      <c r="C38" s="50" t="s">
        <v>124</v>
      </c>
      <c r="D38" s="63" t="s">
        <v>987</v>
      </c>
      <c r="E38" s="63" t="s">
        <v>987</v>
      </c>
      <c r="F38" s="63" t="s">
        <v>987</v>
      </c>
      <c r="G38" s="63" t="s">
        <v>987</v>
      </c>
      <c r="H38" s="63" t="s">
        <v>987</v>
      </c>
      <c r="I38" s="63" t="s">
        <v>987</v>
      </c>
      <c r="J38" s="63" t="s">
        <v>987</v>
      </c>
      <c r="K38" s="63" t="s">
        <v>987</v>
      </c>
      <c r="L38" s="63" t="s">
        <v>987</v>
      </c>
      <c r="M38" s="63" t="s">
        <v>987</v>
      </c>
      <c r="N38" s="63" t="s">
        <v>987</v>
      </c>
      <c r="O38" s="63" t="s">
        <v>987</v>
      </c>
      <c r="P38" s="63" t="s">
        <v>987</v>
      </c>
      <c r="Q38" s="63" t="s">
        <v>987</v>
      </c>
      <c r="R38" s="63" t="s">
        <v>987</v>
      </c>
      <c r="S38" s="63" t="s">
        <v>987</v>
      </c>
      <c r="T38" s="63" t="s">
        <v>987</v>
      </c>
      <c r="U38" s="63" t="s">
        <v>987</v>
      </c>
      <c r="V38" s="63" t="s">
        <v>987</v>
      </c>
      <c r="W38" s="63" t="s">
        <v>987</v>
      </c>
      <c r="X38" s="63" t="s">
        <v>987</v>
      </c>
      <c r="Y38" s="63" t="s">
        <v>987</v>
      </c>
      <c r="Z38" s="63" t="s">
        <v>987</v>
      </c>
      <c r="AA38" s="63" t="s">
        <v>987</v>
      </c>
      <c r="AB38" s="63" t="s">
        <v>987</v>
      </c>
      <c r="AC38" s="63" t="s">
        <v>987</v>
      </c>
      <c r="AD38" s="63" t="s">
        <v>987</v>
      </c>
      <c r="AE38" s="63" t="s">
        <v>987</v>
      </c>
      <c r="AF38" s="63" t="s">
        <v>987</v>
      </c>
      <c r="AG38" s="63" t="s">
        <v>987</v>
      </c>
      <c r="AH38" s="63" t="s">
        <v>987</v>
      </c>
      <c r="AI38" s="63" t="s">
        <v>987</v>
      </c>
      <c r="AJ38" s="63" t="s">
        <v>987</v>
      </c>
      <c r="AK38" s="63" t="s">
        <v>987</v>
      </c>
      <c r="AL38" s="63" t="s">
        <v>987</v>
      </c>
      <c r="AM38" s="63" t="s">
        <v>987</v>
      </c>
      <c r="AN38" s="63" t="s">
        <v>987</v>
      </c>
      <c r="AO38" s="63" t="s">
        <v>987</v>
      </c>
      <c r="AP38" s="63" t="s">
        <v>987</v>
      </c>
      <c r="AQ38" s="63" t="s">
        <v>987</v>
      </c>
      <c r="AR38" s="63" t="s">
        <v>987</v>
      </c>
      <c r="AS38" s="63" t="s">
        <v>987</v>
      </c>
      <c r="AT38" s="63" t="s">
        <v>987</v>
      </c>
      <c r="AU38" s="63" t="s">
        <v>987</v>
      </c>
      <c r="AV38" s="63" t="s">
        <v>987</v>
      </c>
      <c r="AW38" s="63" t="s">
        <v>987</v>
      </c>
      <c r="AX38" s="63" t="s">
        <v>987</v>
      </c>
      <c r="AY38" s="63" t="s">
        <v>987</v>
      </c>
      <c r="AZ38" s="63" t="s">
        <v>987</v>
      </c>
      <c r="BA38" s="63" t="s">
        <v>987</v>
      </c>
      <c r="BB38" s="63" t="s">
        <v>987</v>
      </c>
      <c r="BC38" s="63" t="s">
        <v>987</v>
      </c>
      <c r="BD38" s="63" t="s">
        <v>987</v>
      </c>
      <c r="BE38" s="63" t="s">
        <v>987</v>
      </c>
      <c r="BF38" s="63" t="s">
        <v>987</v>
      </c>
      <c r="BG38" s="63" t="s">
        <v>987</v>
      </c>
      <c r="BH38" s="63" t="s">
        <v>987</v>
      </c>
      <c r="BI38" s="63" t="s">
        <v>987</v>
      </c>
      <c r="BJ38" s="63" t="s">
        <v>987</v>
      </c>
      <c r="BK38" s="63" t="s">
        <v>987</v>
      </c>
      <c r="BL38" s="63" t="s">
        <v>987</v>
      </c>
      <c r="BM38" s="63" t="s">
        <v>987</v>
      </c>
      <c r="BN38" s="63" t="s">
        <v>987</v>
      </c>
      <c r="BO38" s="63" t="s">
        <v>987</v>
      </c>
      <c r="BP38" s="63" t="s">
        <v>987</v>
      </c>
      <c r="BQ38" s="63" t="s">
        <v>987</v>
      </c>
      <c r="BR38" s="63" t="s">
        <v>987</v>
      </c>
      <c r="BS38" s="63" t="s">
        <v>987</v>
      </c>
      <c r="BT38" s="63" t="s">
        <v>987</v>
      </c>
      <c r="BU38" s="63" t="s">
        <v>987</v>
      </c>
      <c r="BV38" s="63" t="s">
        <v>987</v>
      </c>
      <c r="BW38" s="63" t="s">
        <v>987</v>
      </c>
      <c r="BX38" s="63" t="s">
        <v>987</v>
      </c>
      <c r="BY38" s="63" t="s">
        <v>987</v>
      </c>
      <c r="BZ38" s="63" t="s">
        <v>987</v>
      </c>
      <c r="CA38" s="63" t="s">
        <v>987</v>
      </c>
      <c r="CB38" s="63" t="s">
        <v>987</v>
      </c>
      <c r="CC38" s="63" t="s">
        <v>987</v>
      </c>
      <c r="CD38" s="63" t="s">
        <v>987</v>
      </c>
      <c r="CE38" s="63" t="s">
        <v>987</v>
      </c>
      <c r="CF38" s="63" t="s">
        <v>987</v>
      </c>
      <c r="CG38" s="63" t="s">
        <v>987</v>
      </c>
      <c r="CH38" s="63" t="s">
        <v>987</v>
      </c>
      <c r="CI38" s="63" t="s">
        <v>987</v>
      </c>
      <c r="CJ38" s="63" t="s">
        <v>987</v>
      </c>
      <c r="CK38" s="63" t="s">
        <v>987</v>
      </c>
      <c r="CL38" s="63" t="s">
        <v>987</v>
      </c>
      <c r="CM38" s="63" t="s">
        <v>987</v>
      </c>
      <c r="CN38" s="63" t="s">
        <v>987</v>
      </c>
      <c r="CO38" s="63" t="s">
        <v>987</v>
      </c>
      <c r="CP38" s="63" t="s">
        <v>987</v>
      </c>
      <c r="CQ38" s="63" t="s">
        <v>987</v>
      </c>
      <c r="CR38" s="63" t="s">
        <v>987</v>
      </c>
      <c r="CS38" s="63" t="s">
        <v>987</v>
      </c>
      <c r="CT38" s="63" t="s">
        <v>987</v>
      </c>
      <c r="CU38" s="63" t="s">
        <v>987</v>
      </c>
      <c r="CV38" s="63" t="s">
        <v>987</v>
      </c>
      <c r="CW38" s="63" t="s">
        <v>987</v>
      </c>
      <c r="CX38" s="63" t="s">
        <v>987</v>
      </c>
      <c r="CY38" s="63" t="s">
        <v>987</v>
      </c>
      <c r="CZ38" s="63" t="s">
        <v>987</v>
      </c>
      <c r="DA38" s="63" t="s">
        <v>987</v>
      </c>
      <c r="DB38" s="63" t="s">
        <v>987</v>
      </c>
      <c r="DC38" s="63" t="s">
        <v>987</v>
      </c>
      <c r="DD38" s="63" t="s">
        <v>987</v>
      </c>
      <c r="DE38" s="63" t="s">
        <v>987</v>
      </c>
      <c r="DF38" s="63" t="s">
        <v>987</v>
      </c>
      <c r="DG38" s="63" t="s">
        <v>987</v>
      </c>
      <c r="DH38" s="63" t="s">
        <v>987</v>
      </c>
      <c r="DI38" s="63" t="s">
        <v>987</v>
      </c>
      <c r="DJ38" s="63" t="s">
        <v>987</v>
      </c>
      <c r="DK38" s="63" t="s">
        <v>987</v>
      </c>
      <c r="DL38" s="63" t="s">
        <v>987</v>
      </c>
      <c r="DM38" s="63" t="s">
        <v>987</v>
      </c>
      <c r="DN38" s="63" t="s">
        <v>987</v>
      </c>
      <c r="DO38" s="63" t="s">
        <v>987</v>
      </c>
      <c r="DP38" s="63" t="s">
        <v>987</v>
      </c>
      <c r="DQ38" s="63" t="s">
        <v>987</v>
      </c>
      <c r="DR38" s="63" t="s">
        <v>987</v>
      </c>
      <c r="DS38" s="63" t="s">
        <v>987</v>
      </c>
      <c r="DT38" s="63" t="s">
        <v>987</v>
      </c>
      <c r="DU38" s="63" t="s">
        <v>987</v>
      </c>
      <c r="DV38" s="63" t="s">
        <v>987</v>
      </c>
      <c r="DW38" s="63" t="s">
        <v>987</v>
      </c>
      <c r="DX38" s="63" t="s">
        <v>987</v>
      </c>
      <c r="DY38" s="63" t="s">
        <v>987</v>
      </c>
      <c r="DZ38" s="63" t="s">
        <v>987</v>
      </c>
      <c r="EA38" s="63" t="s">
        <v>987</v>
      </c>
      <c r="EB38" s="63" t="s">
        <v>987</v>
      </c>
      <c r="EC38" s="63" t="s">
        <v>987</v>
      </c>
      <c r="ED38" s="63" t="s">
        <v>987</v>
      </c>
      <c r="EE38" s="63" t="s">
        <v>987</v>
      </c>
      <c r="EF38" s="63" t="s">
        <v>987</v>
      </c>
      <c r="EG38" s="63" t="s">
        <v>987</v>
      </c>
      <c r="EH38" s="63" t="s">
        <v>987</v>
      </c>
      <c r="EI38" s="63" t="s">
        <v>987</v>
      </c>
      <c r="EJ38" s="63" t="str">
        <f>+IF(ISBLANK(Ratings_DB!EJ38),"",VLOOKUP(Ratings_DB!EJ38,Codes!$B$3:$C$24,2,FALSE))</f>
        <v/>
      </c>
    </row>
    <row r="39" spans="1:140" s="63" customFormat="1">
      <c r="A39" s="47"/>
      <c r="B39" s="48">
        <f>+VLOOKUP(C39,Dummies!$B$5:$W$188,8)</f>
        <v>0</v>
      </c>
      <c r="C39" s="50" t="s">
        <v>127</v>
      </c>
      <c r="D39" s="63" t="s">
        <v>987</v>
      </c>
      <c r="E39" s="63" t="s">
        <v>987</v>
      </c>
      <c r="F39" s="63" t="s">
        <v>987</v>
      </c>
      <c r="G39" s="63" t="s">
        <v>987</v>
      </c>
      <c r="H39" s="63" t="s">
        <v>987</v>
      </c>
      <c r="I39" s="63" t="s">
        <v>987</v>
      </c>
      <c r="J39" s="63" t="s">
        <v>987</v>
      </c>
      <c r="K39" s="63" t="s">
        <v>987</v>
      </c>
      <c r="L39" s="63" t="s">
        <v>987</v>
      </c>
      <c r="M39" s="63" t="s">
        <v>987</v>
      </c>
      <c r="N39" s="63" t="s">
        <v>987</v>
      </c>
      <c r="O39" s="63" t="s">
        <v>987</v>
      </c>
      <c r="P39" s="63" t="s">
        <v>987</v>
      </c>
      <c r="Q39" s="63" t="s">
        <v>987</v>
      </c>
      <c r="R39" s="63" t="s">
        <v>987</v>
      </c>
      <c r="S39" s="63" t="s">
        <v>987</v>
      </c>
      <c r="T39" s="63" t="s">
        <v>987</v>
      </c>
      <c r="U39" s="63" t="s">
        <v>987</v>
      </c>
      <c r="V39" s="63" t="s">
        <v>987</v>
      </c>
      <c r="W39" s="63" t="s">
        <v>987</v>
      </c>
      <c r="X39" s="63" t="s">
        <v>987</v>
      </c>
      <c r="Y39" s="63" t="s">
        <v>987</v>
      </c>
      <c r="Z39" s="63" t="s">
        <v>987</v>
      </c>
      <c r="AA39" s="63" t="s">
        <v>987</v>
      </c>
      <c r="AB39" s="63" t="s">
        <v>987</v>
      </c>
      <c r="AC39" s="63" t="s">
        <v>987</v>
      </c>
      <c r="AD39" s="63" t="s">
        <v>987</v>
      </c>
      <c r="AE39" s="63" t="s">
        <v>987</v>
      </c>
      <c r="AF39" s="63" t="s">
        <v>987</v>
      </c>
      <c r="AG39" s="63" t="s">
        <v>987</v>
      </c>
      <c r="AH39" s="63" t="s">
        <v>987</v>
      </c>
      <c r="AI39" s="63" t="s">
        <v>987</v>
      </c>
      <c r="AJ39" s="63" t="s">
        <v>987</v>
      </c>
      <c r="AK39" s="63" t="s">
        <v>987</v>
      </c>
      <c r="AL39" s="63" t="s">
        <v>987</v>
      </c>
      <c r="AM39" s="63" t="s">
        <v>987</v>
      </c>
      <c r="AN39" s="63" t="s">
        <v>987</v>
      </c>
      <c r="AO39" s="63" t="s">
        <v>987</v>
      </c>
      <c r="AP39" s="63" t="s">
        <v>987</v>
      </c>
      <c r="AQ39" s="63" t="s">
        <v>987</v>
      </c>
      <c r="AR39" s="63" t="s">
        <v>987</v>
      </c>
      <c r="AS39" s="63" t="s">
        <v>987</v>
      </c>
      <c r="AT39" s="63" t="s">
        <v>987</v>
      </c>
      <c r="AU39" s="63" t="s">
        <v>987</v>
      </c>
      <c r="AV39" s="63" t="s">
        <v>987</v>
      </c>
      <c r="AW39" s="63" t="s">
        <v>987</v>
      </c>
      <c r="AX39" s="63" t="s">
        <v>987</v>
      </c>
      <c r="AY39" s="63" t="s">
        <v>987</v>
      </c>
      <c r="AZ39" s="63" t="s">
        <v>987</v>
      </c>
      <c r="BA39" s="63" t="s">
        <v>987</v>
      </c>
      <c r="BB39" s="63" t="s">
        <v>987</v>
      </c>
      <c r="BC39" s="63" t="s">
        <v>987</v>
      </c>
      <c r="BD39" s="63" t="s">
        <v>987</v>
      </c>
      <c r="BE39" s="63" t="s">
        <v>987</v>
      </c>
      <c r="BF39" s="63" t="s">
        <v>987</v>
      </c>
      <c r="BG39" s="63" t="s">
        <v>987</v>
      </c>
      <c r="BH39" s="63" t="s">
        <v>987</v>
      </c>
      <c r="BI39" s="63" t="s">
        <v>987</v>
      </c>
      <c r="BJ39" s="63" t="s">
        <v>987</v>
      </c>
      <c r="BK39" s="63" t="s">
        <v>987</v>
      </c>
      <c r="BL39" s="63" t="s">
        <v>987</v>
      </c>
      <c r="BM39" s="63" t="s">
        <v>987</v>
      </c>
      <c r="BN39" s="63" t="s">
        <v>987</v>
      </c>
      <c r="BO39" s="63" t="s">
        <v>987</v>
      </c>
      <c r="BP39" s="63" t="s">
        <v>987</v>
      </c>
      <c r="BQ39" s="63" t="s">
        <v>987</v>
      </c>
      <c r="BR39" s="63" t="s">
        <v>987</v>
      </c>
      <c r="BS39" s="63" t="s">
        <v>987</v>
      </c>
      <c r="BT39" s="63" t="s">
        <v>987</v>
      </c>
      <c r="BU39" s="63" t="s">
        <v>987</v>
      </c>
      <c r="BV39" s="63" t="s">
        <v>987</v>
      </c>
      <c r="BW39" s="63" t="s">
        <v>987</v>
      </c>
      <c r="BX39" s="63" t="s">
        <v>987</v>
      </c>
      <c r="BY39" s="63" t="s">
        <v>987</v>
      </c>
      <c r="BZ39" s="63" t="s">
        <v>987</v>
      </c>
      <c r="CA39" s="63" t="s">
        <v>987</v>
      </c>
      <c r="CB39" s="63" t="s">
        <v>987</v>
      </c>
      <c r="CC39" s="63" t="s">
        <v>987</v>
      </c>
      <c r="CD39" s="63" t="s">
        <v>987</v>
      </c>
      <c r="CE39" s="63" t="s">
        <v>987</v>
      </c>
      <c r="CF39" s="63" t="s">
        <v>987</v>
      </c>
      <c r="CG39" s="63" t="s">
        <v>987</v>
      </c>
      <c r="CH39" s="63" t="s">
        <v>987</v>
      </c>
      <c r="CI39" s="63" t="s">
        <v>987</v>
      </c>
      <c r="CJ39" s="63" t="s">
        <v>987</v>
      </c>
      <c r="CK39" s="63" t="s">
        <v>987</v>
      </c>
      <c r="CL39" s="63" t="s">
        <v>987</v>
      </c>
      <c r="CM39" s="63" t="s">
        <v>987</v>
      </c>
      <c r="CN39" s="63" t="s">
        <v>987</v>
      </c>
      <c r="CO39" s="63" t="s">
        <v>987</v>
      </c>
      <c r="CP39" s="63" t="s">
        <v>987</v>
      </c>
      <c r="CQ39" s="63" t="s">
        <v>987</v>
      </c>
      <c r="CR39" s="63" t="s">
        <v>987</v>
      </c>
      <c r="CS39" s="63" t="s">
        <v>987</v>
      </c>
      <c r="CT39" s="63" t="s">
        <v>987</v>
      </c>
      <c r="CU39" s="63" t="s">
        <v>987</v>
      </c>
      <c r="CV39" s="63" t="s">
        <v>987</v>
      </c>
      <c r="CW39" s="63" t="s">
        <v>987</v>
      </c>
      <c r="CX39" s="63" t="s">
        <v>987</v>
      </c>
      <c r="CY39" s="63" t="s">
        <v>987</v>
      </c>
      <c r="CZ39" s="63" t="s">
        <v>987</v>
      </c>
      <c r="DA39" s="63" t="s">
        <v>987</v>
      </c>
      <c r="DB39" s="63" t="s">
        <v>987</v>
      </c>
      <c r="DC39" s="63" t="s">
        <v>987</v>
      </c>
      <c r="DD39" s="63" t="s">
        <v>987</v>
      </c>
      <c r="DE39" s="63" t="s">
        <v>987</v>
      </c>
      <c r="DF39" s="63" t="s">
        <v>987</v>
      </c>
      <c r="DG39" s="63" t="s">
        <v>987</v>
      </c>
      <c r="DH39" s="63" t="s">
        <v>987</v>
      </c>
      <c r="DI39" s="63" t="s">
        <v>987</v>
      </c>
      <c r="DJ39" s="63" t="s">
        <v>987</v>
      </c>
      <c r="DK39" s="63" t="s">
        <v>987</v>
      </c>
      <c r="DL39" s="63" t="s">
        <v>987</v>
      </c>
      <c r="DM39" s="63" t="s">
        <v>987</v>
      </c>
      <c r="DN39" s="63" t="s">
        <v>987</v>
      </c>
      <c r="DO39" s="63" t="s">
        <v>987</v>
      </c>
      <c r="DP39" s="63" t="s">
        <v>987</v>
      </c>
      <c r="DQ39" s="63" t="s">
        <v>987</v>
      </c>
      <c r="DR39" s="63" t="s">
        <v>987</v>
      </c>
      <c r="DS39" s="63" t="s">
        <v>987</v>
      </c>
      <c r="DT39" s="63" t="s">
        <v>987</v>
      </c>
      <c r="DU39" s="63" t="s">
        <v>987</v>
      </c>
      <c r="DV39" s="63" t="s">
        <v>987</v>
      </c>
      <c r="DW39" s="63" t="s">
        <v>987</v>
      </c>
      <c r="DX39" s="63" t="s">
        <v>987</v>
      </c>
      <c r="DY39" s="63" t="s">
        <v>987</v>
      </c>
      <c r="DZ39" s="63" t="s">
        <v>987</v>
      </c>
      <c r="EA39" s="63" t="s">
        <v>987</v>
      </c>
      <c r="EB39" s="63" t="s">
        <v>987</v>
      </c>
      <c r="EC39" s="63" t="s">
        <v>987</v>
      </c>
      <c r="ED39" s="63" t="s">
        <v>987</v>
      </c>
      <c r="EE39" s="63" t="s">
        <v>987</v>
      </c>
      <c r="EF39" s="63" t="s">
        <v>987</v>
      </c>
      <c r="EG39" s="63" t="s">
        <v>987</v>
      </c>
      <c r="EH39" s="63" t="s">
        <v>987</v>
      </c>
      <c r="EI39" s="63" t="s">
        <v>987</v>
      </c>
      <c r="EJ39" s="63" t="str">
        <f>+IF(ISBLANK(Ratings_DB!EJ39),"",VLOOKUP(Ratings_DB!EJ39,Codes!$B$3:$C$24,2,FALSE))</f>
        <v/>
      </c>
    </row>
    <row r="40" spans="1:140" s="63" customFormat="1">
      <c r="A40" s="47"/>
      <c r="B40" s="48">
        <f>+VLOOKUP(C40,Dummies!$B$5:$W$188,8)</f>
        <v>0</v>
      </c>
      <c r="C40" s="50" t="s">
        <v>130</v>
      </c>
      <c r="D40" s="63" t="s">
        <v>987</v>
      </c>
      <c r="E40" s="63" t="s">
        <v>987</v>
      </c>
      <c r="F40" s="63" t="s">
        <v>987</v>
      </c>
      <c r="G40" s="63" t="s">
        <v>987</v>
      </c>
      <c r="H40" s="63" t="s">
        <v>987</v>
      </c>
      <c r="I40" s="63" t="s">
        <v>987</v>
      </c>
      <c r="J40" s="63" t="s">
        <v>987</v>
      </c>
      <c r="K40" s="63" t="s">
        <v>987</v>
      </c>
      <c r="L40" s="63" t="s">
        <v>987</v>
      </c>
      <c r="M40" s="63" t="s">
        <v>987</v>
      </c>
      <c r="N40" s="63" t="s">
        <v>987</v>
      </c>
      <c r="O40" s="63" t="s">
        <v>987</v>
      </c>
      <c r="P40" s="63" t="s">
        <v>987</v>
      </c>
      <c r="Q40" s="63" t="s">
        <v>987</v>
      </c>
      <c r="R40" s="63" t="s">
        <v>987</v>
      </c>
      <c r="S40" s="63" t="s">
        <v>987</v>
      </c>
      <c r="T40" s="63" t="s">
        <v>987</v>
      </c>
      <c r="U40" s="63" t="s">
        <v>987</v>
      </c>
      <c r="V40" s="63" t="s">
        <v>987</v>
      </c>
      <c r="W40" s="63" t="s">
        <v>987</v>
      </c>
      <c r="X40" s="63" t="s">
        <v>987</v>
      </c>
      <c r="Y40" s="63" t="s">
        <v>987</v>
      </c>
      <c r="Z40" s="63" t="s">
        <v>987</v>
      </c>
      <c r="AA40" s="63" t="s">
        <v>987</v>
      </c>
      <c r="AB40" s="63" t="s">
        <v>987</v>
      </c>
      <c r="AC40" s="63" t="s">
        <v>987</v>
      </c>
      <c r="AD40" s="63" t="s">
        <v>987</v>
      </c>
      <c r="AE40" s="63" t="s">
        <v>987</v>
      </c>
      <c r="AF40" s="63" t="s">
        <v>987</v>
      </c>
      <c r="AG40" s="63" t="s">
        <v>987</v>
      </c>
      <c r="AH40" s="63" t="s">
        <v>987</v>
      </c>
      <c r="AI40" s="63" t="s">
        <v>987</v>
      </c>
      <c r="AJ40" s="63" t="s">
        <v>987</v>
      </c>
      <c r="AK40" s="63" t="s">
        <v>987</v>
      </c>
      <c r="AL40" s="63" t="s">
        <v>987</v>
      </c>
      <c r="AM40" s="63" t="s">
        <v>987</v>
      </c>
      <c r="AN40" s="63" t="s">
        <v>987</v>
      </c>
      <c r="AO40" s="63" t="s">
        <v>987</v>
      </c>
      <c r="AP40" s="63" t="s">
        <v>987</v>
      </c>
      <c r="AQ40" s="63" t="s">
        <v>987</v>
      </c>
      <c r="AR40" s="63" t="s">
        <v>987</v>
      </c>
      <c r="AS40" s="63" t="s">
        <v>987</v>
      </c>
      <c r="AT40" s="63" t="s">
        <v>987</v>
      </c>
      <c r="AU40" s="63" t="s">
        <v>987</v>
      </c>
      <c r="AV40" s="63" t="s">
        <v>987</v>
      </c>
      <c r="AW40" s="63" t="s">
        <v>987</v>
      </c>
      <c r="AX40" s="63" t="s">
        <v>987</v>
      </c>
      <c r="AY40" s="63" t="s">
        <v>987</v>
      </c>
      <c r="AZ40" s="63" t="s">
        <v>987</v>
      </c>
      <c r="BA40" s="63" t="s">
        <v>987</v>
      </c>
      <c r="BB40" s="63" t="s">
        <v>987</v>
      </c>
      <c r="BC40" s="63" t="s">
        <v>987</v>
      </c>
      <c r="BD40" s="63" t="s">
        <v>987</v>
      </c>
      <c r="BE40" s="63" t="s">
        <v>987</v>
      </c>
      <c r="BF40" s="63" t="s">
        <v>987</v>
      </c>
      <c r="BG40" s="63" t="s">
        <v>987</v>
      </c>
      <c r="BH40" s="63" t="s">
        <v>987</v>
      </c>
      <c r="BI40" s="63" t="s">
        <v>987</v>
      </c>
      <c r="BJ40" s="63" t="s">
        <v>987</v>
      </c>
      <c r="BK40" s="63" t="s">
        <v>987</v>
      </c>
      <c r="BL40" s="63" t="s">
        <v>987</v>
      </c>
      <c r="BM40" s="63" t="s">
        <v>987</v>
      </c>
      <c r="BN40" s="63" t="s">
        <v>987</v>
      </c>
      <c r="BO40" s="63" t="s">
        <v>987</v>
      </c>
      <c r="BP40" s="63" t="s">
        <v>987</v>
      </c>
      <c r="BQ40" s="63" t="s">
        <v>987</v>
      </c>
      <c r="BR40" s="63" t="s">
        <v>987</v>
      </c>
      <c r="BS40" s="63" t="s">
        <v>987</v>
      </c>
      <c r="BT40" s="63" t="s">
        <v>987</v>
      </c>
      <c r="BU40" s="63" t="s">
        <v>987</v>
      </c>
      <c r="BV40" s="63" t="s">
        <v>987</v>
      </c>
      <c r="BW40" s="63" t="s">
        <v>987</v>
      </c>
      <c r="BX40" s="63" t="s">
        <v>987</v>
      </c>
      <c r="BY40" s="63" t="s">
        <v>987</v>
      </c>
      <c r="BZ40" s="63" t="s">
        <v>987</v>
      </c>
      <c r="CA40" s="63" t="s">
        <v>987</v>
      </c>
      <c r="CB40" s="63" t="s">
        <v>987</v>
      </c>
      <c r="CC40" s="63" t="s">
        <v>987</v>
      </c>
      <c r="CD40" s="63" t="s">
        <v>987</v>
      </c>
      <c r="CE40" s="63" t="s">
        <v>987</v>
      </c>
      <c r="CF40" s="63" t="s">
        <v>987</v>
      </c>
      <c r="CG40" s="63" t="s">
        <v>987</v>
      </c>
      <c r="CH40" s="63" t="s">
        <v>987</v>
      </c>
      <c r="CI40" s="63" t="s">
        <v>987</v>
      </c>
      <c r="CJ40" s="63" t="s">
        <v>987</v>
      </c>
      <c r="CK40" s="63" t="s">
        <v>987</v>
      </c>
      <c r="CL40" s="63" t="s">
        <v>987</v>
      </c>
      <c r="CM40" s="63" t="s">
        <v>987</v>
      </c>
      <c r="CN40" s="63" t="s">
        <v>987</v>
      </c>
      <c r="CO40" s="63" t="s">
        <v>987</v>
      </c>
      <c r="CP40" s="63" t="s">
        <v>987</v>
      </c>
      <c r="CQ40" s="63" t="s">
        <v>987</v>
      </c>
      <c r="CR40" s="63" t="s">
        <v>987</v>
      </c>
      <c r="CS40" s="63" t="s">
        <v>987</v>
      </c>
      <c r="CT40" s="63" t="s">
        <v>987</v>
      </c>
      <c r="CU40" s="63" t="s">
        <v>987</v>
      </c>
      <c r="CV40" s="63" t="s">
        <v>987</v>
      </c>
      <c r="CW40" s="63" t="s">
        <v>987</v>
      </c>
      <c r="CX40" s="63" t="s">
        <v>987</v>
      </c>
      <c r="CY40" s="63" t="s">
        <v>987</v>
      </c>
      <c r="CZ40" s="63" t="s">
        <v>987</v>
      </c>
      <c r="DA40" s="63" t="s">
        <v>987</v>
      </c>
      <c r="DB40" s="63" t="s">
        <v>987</v>
      </c>
      <c r="DC40" s="63" t="s">
        <v>987</v>
      </c>
      <c r="DD40" s="63" t="s">
        <v>987</v>
      </c>
      <c r="DE40" s="63" t="s">
        <v>987</v>
      </c>
      <c r="DF40" s="63" t="s">
        <v>987</v>
      </c>
      <c r="DG40" s="63" t="s">
        <v>987</v>
      </c>
      <c r="DH40" s="63" t="s">
        <v>987</v>
      </c>
      <c r="DI40" s="63" t="s">
        <v>987</v>
      </c>
      <c r="DJ40" s="63" t="s">
        <v>987</v>
      </c>
      <c r="DK40" s="63" t="s">
        <v>987</v>
      </c>
      <c r="DL40" s="63" t="s">
        <v>987</v>
      </c>
      <c r="DM40" s="63" t="s">
        <v>987</v>
      </c>
      <c r="DN40" s="63" t="s">
        <v>987</v>
      </c>
      <c r="DO40" s="63" t="s">
        <v>987</v>
      </c>
      <c r="DP40" s="63" t="s">
        <v>987</v>
      </c>
      <c r="DQ40" s="63" t="s">
        <v>987</v>
      </c>
      <c r="DR40" s="63" t="s">
        <v>987</v>
      </c>
      <c r="DS40" s="63" t="s">
        <v>987</v>
      </c>
      <c r="DT40" s="63" t="s">
        <v>987</v>
      </c>
      <c r="DU40" s="63" t="s">
        <v>987</v>
      </c>
      <c r="DV40" s="63" t="s">
        <v>987</v>
      </c>
      <c r="DW40" s="63" t="s">
        <v>987</v>
      </c>
      <c r="DX40" s="63" t="s">
        <v>987</v>
      </c>
      <c r="DY40" s="63" t="s">
        <v>987</v>
      </c>
      <c r="DZ40" s="63" t="s">
        <v>987</v>
      </c>
      <c r="EA40" s="63" t="s">
        <v>987</v>
      </c>
      <c r="EB40" s="63" t="s">
        <v>987</v>
      </c>
      <c r="EC40" s="63" t="s">
        <v>987</v>
      </c>
      <c r="ED40" s="63" t="s">
        <v>987</v>
      </c>
      <c r="EE40" s="63" t="s">
        <v>987</v>
      </c>
      <c r="EF40" s="63" t="s">
        <v>987</v>
      </c>
      <c r="EG40" s="63" t="s">
        <v>987</v>
      </c>
      <c r="EH40" s="63" t="s">
        <v>987</v>
      </c>
      <c r="EI40" s="63" t="s">
        <v>987</v>
      </c>
      <c r="EJ40" s="63" t="str">
        <f>+IF(ISBLANK(Ratings_DB!EJ40),"",VLOOKUP(Ratings_DB!EJ40,Codes!$B$3:$C$24,2,FALSE))</f>
        <v/>
      </c>
    </row>
    <row r="41" spans="1:140" s="63" customFormat="1">
      <c r="A41" s="47"/>
      <c r="B41" s="48">
        <f>+VLOOKUP(C41,Dummies!$B$5:$W$188,8)</f>
        <v>0</v>
      </c>
      <c r="C41" s="50" t="s">
        <v>133</v>
      </c>
      <c r="D41" s="63" t="s">
        <v>987</v>
      </c>
      <c r="E41" s="63" t="s">
        <v>987</v>
      </c>
      <c r="F41" s="63" t="s">
        <v>987</v>
      </c>
      <c r="G41" s="63" t="s">
        <v>987</v>
      </c>
      <c r="H41" s="63" t="s">
        <v>987</v>
      </c>
      <c r="I41" s="63" t="s">
        <v>987</v>
      </c>
      <c r="J41" s="63" t="s">
        <v>987</v>
      </c>
      <c r="K41" s="63" t="s">
        <v>987</v>
      </c>
      <c r="L41" s="63" t="s">
        <v>987</v>
      </c>
      <c r="M41" s="63" t="s">
        <v>987</v>
      </c>
      <c r="N41" s="63" t="s">
        <v>987</v>
      </c>
      <c r="O41" s="63" t="s">
        <v>987</v>
      </c>
      <c r="P41" s="63" t="s">
        <v>987</v>
      </c>
      <c r="Q41" s="63" t="s">
        <v>987</v>
      </c>
      <c r="R41" s="63" t="s">
        <v>987</v>
      </c>
      <c r="S41" s="63" t="s">
        <v>987</v>
      </c>
      <c r="T41" s="63" t="s">
        <v>987</v>
      </c>
      <c r="U41" s="63" t="s">
        <v>987</v>
      </c>
      <c r="V41" s="63" t="s">
        <v>987</v>
      </c>
      <c r="W41" s="63" t="s">
        <v>987</v>
      </c>
      <c r="X41" s="63" t="s">
        <v>987</v>
      </c>
      <c r="Y41" s="63" t="s">
        <v>987</v>
      </c>
      <c r="Z41" s="63" t="s">
        <v>987</v>
      </c>
      <c r="AA41" s="63" t="s">
        <v>987</v>
      </c>
      <c r="AB41" s="63" t="s">
        <v>987</v>
      </c>
      <c r="AC41" s="63" t="s">
        <v>987</v>
      </c>
      <c r="AD41" s="63" t="s">
        <v>987</v>
      </c>
      <c r="AE41" s="63" t="s">
        <v>987</v>
      </c>
      <c r="AF41" s="63" t="s">
        <v>987</v>
      </c>
      <c r="AG41" s="63" t="s">
        <v>987</v>
      </c>
      <c r="AH41" s="63" t="s">
        <v>987</v>
      </c>
      <c r="AI41" s="63" t="s">
        <v>987</v>
      </c>
      <c r="AJ41" s="63" t="s">
        <v>987</v>
      </c>
      <c r="AK41" s="63" t="s">
        <v>987</v>
      </c>
      <c r="AL41" s="63" t="s">
        <v>987</v>
      </c>
      <c r="AM41" s="63" t="s">
        <v>987</v>
      </c>
      <c r="AN41" s="63" t="s">
        <v>987</v>
      </c>
      <c r="AO41" s="63" t="s">
        <v>987</v>
      </c>
      <c r="AP41" s="63" t="s">
        <v>987</v>
      </c>
      <c r="AQ41" s="63" t="s">
        <v>987</v>
      </c>
      <c r="AR41" s="63" t="s">
        <v>987</v>
      </c>
      <c r="AS41" s="63" t="s">
        <v>987</v>
      </c>
      <c r="AT41" s="63" t="s">
        <v>987</v>
      </c>
      <c r="AU41" s="63" t="s">
        <v>987</v>
      </c>
      <c r="AV41" s="63" t="s">
        <v>987</v>
      </c>
      <c r="AW41" s="63" t="s">
        <v>987</v>
      </c>
      <c r="AX41" s="63" t="s">
        <v>987</v>
      </c>
      <c r="AY41" s="63" t="s">
        <v>987</v>
      </c>
      <c r="AZ41" s="63" t="s">
        <v>987</v>
      </c>
      <c r="BA41" s="63" t="s">
        <v>987</v>
      </c>
      <c r="BB41" s="63" t="s">
        <v>987</v>
      </c>
      <c r="BC41" s="63" t="s">
        <v>987</v>
      </c>
      <c r="BD41" s="63" t="s">
        <v>987</v>
      </c>
      <c r="BE41" s="63" t="s">
        <v>987</v>
      </c>
      <c r="BF41" s="63" t="s">
        <v>987</v>
      </c>
      <c r="BG41" s="63" t="s">
        <v>987</v>
      </c>
      <c r="BH41" s="63" t="s">
        <v>987</v>
      </c>
      <c r="BI41" s="63" t="s">
        <v>987</v>
      </c>
      <c r="BJ41" s="63" t="s">
        <v>987</v>
      </c>
      <c r="BK41" s="63" t="s">
        <v>987</v>
      </c>
      <c r="BL41" s="63" t="s">
        <v>987</v>
      </c>
      <c r="BM41" s="63" t="s">
        <v>987</v>
      </c>
      <c r="BN41" s="63" t="s">
        <v>987</v>
      </c>
      <c r="BO41" s="63" t="s">
        <v>987</v>
      </c>
      <c r="BP41" s="63" t="s">
        <v>987</v>
      </c>
      <c r="BQ41" s="63" t="s">
        <v>987</v>
      </c>
      <c r="BR41" s="63" t="s">
        <v>987</v>
      </c>
      <c r="BS41" s="63" t="s">
        <v>987</v>
      </c>
      <c r="BT41" s="63" t="s">
        <v>987</v>
      </c>
      <c r="BU41" s="63" t="s">
        <v>987</v>
      </c>
      <c r="BV41" s="63" t="s">
        <v>987</v>
      </c>
      <c r="BW41" s="63" t="s">
        <v>987</v>
      </c>
      <c r="BX41" s="63" t="s">
        <v>987</v>
      </c>
      <c r="BY41" s="63" t="s">
        <v>987</v>
      </c>
      <c r="BZ41" s="63" t="s">
        <v>987</v>
      </c>
      <c r="CA41" s="63" t="s">
        <v>987</v>
      </c>
      <c r="CB41" s="63" t="s">
        <v>987</v>
      </c>
      <c r="CC41" s="63" t="s">
        <v>987</v>
      </c>
      <c r="CD41" s="63" t="s">
        <v>987</v>
      </c>
      <c r="CE41" s="63" t="s">
        <v>987</v>
      </c>
      <c r="CF41" s="63" t="s">
        <v>987</v>
      </c>
      <c r="CG41" s="63" t="s">
        <v>987</v>
      </c>
      <c r="CH41" s="63" t="s">
        <v>987</v>
      </c>
      <c r="CI41" s="63" t="s">
        <v>987</v>
      </c>
      <c r="CJ41" s="63" t="s">
        <v>987</v>
      </c>
      <c r="CK41" s="63" t="s">
        <v>987</v>
      </c>
      <c r="CL41" s="63" t="s">
        <v>987</v>
      </c>
      <c r="CM41" s="63" t="s">
        <v>987</v>
      </c>
      <c r="CN41" s="63" t="s">
        <v>987</v>
      </c>
      <c r="CO41" s="63" t="s">
        <v>987</v>
      </c>
      <c r="CP41" s="63" t="s">
        <v>987</v>
      </c>
      <c r="CQ41" s="63" t="s">
        <v>987</v>
      </c>
      <c r="CR41" s="63" t="s">
        <v>987</v>
      </c>
      <c r="CS41" s="63" t="s">
        <v>987</v>
      </c>
      <c r="CT41" s="63" t="s">
        <v>987</v>
      </c>
      <c r="CU41" s="63" t="s">
        <v>987</v>
      </c>
      <c r="CV41" s="63" t="s">
        <v>987</v>
      </c>
      <c r="CW41" s="63" t="s">
        <v>987</v>
      </c>
      <c r="CX41" s="63" t="s">
        <v>987</v>
      </c>
      <c r="CY41" s="63" t="s">
        <v>987</v>
      </c>
      <c r="CZ41" s="63" t="s">
        <v>987</v>
      </c>
      <c r="DA41" s="63" t="s">
        <v>987</v>
      </c>
      <c r="DB41" s="63" t="s">
        <v>987</v>
      </c>
      <c r="DC41" s="63" t="s">
        <v>987</v>
      </c>
      <c r="DD41" s="63" t="s">
        <v>987</v>
      </c>
      <c r="DE41" s="63" t="s">
        <v>987</v>
      </c>
      <c r="DF41" s="63" t="s">
        <v>987</v>
      </c>
      <c r="DG41" s="63" t="s">
        <v>987</v>
      </c>
      <c r="DH41" s="63" t="s">
        <v>987</v>
      </c>
      <c r="DI41" s="63" t="s">
        <v>987</v>
      </c>
      <c r="DJ41" s="63" t="s">
        <v>987</v>
      </c>
      <c r="DK41" s="63" t="s">
        <v>987</v>
      </c>
      <c r="DL41" s="63" t="s">
        <v>987</v>
      </c>
      <c r="DM41" s="63" t="s">
        <v>987</v>
      </c>
      <c r="DN41" s="63" t="s">
        <v>987</v>
      </c>
      <c r="DO41" s="63" t="s">
        <v>987</v>
      </c>
      <c r="DP41" s="63" t="s">
        <v>987</v>
      </c>
      <c r="DQ41" s="63" t="s">
        <v>987</v>
      </c>
      <c r="DR41" s="63" t="s">
        <v>987</v>
      </c>
      <c r="DS41" s="63" t="s">
        <v>987</v>
      </c>
      <c r="DT41" s="63" t="s">
        <v>987</v>
      </c>
      <c r="DU41" s="63" t="s">
        <v>987</v>
      </c>
      <c r="DV41" s="63" t="s">
        <v>987</v>
      </c>
      <c r="DW41" s="63" t="s">
        <v>987</v>
      </c>
      <c r="DX41" s="63" t="s">
        <v>987</v>
      </c>
      <c r="DY41" s="63" t="s">
        <v>987</v>
      </c>
      <c r="DZ41" s="63" t="s">
        <v>987</v>
      </c>
      <c r="EA41" s="63" t="s">
        <v>987</v>
      </c>
      <c r="EB41" s="63" t="s">
        <v>987</v>
      </c>
      <c r="EC41" s="63" t="s">
        <v>987</v>
      </c>
      <c r="ED41" s="63" t="s">
        <v>987</v>
      </c>
      <c r="EE41" s="63" t="s">
        <v>987</v>
      </c>
      <c r="EF41" s="63" t="s">
        <v>987</v>
      </c>
      <c r="EG41" s="63" t="s">
        <v>987</v>
      </c>
      <c r="EH41" s="63" t="s">
        <v>987</v>
      </c>
      <c r="EI41" s="63" t="s">
        <v>987</v>
      </c>
      <c r="EJ41" s="63" t="str">
        <f>+IF(ISBLANK(Ratings_DB!EJ41),"",VLOOKUP(Ratings_DB!EJ41,Codes!$B$3:$C$24,2,FALSE))</f>
        <v/>
      </c>
    </row>
    <row r="42" spans="1:140" s="63" customFormat="1">
      <c r="A42" s="47"/>
      <c r="B42" s="48">
        <f>+VLOOKUP(C42,Dummies!$B$5:$W$188,8)</f>
        <v>0</v>
      </c>
      <c r="C42" s="50" t="s">
        <v>974</v>
      </c>
      <c r="D42" s="63" t="s">
        <v>987</v>
      </c>
      <c r="E42" s="63" t="s">
        <v>987</v>
      </c>
      <c r="F42" s="63" t="s">
        <v>987</v>
      </c>
      <c r="G42" s="63" t="s">
        <v>987</v>
      </c>
      <c r="H42" s="63" t="s">
        <v>987</v>
      </c>
      <c r="I42" s="63" t="s">
        <v>987</v>
      </c>
      <c r="J42" s="63" t="s">
        <v>987</v>
      </c>
      <c r="K42" s="63" t="s">
        <v>987</v>
      </c>
      <c r="L42" s="63" t="s">
        <v>987</v>
      </c>
      <c r="M42" s="63" t="s">
        <v>987</v>
      </c>
      <c r="N42" s="63" t="s">
        <v>987</v>
      </c>
      <c r="O42" s="63" t="s">
        <v>987</v>
      </c>
      <c r="P42" s="63" t="s">
        <v>987</v>
      </c>
      <c r="Q42" s="63" t="s">
        <v>987</v>
      </c>
      <c r="R42" s="63" t="s">
        <v>987</v>
      </c>
      <c r="S42" s="63" t="s">
        <v>987</v>
      </c>
      <c r="T42" s="63" t="s">
        <v>987</v>
      </c>
      <c r="U42" s="63" t="s">
        <v>987</v>
      </c>
      <c r="V42" s="63" t="s">
        <v>987</v>
      </c>
      <c r="W42" s="63" t="s">
        <v>987</v>
      </c>
      <c r="X42" s="63" t="s">
        <v>987</v>
      </c>
      <c r="Y42" s="63" t="s">
        <v>987</v>
      </c>
      <c r="Z42" s="63" t="s">
        <v>987</v>
      </c>
      <c r="AA42" s="63" t="s">
        <v>987</v>
      </c>
      <c r="AB42" s="63" t="s">
        <v>987</v>
      </c>
      <c r="AC42" s="63" t="s">
        <v>987</v>
      </c>
      <c r="AD42" s="63" t="s">
        <v>987</v>
      </c>
      <c r="AE42" s="63" t="s">
        <v>987</v>
      </c>
      <c r="AF42" s="63" t="s">
        <v>987</v>
      </c>
      <c r="AG42" s="63" t="s">
        <v>987</v>
      </c>
      <c r="AH42" s="63" t="s">
        <v>987</v>
      </c>
      <c r="AI42" s="63" t="s">
        <v>987</v>
      </c>
      <c r="AJ42" s="63" t="s">
        <v>987</v>
      </c>
      <c r="AK42" s="63" t="s">
        <v>987</v>
      </c>
      <c r="AL42" s="63" t="s">
        <v>987</v>
      </c>
      <c r="AM42" s="63" t="s">
        <v>987</v>
      </c>
      <c r="AN42" s="63" t="s">
        <v>987</v>
      </c>
      <c r="AO42" s="63" t="s">
        <v>987</v>
      </c>
      <c r="AP42" s="63" t="s">
        <v>987</v>
      </c>
      <c r="AQ42" s="63" t="s">
        <v>987</v>
      </c>
      <c r="AR42" s="63" t="s">
        <v>987</v>
      </c>
      <c r="AS42" s="63" t="s">
        <v>987</v>
      </c>
      <c r="AT42" s="63" t="s">
        <v>987</v>
      </c>
      <c r="AU42" s="63" t="s">
        <v>987</v>
      </c>
      <c r="AV42" s="63" t="s">
        <v>987</v>
      </c>
      <c r="AW42" s="63" t="s">
        <v>987</v>
      </c>
      <c r="AX42" s="63" t="s">
        <v>987</v>
      </c>
      <c r="AY42" s="63" t="s">
        <v>987</v>
      </c>
      <c r="AZ42" s="63" t="s">
        <v>987</v>
      </c>
      <c r="BA42" s="63" t="s">
        <v>987</v>
      </c>
      <c r="BB42" s="63" t="s">
        <v>987</v>
      </c>
      <c r="BC42" s="63" t="s">
        <v>987</v>
      </c>
      <c r="BD42" s="63" t="s">
        <v>987</v>
      </c>
      <c r="BE42" s="63" t="s">
        <v>987</v>
      </c>
      <c r="BF42" s="63" t="s">
        <v>987</v>
      </c>
      <c r="BG42" s="63" t="s">
        <v>987</v>
      </c>
      <c r="BH42" s="63" t="s">
        <v>987</v>
      </c>
      <c r="BI42" s="63" t="s">
        <v>987</v>
      </c>
      <c r="BJ42" s="63" t="s">
        <v>987</v>
      </c>
      <c r="BK42" s="63" t="s">
        <v>987</v>
      </c>
      <c r="BL42" s="63" t="s">
        <v>987</v>
      </c>
      <c r="BM42" s="63" t="s">
        <v>987</v>
      </c>
      <c r="BN42" s="63" t="s">
        <v>987</v>
      </c>
      <c r="BO42" s="63" t="s">
        <v>987</v>
      </c>
      <c r="BP42" s="63" t="s">
        <v>987</v>
      </c>
      <c r="BQ42" s="63" t="s">
        <v>987</v>
      </c>
      <c r="BR42" s="63" t="s">
        <v>987</v>
      </c>
      <c r="BS42" s="63" t="s">
        <v>987</v>
      </c>
      <c r="BT42" s="63" t="s">
        <v>987</v>
      </c>
      <c r="BU42" s="63" t="s">
        <v>987</v>
      </c>
      <c r="BV42" s="63" t="s">
        <v>987</v>
      </c>
      <c r="BW42" s="63" t="s">
        <v>987</v>
      </c>
      <c r="BX42" s="63" t="s">
        <v>987</v>
      </c>
      <c r="BY42" s="63" t="s">
        <v>987</v>
      </c>
      <c r="BZ42" s="63" t="s">
        <v>987</v>
      </c>
      <c r="CA42" s="63" t="s">
        <v>987</v>
      </c>
      <c r="CB42" s="63" t="s">
        <v>987</v>
      </c>
      <c r="CC42" s="63" t="s">
        <v>987</v>
      </c>
      <c r="CD42" s="63" t="s">
        <v>987</v>
      </c>
      <c r="CE42" s="63" t="s">
        <v>987</v>
      </c>
      <c r="CF42" s="63" t="s">
        <v>987</v>
      </c>
      <c r="CG42" s="63" t="s">
        <v>987</v>
      </c>
      <c r="CH42" s="63" t="s">
        <v>987</v>
      </c>
      <c r="CI42" s="63" t="s">
        <v>987</v>
      </c>
      <c r="CJ42" s="63" t="s">
        <v>987</v>
      </c>
      <c r="CK42" s="63" t="s">
        <v>987</v>
      </c>
      <c r="CL42" s="63" t="s">
        <v>987</v>
      </c>
      <c r="CM42" s="63" t="s">
        <v>987</v>
      </c>
      <c r="CN42" s="63" t="s">
        <v>987</v>
      </c>
      <c r="CO42" s="63" t="s">
        <v>987</v>
      </c>
      <c r="CP42" s="63" t="s">
        <v>987</v>
      </c>
      <c r="CQ42" s="63" t="s">
        <v>987</v>
      </c>
      <c r="CR42" s="63" t="s">
        <v>987</v>
      </c>
      <c r="CS42" s="63" t="s">
        <v>987</v>
      </c>
      <c r="CT42" s="63" t="s">
        <v>987</v>
      </c>
      <c r="CU42" s="63" t="s">
        <v>987</v>
      </c>
      <c r="CV42" s="63" t="s">
        <v>987</v>
      </c>
      <c r="CW42" s="63" t="s">
        <v>987</v>
      </c>
      <c r="CX42" s="63" t="s">
        <v>987</v>
      </c>
      <c r="CY42" s="63" t="s">
        <v>987</v>
      </c>
      <c r="CZ42" s="63" t="s">
        <v>987</v>
      </c>
      <c r="DA42" s="63" t="s">
        <v>987</v>
      </c>
      <c r="DB42" s="63" t="s">
        <v>987</v>
      </c>
      <c r="DC42" s="63" t="s">
        <v>987</v>
      </c>
      <c r="DD42" s="63" t="s">
        <v>987</v>
      </c>
      <c r="DE42" s="63" t="s">
        <v>987</v>
      </c>
      <c r="DF42" s="63" t="s">
        <v>987</v>
      </c>
      <c r="DG42" s="63" t="s">
        <v>987</v>
      </c>
      <c r="DH42" s="63" t="s">
        <v>987</v>
      </c>
      <c r="DI42" s="63" t="s">
        <v>987</v>
      </c>
      <c r="DJ42" s="63" t="s">
        <v>987</v>
      </c>
      <c r="DK42" s="63" t="s">
        <v>987</v>
      </c>
      <c r="DL42" s="63" t="s">
        <v>987</v>
      </c>
      <c r="DM42" s="63" t="s">
        <v>987</v>
      </c>
      <c r="DN42" s="63" t="s">
        <v>987</v>
      </c>
      <c r="DO42" s="63" t="s">
        <v>987</v>
      </c>
      <c r="DP42" s="63" t="s">
        <v>987</v>
      </c>
      <c r="DQ42" s="63" t="s">
        <v>987</v>
      </c>
      <c r="DR42" s="63" t="s">
        <v>987</v>
      </c>
      <c r="DS42" s="63" t="s">
        <v>987</v>
      </c>
      <c r="DT42" s="63" t="s">
        <v>987</v>
      </c>
      <c r="DU42" s="63" t="s">
        <v>987</v>
      </c>
      <c r="DV42" s="63" t="s">
        <v>987</v>
      </c>
      <c r="DW42" s="63" t="s">
        <v>987</v>
      </c>
      <c r="DX42" s="63" t="s">
        <v>987</v>
      </c>
      <c r="DY42" s="63" t="s">
        <v>987</v>
      </c>
      <c r="DZ42" s="63" t="s">
        <v>987</v>
      </c>
      <c r="EA42" s="63" t="s">
        <v>987</v>
      </c>
      <c r="EB42" s="63" t="s">
        <v>987</v>
      </c>
      <c r="EC42" s="63" t="s">
        <v>987</v>
      </c>
      <c r="ED42" s="63" t="s">
        <v>987</v>
      </c>
      <c r="EE42" s="63" t="s">
        <v>987</v>
      </c>
      <c r="EF42" s="63" t="s">
        <v>987</v>
      </c>
      <c r="EG42" s="63" t="s">
        <v>987</v>
      </c>
      <c r="EH42" s="63" t="s">
        <v>987</v>
      </c>
      <c r="EI42" s="63" t="s">
        <v>987</v>
      </c>
      <c r="EJ42" s="63" t="str">
        <f>+IF(ISBLANK(Ratings_DB!EJ42),"",VLOOKUP(Ratings_DB!EJ42,Codes!$B$3:$C$24,2,FALSE))</f>
        <v/>
      </c>
    </row>
    <row r="43" spans="1:140" s="63" customFormat="1">
      <c r="A43" s="47"/>
      <c r="B43" s="48">
        <f>+VLOOKUP(C43,Dummies!$B$5:$W$188,8)</f>
        <v>0</v>
      </c>
      <c r="C43" s="50" t="s">
        <v>139</v>
      </c>
      <c r="D43" s="63" t="s">
        <v>987</v>
      </c>
      <c r="E43" s="63" t="s">
        <v>987</v>
      </c>
      <c r="F43" s="63" t="s">
        <v>987</v>
      </c>
      <c r="G43" s="63" t="s">
        <v>987</v>
      </c>
      <c r="H43" s="63" t="s">
        <v>987</v>
      </c>
      <c r="I43" s="63" t="s">
        <v>987</v>
      </c>
      <c r="J43" s="63" t="s">
        <v>987</v>
      </c>
      <c r="K43" s="63" t="s">
        <v>987</v>
      </c>
      <c r="L43" s="63" t="s">
        <v>987</v>
      </c>
      <c r="M43" s="63" t="s">
        <v>987</v>
      </c>
      <c r="N43" s="63" t="s">
        <v>987</v>
      </c>
      <c r="O43" s="63" t="s">
        <v>987</v>
      </c>
      <c r="P43" s="63" t="s">
        <v>987</v>
      </c>
      <c r="Q43" s="63" t="s">
        <v>987</v>
      </c>
      <c r="R43" s="63" t="s">
        <v>987</v>
      </c>
      <c r="S43" s="63" t="s">
        <v>987</v>
      </c>
      <c r="T43" s="63" t="s">
        <v>987</v>
      </c>
      <c r="U43" s="63" t="s">
        <v>987</v>
      </c>
      <c r="V43" s="63" t="s">
        <v>987</v>
      </c>
      <c r="W43" s="63" t="s">
        <v>987</v>
      </c>
      <c r="X43" s="63" t="s">
        <v>987</v>
      </c>
      <c r="Y43" s="63" t="s">
        <v>987</v>
      </c>
      <c r="Z43" s="63" t="s">
        <v>987</v>
      </c>
      <c r="AA43" s="63" t="s">
        <v>987</v>
      </c>
      <c r="AB43" s="63" t="s">
        <v>987</v>
      </c>
      <c r="AC43" s="63" t="s">
        <v>987</v>
      </c>
      <c r="AD43" s="63" t="s">
        <v>987</v>
      </c>
      <c r="AE43" s="63" t="s">
        <v>987</v>
      </c>
      <c r="AF43" s="63" t="s">
        <v>987</v>
      </c>
      <c r="AG43" s="63" t="s">
        <v>987</v>
      </c>
      <c r="AH43" s="63" t="s">
        <v>987</v>
      </c>
      <c r="AI43" s="63" t="s">
        <v>987</v>
      </c>
      <c r="AJ43" s="63" t="s">
        <v>987</v>
      </c>
      <c r="AK43" s="63" t="s">
        <v>987</v>
      </c>
      <c r="AL43" s="63" t="s">
        <v>987</v>
      </c>
      <c r="AM43" s="63" t="s">
        <v>987</v>
      </c>
      <c r="AN43" s="63" t="s">
        <v>987</v>
      </c>
      <c r="AO43" s="63" t="s">
        <v>987</v>
      </c>
      <c r="AP43" s="63" t="s">
        <v>987</v>
      </c>
      <c r="AQ43" s="63" t="s">
        <v>987</v>
      </c>
      <c r="AR43" s="63" t="s">
        <v>987</v>
      </c>
      <c r="AS43" s="63" t="s">
        <v>987</v>
      </c>
      <c r="AT43" s="63" t="s">
        <v>987</v>
      </c>
      <c r="AU43" s="63" t="s">
        <v>987</v>
      </c>
      <c r="AV43" s="63" t="s">
        <v>987</v>
      </c>
      <c r="AW43" s="63" t="s">
        <v>987</v>
      </c>
      <c r="AX43" s="63" t="s">
        <v>987</v>
      </c>
      <c r="AY43" s="63" t="s">
        <v>987</v>
      </c>
      <c r="AZ43" s="63" t="s">
        <v>987</v>
      </c>
      <c r="BA43" s="63" t="s">
        <v>987</v>
      </c>
      <c r="BB43" s="63" t="s">
        <v>987</v>
      </c>
      <c r="BC43" s="63" t="s">
        <v>987</v>
      </c>
      <c r="BD43" s="63" t="s">
        <v>987</v>
      </c>
      <c r="BE43" s="63" t="s">
        <v>987</v>
      </c>
      <c r="BF43" s="63" t="s">
        <v>987</v>
      </c>
      <c r="BG43" s="63" t="s">
        <v>987</v>
      </c>
      <c r="BH43" s="63" t="s">
        <v>987</v>
      </c>
      <c r="BI43" s="63" t="s">
        <v>987</v>
      </c>
      <c r="BJ43" s="63" t="s">
        <v>987</v>
      </c>
      <c r="BK43" s="63" t="s">
        <v>987</v>
      </c>
      <c r="BL43" s="63" t="s">
        <v>987</v>
      </c>
      <c r="BM43" s="63" t="s">
        <v>987</v>
      </c>
      <c r="BN43" s="63" t="s">
        <v>987</v>
      </c>
      <c r="BO43" s="63" t="s">
        <v>987</v>
      </c>
      <c r="BP43" s="63" t="s">
        <v>987</v>
      </c>
      <c r="BQ43" s="63" t="s">
        <v>987</v>
      </c>
      <c r="BR43" s="63" t="s">
        <v>987</v>
      </c>
      <c r="BS43" s="63" t="s">
        <v>987</v>
      </c>
      <c r="BT43" s="63" t="s">
        <v>987</v>
      </c>
      <c r="BU43" s="63" t="s">
        <v>987</v>
      </c>
      <c r="BV43" s="63" t="s">
        <v>987</v>
      </c>
      <c r="BW43" s="63" t="s">
        <v>987</v>
      </c>
      <c r="BX43" s="63" t="s">
        <v>987</v>
      </c>
      <c r="BY43" s="63" t="s">
        <v>987</v>
      </c>
      <c r="BZ43" s="63" t="s">
        <v>987</v>
      </c>
      <c r="CA43" s="63" t="s">
        <v>987</v>
      </c>
      <c r="CB43" s="63" t="s">
        <v>987</v>
      </c>
      <c r="CC43" s="63" t="s">
        <v>987</v>
      </c>
      <c r="CD43" s="63" t="s">
        <v>987</v>
      </c>
      <c r="CE43" s="63" t="s">
        <v>987</v>
      </c>
      <c r="CF43" s="63" t="s">
        <v>987</v>
      </c>
      <c r="CG43" s="63" t="s">
        <v>987</v>
      </c>
      <c r="CH43" s="63" t="s">
        <v>987</v>
      </c>
      <c r="CI43" s="63" t="s">
        <v>987</v>
      </c>
      <c r="CJ43" s="63" t="s">
        <v>987</v>
      </c>
      <c r="CK43" s="63" t="s">
        <v>987</v>
      </c>
      <c r="CL43" s="63" t="s">
        <v>987</v>
      </c>
      <c r="CM43" s="63" t="s">
        <v>987</v>
      </c>
      <c r="CN43" s="63" t="s">
        <v>987</v>
      </c>
      <c r="CO43" s="63" t="s">
        <v>987</v>
      </c>
      <c r="CP43" s="63" t="s">
        <v>987</v>
      </c>
      <c r="CQ43" s="63" t="s">
        <v>987</v>
      </c>
      <c r="CR43" s="63" t="s">
        <v>987</v>
      </c>
      <c r="CS43" s="63" t="s">
        <v>987</v>
      </c>
      <c r="CT43" s="63" t="s">
        <v>987</v>
      </c>
      <c r="CU43" s="63" t="s">
        <v>987</v>
      </c>
      <c r="CV43" s="63" t="s">
        <v>987</v>
      </c>
      <c r="CW43" s="63" t="s">
        <v>987</v>
      </c>
      <c r="CX43" s="63" t="s">
        <v>987</v>
      </c>
      <c r="CY43" s="63" t="s">
        <v>987</v>
      </c>
      <c r="CZ43" s="63" t="s">
        <v>987</v>
      </c>
      <c r="DA43" s="63" t="s">
        <v>987</v>
      </c>
      <c r="DB43" s="63" t="s">
        <v>987</v>
      </c>
      <c r="DC43" s="63" t="s">
        <v>987</v>
      </c>
      <c r="DD43" s="63" t="s">
        <v>987</v>
      </c>
      <c r="DE43" s="63" t="s">
        <v>987</v>
      </c>
      <c r="DF43" s="63" t="s">
        <v>987</v>
      </c>
      <c r="DG43" s="63" t="s">
        <v>987</v>
      </c>
      <c r="DH43" s="63" t="s">
        <v>987</v>
      </c>
      <c r="DI43" s="63" t="s">
        <v>987</v>
      </c>
      <c r="DJ43" s="63" t="s">
        <v>987</v>
      </c>
      <c r="DK43" s="63" t="s">
        <v>987</v>
      </c>
      <c r="DL43" s="63" t="s">
        <v>987</v>
      </c>
      <c r="DM43" s="63" t="s">
        <v>987</v>
      </c>
      <c r="DN43" s="63" t="s">
        <v>987</v>
      </c>
      <c r="DO43" s="63" t="s">
        <v>987</v>
      </c>
      <c r="DP43" s="63" t="s">
        <v>987</v>
      </c>
      <c r="DQ43" s="63" t="s">
        <v>987</v>
      </c>
      <c r="DR43" s="63" t="s">
        <v>987</v>
      </c>
      <c r="DS43" s="63" t="s">
        <v>987</v>
      </c>
      <c r="DT43" s="63" t="s">
        <v>987</v>
      </c>
      <c r="DU43" s="63" t="s">
        <v>987</v>
      </c>
      <c r="DV43" s="63" t="s">
        <v>987</v>
      </c>
      <c r="DW43" s="63" t="s">
        <v>987</v>
      </c>
      <c r="DX43" s="63" t="s">
        <v>987</v>
      </c>
      <c r="DY43" s="63" t="s">
        <v>987</v>
      </c>
      <c r="DZ43" s="63" t="s">
        <v>987</v>
      </c>
      <c r="EA43" s="63" t="s">
        <v>987</v>
      </c>
      <c r="EB43" s="63" t="s">
        <v>987</v>
      </c>
      <c r="EC43" s="63" t="s">
        <v>987</v>
      </c>
      <c r="ED43" s="63" t="s">
        <v>987</v>
      </c>
      <c r="EE43" s="63" t="s">
        <v>987</v>
      </c>
      <c r="EF43" s="63" t="s">
        <v>987</v>
      </c>
      <c r="EG43" s="63" t="s">
        <v>987</v>
      </c>
      <c r="EH43" s="63" t="s">
        <v>987</v>
      </c>
      <c r="EI43" s="63" t="s">
        <v>987</v>
      </c>
      <c r="EJ43" s="63" t="str">
        <f>+IF(ISBLANK(Ratings_DB!EJ43),"",VLOOKUP(Ratings_DB!EJ43,Codes!$B$3:$C$24,2,FALSE))</f>
        <v/>
      </c>
    </row>
    <row r="44" spans="1:140" s="63" customFormat="1">
      <c r="A44" s="47"/>
      <c r="B44" s="48">
        <f>+VLOOKUP(C44,Dummies!$B$5:$W$188,8)</f>
        <v>0</v>
      </c>
      <c r="C44" s="50" t="s">
        <v>142</v>
      </c>
      <c r="D44" s="63" t="s">
        <v>987</v>
      </c>
      <c r="E44" s="63" t="s">
        <v>987</v>
      </c>
      <c r="F44" s="63" t="s">
        <v>987</v>
      </c>
      <c r="G44" s="63" t="s">
        <v>987</v>
      </c>
      <c r="H44" s="63" t="s">
        <v>987</v>
      </c>
      <c r="I44" s="63" t="s">
        <v>987</v>
      </c>
      <c r="J44" s="63" t="s">
        <v>987</v>
      </c>
      <c r="K44" s="63" t="s">
        <v>987</v>
      </c>
      <c r="L44" s="63" t="s">
        <v>987</v>
      </c>
      <c r="M44" s="63" t="s">
        <v>987</v>
      </c>
      <c r="N44" s="63" t="s">
        <v>987</v>
      </c>
      <c r="O44" s="63" t="s">
        <v>987</v>
      </c>
      <c r="P44" s="63" t="s">
        <v>987</v>
      </c>
      <c r="Q44" s="63" t="s">
        <v>987</v>
      </c>
      <c r="R44" s="63" t="s">
        <v>987</v>
      </c>
      <c r="S44" s="63" t="s">
        <v>987</v>
      </c>
      <c r="T44" s="63" t="s">
        <v>987</v>
      </c>
      <c r="U44" s="63" t="s">
        <v>987</v>
      </c>
      <c r="V44" s="63" t="s">
        <v>987</v>
      </c>
      <c r="W44" s="63" t="s">
        <v>987</v>
      </c>
      <c r="X44" s="63" t="s">
        <v>987</v>
      </c>
      <c r="Y44" s="63" t="s">
        <v>987</v>
      </c>
      <c r="Z44" s="63" t="s">
        <v>987</v>
      </c>
      <c r="AA44" s="63" t="s">
        <v>987</v>
      </c>
      <c r="AB44" s="63" t="s">
        <v>987</v>
      </c>
      <c r="AC44" s="63" t="s">
        <v>987</v>
      </c>
      <c r="AD44" s="63" t="s">
        <v>987</v>
      </c>
      <c r="AE44" s="63" t="s">
        <v>987</v>
      </c>
      <c r="AF44" s="63" t="s">
        <v>987</v>
      </c>
      <c r="AG44" s="63" t="s">
        <v>987</v>
      </c>
      <c r="AH44" s="63" t="s">
        <v>987</v>
      </c>
      <c r="AI44" s="63" t="s">
        <v>987</v>
      </c>
      <c r="AJ44" s="63" t="s">
        <v>987</v>
      </c>
      <c r="AK44" s="63" t="s">
        <v>987</v>
      </c>
      <c r="AL44" s="63" t="s">
        <v>987</v>
      </c>
      <c r="AM44" s="63" t="s">
        <v>987</v>
      </c>
      <c r="AN44" s="63" t="s">
        <v>987</v>
      </c>
      <c r="AO44" s="63" t="s">
        <v>987</v>
      </c>
      <c r="AP44" s="63" t="s">
        <v>987</v>
      </c>
      <c r="AQ44" s="63" t="s">
        <v>987</v>
      </c>
      <c r="AR44" s="63" t="s">
        <v>987</v>
      </c>
      <c r="AS44" s="63" t="s">
        <v>987</v>
      </c>
      <c r="AT44" s="63" t="s">
        <v>987</v>
      </c>
      <c r="AU44" s="63" t="s">
        <v>987</v>
      </c>
      <c r="AV44" s="63" t="s">
        <v>987</v>
      </c>
      <c r="AW44" s="63" t="s">
        <v>987</v>
      </c>
      <c r="AX44" s="63" t="s">
        <v>987</v>
      </c>
      <c r="AY44" s="63" t="s">
        <v>987</v>
      </c>
      <c r="AZ44" s="63" t="s">
        <v>987</v>
      </c>
      <c r="BA44" s="63" t="s">
        <v>987</v>
      </c>
      <c r="BB44" s="63" t="s">
        <v>987</v>
      </c>
      <c r="BC44" s="63" t="s">
        <v>987</v>
      </c>
      <c r="BD44" s="63" t="s">
        <v>987</v>
      </c>
      <c r="BE44" s="63" t="s">
        <v>987</v>
      </c>
      <c r="BF44" s="63" t="s">
        <v>987</v>
      </c>
      <c r="BG44" s="63" t="s">
        <v>987</v>
      </c>
      <c r="BH44" s="63" t="s">
        <v>987</v>
      </c>
      <c r="BI44" s="63" t="s">
        <v>987</v>
      </c>
      <c r="BJ44" s="63" t="s">
        <v>987</v>
      </c>
      <c r="BK44" s="63" t="s">
        <v>987</v>
      </c>
      <c r="BL44" s="63" t="s">
        <v>987</v>
      </c>
      <c r="BM44" s="63" t="s">
        <v>987</v>
      </c>
      <c r="BN44" s="63" t="s">
        <v>987</v>
      </c>
      <c r="BO44" s="63" t="s">
        <v>987</v>
      </c>
      <c r="BP44" s="63" t="s">
        <v>987</v>
      </c>
      <c r="BQ44" s="63" t="s">
        <v>987</v>
      </c>
      <c r="BR44" s="63" t="s">
        <v>987</v>
      </c>
      <c r="BS44" s="63" t="s">
        <v>987</v>
      </c>
      <c r="BT44" s="63" t="s">
        <v>987</v>
      </c>
      <c r="BU44" s="63" t="s">
        <v>987</v>
      </c>
      <c r="BV44" s="63" t="s">
        <v>987</v>
      </c>
      <c r="BW44" s="63" t="s">
        <v>987</v>
      </c>
      <c r="BX44" s="63" t="s">
        <v>987</v>
      </c>
      <c r="BY44" s="63" t="s">
        <v>987</v>
      </c>
      <c r="BZ44" s="63" t="s">
        <v>987</v>
      </c>
      <c r="CA44" s="63" t="s">
        <v>987</v>
      </c>
      <c r="CB44" s="63" t="s">
        <v>987</v>
      </c>
      <c r="CC44" s="63" t="s">
        <v>987</v>
      </c>
      <c r="CD44" s="63" t="s">
        <v>987</v>
      </c>
      <c r="CE44" s="63" t="s">
        <v>987</v>
      </c>
      <c r="CF44" s="63" t="s">
        <v>987</v>
      </c>
      <c r="CG44" s="63" t="s">
        <v>987</v>
      </c>
      <c r="CH44" s="63" t="s">
        <v>987</v>
      </c>
      <c r="CI44" s="63" t="s">
        <v>987</v>
      </c>
      <c r="CJ44" s="63" t="s">
        <v>987</v>
      </c>
      <c r="CK44" s="63" t="s">
        <v>987</v>
      </c>
      <c r="CL44" s="63" t="s">
        <v>987</v>
      </c>
      <c r="CM44" s="63" t="s">
        <v>987</v>
      </c>
      <c r="CN44" s="63" t="s">
        <v>987</v>
      </c>
      <c r="CO44" s="63" t="s">
        <v>987</v>
      </c>
      <c r="CP44" s="63" t="s">
        <v>987</v>
      </c>
      <c r="CQ44" s="63" t="s">
        <v>987</v>
      </c>
      <c r="CR44" s="63" t="s">
        <v>987</v>
      </c>
      <c r="CS44" s="63" t="s">
        <v>987</v>
      </c>
      <c r="CT44" s="63" t="s">
        <v>987</v>
      </c>
      <c r="CU44" s="63" t="s">
        <v>987</v>
      </c>
      <c r="CV44" s="63" t="s">
        <v>987</v>
      </c>
      <c r="CW44" s="63" t="s">
        <v>987</v>
      </c>
      <c r="CX44" s="63" t="s">
        <v>987</v>
      </c>
      <c r="CY44" s="63" t="s">
        <v>987</v>
      </c>
      <c r="CZ44" s="63" t="s">
        <v>987</v>
      </c>
      <c r="DA44" s="63" t="s">
        <v>987</v>
      </c>
      <c r="DB44" s="63" t="s">
        <v>987</v>
      </c>
      <c r="DC44" s="63" t="s">
        <v>987</v>
      </c>
      <c r="DD44" s="63" t="s">
        <v>987</v>
      </c>
      <c r="DE44" s="63" t="s">
        <v>987</v>
      </c>
      <c r="DF44" s="63" t="s">
        <v>987</v>
      </c>
      <c r="DG44" s="63" t="s">
        <v>987</v>
      </c>
      <c r="DH44" s="63" t="s">
        <v>987</v>
      </c>
      <c r="DI44" s="63" t="s">
        <v>987</v>
      </c>
      <c r="DJ44" s="63" t="s">
        <v>987</v>
      </c>
      <c r="DK44" s="63" t="s">
        <v>987</v>
      </c>
      <c r="DL44" s="63" t="s">
        <v>987</v>
      </c>
      <c r="DM44" s="63" t="s">
        <v>987</v>
      </c>
      <c r="DN44" s="63" t="s">
        <v>987</v>
      </c>
      <c r="DO44" s="63" t="s">
        <v>987</v>
      </c>
      <c r="DP44" s="63" t="s">
        <v>987</v>
      </c>
      <c r="DQ44" s="63" t="s">
        <v>987</v>
      </c>
      <c r="DR44" s="63" t="s">
        <v>987</v>
      </c>
      <c r="DS44" s="63" t="s">
        <v>987</v>
      </c>
      <c r="DT44" s="63" t="s">
        <v>987</v>
      </c>
      <c r="DU44" s="63" t="s">
        <v>987</v>
      </c>
      <c r="DV44" s="63" t="s">
        <v>987</v>
      </c>
      <c r="DW44" s="63" t="s">
        <v>987</v>
      </c>
      <c r="DX44" s="63" t="s">
        <v>987</v>
      </c>
      <c r="DY44" s="63" t="s">
        <v>987</v>
      </c>
      <c r="DZ44" s="63" t="s">
        <v>987</v>
      </c>
      <c r="EA44" s="63" t="s">
        <v>987</v>
      </c>
      <c r="EB44" s="63" t="s">
        <v>987</v>
      </c>
      <c r="EC44" s="63" t="s">
        <v>987</v>
      </c>
      <c r="ED44" s="63" t="s">
        <v>987</v>
      </c>
      <c r="EE44" s="63" t="s">
        <v>987</v>
      </c>
      <c r="EF44" s="63" t="s">
        <v>987</v>
      </c>
      <c r="EG44" s="63" t="s">
        <v>987</v>
      </c>
      <c r="EH44" s="63" t="s">
        <v>987</v>
      </c>
      <c r="EI44" s="63" t="s">
        <v>987</v>
      </c>
      <c r="EJ44" s="63" t="str">
        <f>+IF(ISBLANK(Ratings_DB!EJ44),"",VLOOKUP(Ratings_DB!EJ44,Codes!$B$3:$C$24,2,FALSE))</f>
        <v/>
      </c>
    </row>
    <row r="45" spans="1:140" s="63" customFormat="1">
      <c r="A45" s="47"/>
      <c r="B45" s="48">
        <f>+VLOOKUP(C45,Dummies!$B$5:$W$188,8)</f>
        <v>1</v>
      </c>
      <c r="C45" s="50" t="s">
        <v>145</v>
      </c>
      <c r="D45" s="63" t="s">
        <v>987</v>
      </c>
      <c r="E45" s="63" t="s">
        <v>987</v>
      </c>
      <c r="F45" s="63" t="s">
        <v>987</v>
      </c>
      <c r="G45" s="63" t="s">
        <v>987</v>
      </c>
      <c r="H45" s="63" t="s">
        <v>987</v>
      </c>
      <c r="I45" s="63" t="s">
        <v>987</v>
      </c>
      <c r="J45" s="63" t="s">
        <v>987</v>
      </c>
      <c r="K45" s="63" t="s">
        <v>987</v>
      </c>
      <c r="L45" s="63" t="s">
        <v>987</v>
      </c>
      <c r="M45" s="63" t="s">
        <v>987</v>
      </c>
      <c r="N45" s="63" t="s">
        <v>987</v>
      </c>
      <c r="O45" s="63" t="s">
        <v>987</v>
      </c>
      <c r="P45" s="63" t="s">
        <v>987</v>
      </c>
      <c r="Q45" s="63" t="s">
        <v>987</v>
      </c>
      <c r="R45" s="63" t="s">
        <v>987</v>
      </c>
      <c r="S45" s="63" t="s">
        <v>987</v>
      </c>
      <c r="T45" s="63" t="s">
        <v>987</v>
      </c>
      <c r="U45" s="63" t="s">
        <v>987</v>
      </c>
      <c r="V45" s="63" t="s">
        <v>987</v>
      </c>
      <c r="W45" s="63" t="s">
        <v>987</v>
      </c>
      <c r="X45" s="63" t="s">
        <v>987</v>
      </c>
      <c r="Y45" s="63" t="s">
        <v>987</v>
      </c>
      <c r="Z45" s="63" t="s">
        <v>987</v>
      </c>
      <c r="AA45" s="63" t="s">
        <v>987</v>
      </c>
      <c r="AB45" s="63" t="s">
        <v>987</v>
      </c>
      <c r="AC45" s="63" t="s">
        <v>987</v>
      </c>
      <c r="AD45" s="63" t="s">
        <v>987</v>
      </c>
      <c r="AE45" s="63" t="s">
        <v>987</v>
      </c>
      <c r="AF45" s="63" t="s">
        <v>987</v>
      </c>
      <c r="AG45" s="63" t="s">
        <v>987</v>
      </c>
      <c r="AH45" s="63" t="s">
        <v>987</v>
      </c>
      <c r="AI45" s="63" t="s">
        <v>987</v>
      </c>
      <c r="AJ45" s="63" t="s">
        <v>987</v>
      </c>
      <c r="AK45" s="63" t="s">
        <v>987</v>
      </c>
      <c r="AL45" s="63" t="s">
        <v>987</v>
      </c>
      <c r="AM45" s="63" t="s">
        <v>987</v>
      </c>
      <c r="AN45" s="63" t="s">
        <v>987</v>
      </c>
      <c r="AO45" s="63" t="s">
        <v>987</v>
      </c>
      <c r="AP45" s="63" t="s">
        <v>987</v>
      </c>
      <c r="AQ45" s="63" t="s">
        <v>987</v>
      </c>
      <c r="AR45" s="63" t="s">
        <v>987</v>
      </c>
      <c r="AS45" s="63" t="s">
        <v>987</v>
      </c>
      <c r="AT45" s="63" t="s">
        <v>987</v>
      </c>
      <c r="AU45" s="63" t="s">
        <v>987</v>
      </c>
      <c r="AV45" s="63" t="s">
        <v>987</v>
      </c>
      <c r="AW45" s="63" t="s">
        <v>987</v>
      </c>
      <c r="AX45" s="63" t="s">
        <v>987</v>
      </c>
      <c r="AY45" s="63" t="s">
        <v>987</v>
      </c>
      <c r="AZ45" s="63" t="s">
        <v>987</v>
      </c>
      <c r="BA45" s="63" t="s">
        <v>987</v>
      </c>
      <c r="BB45" s="63" t="s">
        <v>987</v>
      </c>
      <c r="BC45" s="63" t="s">
        <v>987</v>
      </c>
      <c r="BD45" s="63" t="s">
        <v>987</v>
      </c>
      <c r="BE45" s="63" t="s">
        <v>987</v>
      </c>
      <c r="BF45" s="63">
        <v>14</v>
      </c>
      <c r="BG45" s="63">
        <v>14</v>
      </c>
      <c r="BH45" s="63">
        <v>14</v>
      </c>
      <c r="BI45" s="63">
        <v>14</v>
      </c>
      <c r="BJ45" s="63">
        <v>15</v>
      </c>
      <c r="BK45" s="63">
        <v>15</v>
      </c>
      <c r="BL45" s="63">
        <v>15</v>
      </c>
      <c r="BM45" s="63">
        <v>15</v>
      </c>
      <c r="BN45" s="63">
        <v>15</v>
      </c>
      <c r="BO45" s="63">
        <v>17</v>
      </c>
      <c r="BP45" s="63">
        <v>17</v>
      </c>
      <c r="BQ45" s="63">
        <v>17</v>
      </c>
      <c r="BR45" s="63">
        <v>17</v>
      </c>
      <c r="BS45" s="63">
        <v>17</v>
      </c>
      <c r="BT45" s="63">
        <v>17</v>
      </c>
      <c r="BU45" s="63">
        <v>17</v>
      </c>
      <c r="BV45" s="63">
        <v>17</v>
      </c>
      <c r="BW45" s="63">
        <v>17</v>
      </c>
      <c r="BX45" s="63">
        <v>17</v>
      </c>
      <c r="BY45" s="63">
        <v>17</v>
      </c>
      <c r="BZ45" s="63">
        <v>17</v>
      </c>
      <c r="CA45" s="63">
        <v>16</v>
      </c>
      <c r="CB45" s="63">
        <v>16</v>
      </c>
      <c r="CC45" s="63">
        <v>16</v>
      </c>
      <c r="CD45" s="63">
        <v>16</v>
      </c>
      <c r="CE45" s="63">
        <v>16</v>
      </c>
      <c r="CF45" s="63">
        <v>16</v>
      </c>
      <c r="CG45" s="63">
        <v>16</v>
      </c>
      <c r="CH45" s="63">
        <v>16</v>
      </c>
      <c r="CI45" s="63">
        <v>16</v>
      </c>
      <c r="CJ45" s="63">
        <v>16</v>
      </c>
      <c r="CK45" s="63">
        <v>16</v>
      </c>
      <c r="CL45" s="63">
        <v>16</v>
      </c>
      <c r="CM45" s="63">
        <v>16</v>
      </c>
      <c r="CN45" s="63">
        <v>16</v>
      </c>
      <c r="CO45" s="63">
        <v>16</v>
      </c>
      <c r="CP45" s="63">
        <v>16</v>
      </c>
      <c r="CQ45" s="63">
        <v>16</v>
      </c>
      <c r="CR45" s="63">
        <v>16</v>
      </c>
      <c r="CS45" s="63">
        <v>16</v>
      </c>
      <c r="CT45" s="63">
        <v>16</v>
      </c>
      <c r="CU45" s="63">
        <v>16</v>
      </c>
      <c r="CV45" s="63">
        <v>16</v>
      </c>
      <c r="CW45" s="63">
        <v>16</v>
      </c>
      <c r="CX45" s="63">
        <v>16</v>
      </c>
      <c r="CY45" s="63">
        <v>16</v>
      </c>
      <c r="CZ45" s="63">
        <v>16</v>
      </c>
      <c r="DA45" s="63">
        <v>16</v>
      </c>
      <c r="DB45" s="63">
        <v>16</v>
      </c>
      <c r="DC45" s="63">
        <v>16</v>
      </c>
      <c r="DD45" s="63">
        <v>16</v>
      </c>
      <c r="DE45" s="63">
        <v>16</v>
      </c>
      <c r="DF45" s="63">
        <v>16</v>
      </c>
      <c r="DG45" s="63">
        <v>16</v>
      </c>
      <c r="DH45" s="63">
        <v>16</v>
      </c>
      <c r="DI45" s="63">
        <v>16</v>
      </c>
      <c r="DJ45" s="63">
        <v>16</v>
      </c>
      <c r="DK45" s="63">
        <v>17</v>
      </c>
      <c r="DL45" s="63">
        <v>17</v>
      </c>
      <c r="DM45" s="63">
        <v>17</v>
      </c>
      <c r="DN45" s="63">
        <v>17</v>
      </c>
      <c r="DO45" s="63">
        <v>17</v>
      </c>
      <c r="DP45" s="63">
        <v>17</v>
      </c>
      <c r="DQ45" s="63">
        <v>17</v>
      </c>
      <c r="DR45" s="63">
        <v>17</v>
      </c>
      <c r="DS45" s="63">
        <v>17</v>
      </c>
      <c r="DT45" s="63">
        <v>17</v>
      </c>
      <c r="DU45" s="63">
        <v>17</v>
      </c>
      <c r="DV45" s="63">
        <v>17</v>
      </c>
      <c r="DW45" s="63">
        <v>17</v>
      </c>
      <c r="DX45" s="63">
        <v>17</v>
      </c>
      <c r="DY45" s="63">
        <v>17</v>
      </c>
      <c r="DZ45" s="63">
        <v>19</v>
      </c>
      <c r="EA45" s="63">
        <v>19</v>
      </c>
      <c r="EB45" s="63">
        <v>19</v>
      </c>
      <c r="EC45" s="63">
        <v>19</v>
      </c>
      <c r="ED45" s="63">
        <v>19</v>
      </c>
      <c r="EE45" s="63">
        <v>19</v>
      </c>
      <c r="EF45" s="63">
        <v>19</v>
      </c>
      <c r="EG45" s="63">
        <v>19</v>
      </c>
      <c r="EH45" s="63">
        <v>19</v>
      </c>
      <c r="EI45" s="63">
        <v>19</v>
      </c>
      <c r="EJ45" s="63">
        <f>+IF(ISBLANK(Ratings_DB!EJ45),"",VLOOKUP(Ratings_DB!EJ45,Codes!$B$3:$C$24,2,FALSE))</f>
        <v>19</v>
      </c>
    </row>
    <row r="46" spans="1:140" s="63" customFormat="1">
      <c r="A46" s="47"/>
      <c r="B46" s="48">
        <f>+VLOOKUP(C46,Dummies!$B$5:$W$188,8)</f>
        <v>0</v>
      </c>
      <c r="C46" s="50" t="s">
        <v>148</v>
      </c>
      <c r="D46" s="63" t="s">
        <v>987</v>
      </c>
      <c r="E46" s="63" t="s">
        <v>987</v>
      </c>
      <c r="F46" s="63" t="s">
        <v>987</v>
      </c>
      <c r="G46" s="63" t="s">
        <v>987</v>
      </c>
      <c r="H46" s="63" t="s">
        <v>987</v>
      </c>
      <c r="I46" s="63" t="s">
        <v>987</v>
      </c>
      <c r="J46" s="63" t="s">
        <v>987</v>
      </c>
      <c r="K46" s="63" t="s">
        <v>987</v>
      </c>
      <c r="L46" s="63" t="s">
        <v>987</v>
      </c>
      <c r="M46" s="63" t="s">
        <v>987</v>
      </c>
      <c r="N46" s="63" t="s">
        <v>987</v>
      </c>
      <c r="O46" s="63" t="s">
        <v>987</v>
      </c>
      <c r="P46" s="63" t="s">
        <v>987</v>
      </c>
      <c r="Q46" s="63" t="s">
        <v>987</v>
      </c>
      <c r="R46" s="63" t="s">
        <v>987</v>
      </c>
      <c r="S46" s="63" t="s">
        <v>987</v>
      </c>
      <c r="T46" s="63" t="s">
        <v>987</v>
      </c>
      <c r="U46" s="63" t="s">
        <v>987</v>
      </c>
      <c r="V46" s="63" t="s">
        <v>987</v>
      </c>
      <c r="W46" s="63" t="s">
        <v>987</v>
      </c>
      <c r="X46" s="63" t="s">
        <v>987</v>
      </c>
      <c r="Y46" s="63" t="s">
        <v>987</v>
      </c>
      <c r="Z46" s="63" t="s">
        <v>987</v>
      </c>
      <c r="AA46" s="63" t="s">
        <v>987</v>
      </c>
      <c r="AB46" s="63" t="s">
        <v>987</v>
      </c>
      <c r="AC46" s="63" t="s">
        <v>987</v>
      </c>
      <c r="AD46" s="63" t="s">
        <v>987</v>
      </c>
      <c r="AE46" s="63" t="s">
        <v>987</v>
      </c>
      <c r="AF46" s="63" t="s">
        <v>987</v>
      </c>
      <c r="AG46" s="63" t="s">
        <v>987</v>
      </c>
      <c r="AH46" s="63" t="s">
        <v>987</v>
      </c>
      <c r="AI46" s="63" t="s">
        <v>987</v>
      </c>
      <c r="AJ46" s="63" t="s">
        <v>987</v>
      </c>
      <c r="AK46" s="63" t="s">
        <v>987</v>
      </c>
      <c r="AL46" s="63" t="s">
        <v>987</v>
      </c>
      <c r="AM46" s="63" t="s">
        <v>987</v>
      </c>
      <c r="AN46" s="63" t="s">
        <v>987</v>
      </c>
      <c r="AO46" s="63" t="s">
        <v>987</v>
      </c>
      <c r="AP46" s="63" t="s">
        <v>987</v>
      </c>
      <c r="AQ46" s="63" t="s">
        <v>987</v>
      </c>
      <c r="AR46" s="63" t="s">
        <v>987</v>
      </c>
      <c r="AS46" s="63" t="s">
        <v>987</v>
      </c>
      <c r="AT46" s="63" t="s">
        <v>987</v>
      </c>
      <c r="AU46" s="63" t="s">
        <v>987</v>
      </c>
      <c r="AV46" s="63" t="s">
        <v>987</v>
      </c>
      <c r="AW46" s="63" t="s">
        <v>987</v>
      </c>
      <c r="AX46" s="63" t="s">
        <v>987</v>
      </c>
      <c r="AY46" s="63" t="s">
        <v>987</v>
      </c>
      <c r="AZ46" s="63" t="s">
        <v>987</v>
      </c>
      <c r="BA46" s="63" t="s">
        <v>987</v>
      </c>
      <c r="BB46" s="63" t="s">
        <v>987</v>
      </c>
      <c r="BC46" s="63" t="s">
        <v>987</v>
      </c>
      <c r="BD46" s="63" t="s">
        <v>987</v>
      </c>
      <c r="BE46" s="63" t="s">
        <v>987</v>
      </c>
      <c r="BF46" s="63" t="s">
        <v>987</v>
      </c>
      <c r="BG46" s="63" t="s">
        <v>987</v>
      </c>
      <c r="BH46" s="63" t="s">
        <v>987</v>
      </c>
      <c r="BI46" s="63" t="s">
        <v>987</v>
      </c>
      <c r="BJ46" s="63" t="s">
        <v>987</v>
      </c>
      <c r="BK46" s="63" t="s">
        <v>987</v>
      </c>
      <c r="BL46" s="63" t="s">
        <v>987</v>
      </c>
      <c r="BM46" s="63" t="s">
        <v>987</v>
      </c>
      <c r="BN46" s="63" t="s">
        <v>987</v>
      </c>
      <c r="BO46" s="63" t="s">
        <v>987</v>
      </c>
      <c r="BP46" s="63" t="s">
        <v>987</v>
      </c>
      <c r="BQ46" s="63" t="s">
        <v>987</v>
      </c>
      <c r="BR46" s="63" t="s">
        <v>987</v>
      </c>
      <c r="BS46" s="63" t="s">
        <v>987</v>
      </c>
      <c r="BT46" s="63" t="s">
        <v>987</v>
      </c>
      <c r="BU46" s="63" t="s">
        <v>987</v>
      </c>
      <c r="BV46" s="63" t="s">
        <v>987</v>
      </c>
      <c r="BW46" s="63" t="s">
        <v>987</v>
      </c>
      <c r="BX46" s="63" t="s">
        <v>987</v>
      </c>
      <c r="BY46" s="63" t="s">
        <v>987</v>
      </c>
      <c r="BZ46" s="63" t="s">
        <v>987</v>
      </c>
      <c r="CA46" s="63" t="s">
        <v>987</v>
      </c>
      <c r="CB46" s="63" t="s">
        <v>987</v>
      </c>
      <c r="CC46" s="63" t="s">
        <v>987</v>
      </c>
      <c r="CD46" s="63" t="s">
        <v>987</v>
      </c>
      <c r="CE46" s="63" t="s">
        <v>987</v>
      </c>
      <c r="CF46" s="63" t="s">
        <v>987</v>
      </c>
      <c r="CG46" s="63" t="s">
        <v>987</v>
      </c>
      <c r="CH46" s="63" t="s">
        <v>987</v>
      </c>
      <c r="CI46" s="63" t="s">
        <v>987</v>
      </c>
      <c r="CJ46" s="63" t="s">
        <v>987</v>
      </c>
      <c r="CK46" s="63" t="s">
        <v>987</v>
      </c>
      <c r="CL46" s="63" t="s">
        <v>987</v>
      </c>
      <c r="CM46" s="63" t="s">
        <v>987</v>
      </c>
      <c r="CN46" s="63" t="s">
        <v>987</v>
      </c>
      <c r="CO46" s="63" t="s">
        <v>987</v>
      </c>
      <c r="CP46" s="63" t="s">
        <v>987</v>
      </c>
      <c r="CQ46" s="63" t="s">
        <v>987</v>
      </c>
      <c r="CR46" s="63" t="s">
        <v>987</v>
      </c>
      <c r="CS46" s="63" t="s">
        <v>987</v>
      </c>
      <c r="CT46" s="63" t="s">
        <v>987</v>
      </c>
      <c r="CU46" s="63" t="s">
        <v>987</v>
      </c>
      <c r="CV46" s="63" t="s">
        <v>987</v>
      </c>
      <c r="CW46" s="63" t="s">
        <v>987</v>
      </c>
      <c r="CX46" s="63" t="s">
        <v>987</v>
      </c>
      <c r="CY46" s="63" t="s">
        <v>987</v>
      </c>
      <c r="CZ46" s="63" t="s">
        <v>987</v>
      </c>
      <c r="DA46" s="63" t="s">
        <v>987</v>
      </c>
      <c r="DB46" s="63" t="s">
        <v>987</v>
      </c>
      <c r="DC46" s="63" t="s">
        <v>987</v>
      </c>
      <c r="DD46" s="63" t="s">
        <v>987</v>
      </c>
      <c r="DE46" s="63" t="s">
        <v>987</v>
      </c>
      <c r="DF46" s="63" t="s">
        <v>987</v>
      </c>
      <c r="DG46" s="63" t="s">
        <v>987</v>
      </c>
      <c r="DH46" s="63" t="s">
        <v>987</v>
      </c>
      <c r="DI46" s="63" t="s">
        <v>987</v>
      </c>
      <c r="DJ46" s="63" t="s">
        <v>987</v>
      </c>
      <c r="DK46" s="63" t="s">
        <v>987</v>
      </c>
      <c r="DL46" s="63" t="s">
        <v>987</v>
      </c>
      <c r="DM46" s="63" t="s">
        <v>987</v>
      </c>
      <c r="DN46" s="63" t="s">
        <v>987</v>
      </c>
      <c r="DO46" s="63" t="s">
        <v>987</v>
      </c>
      <c r="DP46" s="63" t="s">
        <v>987</v>
      </c>
      <c r="DQ46" s="63" t="s">
        <v>987</v>
      </c>
      <c r="DR46" s="63" t="s">
        <v>987</v>
      </c>
      <c r="DS46" s="63" t="s">
        <v>987</v>
      </c>
      <c r="DT46" s="63" t="s">
        <v>987</v>
      </c>
      <c r="DU46" s="63" t="s">
        <v>987</v>
      </c>
      <c r="DV46" s="63" t="s">
        <v>987</v>
      </c>
      <c r="DW46" s="63" t="s">
        <v>987</v>
      </c>
      <c r="DX46" s="63" t="s">
        <v>987</v>
      </c>
      <c r="DY46" s="63" t="s">
        <v>987</v>
      </c>
      <c r="DZ46" s="63" t="s">
        <v>987</v>
      </c>
      <c r="EA46" s="63" t="s">
        <v>987</v>
      </c>
      <c r="EB46" s="63" t="s">
        <v>987</v>
      </c>
      <c r="EC46" s="63" t="s">
        <v>987</v>
      </c>
      <c r="ED46" s="63" t="s">
        <v>987</v>
      </c>
      <c r="EE46" s="63" t="s">
        <v>987</v>
      </c>
      <c r="EF46" s="63" t="s">
        <v>987</v>
      </c>
      <c r="EG46" s="63" t="s">
        <v>987</v>
      </c>
      <c r="EH46" s="63" t="s">
        <v>987</v>
      </c>
      <c r="EI46" s="63" t="s">
        <v>987</v>
      </c>
      <c r="EJ46" s="63" t="str">
        <f>+IF(ISBLANK(Ratings_DB!EJ46),"",VLOOKUP(Ratings_DB!EJ46,Codes!$B$3:$C$24,2,FALSE))</f>
        <v/>
      </c>
    </row>
    <row r="47" spans="1:140" s="63" customFormat="1">
      <c r="A47" s="47"/>
      <c r="B47" s="48">
        <f>+VLOOKUP(C47,Dummies!$B$5:$W$188,8)</f>
        <v>1</v>
      </c>
      <c r="C47" s="50" t="s">
        <v>151</v>
      </c>
      <c r="D47" s="63" t="s">
        <v>987</v>
      </c>
      <c r="E47" s="63" t="s">
        <v>987</v>
      </c>
      <c r="F47" s="63" t="s">
        <v>987</v>
      </c>
      <c r="G47" s="63" t="s">
        <v>987</v>
      </c>
      <c r="H47" s="63">
        <v>22</v>
      </c>
      <c r="I47" s="63">
        <v>22</v>
      </c>
      <c r="J47" s="63">
        <v>22</v>
      </c>
      <c r="K47" s="63">
        <v>22</v>
      </c>
      <c r="L47" s="63">
        <v>22</v>
      </c>
      <c r="M47" s="63">
        <v>22</v>
      </c>
      <c r="N47" s="63">
        <v>22</v>
      </c>
      <c r="O47" s="63">
        <v>22</v>
      </c>
      <c r="P47" s="63">
        <v>21</v>
      </c>
      <c r="Q47" s="63">
        <v>21</v>
      </c>
      <c r="R47" s="63">
        <v>21</v>
      </c>
      <c r="S47" s="63">
        <v>21</v>
      </c>
      <c r="T47" s="63">
        <v>21</v>
      </c>
      <c r="U47" s="63">
        <v>21</v>
      </c>
      <c r="V47" s="63">
        <v>21</v>
      </c>
      <c r="W47" s="63">
        <v>21</v>
      </c>
      <c r="X47" s="63">
        <v>21</v>
      </c>
      <c r="Y47" s="63">
        <v>21</v>
      </c>
      <c r="Z47" s="63">
        <v>21</v>
      </c>
      <c r="AA47" s="63">
        <v>21</v>
      </c>
      <c r="AB47" s="63">
        <v>21</v>
      </c>
      <c r="AC47" s="63">
        <v>21</v>
      </c>
      <c r="AD47" s="63">
        <v>21</v>
      </c>
      <c r="AE47" s="63">
        <v>21</v>
      </c>
      <c r="AF47" s="63">
        <v>20</v>
      </c>
      <c r="AG47" s="63">
        <v>20</v>
      </c>
      <c r="AH47" s="63">
        <v>20</v>
      </c>
      <c r="AI47" s="63">
        <v>20</v>
      </c>
      <c r="AJ47" s="63">
        <v>20</v>
      </c>
      <c r="AK47" s="63">
        <v>20</v>
      </c>
      <c r="AL47" s="63">
        <v>20</v>
      </c>
      <c r="AM47" s="63">
        <v>20</v>
      </c>
      <c r="AN47" s="63">
        <v>20</v>
      </c>
      <c r="AO47" s="63">
        <v>20</v>
      </c>
      <c r="AP47" s="63">
        <v>20</v>
      </c>
      <c r="AQ47" s="63">
        <v>20</v>
      </c>
      <c r="AR47" s="63">
        <v>20</v>
      </c>
      <c r="AS47" s="63">
        <v>20</v>
      </c>
      <c r="AT47" s="63">
        <v>20</v>
      </c>
      <c r="AU47" s="63">
        <v>20</v>
      </c>
      <c r="AV47" s="63">
        <v>20</v>
      </c>
      <c r="AW47" s="63">
        <v>20</v>
      </c>
      <c r="AX47" s="63">
        <v>20</v>
      </c>
      <c r="AY47" s="63">
        <v>21</v>
      </c>
      <c r="AZ47" s="63">
        <v>21</v>
      </c>
      <c r="BA47" s="63">
        <v>21</v>
      </c>
      <c r="BB47" s="63">
        <v>21</v>
      </c>
      <c r="BC47" s="63">
        <v>21</v>
      </c>
      <c r="BD47" s="63">
        <v>21</v>
      </c>
      <c r="BE47" s="63">
        <v>21</v>
      </c>
      <c r="BF47" s="63">
        <v>21</v>
      </c>
      <c r="BG47" s="63">
        <v>21</v>
      </c>
      <c r="BH47" s="63">
        <v>21</v>
      </c>
      <c r="BI47" s="63">
        <v>21</v>
      </c>
      <c r="BJ47" s="63">
        <v>21</v>
      </c>
      <c r="BK47" s="63">
        <v>21</v>
      </c>
      <c r="BL47" s="63">
        <v>21</v>
      </c>
      <c r="BM47" s="63">
        <v>21</v>
      </c>
      <c r="BN47" s="63">
        <v>21</v>
      </c>
      <c r="BO47" s="63">
        <v>21</v>
      </c>
      <c r="BP47" s="63">
        <v>21</v>
      </c>
      <c r="BQ47" s="63">
        <v>21</v>
      </c>
      <c r="BR47" s="63">
        <v>21</v>
      </c>
      <c r="BS47" s="63">
        <v>21</v>
      </c>
      <c r="BT47" s="63">
        <v>21</v>
      </c>
      <c r="BU47" s="63">
        <v>21</v>
      </c>
      <c r="BV47" s="63">
        <v>21</v>
      </c>
      <c r="BW47" s="63">
        <v>21</v>
      </c>
      <c r="BX47" s="63">
        <v>21</v>
      </c>
      <c r="BY47" s="63">
        <v>21</v>
      </c>
      <c r="BZ47" s="63">
        <v>21</v>
      </c>
      <c r="CA47" s="63">
        <v>21</v>
      </c>
      <c r="CB47" s="63">
        <v>21</v>
      </c>
      <c r="CC47" s="63">
        <v>21</v>
      </c>
      <c r="CD47" s="63">
        <v>21</v>
      </c>
      <c r="CE47" s="63">
        <v>21</v>
      </c>
      <c r="CF47" s="63">
        <v>21</v>
      </c>
      <c r="CG47" s="63">
        <v>21</v>
      </c>
      <c r="CH47" s="63">
        <v>21</v>
      </c>
      <c r="CI47" s="63">
        <v>21</v>
      </c>
      <c r="CJ47" s="63">
        <v>22</v>
      </c>
      <c r="CK47" s="63">
        <v>22</v>
      </c>
      <c r="CL47" s="63">
        <v>22</v>
      </c>
      <c r="CM47" s="63">
        <v>22</v>
      </c>
      <c r="CN47" s="63">
        <v>22</v>
      </c>
      <c r="CO47" s="63">
        <v>22</v>
      </c>
      <c r="CP47" s="63">
        <v>22</v>
      </c>
      <c r="CQ47" s="63">
        <v>22</v>
      </c>
      <c r="CR47" s="63">
        <v>22</v>
      </c>
      <c r="CS47" s="63">
        <v>22</v>
      </c>
      <c r="CT47" s="63">
        <v>22</v>
      </c>
      <c r="CU47" s="63">
        <v>22</v>
      </c>
      <c r="CV47" s="63">
        <v>22</v>
      </c>
      <c r="CW47" s="63">
        <v>22</v>
      </c>
      <c r="CX47" s="63">
        <v>22</v>
      </c>
      <c r="CY47" s="63">
        <v>22</v>
      </c>
      <c r="CZ47" s="63">
        <v>22</v>
      </c>
      <c r="DA47" s="63">
        <v>22</v>
      </c>
      <c r="DB47" s="63">
        <v>22</v>
      </c>
      <c r="DC47" s="63">
        <v>22</v>
      </c>
      <c r="DD47" s="63">
        <v>22</v>
      </c>
      <c r="DE47" s="63">
        <v>22</v>
      </c>
      <c r="DF47" s="63">
        <v>22</v>
      </c>
      <c r="DG47" s="63">
        <v>22</v>
      </c>
      <c r="DH47" s="63">
        <v>22</v>
      </c>
      <c r="DI47" s="63">
        <v>22</v>
      </c>
      <c r="DJ47" s="63">
        <v>22</v>
      </c>
      <c r="DK47" s="63">
        <v>22</v>
      </c>
      <c r="DL47" s="63">
        <v>22</v>
      </c>
      <c r="DM47" s="63">
        <v>22</v>
      </c>
      <c r="DN47" s="63">
        <v>22</v>
      </c>
      <c r="DO47" s="63">
        <v>22</v>
      </c>
      <c r="DP47" s="63">
        <v>22</v>
      </c>
      <c r="DQ47" s="63">
        <v>22</v>
      </c>
      <c r="DR47" s="63">
        <v>22</v>
      </c>
      <c r="DS47" s="63">
        <v>22</v>
      </c>
      <c r="DT47" s="63">
        <v>22</v>
      </c>
      <c r="DU47" s="63">
        <v>22</v>
      </c>
      <c r="DV47" s="63">
        <v>22</v>
      </c>
      <c r="DW47" s="63">
        <v>22</v>
      </c>
      <c r="DX47" s="63">
        <v>22</v>
      </c>
      <c r="DY47" s="63">
        <v>22</v>
      </c>
      <c r="DZ47" s="63">
        <v>22</v>
      </c>
      <c r="EA47" s="63">
        <v>22</v>
      </c>
      <c r="EB47" s="63">
        <v>22</v>
      </c>
      <c r="EC47" s="63">
        <v>22</v>
      </c>
      <c r="ED47" s="63">
        <v>22</v>
      </c>
      <c r="EE47" s="63">
        <v>22</v>
      </c>
      <c r="EF47" s="63">
        <v>22</v>
      </c>
      <c r="EG47" s="63">
        <v>22</v>
      </c>
      <c r="EH47" s="63">
        <v>22</v>
      </c>
      <c r="EI47" s="63">
        <v>22</v>
      </c>
      <c r="EJ47" s="63">
        <f>+IF(ISBLANK(Ratings_DB!EJ47),"",VLOOKUP(Ratings_DB!EJ47,Codes!$B$3:$C$24,2,FALSE))</f>
        <v>22</v>
      </c>
    </row>
    <row r="48" spans="1:140" s="63" customFormat="1">
      <c r="A48" s="47"/>
      <c r="B48" s="48">
        <f>+VLOOKUP(C48,Dummies!$B$5:$W$188,8)</f>
        <v>0</v>
      </c>
      <c r="C48" s="50" t="s">
        <v>975</v>
      </c>
      <c r="D48" s="63" t="s">
        <v>987</v>
      </c>
      <c r="E48" s="63" t="s">
        <v>987</v>
      </c>
      <c r="F48" s="63" t="s">
        <v>987</v>
      </c>
      <c r="G48" s="63" t="s">
        <v>987</v>
      </c>
      <c r="H48" s="63" t="s">
        <v>987</v>
      </c>
      <c r="I48" s="63" t="s">
        <v>987</v>
      </c>
      <c r="J48" s="63" t="s">
        <v>987</v>
      </c>
      <c r="K48" s="63" t="s">
        <v>987</v>
      </c>
      <c r="L48" s="63" t="s">
        <v>987</v>
      </c>
      <c r="M48" s="63" t="s">
        <v>987</v>
      </c>
      <c r="N48" s="63" t="s">
        <v>987</v>
      </c>
      <c r="O48" s="63" t="s">
        <v>987</v>
      </c>
      <c r="P48" s="63" t="s">
        <v>987</v>
      </c>
      <c r="Q48" s="63" t="s">
        <v>987</v>
      </c>
      <c r="R48" s="63" t="s">
        <v>987</v>
      </c>
      <c r="S48" s="63" t="s">
        <v>987</v>
      </c>
      <c r="T48" s="63" t="s">
        <v>987</v>
      </c>
      <c r="U48" s="63" t="s">
        <v>987</v>
      </c>
      <c r="V48" s="63" t="s">
        <v>987</v>
      </c>
      <c r="W48" s="63" t="s">
        <v>987</v>
      </c>
      <c r="X48" s="63" t="s">
        <v>987</v>
      </c>
      <c r="Y48" s="63" t="s">
        <v>987</v>
      </c>
      <c r="Z48" s="63" t="s">
        <v>987</v>
      </c>
      <c r="AA48" s="63" t="s">
        <v>987</v>
      </c>
      <c r="AB48" s="63" t="s">
        <v>987</v>
      </c>
      <c r="AC48" s="63" t="s">
        <v>987</v>
      </c>
      <c r="AD48" s="63" t="s">
        <v>987</v>
      </c>
      <c r="AE48" s="63" t="s">
        <v>987</v>
      </c>
      <c r="AF48" s="63" t="s">
        <v>987</v>
      </c>
      <c r="AG48" s="63" t="s">
        <v>987</v>
      </c>
      <c r="AH48" s="63" t="s">
        <v>987</v>
      </c>
      <c r="AI48" s="63" t="s">
        <v>987</v>
      </c>
      <c r="AJ48" s="63" t="s">
        <v>987</v>
      </c>
      <c r="AK48" s="63" t="s">
        <v>987</v>
      </c>
      <c r="AL48" s="63" t="s">
        <v>987</v>
      </c>
      <c r="AM48" s="63" t="s">
        <v>987</v>
      </c>
      <c r="AN48" s="63" t="s">
        <v>987</v>
      </c>
      <c r="AO48" s="63" t="s">
        <v>987</v>
      </c>
      <c r="AP48" s="63" t="s">
        <v>987</v>
      </c>
      <c r="AQ48" s="63" t="s">
        <v>987</v>
      </c>
      <c r="AR48" s="63" t="s">
        <v>987</v>
      </c>
      <c r="AS48" s="63" t="s">
        <v>987</v>
      </c>
      <c r="AT48" s="63" t="s">
        <v>987</v>
      </c>
      <c r="AU48" s="63" t="s">
        <v>987</v>
      </c>
      <c r="AV48" s="63" t="s">
        <v>987</v>
      </c>
      <c r="AW48" s="63" t="s">
        <v>987</v>
      </c>
      <c r="AX48" s="63" t="s">
        <v>987</v>
      </c>
      <c r="AY48" s="63" t="s">
        <v>987</v>
      </c>
      <c r="AZ48" s="63" t="s">
        <v>987</v>
      </c>
      <c r="BA48" s="63" t="s">
        <v>987</v>
      </c>
      <c r="BB48" s="63" t="s">
        <v>987</v>
      </c>
      <c r="BC48" s="63" t="s">
        <v>987</v>
      </c>
      <c r="BD48" s="63" t="s">
        <v>987</v>
      </c>
      <c r="BE48" s="63" t="s">
        <v>987</v>
      </c>
      <c r="BF48" s="63" t="s">
        <v>987</v>
      </c>
      <c r="BG48" s="63" t="s">
        <v>987</v>
      </c>
      <c r="BH48" s="63" t="s">
        <v>987</v>
      </c>
      <c r="BI48" s="63" t="s">
        <v>987</v>
      </c>
      <c r="BJ48" s="63" t="s">
        <v>987</v>
      </c>
      <c r="BK48" s="63" t="s">
        <v>987</v>
      </c>
      <c r="BL48" s="63" t="s">
        <v>987</v>
      </c>
      <c r="BM48" s="63" t="s">
        <v>987</v>
      </c>
      <c r="BN48" s="63" t="s">
        <v>987</v>
      </c>
      <c r="BO48" s="63" t="s">
        <v>987</v>
      </c>
      <c r="BP48" s="63" t="s">
        <v>987</v>
      </c>
      <c r="BQ48" s="63" t="s">
        <v>987</v>
      </c>
      <c r="BR48" s="63" t="s">
        <v>987</v>
      </c>
      <c r="BS48" s="63" t="s">
        <v>987</v>
      </c>
      <c r="BT48" s="63" t="s">
        <v>987</v>
      </c>
      <c r="BU48" s="63" t="s">
        <v>987</v>
      </c>
      <c r="BV48" s="63" t="s">
        <v>987</v>
      </c>
      <c r="BW48" s="63" t="s">
        <v>987</v>
      </c>
      <c r="BX48" s="63" t="s">
        <v>987</v>
      </c>
      <c r="BY48" s="63" t="s">
        <v>987</v>
      </c>
      <c r="BZ48" s="63" t="s">
        <v>987</v>
      </c>
      <c r="CA48" s="63" t="s">
        <v>987</v>
      </c>
      <c r="CB48" s="63" t="s">
        <v>987</v>
      </c>
      <c r="CC48" s="63" t="s">
        <v>987</v>
      </c>
      <c r="CD48" s="63" t="s">
        <v>987</v>
      </c>
      <c r="CE48" s="63" t="s">
        <v>987</v>
      </c>
      <c r="CF48" s="63" t="s">
        <v>987</v>
      </c>
      <c r="CG48" s="63" t="s">
        <v>987</v>
      </c>
      <c r="CH48" s="63" t="s">
        <v>987</v>
      </c>
      <c r="CI48" s="63" t="s">
        <v>987</v>
      </c>
      <c r="CJ48" s="63" t="s">
        <v>987</v>
      </c>
      <c r="CK48" s="63" t="s">
        <v>987</v>
      </c>
      <c r="CL48" s="63" t="s">
        <v>987</v>
      </c>
      <c r="CM48" s="63" t="s">
        <v>987</v>
      </c>
      <c r="CN48" s="63" t="s">
        <v>987</v>
      </c>
      <c r="CO48" s="63" t="s">
        <v>987</v>
      </c>
      <c r="CP48" s="63" t="s">
        <v>987</v>
      </c>
      <c r="CQ48" s="63" t="s">
        <v>987</v>
      </c>
      <c r="CR48" s="63" t="s">
        <v>987</v>
      </c>
      <c r="CS48" s="63" t="s">
        <v>987</v>
      </c>
      <c r="CT48" s="63" t="s">
        <v>987</v>
      </c>
      <c r="CU48" s="63" t="s">
        <v>987</v>
      </c>
      <c r="CV48" s="63" t="s">
        <v>987</v>
      </c>
      <c r="CW48" s="63" t="s">
        <v>987</v>
      </c>
      <c r="CX48" s="63" t="s">
        <v>987</v>
      </c>
      <c r="CY48" s="63" t="s">
        <v>987</v>
      </c>
      <c r="CZ48" s="63" t="s">
        <v>987</v>
      </c>
      <c r="DA48" s="63" t="s">
        <v>987</v>
      </c>
      <c r="DB48" s="63" t="s">
        <v>987</v>
      </c>
      <c r="DC48" s="63" t="s">
        <v>987</v>
      </c>
      <c r="DD48" s="63" t="s">
        <v>987</v>
      </c>
      <c r="DE48" s="63" t="s">
        <v>987</v>
      </c>
      <c r="DF48" s="63" t="s">
        <v>987</v>
      </c>
      <c r="DG48" s="63" t="s">
        <v>987</v>
      </c>
      <c r="DH48" s="63" t="s">
        <v>987</v>
      </c>
      <c r="DI48" s="63" t="s">
        <v>987</v>
      </c>
      <c r="DJ48" s="63" t="s">
        <v>987</v>
      </c>
      <c r="DK48" s="63" t="s">
        <v>987</v>
      </c>
      <c r="DL48" s="63" t="s">
        <v>987</v>
      </c>
      <c r="DM48" s="63" t="s">
        <v>987</v>
      </c>
      <c r="DN48" s="63" t="s">
        <v>987</v>
      </c>
      <c r="DO48" s="63" t="s">
        <v>987</v>
      </c>
      <c r="DP48" s="63" t="s">
        <v>987</v>
      </c>
      <c r="DQ48" s="63" t="s">
        <v>987</v>
      </c>
      <c r="DR48" s="63" t="s">
        <v>987</v>
      </c>
      <c r="DS48" s="63" t="s">
        <v>987</v>
      </c>
      <c r="DT48" s="63" t="s">
        <v>987</v>
      </c>
      <c r="DU48" s="63" t="s">
        <v>987</v>
      </c>
      <c r="DV48" s="63" t="s">
        <v>987</v>
      </c>
      <c r="DW48" s="63" t="s">
        <v>987</v>
      </c>
      <c r="DX48" s="63" t="s">
        <v>987</v>
      </c>
      <c r="DY48" s="63" t="s">
        <v>987</v>
      </c>
      <c r="DZ48" s="63" t="s">
        <v>987</v>
      </c>
      <c r="EA48" s="63" t="s">
        <v>987</v>
      </c>
      <c r="EB48" s="63" t="s">
        <v>987</v>
      </c>
      <c r="EC48" s="63" t="s">
        <v>987</v>
      </c>
      <c r="ED48" s="63" t="s">
        <v>987</v>
      </c>
      <c r="EE48" s="63" t="s">
        <v>987</v>
      </c>
      <c r="EF48" s="63" t="s">
        <v>987</v>
      </c>
      <c r="EG48" s="63" t="s">
        <v>987</v>
      </c>
      <c r="EH48" s="63" t="s">
        <v>987</v>
      </c>
      <c r="EI48" s="63" t="s">
        <v>987</v>
      </c>
      <c r="EJ48" s="63" t="str">
        <f>+IF(ISBLANK(Ratings_DB!EJ48),"",VLOOKUP(Ratings_DB!EJ48,Codes!$B$3:$C$24,2,FALSE))</f>
        <v/>
      </c>
    </row>
    <row r="49" spans="1:140" s="63" customFormat="1">
      <c r="A49" s="47"/>
      <c r="B49" s="48">
        <f>+VLOOKUP(C49,Dummies!$B$5:$W$188,8)</f>
        <v>0</v>
      </c>
      <c r="C49" s="50" t="s">
        <v>157</v>
      </c>
      <c r="D49" s="63" t="s">
        <v>987</v>
      </c>
      <c r="E49" s="63" t="s">
        <v>987</v>
      </c>
      <c r="F49" s="63" t="s">
        <v>987</v>
      </c>
      <c r="G49" s="63" t="s">
        <v>987</v>
      </c>
      <c r="H49" s="63" t="s">
        <v>987</v>
      </c>
      <c r="I49" s="63" t="s">
        <v>987</v>
      </c>
      <c r="J49" s="63" t="s">
        <v>987</v>
      </c>
      <c r="K49" s="63" t="s">
        <v>987</v>
      </c>
      <c r="L49" s="63" t="s">
        <v>987</v>
      </c>
      <c r="M49" s="63" t="s">
        <v>987</v>
      </c>
      <c r="N49" s="63" t="s">
        <v>987</v>
      </c>
      <c r="O49" s="63" t="s">
        <v>987</v>
      </c>
      <c r="P49" s="63" t="s">
        <v>987</v>
      </c>
      <c r="Q49" s="63" t="s">
        <v>987</v>
      </c>
      <c r="R49" s="63" t="s">
        <v>987</v>
      </c>
      <c r="S49" s="63" t="s">
        <v>987</v>
      </c>
      <c r="T49" s="63" t="s">
        <v>987</v>
      </c>
      <c r="U49" s="63" t="s">
        <v>987</v>
      </c>
      <c r="V49" s="63" t="s">
        <v>987</v>
      </c>
      <c r="W49" s="63" t="s">
        <v>987</v>
      </c>
      <c r="X49" s="63" t="s">
        <v>987</v>
      </c>
      <c r="Y49" s="63" t="s">
        <v>987</v>
      </c>
      <c r="Z49" s="63" t="s">
        <v>987</v>
      </c>
      <c r="AA49" s="63" t="s">
        <v>987</v>
      </c>
      <c r="AB49" s="63" t="s">
        <v>987</v>
      </c>
      <c r="AC49" s="63" t="s">
        <v>987</v>
      </c>
      <c r="AD49" s="63" t="s">
        <v>987</v>
      </c>
      <c r="AE49" s="63" t="s">
        <v>987</v>
      </c>
      <c r="AF49" s="63" t="s">
        <v>987</v>
      </c>
      <c r="AG49" s="63" t="s">
        <v>987</v>
      </c>
      <c r="AH49" s="63" t="s">
        <v>987</v>
      </c>
      <c r="AI49" s="63" t="s">
        <v>987</v>
      </c>
      <c r="AJ49" s="63" t="s">
        <v>987</v>
      </c>
      <c r="AK49" s="63" t="s">
        <v>987</v>
      </c>
      <c r="AL49" s="63" t="s">
        <v>987</v>
      </c>
      <c r="AM49" s="63" t="s">
        <v>987</v>
      </c>
      <c r="AN49" s="63" t="s">
        <v>987</v>
      </c>
      <c r="AO49" s="63" t="s">
        <v>987</v>
      </c>
      <c r="AP49" s="63" t="s">
        <v>987</v>
      </c>
      <c r="AQ49" s="63" t="s">
        <v>987</v>
      </c>
      <c r="AR49" s="63" t="s">
        <v>987</v>
      </c>
      <c r="AS49" s="63" t="s">
        <v>987</v>
      </c>
      <c r="AT49" s="63" t="s">
        <v>987</v>
      </c>
      <c r="AU49" s="63" t="s">
        <v>987</v>
      </c>
      <c r="AV49" s="63" t="s">
        <v>987</v>
      </c>
      <c r="AW49" s="63" t="s">
        <v>987</v>
      </c>
      <c r="AX49" s="63" t="s">
        <v>987</v>
      </c>
      <c r="AY49" s="63" t="s">
        <v>987</v>
      </c>
      <c r="AZ49" s="63" t="s">
        <v>987</v>
      </c>
      <c r="BA49" s="63" t="s">
        <v>987</v>
      </c>
      <c r="BB49" s="63" t="s">
        <v>987</v>
      </c>
      <c r="BC49" s="63" t="s">
        <v>987</v>
      </c>
      <c r="BD49" s="63" t="s">
        <v>987</v>
      </c>
      <c r="BE49" s="63" t="s">
        <v>987</v>
      </c>
      <c r="BF49" s="63" t="s">
        <v>987</v>
      </c>
      <c r="BG49" s="63" t="s">
        <v>987</v>
      </c>
      <c r="BH49" s="63" t="s">
        <v>987</v>
      </c>
      <c r="BI49" s="63" t="s">
        <v>987</v>
      </c>
      <c r="BJ49" s="63" t="s">
        <v>987</v>
      </c>
      <c r="BK49" s="63" t="s">
        <v>987</v>
      </c>
      <c r="BL49" s="63" t="s">
        <v>987</v>
      </c>
      <c r="BM49" s="63" t="s">
        <v>987</v>
      </c>
      <c r="BN49" s="63" t="s">
        <v>987</v>
      </c>
      <c r="BO49" s="63" t="s">
        <v>987</v>
      </c>
      <c r="BP49" s="63" t="s">
        <v>987</v>
      </c>
      <c r="BQ49" s="63" t="s">
        <v>987</v>
      </c>
      <c r="BR49" s="63" t="s">
        <v>987</v>
      </c>
      <c r="BS49" s="63" t="s">
        <v>987</v>
      </c>
      <c r="BT49" s="63" t="s">
        <v>987</v>
      </c>
      <c r="BU49" s="63" t="s">
        <v>987</v>
      </c>
      <c r="BV49" s="63" t="s">
        <v>987</v>
      </c>
      <c r="BW49" s="63" t="s">
        <v>987</v>
      </c>
      <c r="BX49" s="63" t="s">
        <v>987</v>
      </c>
      <c r="BY49" s="63" t="s">
        <v>987</v>
      </c>
      <c r="BZ49" s="63" t="s">
        <v>987</v>
      </c>
      <c r="CA49" s="63" t="s">
        <v>987</v>
      </c>
      <c r="CB49" s="63" t="s">
        <v>987</v>
      </c>
      <c r="CC49" s="63" t="s">
        <v>987</v>
      </c>
      <c r="CD49" s="63" t="s">
        <v>987</v>
      </c>
      <c r="CE49" s="63" t="s">
        <v>987</v>
      </c>
      <c r="CF49" s="63" t="s">
        <v>987</v>
      </c>
      <c r="CG49" s="63" t="s">
        <v>987</v>
      </c>
      <c r="CH49" s="63" t="s">
        <v>987</v>
      </c>
      <c r="CI49" s="63" t="s">
        <v>987</v>
      </c>
      <c r="CJ49" s="63" t="s">
        <v>987</v>
      </c>
      <c r="CK49" s="63" t="s">
        <v>987</v>
      </c>
      <c r="CL49" s="63" t="s">
        <v>987</v>
      </c>
      <c r="CM49" s="63" t="s">
        <v>987</v>
      </c>
      <c r="CN49" s="63" t="s">
        <v>987</v>
      </c>
      <c r="CO49" s="63" t="s">
        <v>987</v>
      </c>
      <c r="CP49" s="63" t="s">
        <v>987</v>
      </c>
      <c r="CQ49" s="63" t="s">
        <v>987</v>
      </c>
      <c r="CR49" s="63" t="s">
        <v>987</v>
      </c>
      <c r="CS49" s="63" t="s">
        <v>987</v>
      </c>
      <c r="CT49" s="63" t="s">
        <v>987</v>
      </c>
      <c r="CU49" s="63" t="s">
        <v>987</v>
      </c>
      <c r="CV49" s="63" t="s">
        <v>987</v>
      </c>
      <c r="CW49" s="63" t="s">
        <v>987</v>
      </c>
      <c r="CX49" s="63" t="s">
        <v>987</v>
      </c>
      <c r="CY49" s="63" t="s">
        <v>987</v>
      </c>
      <c r="CZ49" s="63" t="s">
        <v>987</v>
      </c>
      <c r="DA49" s="63" t="s">
        <v>987</v>
      </c>
      <c r="DB49" s="63" t="s">
        <v>987</v>
      </c>
      <c r="DC49" s="63" t="s">
        <v>987</v>
      </c>
      <c r="DD49" s="63" t="s">
        <v>987</v>
      </c>
      <c r="DE49" s="63" t="s">
        <v>987</v>
      </c>
      <c r="DF49" s="63" t="s">
        <v>987</v>
      </c>
      <c r="DG49" s="63" t="s">
        <v>987</v>
      </c>
      <c r="DH49" s="63" t="s">
        <v>987</v>
      </c>
      <c r="DI49" s="63" t="s">
        <v>987</v>
      </c>
      <c r="DJ49" s="63" t="s">
        <v>987</v>
      </c>
      <c r="DK49" s="63" t="s">
        <v>987</v>
      </c>
      <c r="DL49" s="63" t="s">
        <v>987</v>
      </c>
      <c r="DM49" s="63" t="s">
        <v>987</v>
      </c>
      <c r="DN49" s="63" t="s">
        <v>987</v>
      </c>
      <c r="DO49" s="63" t="s">
        <v>987</v>
      </c>
      <c r="DP49" s="63" t="s">
        <v>987</v>
      </c>
      <c r="DQ49" s="63" t="s">
        <v>987</v>
      </c>
      <c r="DR49" s="63" t="s">
        <v>987</v>
      </c>
      <c r="DS49" s="63" t="s">
        <v>987</v>
      </c>
      <c r="DT49" s="63" t="s">
        <v>987</v>
      </c>
      <c r="DU49" s="63" t="s">
        <v>987</v>
      </c>
      <c r="DV49" s="63" t="s">
        <v>987</v>
      </c>
      <c r="DW49" s="63" t="s">
        <v>987</v>
      </c>
      <c r="DX49" s="63" t="s">
        <v>987</v>
      </c>
      <c r="DY49" s="63" t="s">
        <v>987</v>
      </c>
      <c r="DZ49" s="63" t="s">
        <v>987</v>
      </c>
      <c r="EA49" s="63" t="s">
        <v>987</v>
      </c>
      <c r="EB49" s="63" t="s">
        <v>987</v>
      </c>
      <c r="EC49" s="63" t="s">
        <v>987</v>
      </c>
      <c r="ED49" s="63" t="s">
        <v>987</v>
      </c>
      <c r="EE49" s="63" t="s">
        <v>987</v>
      </c>
      <c r="EF49" s="63" t="s">
        <v>987</v>
      </c>
      <c r="EG49" s="63" t="s">
        <v>987</v>
      </c>
      <c r="EH49" s="63" t="s">
        <v>987</v>
      </c>
      <c r="EI49" s="63" t="s">
        <v>987</v>
      </c>
      <c r="EJ49" s="63" t="str">
        <f>+IF(ISBLANK(Ratings_DB!EJ49),"",VLOOKUP(Ratings_DB!EJ49,Codes!$B$3:$C$24,2,FALSE))</f>
        <v/>
      </c>
    </row>
    <row r="50" spans="1:140" s="63" customFormat="1">
      <c r="A50" s="47"/>
      <c r="B50" s="48">
        <f>+VLOOKUP(C50,Dummies!$B$5:$W$188,8)</f>
        <v>0</v>
      </c>
      <c r="C50" s="50" t="s">
        <v>160</v>
      </c>
      <c r="D50" s="63" t="s">
        <v>987</v>
      </c>
      <c r="E50" s="63" t="s">
        <v>987</v>
      </c>
      <c r="F50" s="63" t="s">
        <v>987</v>
      </c>
      <c r="G50" s="63" t="s">
        <v>987</v>
      </c>
      <c r="H50" s="63" t="s">
        <v>987</v>
      </c>
      <c r="I50" s="63" t="s">
        <v>987</v>
      </c>
      <c r="J50" s="63" t="s">
        <v>987</v>
      </c>
      <c r="K50" s="63" t="s">
        <v>987</v>
      </c>
      <c r="L50" s="63" t="s">
        <v>987</v>
      </c>
      <c r="M50" s="63" t="s">
        <v>987</v>
      </c>
      <c r="N50" s="63" t="s">
        <v>987</v>
      </c>
      <c r="O50" s="63" t="s">
        <v>987</v>
      </c>
      <c r="P50" s="63" t="s">
        <v>987</v>
      </c>
      <c r="Q50" s="63" t="s">
        <v>987</v>
      </c>
      <c r="R50" s="63" t="s">
        <v>987</v>
      </c>
      <c r="S50" s="63" t="s">
        <v>987</v>
      </c>
      <c r="T50" s="63" t="s">
        <v>987</v>
      </c>
      <c r="U50" s="63" t="s">
        <v>987</v>
      </c>
      <c r="V50" s="63" t="s">
        <v>987</v>
      </c>
      <c r="W50" s="63" t="s">
        <v>987</v>
      </c>
      <c r="X50" s="63" t="s">
        <v>987</v>
      </c>
      <c r="Y50" s="63" t="s">
        <v>987</v>
      </c>
      <c r="Z50" s="63" t="s">
        <v>987</v>
      </c>
      <c r="AA50" s="63" t="s">
        <v>987</v>
      </c>
      <c r="AB50" s="63" t="s">
        <v>987</v>
      </c>
      <c r="AC50" s="63" t="s">
        <v>987</v>
      </c>
      <c r="AD50" s="63" t="s">
        <v>987</v>
      </c>
      <c r="AE50" s="63" t="s">
        <v>987</v>
      </c>
      <c r="AF50" s="63" t="s">
        <v>987</v>
      </c>
      <c r="AG50" s="63" t="s">
        <v>987</v>
      </c>
      <c r="AH50" s="63" t="s">
        <v>987</v>
      </c>
      <c r="AI50" s="63" t="s">
        <v>987</v>
      </c>
      <c r="AJ50" s="63" t="s">
        <v>987</v>
      </c>
      <c r="AK50" s="63" t="s">
        <v>987</v>
      </c>
      <c r="AL50" s="63" t="s">
        <v>987</v>
      </c>
      <c r="AM50" s="63" t="s">
        <v>987</v>
      </c>
      <c r="AN50" s="63" t="s">
        <v>987</v>
      </c>
      <c r="AO50" s="63" t="s">
        <v>987</v>
      </c>
      <c r="AP50" s="63" t="s">
        <v>987</v>
      </c>
      <c r="AQ50" s="63" t="s">
        <v>987</v>
      </c>
      <c r="AR50" s="63" t="s">
        <v>987</v>
      </c>
      <c r="AS50" s="63" t="s">
        <v>987</v>
      </c>
      <c r="AT50" s="63" t="s">
        <v>987</v>
      </c>
      <c r="AU50" s="63" t="s">
        <v>987</v>
      </c>
      <c r="AV50" s="63" t="s">
        <v>987</v>
      </c>
      <c r="AW50" s="63" t="s">
        <v>987</v>
      </c>
      <c r="AX50" s="63" t="s">
        <v>987</v>
      </c>
      <c r="AY50" s="63" t="s">
        <v>987</v>
      </c>
      <c r="AZ50" s="63" t="s">
        <v>987</v>
      </c>
      <c r="BA50" s="63" t="s">
        <v>987</v>
      </c>
      <c r="BB50" s="63" t="s">
        <v>987</v>
      </c>
      <c r="BC50" s="63" t="s">
        <v>987</v>
      </c>
      <c r="BD50" s="63" t="s">
        <v>987</v>
      </c>
      <c r="BE50" s="63" t="s">
        <v>987</v>
      </c>
      <c r="BF50" s="63" t="s">
        <v>987</v>
      </c>
      <c r="BG50" s="63" t="s">
        <v>987</v>
      </c>
      <c r="BH50" s="63" t="s">
        <v>987</v>
      </c>
      <c r="BI50" s="63" t="s">
        <v>987</v>
      </c>
      <c r="BJ50" s="63" t="s">
        <v>987</v>
      </c>
      <c r="BK50" s="63" t="s">
        <v>987</v>
      </c>
      <c r="BL50" s="63" t="s">
        <v>987</v>
      </c>
      <c r="BM50" s="63" t="s">
        <v>987</v>
      </c>
      <c r="BN50" s="63" t="s">
        <v>987</v>
      </c>
      <c r="BO50" s="63" t="s">
        <v>987</v>
      </c>
      <c r="BP50" s="63" t="s">
        <v>987</v>
      </c>
      <c r="BQ50" s="63" t="s">
        <v>987</v>
      </c>
      <c r="BR50" s="63" t="s">
        <v>987</v>
      </c>
      <c r="BS50" s="63" t="s">
        <v>987</v>
      </c>
      <c r="BT50" s="63" t="s">
        <v>987</v>
      </c>
      <c r="BU50" s="63" t="s">
        <v>987</v>
      </c>
      <c r="BV50" s="63" t="s">
        <v>987</v>
      </c>
      <c r="BW50" s="63" t="s">
        <v>987</v>
      </c>
      <c r="BX50" s="63" t="s">
        <v>987</v>
      </c>
      <c r="BY50" s="63" t="s">
        <v>987</v>
      </c>
      <c r="BZ50" s="63" t="s">
        <v>987</v>
      </c>
      <c r="CA50" s="63" t="s">
        <v>987</v>
      </c>
      <c r="CB50" s="63" t="s">
        <v>987</v>
      </c>
      <c r="CC50" s="63" t="s">
        <v>987</v>
      </c>
      <c r="CD50" s="63" t="s">
        <v>987</v>
      </c>
      <c r="CE50" s="63" t="s">
        <v>987</v>
      </c>
      <c r="CF50" s="63" t="s">
        <v>987</v>
      </c>
      <c r="CG50" s="63" t="s">
        <v>987</v>
      </c>
      <c r="CH50" s="63" t="s">
        <v>987</v>
      </c>
      <c r="CI50" s="63" t="s">
        <v>987</v>
      </c>
      <c r="CJ50" s="63" t="s">
        <v>987</v>
      </c>
      <c r="CK50" s="63" t="s">
        <v>987</v>
      </c>
      <c r="CL50" s="63" t="s">
        <v>987</v>
      </c>
      <c r="CM50" s="63" t="s">
        <v>987</v>
      </c>
      <c r="CN50" s="63" t="s">
        <v>987</v>
      </c>
      <c r="CO50" s="63" t="s">
        <v>987</v>
      </c>
      <c r="CP50" s="63" t="s">
        <v>987</v>
      </c>
      <c r="CQ50" s="63" t="s">
        <v>987</v>
      </c>
      <c r="CR50" s="63" t="s">
        <v>987</v>
      </c>
      <c r="CS50" s="63" t="s">
        <v>987</v>
      </c>
      <c r="CT50" s="63" t="s">
        <v>987</v>
      </c>
      <c r="CU50" s="63" t="s">
        <v>987</v>
      </c>
      <c r="CV50" s="63" t="s">
        <v>987</v>
      </c>
      <c r="CW50" s="63" t="s">
        <v>987</v>
      </c>
      <c r="CX50" s="63" t="s">
        <v>987</v>
      </c>
      <c r="CY50" s="63" t="s">
        <v>987</v>
      </c>
      <c r="CZ50" s="63" t="s">
        <v>987</v>
      </c>
      <c r="DA50" s="63" t="s">
        <v>987</v>
      </c>
      <c r="DB50" s="63" t="s">
        <v>987</v>
      </c>
      <c r="DC50" s="63" t="s">
        <v>987</v>
      </c>
      <c r="DD50" s="63" t="s">
        <v>987</v>
      </c>
      <c r="DE50" s="63" t="s">
        <v>987</v>
      </c>
      <c r="DF50" s="63" t="s">
        <v>987</v>
      </c>
      <c r="DG50" s="63" t="s">
        <v>987</v>
      </c>
      <c r="DH50" s="63" t="s">
        <v>987</v>
      </c>
      <c r="DI50" s="63" t="s">
        <v>987</v>
      </c>
      <c r="DJ50" s="63" t="s">
        <v>987</v>
      </c>
      <c r="DK50" s="63" t="s">
        <v>987</v>
      </c>
      <c r="DL50" s="63" t="s">
        <v>987</v>
      </c>
      <c r="DM50" s="63" t="s">
        <v>987</v>
      </c>
      <c r="DN50" s="63" t="s">
        <v>987</v>
      </c>
      <c r="DO50" s="63" t="s">
        <v>987</v>
      </c>
      <c r="DP50" s="63" t="s">
        <v>987</v>
      </c>
      <c r="DQ50" s="63" t="s">
        <v>987</v>
      </c>
      <c r="DR50" s="63" t="s">
        <v>987</v>
      </c>
      <c r="DS50" s="63" t="s">
        <v>987</v>
      </c>
      <c r="DT50" s="63" t="s">
        <v>987</v>
      </c>
      <c r="DU50" s="63" t="s">
        <v>987</v>
      </c>
      <c r="DV50" s="63" t="s">
        <v>987</v>
      </c>
      <c r="DW50" s="63" t="s">
        <v>987</v>
      </c>
      <c r="DX50" s="63" t="s">
        <v>987</v>
      </c>
      <c r="DY50" s="63" t="s">
        <v>987</v>
      </c>
      <c r="DZ50" s="63" t="s">
        <v>987</v>
      </c>
      <c r="EA50" s="63" t="s">
        <v>987</v>
      </c>
      <c r="EB50" s="63" t="s">
        <v>987</v>
      </c>
      <c r="EC50" s="63" t="s">
        <v>987</v>
      </c>
      <c r="ED50" s="63" t="s">
        <v>987</v>
      </c>
      <c r="EE50" s="63" t="s">
        <v>987</v>
      </c>
      <c r="EF50" s="63" t="s">
        <v>987</v>
      </c>
      <c r="EG50" s="63" t="s">
        <v>987</v>
      </c>
      <c r="EH50" s="63" t="s">
        <v>987</v>
      </c>
      <c r="EI50" s="63" t="s">
        <v>987</v>
      </c>
      <c r="EJ50" s="63" t="str">
        <f>+IF(ISBLANK(Ratings_DB!EJ50),"",VLOOKUP(Ratings_DB!EJ50,Codes!$B$3:$C$24,2,FALSE))</f>
        <v/>
      </c>
    </row>
    <row r="51" spans="1:140" s="63" customFormat="1">
      <c r="A51" s="47"/>
      <c r="B51" s="48">
        <f>+VLOOKUP(C51,Dummies!$B$5:$W$188,8)</f>
        <v>0</v>
      </c>
      <c r="C51" s="50" t="s">
        <v>163</v>
      </c>
      <c r="D51" s="63" t="s">
        <v>987</v>
      </c>
      <c r="E51" s="63" t="s">
        <v>987</v>
      </c>
      <c r="F51" s="63" t="s">
        <v>987</v>
      </c>
      <c r="G51" s="63" t="s">
        <v>987</v>
      </c>
      <c r="H51" s="63" t="s">
        <v>987</v>
      </c>
      <c r="I51" s="63" t="s">
        <v>987</v>
      </c>
      <c r="J51" s="63" t="s">
        <v>987</v>
      </c>
      <c r="K51" s="63" t="s">
        <v>987</v>
      </c>
      <c r="L51" s="63" t="s">
        <v>987</v>
      </c>
      <c r="M51" s="63" t="s">
        <v>987</v>
      </c>
      <c r="N51" s="63" t="s">
        <v>987</v>
      </c>
      <c r="O51" s="63" t="s">
        <v>987</v>
      </c>
      <c r="P51" s="63" t="s">
        <v>987</v>
      </c>
      <c r="Q51" s="63" t="s">
        <v>987</v>
      </c>
      <c r="R51" s="63" t="s">
        <v>987</v>
      </c>
      <c r="S51" s="63" t="s">
        <v>987</v>
      </c>
      <c r="T51" s="63" t="s">
        <v>987</v>
      </c>
      <c r="U51" s="63" t="s">
        <v>987</v>
      </c>
      <c r="V51" s="63" t="s">
        <v>987</v>
      </c>
      <c r="W51" s="63" t="s">
        <v>987</v>
      </c>
      <c r="X51" s="63" t="s">
        <v>987</v>
      </c>
      <c r="Y51" s="63" t="s">
        <v>987</v>
      </c>
      <c r="Z51" s="63" t="s">
        <v>987</v>
      </c>
      <c r="AA51" s="63" t="s">
        <v>987</v>
      </c>
      <c r="AB51" s="63" t="s">
        <v>987</v>
      </c>
      <c r="AC51" s="63" t="s">
        <v>987</v>
      </c>
      <c r="AD51" s="63" t="s">
        <v>987</v>
      </c>
      <c r="AE51" s="63" t="s">
        <v>987</v>
      </c>
      <c r="AF51" s="63" t="s">
        <v>987</v>
      </c>
      <c r="AG51" s="63" t="s">
        <v>987</v>
      </c>
      <c r="AH51" s="63" t="s">
        <v>987</v>
      </c>
      <c r="AI51" s="63" t="s">
        <v>987</v>
      </c>
      <c r="AJ51" s="63" t="s">
        <v>987</v>
      </c>
      <c r="AK51" s="63" t="s">
        <v>987</v>
      </c>
      <c r="AL51" s="63" t="s">
        <v>987</v>
      </c>
      <c r="AM51" s="63" t="s">
        <v>987</v>
      </c>
      <c r="AN51" s="63" t="s">
        <v>987</v>
      </c>
      <c r="AO51" s="63" t="s">
        <v>987</v>
      </c>
      <c r="AP51" s="63" t="s">
        <v>987</v>
      </c>
      <c r="AQ51" s="63" t="s">
        <v>987</v>
      </c>
      <c r="AR51" s="63" t="s">
        <v>987</v>
      </c>
      <c r="AS51" s="63" t="s">
        <v>987</v>
      </c>
      <c r="AT51" s="63" t="s">
        <v>987</v>
      </c>
      <c r="AU51" s="63" t="s">
        <v>987</v>
      </c>
      <c r="AV51" s="63" t="s">
        <v>987</v>
      </c>
      <c r="AW51" s="63" t="s">
        <v>987</v>
      </c>
      <c r="AX51" s="63" t="s">
        <v>987</v>
      </c>
      <c r="AY51" s="63" t="s">
        <v>987</v>
      </c>
      <c r="AZ51" s="63" t="s">
        <v>987</v>
      </c>
      <c r="BA51" s="63" t="s">
        <v>987</v>
      </c>
      <c r="BB51" s="63" t="s">
        <v>987</v>
      </c>
      <c r="BC51" s="63" t="s">
        <v>987</v>
      </c>
      <c r="BD51" s="63" t="s">
        <v>987</v>
      </c>
      <c r="BE51" s="63" t="s">
        <v>987</v>
      </c>
      <c r="BF51" s="63" t="s">
        <v>987</v>
      </c>
      <c r="BG51" s="63" t="s">
        <v>987</v>
      </c>
      <c r="BH51" s="63" t="s">
        <v>987</v>
      </c>
      <c r="BI51" s="63" t="s">
        <v>987</v>
      </c>
      <c r="BJ51" s="63" t="s">
        <v>987</v>
      </c>
      <c r="BK51" s="63" t="s">
        <v>987</v>
      </c>
      <c r="BL51" s="63" t="s">
        <v>987</v>
      </c>
      <c r="BM51" s="63" t="s">
        <v>987</v>
      </c>
      <c r="BN51" s="63" t="s">
        <v>987</v>
      </c>
      <c r="BO51" s="63" t="s">
        <v>987</v>
      </c>
      <c r="BP51" s="63" t="s">
        <v>987</v>
      </c>
      <c r="BQ51" s="63" t="s">
        <v>987</v>
      </c>
      <c r="BR51" s="63" t="s">
        <v>987</v>
      </c>
      <c r="BS51" s="63" t="s">
        <v>987</v>
      </c>
      <c r="BT51" s="63" t="s">
        <v>987</v>
      </c>
      <c r="BU51" s="63" t="s">
        <v>987</v>
      </c>
      <c r="BV51" s="63" t="s">
        <v>987</v>
      </c>
      <c r="BW51" s="63" t="s">
        <v>987</v>
      </c>
      <c r="BX51" s="63" t="s">
        <v>987</v>
      </c>
      <c r="BY51" s="63" t="s">
        <v>987</v>
      </c>
      <c r="BZ51" s="63" t="s">
        <v>987</v>
      </c>
      <c r="CA51" s="63" t="s">
        <v>987</v>
      </c>
      <c r="CB51" s="63" t="s">
        <v>987</v>
      </c>
      <c r="CC51" s="63" t="s">
        <v>987</v>
      </c>
      <c r="CD51" s="63" t="s">
        <v>987</v>
      </c>
      <c r="CE51" s="63" t="s">
        <v>987</v>
      </c>
      <c r="CF51" s="63" t="s">
        <v>987</v>
      </c>
      <c r="CG51" s="63" t="s">
        <v>987</v>
      </c>
      <c r="CH51" s="63" t="s">
        <v>987</v>
      </c>
      <c r="CI51" s="63" t="s">
        <v>987</v>
      </c>
      <c r="CJ51" s="63" t="s">
        <v>987</v>
      </c>
      <c r="CK51" s="63" t="s">
        <v>987</v>
      </c>
      <c r="CL51" s="63" t="s">
        <v>987</v>
      </c>
      <c r="CM51" s="63" t="s">
        <v>987</v>
      </c>
      <c r="CN51" s="63" t="s">
        <v>987</v>
      </c>
      <c r="CO51" s="63" t="s">
        <v>987</v>
      </c>
      <c r="CP51" s="63" t="s">
        <v>987</v>
      </c>
      <c r="CQ51" s="63" t="s">
        <v>987</v>
      </c>
      <c r="CR51" s="63" t="s">
        <v>987</v>
      </c>
      <c r="CS51" s="63" t="s">
        <v>987</v>
      </c>
      <c r="CT51" s="63" t="s">
        <v>987</v>
      </c>
      <c r="CU51" s="63" t="s">
        <v>987</v>
      </c>
      <c r="CV51" s="63" t="s">
        <v>987</v>
      </c>
      <c r="CW51" s="63" t="s">
        <v>987</v>
      </c>
      <c r="CX51" s="63" t="s">
        <v>987</v>
      </c>
      <c r="CY51" s="63" t="s">
        <v>987</v>
      </c>
      <c r="CZ51" s="63" t="s">
        <v>987</v>
      </c>
      <c r="DA51" s="63" t="s">
        <v>987</v>
      </c>
      <c r="DB51" s="63" t="s">
        <v>987</v>
      </c>
      <c r="DC51" s="63" t="s">
        <v>987</v>
      </c>
      <c r="DD51" s="63" t="s">
        <v>987</v>
      </c>
      <c r="DE51" s="63" t="s">
        <v>987</v>
      </c>
      <c r="DF51" s="63" t="s">
        <v>987</v>
      </c>
      <c r="DG51" s="63" t="s">
        <v>987</v>
      </c>
      <c r="DH51" s="63" t="s">
        <v>987</v>
      </c>
      <c r="DI51" s="63" t="s">
        <v>987</v>
      </c>
      <c r="DJ51" s="63" t="s">
        <v>987</v>
      </c>
      <c r="DK51" s="63" t="s">
        <v>987</v>
      </c>
      <c r="DL51" s="63" t="s">
        <v>987</v>
      </c>
      <c r="DM51" s="63" t="s">
        <v>987</v>
      </c>
      <c r="DN51" s="63" t="s">
        <v>987</v>
      </c>
      <c r="DO51" s="63" t="s">
        <v>987</v>
      </c>
      <c r="DP51" s="63" t="s">
        <v>987</v>
      </c>
      <c r="DQ51" s="63" t="s">
        <v>987</v>
      </c>
      <c r="DR51" s="63" t="s">
        <v>987</v>
      </c>
      <c r="DS51" s="63" t="s">
        <v>987</v>
      </c>
      <c r="DT51" s="63" t="s">
        <v>987</v>
      </c>
      <c r="DU51" s="63" t="s">
        <v>987</v>
      </c>
      <c r="DV51" s="63" t="s">
        <v>987</v>
      </c>
      <c r="DW51" s="63" t="s">
        <v>987</v>
      </c>
      <c r="DX51" s="63" t="s">
        <v>987</v>
      </c>
      <c r="DY51" s="63" t="s">
        <v>987</v>
      </c>
      <c r="DZ51" s="63" t="s">
        <v>987</v>
      </c>
      <c r="EA51" s="63" t="s">
        <v>987</v>
      </c>
      <c r="EB51" s="63" t="s">
        <v>987</v>
      </c>
      <c r="EC51" s="63" t="s">
        <v>987</v>
      </c>
      <c r="ED51" s="63" t="s">
        <v>987</v>
      </c>
      <c r="EE51" s="63" t="s">
        <v>987</v>
      </c>
      <c r="EF51" s="63" t="s">
        <v>987</v>
      </c>
      <c r="EG51" s="63" t="s">
        <v>987</v>
      </c>
      <c r="EH51" s="63" t="s">
        <v>987</v>
      </c>
      <c r="EI51" s="63" t="s">
        <v>987</v>
      </c>
      <c r="EJ51" s="63" t="str">
        <f>+IF(ISBLANK(Ratings_DB!EJ51),"",VLOOKUP(Ratings_DB!EJ51,Codes!$B$3:$C$24,2,FALSE))</f>
        <v/>
      </c>
    </row>
    <row r="52" spans="1:140" s="63" customFormat="1">
      <c r="A52" s="47"/>
      <c r="B52" s="48">
        <f>+VLOOKUP(C52,Dummies!$B$5:$W$188,8)</f>
        <v>0</v>
      </c>
      <c r="C52" s="50" t="s">
        <v>166</v>
      </c>
      <c r="D52" s="63" t="s">
        <v>987</v>
      </c>
      <c r="E52" s="63" t="s">
        <v>987</v>
      </c>
      <c r="F52" s="63" t="s">
        <v>987</v>
      </c>
      <c r="G52" s="63" t="s">
        <v>987</v>
      </c>
      <c r="H52" s="63" t="s">
        <v>987</v>
      </c>
      <c r="I52" s="63" t="s">
        <v>987</v>
      </c>
      <c r="J52" s="63" t="s">
        <v>987</v>
      </c>
      <c r="K52" s="63" t="s">
        <v>987</v>
      </c>
      <c r="L52" s="63" t="s">
        <v>987</v>
      </c>
      <c r="M52" s="63" t="s">
        <v>987</v>
      </c>
      <c r="N52" s="63" t="s">
        <v>987</v>
      </c>
      <c r="O52" s="63" t="s">
        <v>987</v>
      </c>
      <c r="P52" s="63" t="s">
        <v>987</v>
      </c>
      <c r="Q52" s="63" t="s">
        <v>987</v>
      </c>
      <c r="R52" s="63" t="s">
        <v>987</v>
      </c>
      <c r="S52" s="63" t="s">
        <v>987</v>
      </c>
      <c r="T52" s="63" t="s">
        <v>987</v>
      </c>
      <c r="U52" s="63" t="s">
        <v>987</v>
      </c>
      <c r="V52" s="63" t="s">
        <v>987</v>
      </c>
      <c r="W52" s="63" t="s">
        <v>987</v>
      </c>
      <c r="X52" s="63" t="s">
        <v>987</v>
      </c>
      <c r="Y52" s="63" t="s">
        <v>987</v>
      </c>
      <c r="Z52" s="63" t="s">
        <v>987</v>
      </c>
      <c r="AA52" s="63" t="s">
        <v>987</v>
      </c>
      <c r="AB52" s="63" t="s">
        <v>987</v>
      </c>
      <c r="AC52" s="63" t="s">
        <v>987</v>
      </c>
      <c r="AD52" s="63" t="s">
        <v>987</v>
      </c>
      <c r="AE52" s="63" t="s">
        <v>987</v>
      </c>
      <c r="AF52" s="63" t="s">
        <v>987</v>
      </c>
      <c r="AG52" s="63" t="s">
        <v>987</v>
      </c>
      <c r="AH52" s="63" t="s">
        <v>987</v>
      </c>
      <c r="AI52" s="63" t="s">
        <v>987</v>
      </c>
      <c r="AJ52" s="63" t="s">
        <v>987</v>
      </c>
      <c r="AK52" s="63" t="s">
        <v>987</v>
      </c>
      <c r="AL52" s="63" t="s">
        <v>987</v>
      </c>
      <c r="AM52" s="63" t="s">
        <v>987</v>
      </c>
      <c r="AN52" s="63" t="s">
        <v>987</v>
      </c>
      <c r="AO52" s="63" t="s">
        <v>987</v>
      </c>
      <c r="AP52" s="63" t="s">
        <v>987</v>
      </c>
      <c r="AQ52" s="63" t="s">
        <v>987</v>
      </c>
      <c r="AR52" s="63" t="s">
        <v>987</v>
      </c>
      <c r="AS52" s="63" t="s">
        <v>987</v>
      </c>
      <c r="AT52" s="63" t="s">
        <v>987</v>
      </c>
      <c r="AU52" s="63" t="s">
        <v>987</v>
      </c>
      <c r="AV52" s="63" t="s">
        <v>987</v>
      </c>
      <c r="AW52" s="63" t="s">
        <v>987</v>
      </c>
      <c r="AX52" s="63" t="s">
        <v>987</v>
      </c>
      <c r="AY52" s="63" t="s">
        <v>987</v>
      </c>
      <c r="AZ52" s="63" t="s">
        <v>987</v>
      </c>
      <c r="BA52" s="63" t="s">
        <v>987</v>
      </c>
      <c r="BB52" s="63" t="s">
        <v>987</v>
      </c>
      <c r="BC52" s="63" t="s">
        <v>987</v>
      </c>
      <c r="BD52" s="63" t="s">
        <v>987</v>
      </c>
      <c r="BE52" s="63" t="s">
        <v>987</v>
      </c>
      <c r="BF52" s="63" t="s">
        <v>987</v>
      </c>
      <c r="BG52" s="63" t="s">
        <v>987</v>
      </c>
      <c r="BH52" s="63" t="s">
        <v>987</v>
      </c>
      <c r="BI52" s="63" t="s">
        <v>987</v>
      </c>
      <c r="BJ52" s="63" t="s">
        <v>987</v>
      </c>
      <c r="BK52" s="63" t="s">
        <v>987</v>
      </c>
      <c r="BL52" s="63" t="s">
        <v>987</v>
      </c>
      <c r="BM52" s="63" t="s">
        <v>987</v>
      </c>
      <c r="BN52" s="63" t="s">
        <v>987</v>
      </c>
      <c r="BO52" s="63" t="s">
        <v>987</v>
      </c>
      <c r="BP52" s="63" t="s">
        <v>987</v>
      </c>
      <c r="BQ52" s="63" t="s">
        <v>987</v>
      </c>
      <c r="BR52" s="63" t="s">
        <v>987</v>
      </c>
      <c r="BS52" s="63" t="s">
        <v>987</v>
      </c>
      <c r="BT52" s="63" t="s">
        <v>987</v>
      </c>
      <c r="BU52" s="63" t="s">
        <v>987</v>
      </c>
      <c r="BV52" s="63" t="s">
        <v>987</v>
      </c>
      <c r="BW52" s="63" t="s">
        <v>987</v>
      </c>
      <c r="BX52" s="63" t="s">
        <v>987</v>
      </c>
      <c r="BY52" s="63" t="s">
        <v>987</v>
      </c>
      <c r="BZ52" s="63" t="s">
        <v>987</v>
      </c>
      <c r="CA52" s="63" t="s">
        <v>987</v>
      </c>
      <c r="CB52" s="63" t="s">
        <v>987</v>
      </c>
      <c r="CC52" s="63" t="s">
        <v>987</v>
      </c>
      <c r="CD52" s="63" t="s">
        <v>987</v>
      </c>
      <c r="CE52" s="63" t="s">
        <v>987</v>
      </c>
      <c r="CF52" s="63" t="s">
        <v>987</v>
      </c>
      <c r="CG52" s="63" t="s">
        <v>987</v>
      </c>
      <c r="CH52" s="63" t="s">
        <v>987</v>
      </c>
      <c r="CI52" s="63" t="s">
        <v>987</v>
      </c>
      <c r="CJ52" s="63" t="s">
        <v>987</v>
      </c>
      <c r="CK52" s="63" t="s">
        <v>987</v>
      </c>
      <c r="CL52" s="63" t="s">
        <v>987</v>
      </c>
      <c r="CM52" s="63" t="s">
        <v>987</v>
      </c>
      <c r="CN52" s="63" t="s">
        <v>987</v>
      </c>
      <c r="CO52" s="63" t="s">
        <v>987</v>
      </c>
      <c r="CP52" s="63" t="s">
        <v>987</v>
      </c>
      <c r="CQ52" s="63" t="s">
        <v>987</v>
      </c>
      <c r="CR52" s="63" t="s">
        <v>987</v>
      </c>
      <c r="CS52" s="63" t="s">
        <v>987</v>
      </c>
      <c r="CT52" s="63" t="s">
        <v>987</v>
      </c>
      <c r="CU52" s="63" t="s">
        <v>987</v>
      </c>
      <c r="CV52" s="63" t="s">
        <v>987</v>
      </c>
      <c r="CW52" s="63" t="s">
        <v>987</v>
      </c>
      <c r="CX52" s="63" t="s">
        <v>987</v>
      </c>
      <c r="CY52" s="63" t="s">
        <v>987</v>
      </c>
      <c r="CZ52" s="63" t="s">
        <v>987</v>
      </c>
      <c r="DA52" s="63" t="s">
        <v>987</v>
      </c>
      <c r="DB52" s="63" t="s">
        <v>987</v>
      </c>
      <c r="DC52" s="63" t="s">
        <v>987</v>
      </c>
      <c r="DD52" s="63" t="s">
        <v>987</v>
      </c>
      <c r="DE52" s="63" t="s">
        <v>987</v>
      </c>
      <c r="DF52" s="63" t="s">
        <v>987</v>
      </c>
      <c r="DG52" s="63" t="s">
        <v>987</v>
      </c>
      <c r="DH52" s="63" t="s">
        <v>987</v>
      </c>
      <c r="DI52" s="63" t="s">
        <v>987</v>
      </c>
      <c r="DJ52" s="63" t="s">
        <v>987</v>
      </c>
      <c r="DK52" s="63" t="s">
        <v>987</v>
      </c>
      <c r="DL52" s="63" t="s">
        <v>987</v>
      </c>
      <c r="DM52" s="63" t="s">
        <v>987</v>
      </c>
      <c r="DN52" s="63" t="s">
        <v>987</v>
      </c>
      <c r="DO52" s="63" t="s">
        <v>987</v>
      </c>
      <c r="DP52" s="63" t="s">
        <v>987</v>
      </c>
      <c r="DQ52" s="63" t="s">
        <v>987</v>
      </c>
      <c r="DR52" s="63" t="s">
        <v>987</v>
      </c>
      <c r="DS52" s="63" t="s">
        <v>987</v>
      </c>
      <c r="DT52" s="63" t="s">
        <v>987</v>
      </c>
      <c r="DU52" s="63" t="s">
        <v>987</v>
      </c>
      <c r="DV52" s="63" t="s">
        <v>987</v>
      </c>
      <c r="DW52" s="63" t="s">
        <v>987</v>
      </c>
      <c r="DX52" s="63" t="s">
        <v>987</v>
      </c>
      <c r="DY52" s="63" t="s">
        <v>987</v>
      </c>
      <c r="DZ52" s="63" t="s">
        <v>987</v>
      </c>
      <c r="EA52" s="63" t="s">
        <v>987</v>
      </c>
      <c r="EB52" s="63" t="s">
        <v>987</v>
      </c>
      <c r="EC52" s="63" t="s">
        <v>987</v>
      </c>
      <c r="ED52" s="63" t="s">
        <v>987</v>
      </c>
      <c r="EE52" s="63" t="s">
        <v>987</v>
      </c>
      <c r="EF52" s="63" t="s">
        <v>987</v>
      </c>
      <c r="EG52" s="63" t="s">
        <v>987</v>
      </c>
      <c r="EH52" s="63" t="s">
        <v>987</v>
      </c>
      <c r="EI52" s="63" t="s">
        <v>987</v>
      </c>
      <c r="EJ52" s="63" t="str">
        <f>+IF(ISBLANK(Ratings_DB!EJ52),"",VLOOKUP(Ratings_DB!EJ52,Codes!$B$3:$C$24,2,FALSE))</f>
        <v/>
      </c>
    </row>
    <row r="53" spans="1:140" s="63" customFormat="1">
      <c r="A53" s="47"/>
      <c r="B53" s="48">
        <f>+VLOOKUP(C53,Dummies!$B$5:$W$188,8)</f>
        <v>0</v>
      </c>
      <c r="C53" s="50" t="s">
        <v>169</v>
      </c>
      <c r="D53" s="63" t="s">
        <v>987</v>
      </c>
      <c r="E53" s="63" t="s">
        <v>987</v>
      </c>
      <c r="F53" s="63" t="s">
        <v>987</v>
      </c>
      <c r="G53" s="63" t="s">
        <v>987</v>
      </c>
      <c r="H53" s="63" t="s">
        <v>987</v>
      </c>
      <c r="I53" s="63" t="s">
        <v>987</v>
      </c>
      <c r="J53" s="63" t="s">
        <v>987</v>
      </c>
      <c r="K53" s="63" t="s">
        <v>987</v>
      </c>
      <c r="L53" s="63" t="s">
        <v>987</v>
      </c>
      <c r="M53" s="63" t="s">
        <v>987</v>
      </c>
      <c r="N53" s="63" t="s">
        <v>987</v>
      </c>
      <c r="O53" s="63" t="s">
        <v>987</v>
      </c>
      <c r="P53" s="63" t="s">
        <v>987</v>
      </c>
      <c r="Q53" s="63" t="s">
        <v>987</v>
      </c>
      <c r="R53" s="63" t="s">
        <v>987</v>
      </c>
      <c r="S53" s="63" t="s">
        <v>987</v>
      </c>
      <c r="T53" s="63" t="s">
        <v>987</v>
      </c>
      <c r="U53" s="63" t="s">
        <v>987</v>
      </c>
      <c r="V53" s="63" t="s">
        <v>987</v>
      </c>
      <c r="W53" s="63" t="s">
        <v>987</v>
      </c>
      <c r="X53" s="63" t="s">
        <v>987</v>
      </c>
      <c r="Y53" s="63" t="s">
        <v>987</v>
      </c>
      <c r="Z53" s="63" t="s">
        <v>987</v>
      </c>
      <c r="AA53" s="63" t="s">
        <v>987</v>
      </c>
      <c r="AB53" s="63" t="s">
        <v>987</v>
      </c>
      <c r="AC53" s="63" t="s">
        <v>987</v>
      </c>
      <c r="AD53" s="63" t="s">
        <v>987</v>
      </c>
      <c r="AE53" s="63" t="s">
        <v>987</v>
      </c>
      <c r="AF53" s="63" t="s">
        <v>987</v>
      </c>
      <c r="AG53" s="63" t="s">
        <v>987</v>
      </c>
      <c r="AH53" s="63" t="s">
        <v>987</v>
      </c>
      <c r="AI53" s="63" t="s">
        <v>987</v>
      </c>
      <c r="AJ53" s="63" t="s">
        <v>987</v>
      </c>
      <c r="AK53" s="63" t="s">
        <v>987</v>
      </c>
      <c r="AL53" s="63" t="s">
        <v>987</v>
      </c>
      <c r="AM53" s="63" t="s">
        <v>987</v>
      </c>
      <c r="AN53" s="63" t="s">
        <v>987</v>
      </c>
      <c r="AO53" s="63" t="s">
        <v>987</v>
      </c>
      <c r="AP53" s="63" t="s">
        <v>987</v>
      </c>
      <c r="AQ53" s="63" t="s">
        <v>987</v>
      </c>
      <c r="AR53" s="63" t="s">
        <v>987</v>
      </c>
      <c r="AS53" s="63" t="s">
        <v>987</v>
      </c>
      <c r="AT53" s="63" t="s">
        <v>987</v>
      </c>
      <c r="AU53" s="63" t="s">
        <v>987</v>
      </c>
      <c r="AV53" s="63" t="s">
        <v>987</v>
      </c>
      <c r="AW53" s="63" t="s">
        <v>987</v>
      </c>
      <c r="AX53" s="63" t="s">
        <v>987</v>
      </c>
      <c r="AY53" s="63" t="s">
        <v>987</v>
      </c>
      <c r="AZ53" s="63" t="s">
        <v>987</v>
      </c>
      <c r="BA53" s="63" t="s">
        <v>987</v>
      </c>
      <c r="BB53" s="63" t="s">
        <v>987</v>
      </c>
      <c r="BC53" s="63" t="s">
        <v>987</v>
      </c>
      <c r="BD53" s="63" t="s">
        <v>987</v>
      </c>
      <c r="BE53" s="63" t="s">
        <v>987</v>
      </c>
      <c r="BF53" s="63" t="s">
        <v>987</v>
      </c>
      <c r="BG53" s="63" t="s">
        <v>987</v>
      </c>
      <c r="BH53" s="63" t="s">
        <v>987</v>
      </c>
      <c r="BI53" s="63" t="s">
        <v>987</v>
      </c>
      <c r="BJ53" s="63" t="s">
        <v>987</v>
      </c>
      <c r="BK53" s="63" t="s">
        <v>987</v>
      </c>
      <c r="BL53" s="63" t="s">
        <v>987</v>
      </c>
      <c r="BM53" s="63" t="s">
        <v>987</v>
      </c>
      <c r="BN53" s="63" t="s">
        <v>987</v>
      </c>
      <c r="BO53" s="63" t="s">
        <v>987</v>
      </c>
      <c r="BP53" s="63" t="s">
        <v>987</v>
      </c>
      <c r="BQ53" s="63" t="s">
        <v>987</v>
      </c>
      <c r="BR53" s="63" t="s">
        <v>987</v>
      </c>
      <c r="BS53" s="63" t="s">
        <v>987</v>
      </c>
      <c r="BT53" s="63" t="s">
        <v>987</v>
      </c>
      <c r="BU53" s="63" t="s">
        <v>987</v>
      </c>
      <c r="BV53" s="63" t="s">
        <v>987</v>
      </c>
      <c r="BW53" s="63" t="s">
        <v>987</v>
      </c>
      <c r="BX53" s="63" t="s">
        <v>987</v>
      </c>
      <c r="BY53" s="63" t="s">
        <v>987</v>
      </c>
      <c r="BZ53" s="63" t="s">
        <v>987</v>
      </c>
      <c r="CA53" s="63" t="s">
        <v>987</v>
      </c>
      <c r="CB53" s="63" t="s">
        <v>987</v>
      </c>
      <c r="CC53" s="63" t="s">
        <v>987</v>
      </c>
      <c r="CD53" s="63" t="s">
        <v>987</v>
      </c>
      <c r="CE53" s="63" t="s">
        <v>987</v>
      </c>
      <c r="CF53" s="63" t="s">
        <v>987</v>
      </c>
      <c r="CG53" s="63" t="s">
        <v>987</v>
      </c>
      <c r="CH53" s="63" t="s">
        <v>987</v>
      </c>
      <c r="CI53" s="63" t="s">
        <v>987</v>
      </c>
      <c r="CJ53" s="63" t="s">
        <v>987</v>
      </c>
      <c r="CK53" s="63" t="s">
        <v>987</v>
      </c>
      <c r="CL53" s="63" t="s">
        <v>987</v>
      </c>
      <c r="CM53" s="63" t="s">
        <v>987</v>
      </c>
      <c r="CN53" s="63" t="s">
        <v>987</v>
      </c>
      <c r="CO53" s="63" t="s">
        <v>987</v>
      </c>
      <c r="CP53" s="63" t="s">
        <v>987</v>
      </c>
      <c r="CQ53" s="63" t="s">
        <v>987</v>
      </c>
      <c r="CR53" s="63" t="s">
        <v>987</v>
      </c>
      <c r="CS53" s="63" t="s">
        <v>987</v>
      </c>
      <c r="CT53" s="63" t="s">
        <v>987</v>
      </c>
      <c r="CU53" s="63" t="s">
        <v>987</v>
      </c>
      <c r="CV53" s="63" t="s">
        <v>987</v>
      </c>
      <c r="CW53" s="63" t="s">
        <v>987</v>
      </c>
      <c r="CX53" s="63" t="s">
        <v>987</v>
      </c>
      <c r="CY53" s="63" t="s">
        <v>987</v>
      </c>
      <c r="CZ53" s="63" t="s">
        <v>987</v>
      </c>
      <c r="DA53" s="63" t="s">
        <v>987</v>
      </c>
      <c r="DB53" s="63" t="s">
        <v>987</v>
      </c>
      <c r="DC53" s="63" t="s">
        <v>987</v>
      </c>
      <c r="DD53" s="63" t="s">
        <v>987</v>
      </c>
      <c r="DE53" s="63" t="s">
        <v>987</v>
      </c>
      <c r="DF53" s="63" t="s">
        <v>987</v>
      </c>
      <c r="DG53" s="63" t="s">
        <v>987</v>
      </c>
      <c r="DH53" s="63" t="s">
        <v>987</v>
      </c>
      <c r="DI53" s="63" t="s">
        <v>987</v>
      </c>
      <c r="DJ53" s="63" t="s">
        <v>987</v>
      </c>
      <c r="DK53" s="63" t="s">
        <v>987</v>
      </c>
      <c r="DL53" s="63" t="s">
        <v>987</v>
      </c>
      <c r="DM53" s="63" t="s">
        <v>987</v>
      </c>
      <c r="DN53" s="63" t="s">
        <v>987</v>
      </c>
      <c r="DO53" s="63" t="s">
        <v>987</v>
      </c>
      <c r="DP53" s="63" t="s">
        <v>987</v>
      </c>
      <c r="DQ53" s="63" t="s">
        <v>987</v>
      </c>
      <c r="DR53" s="63" t="s">
        <v>987</v>
      </c>
      <c r="DS53" s="63" t="s">
        <v>987</v>
      </c>
      <c r="DT53" s="63" t="s">
        <v>987</v>
      </c>
      <c r="DU53" s="63" t="s">
        <v>987</v>
      </c>
      <c r="DV53" s="63" t="s">
        <v>987</v>
      </c>
      <c r="DW53" s="63" t="s">
        <v>987</v>
      </c>
      <c r="DX53" s="63" t="s">
        <v>987</v>
      </c>
      <c r="DY53" s="63" t="s">
        <v>987</v>
      </c>
      <c r="DZ53" s="63" t="s">
        <v>987</v>
      </c>
      <c r="EA53" s="63" t="s">
        <v>987</v>
      </c>
      <c r="EB53" s="63" t="s">
        <v>987</v>
      </c>
      <c r="EC53" s="63" t="s">
        <v>987</v>
      </c>
      <c r="ED53" s="63" t="s">
        <v>987</v>
      </c>
      <c r="EE53" s="63" t="s">
        <v>987</v>
      </c>
      <c r="EF53" s="63" t="s">
        <v>987</v>
      </c>
      <c r="EG53" s="63" t="s">
        <v>987</v>
      </c>
      <c r="EH53" s="63" t="s">
        <v>987</v>
      </c>
      <c r="EI53" s="63" t="s">
        <v>987</v>
      </c>
      <c r="EJ53" s="63" t="str">
        <f>+IF(ISBLANK(Ratings_DB!EJ53),"",VLOOKUP(Ratings_DB!EJ53,Codes!$B$3:$C$24,2,FALSE))</f>
        <v/>
      </c>
    </row>
    <row r="54" spans="1:140" s="63" customFormat="1">
      <c r="A54" s="47"/>
      <c r="B54" s="48">
        <f>+VLOOKUP(C54,Dummies!$B$5:$W$188,8)</f>
        <v>0</v>
      </c>
      <c r="C54" s="50" t="s">
        <v>172</v>
      </c>
      <c r="D54" s="63" t="s">
        <v>987</v>
      </c>
      <c r="E54" s="63" t="s">
        <v>987</v>
      </c>
      <c r="F54" s="63" t="s">
        <v>987</v>
      </c>
      <c r="G54" s="63" t="s">
        <v>987</v>
      </c>
      <c r="H54" s="63" t="s">
        <v>987</v>
      </c>
      <c r="I54" s="63" t="s">
        <v>987</v>
      </c>
      <c r="J54" s="63" t="s">
        <v>987</v>
      </c>
      <c r="K54" s="63" t="s">
        <v>987</v>
      </c>
      <c r="L54" s="63" t="s">
        <v>987</v>
      </c>
      <c r="M54" s="63" t="s">
        <v>987</v>
      </c>
      <c r="N54" s="63" t="s">
        <v>987</v>
      </c>
      <c r="O54" s="63" t="s">
        <v>987</v>
      </c>
      <c r="P54" s="63" t="s">
        <v>987</v>
      </c>
      <c r="Q54" s="63" t="s">
        <v>987</v>
      </c>
      <c r="R54" s="63" t="s">
        <v>987</v>
      </c>
      <c r="S54" s="63" t="s">
        <v>987</v>
      </c>
      <c r="T54" s="63" t="s">
        <v>987</v>
      </c>
      <c r="U54" s="63" t="s">
        <v>987</v>
      </c>
      <c r="V54" s="63" t="s">
        <v>987</v>
      </c>
      <c r="W54" s="63" t="s">
        <v>987</v>
      </c>
      <c r="X54" s="63" t="s">
        <v>987</v>
      </c>
      <c r="Y54" s="63" t="s">
        <v>987</v>
      </c>
      <c r="Z54" s="63" t="s">
        <v>987</v>
      </c>
      <c r="AA54" s="63" t="s">
        <v>987</v>
      </c>
      <c r="AB54" s="63" t="s">
        <v>987</v>
      </c>
      <c r="AC54" s="63" t="s">
        <v>987</v>
      </c>
      <c r="AD54" s="63" t="s">
        <v>987</v>
      </c>
      <c r="AE54" s="63" t="s">
        <v>987</v>
      </c>
      <c r="AF54" s="63" t="s">
        <v>987</v>
      </c>
      <c r="AG54" s="63" t="s">
        <v>987</v>
      </c>
      <c r="AH54" s="63" t="s">
        <v>987</v>
      </c>
      <c r="AI54" s="63" t="s">
        <v>987</v>
      </c>
      <c r="AJ54" s="63" t="s">
        <v>987</v>
      </c>
      <c r="AK54" s="63" t="s">
        <v>987</v>
      </c>
      <c r="AL54" s="63" t="s">
        <v>987</v>
      </c>
      <c r="AM54" s="63" t="s">
        <v>987</v>
      </c>
      <c r="AN54" s="63" t="s">
        <v>987</v>
      </c>
      <c r="AO54" s="63" t="s">
        <v>987</v>
      </c>
      <c r="AP54" s="63" t="s">
        <v>987</v>
      </c>
      <c r="AQ54" s="63" t="s">
        <v>987</v>
      </c>
      <c r="AR54" s="63" t="s">
        <v>987</v>
      </c>
      <c r="AS54" s="63" t="s">
        <v>987</v>
      </c>
      <c r="AT54" s="63" t="s">
        <v>987</v>
      </c>
      <c r="AU54" s="63" t="s">
        <v>987</v>
      </c>
      <c r="AV54" s="63" t="s">
        <v>987</v>
      </c>
      <c r="AW54" s="63" t="s">
        <v>987</v>
      </c>
      <c r="AX54" s="63" t="s">
        <v>987</v>
      </c>
      <c r="AY54" s="63" t="s">
        <v>987</v>
      </c>
      <c r="AZ54" s="63" t="s">
        <v>987</v>
      </c>
      <c r="BA54" s="63" t="s">
        <v>987</v>
      </c>
      <c r="BB54" s="63" t="s">
        <v>987</v>
      </c>
      <c r="BC54" s="63" t="s">
        <v>987</v>
      </c>
      <c r="BD54" s="63" t="s">
        <v>987</v>
      </c>
      <c r="BE54" s="63" t="s">
        <v>987</v>
      </c>
      <c r="BF54" s="63" t="s">
        <v>987</v>
      </c>
      <c r="BG54" s="63" t="s">
        <v>987</v>
      </c>
      <c r="BH54" s="63" t="s">
        <v>987</v>
      </c>
      <c r="BI54" s="63" t="s">
        <v>987</v>
      </c>
      <c r="BJ54" s="63" t="s">
        <v>987</v>
      </c>
      <c r="BK54" s="63" t="s">
        <v>987</v>
      </c>
      <c r="BL54" s="63" t="s">
        <v>987</v>
      </c>
      <c r="BM54" s="63" t="s">
        <v>987</v>
      </c>
      <c r="BN54" s="63" t="s">
        <v>987</v>
      </c>
      <c r="BO54" s="63" t="s">
        <v>987</v>
      </c>
      <c r="BP54" s="63" t="s">
        <v>987</v>
      </c>
      <c r="BQ54" s="63" t="s">
        <v>987</v>
      </c>
      <c r="BR54" s="63" t="s">
        <v>987</v>
      </c>
      <c r="BS54" s="63" t="s">
        <v>987</v>
      </c>
      <c r="BT54" s="63" t="s">
        <v>987</v>
      </c>
      <c r="BU54" s="63" t="s">
        <v>987</v>
      </c>
      <c r="BV54" s="63" t="s">
        <v>987</v>
      </c>
      <c r="BW54" s="63" t="s">
        <v>987</v>
      </c>
      <c r="BX54" s="63" t="s">
        <v>987</v>
      </c>
      <c r="BY54" s="63" t="s">
        <v>987</v>
      </c>
      <c r="BZ54" s="63" t="s">
        <v>987</v>
      </c>
      <c r="CA54" s="63" t="s">
        <v>987</v>
      </c>
      <c r="CB54" s="63" t="s">
        <v>987</v>
      </c>
      <c r="CC54" s="63" t="s">
        <v>987</v>
      </c>
      <c r="CD54" s="63" t="s">
        <v>987</v>
      </c>
      <c r="CE54" s="63" t="s">
        <v>987</v>
      </c>
      <c r="CF54" s="63" t="s">
        <v>987</v>
      </c>
      <c r="CG54" s="63" t="s">
        <v>987</v>
      </c>
      <c r="CH54" s="63" t="s">
        <v>987</v>
      </c>
      <c r="CI54" s="63" t="s">
        <v>987</v>
      </c>
      <c r="CJ54" s="63" t="s">
        <v>987</v>
      </c>
      <c r="CK54" s="63" t="s">
        <v>987</v>
      </c>
      <c r="CL54" s="63" t="s">
        <v>987</v>
      </c>
      <c r="CM54" s="63" t="s">
        <v>987</v>
      </c>
      <c r="CN54" s="63" t="s">
        <v>987</v>
      </c>
      <c r="CO54" s="63" t="s">
        <v>987</v>
      </c>
      <c r="CP54" s="63" t="s">
        <v>987</v>
      </c>
      <c r="CQ54" s="63" t="s">
        <v>987</v>
      </c>
      <c r="CR54" s="63" t="s">
        <v>987</v>
      </c>
      <c r="CS54" s="63" t="s">
        <v>987</v>
      </c>
      <c r="CT54" s="63" t="s">
        <v>987</v>
      </c>
      <c r="CU54" s="63" t="s">
        <v>987</v>
      </c>
      <c r="CV54" s="63" t="s">
        <v>987</v>
      </c>
      <c r="CW54" s="63" t="s">
        <v>987</v>
      </c>
      <c r="CX54" s="63" t="s">
        <v>987</v>
      </c>
      <c r="CY54" s="63" t="s">
        <v>987</v>
      </c>
      <c r="CZ54" s="63" t="s">
        <v>987</v>
      </c>
      <c r="DA54" s="63" t="s">
        <v>987</v>
      </c>
      <c r="DB54" s="63" t="s">
        <v>987</v>
      </c>
      <c r="DC54" s="63" t="s">
        <v>987</v>
      </c>
      <c r="DD54" s="63" t="s">
        <v>987</v>
      </c>
      <c r="DE54" s="63" t="s">
        <v>987</v>
      </c>
      <c r="DF54" s="63" t="s">
        <v>987</v>
      </c>
      <c r="DG54" s="63" t="s">
        <v>987</v>
      </c>
      <c r="DH54" s="63" t="s">
        <v>987</v>
      </c>
      <c r="DI54" s="63" t="s">
        <v>987</v>
      </c>
      <c r="DJ54" s="63" t="s">
        <v>987</v>
      </c>
      <c r="DK54" s="63" t="s">
        <v>987</v>
      </c>
      <c r="DL54" s="63" t="s">
        <v>987</v>
      </c>
      <c r="DM54" s="63" t="s">
        <v>987</v>
      </c>
      <c r="DN54" s="63" t="s">
        <v>987</v>
      </c>
      <c r="DO54" s="63" t="s">
        <v>987</v>
      </c>
      <c r="DP54" s="63" t="s">
        <v>987</v>
      </c>
      <c r="DQ54" s="63" t="s">
        <v>987</v>
      </c>
      <c r="DR54" s="63" t="s">
        <v>987</v>
      </c>
      <c r="DS54" s="63" t="s">
        <v>987</v>
      </c>
      <c r="DT54" s="63" t="s">
        <v>987</v>
      </c>
      <c r="DU54" s="63" t="s">
        <v>987</v>
      </c>
      <c r="DV54" s="63" t="s">
        <v>987</v>
      </c>
      <c r="DW54" s="63" t="s">
        <v>987</v>
      </c>
      <c r="DX54" s="63" t="s">
        <v>987</v>
      </c>
      <c r="DY54" s="63" t="s">
        <v>987</v>
      </c>
      <c r="DZ54" s="63" t="s">
        <v>987</v>
      </c>
      <c r="EA54" s="63" t="s">
        <v>987</v>
      </c>
      <c r="EB54" s="63" t="s">
        <v>987</v>
      </c>
      <c r="EC54" s="63" t="s">
        <v>987</v>
      </c>
      <c r="ED54" s="63" t="s">
        <v>987</v>
      </c>
      <c r="EE54" s="63" t="s">
        <v>987</v>
      </c>
      <c r="EF54" s="63" t="s">
        <v>987</v>
      </c>
      <c r="EG54" s="63" t="s">
        <v>987</v>
      </c>
      <c r="EH54" s="63" t="s">
        <v>987</v>
      </c>
      <c r="EI54" s="63" t="s">
        <v>987</v>
      </c>
      <c r="EJ54" s="63" t="str">
        <f>+IF(ISBLANK(Ratings_DB!EJ54),"",VLOOKUP(Ratings_DB!EJ54,Codes!$B$3:$C$24,2,FALSE))</f>
        <v/>
      </c>
    </row>
    <row r="55" spans="1:140" s="63" customFormat="1">
      <c r="A55" s="47"/>
      <c r="B55" s="48">
        <f>+VLOOKUP(C55,Dummies!$B$5:$W$188,8)</f>
        <v>0</v>
      </c>
      <c r="C55" s="50" t="s">
        <v>175</v>
      </c>
      <c r="D55" s="63" t="s">
        <v>987</v>
      </c>
      <c r="E55" s="63" t="s">
        <v>987</v>
      </c>
      <c r="F55" s="63" t="s">
        <v>987</v>
      </c>
      <c r="G55" s="63" t="s">
        <v>987</v>
      </c>
      <c r="H55" s="63" t="s">
        <v>987</v>
      </c>
      <c r="I55" s="63" t="s">
        <v>987</v>
      </c>
      <c r="J55" s="63" t="s">
        <v>987</v>
      </c>
      <c r="K55" s="63" t="s">
        <v>987</v>
      </c>
      <c r="L55" s="63" t="s">
        <v>987</v>
      </c>
      <c r="M55" s="63" t="s">
        <v>987</v>
      </c>
      <c r="N55" s="63" t="s">
        <v>987</v>
      </c>
      <c r="O55" s="63" t="s">
        <v>987</v>
      </c>
      <c r="P55" s="63" t="s">
        <v>987</v>
      </c>
      <c r="Q55" s="63" t="s">
        <v>987</v>
      </c>
      <c r="R55" s="63" t="s">
        <v>987</v>
      </c>
      <c r="S55" s="63" t="s">
        <v>987</v>
      </c>
      <c r="T55" s="63" t="s">
        <v>987</v>
      </c>
      <c r="U55" s="63" t="s">
        <v>987</v>
      </c>
      <c r="V55" s="63" t="s">
        <v>987</v>
      </c>
      <c r="W55" s="63" t="s">
        <v>987</v>
      </c>
      <c r="X55" s="63" t="s">
        <v>987</v>
      </c>
      <c r="Y55" s="63" t="s">
        <v>987</v>
      </c>
      <c r="Z55" s="63" t="s">
        <v>987</v>
      </c>
      <c r="AA55" s="63" t="s">
        <v>987</v>
      </c>
      <c r="AB55" s="63" t="s">
        <v>987</v>
      </c>
      <c r="AC55" s="63" t="s">
        <v>987</v>
      </c>
      <c r="AD55" s="63" t="s">
        <v>987</v>
      </c>
      <c r="AE55" s="63" t="s">
        <v>987</v>
      </c>
      <c r="AF55" s="63" t="s">
        <v>987</v>
      </c>
      <c r="AG55" s="63" t="s">
        <v>987</v>
      </c>
      <c r="AH55" s="63" t="s">
        <v>987</v>
      </c>
      <c r="AI55" s="63" t="s">
        <v>987</v>
      </c>
      <c r="AJ55" s="63" t="s">
        <v>987</v>
      </c>
      <c r="AK55" s="63" t="s">
        <v>987</v>
      </c>
      <c r="AL55" s="63" t="s">
        <v>987</v>
      </c>
      <c r="AM55" s="63" t="s">
        <v>987</v>
      </c>
      <c r="AN55" s="63" t="s">
        <v>987</v>
      </c>
      <c r="AO55" s="63" t="s">
        <v>987</v>
      </c>
      <c r="AP55" s="63" t="s">
        <v>987</v>
      </c>
      <c r="AQ55" s="63" t="s">
        <v>987</v>
      </c>
      <c r="AR55" s="63" t="s">
        <v>987</v>
      </c>
      <c r="AS55" s="63" t="s">
        <v>987</v>
      </c>
      <c r="AT55" s="63" t="s">
        <v>987</v>
      </c>
      <c r="AU55" s="63" t="s">
        <v>987</v>
      </c>
      <c r="AV55" s="63" t="s">
        <v>987</v>
      </c>
      <c r="AW55" s="63" t="s">
        <v>987</v>
      </c>
      <c r="AX55" s="63" t="s">
        <v>987</v>
      </c>
      <c r="AY55" s="63" t="s">
        <v>987</v>
      </c>
      <c r="AZ55" s="63" t="s">
        <v>987</v>
      </c>
      <c r="BA55" s="63" t="s">
        <v>987</v>
      </c>
      <c r="BB55" s="63" t="s">
        <v>987</v>
      </c>
      <c r="BC55" s="63" t="s">
        <v>987</v>
      </c>
      <c r="BD55" s="63" t="s">
        <v>987</v>
      </c>
      <c r="BE55" s="63" t="s">
        <v>987</v>
      </c>
      <c r="BF55" s="63" t="s">
        <v>987</v>
      </c>
      <c r="BG55" s="63" t="s">
        <v>987</v>
      </c>
      <c r="BH55" s="63" t="s">
        <v>987</v>
      </c>
      <c r="BI55" s="63" t="s">
        <v>987</v>
      </c>
      <c r="BJ55" s="63" t="s">
        <v>987</v>
      </c>
      <c r="BK55" s="63" t="s">
        <v>987</v>
      </c>
      <c r="BL55" s="63" t="s">
        <v>987</v>
      </c>
      <c r="BM55" s="63" t="s">
        <v>987</v>
      </c>
      <c r="BN55" s="63" t="s">
        <v>987</v>
      </c>
      <c r="BO55" s="63" t="s">
        <v>987</v>
      </c>
      <c r="BP55" s="63" t="s">
        <v>987</v>
      </c>
      <c r="BQ55" s="63" t="s">
        <v>987</v>
      </c>
      <c r="BR55" s="63" t="s">
        <v>987</v>
      </c>
      <c r="BS55" s="63" t="s">
        <v>987</v>
      </c>
      <c r="BT55" s="63" t="s">
        <v>987</v>
      </c>
      <c r="BU55" s="63" t="s">
        <v>987</v>
      </c>
      <c r="BV55" s="63" t="s">
        <v>987</v>
      </c>
      <c r="BW55" s="63" t="s">
        <v>987</v>
      </c>
      <c r="BX55" s="63" t="s">
        <v>987</v>
      </c>
      <c r="BY55" s="63" t="s">
        <v>987</v>
      </c>
      <c r="BZ55" s="63" t="s">
        <v>987</v>
      </c>
      <c r="CA55" s="63" t="s">
        <v>987</v>
      </c>
      <c r="CB55" s="63" t="s">
        <v>987</v>
      </c>
      <c r="CC55" s="63" t="s">
        <v>987</v>
      </c>
      <c r="CD55" s="63" t="s">
        <v>987</v>
      </c>
      <c r="CE55" s="63" t="s">
        <v>987</v>
      </c>
      <c r="CF55" s="63" t="s">
        <v>987</v>
      </c>
      <c r="CG55" s="63" t="s">
        <v>987</v>
      </c>
      <c r="CH55" s="63" t="s">
        <v>987</v>
      </c>
      <c r="CI55" s="63" t="s">
        <v>987</v>
      </c>
      <c r="CJ55" s="63" t="s">
        <v>987</v>
      </c>
      <c r="CK55" s="63" t="s">
        <v>987</v>
      </c>
      <c r="CL55" s="63" t="s">
        <v>987</v>
      </c>
      <c r="CM55" s="63" t="s">
        <v>987</v>
      </c>
      <c r="CN55" s="63" t="s">
        <v>987</v>
      </c>
      <c r="CO55" s="63" t="s">
        <v>987</v>
      </c>
      <c r="CP55" s="63" t="s">
        <v>987</v>
      </c>
      <c r="CQ55" s="63" t="s">
        <v>987</v>
      </c>
      <c r="CR55" s="63" t="s">
        <v>987</v>
      </c>
      <c r="CS55" s="63" t="s">
        <v>987</v>
      </c>
      <c r="CT55" s="63" t="s">
        <v>987</v>
      </c>
      <c r="CU55" s="63" t="s">
        <v>987</v>
      </c>
      <c r="CV55" s="63" t="s">
        <v>987</v>
      </c>
      <c r="CW55" s="63" t="s">
        <v>987</v>
      </c>
      <c r="CX55" s="63" t="s">
        <v>987</v>
      </c>
      <c r="CY55" s="63" t="s">
        <v>987</v>
      </c>
      <c r="CZ55" s="63" t="s">
        <v>987</v>
      </c>
      <c r="DA55" s="63" t="s">
        <v>987</v>
      </c>
      <c r="DB55" s="63" t="s">
        <v>987</v>
      </c>
      <c r="DC55" s="63" t="s">
        <v>987</v>
      </c>
      <c r="DD55" s="63" t="s">
        <v>987</v>
      </c>
      <c r="DE55" s="63" t="s">
        <v>987</v>
      </c>
      <c r="DF55" s="63" t="s">
        <v>987</v>
      </c>
      <c r="DG55" s="63" t="s">
        <v>987</v>
      </c>
      <c r="DH55" s="63" t="s">
        <v>987</v>
      </c>
      <c r="DI55" s="63" t="s">
        <v>987</v>
      </c>
      <c r="DJ55" s="63" t="s">
        <v>987</v>
      </c>
      <c r="DK55" s="63" t="s">
        <v>987</v>
      </c>
      <c r="DL55" s="63" t="s">
        <v>987</v>
      </c>
      <c r="DM55" s="63" t="s">
        <v>987</v>
      </c>
      <c r="DN55" s="63" t="s">
        <v>987</v>
      </c>
      <c r="DO55" s="63" t="s">
        <v>987</v>
      </c>
      <c r="DP55" s="63" t="s">
        <v>987</v>
      </c>
      <c r="DQ55" s="63" t="s">
        <v>987</v>
      </c>
      <c r="DR55" s="63" t="s">
        <v>987</v>
      </c>
      <c r="DS55" s="63" t="s">
        <v>987</v>
      </c>
      <c r="DT55" s="63" t="s">
        <v>987</v>
      </c>
      <c r="DU55" s="63" t="s">
        <v>987</v>
      </c>
      <c r="DV55" s="63" t="s">
        <v>987</v>
      </c>
      <c r="DW55" s="63" t="s">
        <v>987</v>
      </c>
      <c r="DX55" s="63" t="s">
        <v>987</v>
      </c>
      <c r="DY55" s="63" t="s">
        <v>987</v>
      </c>
      <c r="DZ55" s="63" t="s">
        <v>987</v>
      </c>
      <c r="EA55" s="63" t="s">
        <v>987</v>
      </c>
      <c r="EB55" s="63" t="s">
        <v>987</v>
      </c>
      <c r="EC55" s="63" t="s">
        <v>987</v>
      </c>
      <c r="ED55" s="63" t="s">
        <v>987</v>
      </c>
      <c r="EE55" s="63" t="s">
        <v>987</v>
      </c>
      <c r="EF55" s="63" t="s">
        <v>987</v>
      </c>
      <c r="EG55" s="63" t="s">
        <v>987</v>
      </c>
      <c r="EH55" s="63" t="s">
        <v>987</v>
      </c>
      <c r="EI55" s="63" t="s">
        <v>987</v>
      </c>
      <c r="EJ55" s="63" t="str">
        <f>+IF(ISBLANK(Ratings_DB!EJ55),"",VLOOKUP(Ratings_DB!EJ55,Codes!$B$3:$C$24,2,FALSE))</f>
        <v/>
      </c>
    </row>
    <row r="56" spans="1:140" s="63" customFormat="1">
      <c r="A56" s="47"/>
      <c r="B56" s="48">
        <f>+VLOOKUP(C56,Dummies!$B$5:$W$188,8)</f>
        <v>1</v>
      </c>
      <c r="C56" s="50" t="s">
        <v>178</v>
      </c>
      <c r="D56" s="63" t="s">
        <v>987</v>
      </c>
      <c r="E56" s="63" t="s">
        <v>987</v>
      </c>
      <c r="F56" s="63" t="s">
        <v>987</v>
      </c>
      <c r="G56" s="63" t="s">
        <v>987</v>
      </c>
      <c r="H56" s="63" t="s">
        <v>987</v>
      </c>
      <c r="I56" s="63" t="s">
        <v>987</v>
      </c>
      <c r="J56" s="63" t="s">
        <v>987</v>
      </c>
      <c r="K56" s="63" t="s">
        <v>987</v>
      </c>
      <c r="L56" s="63" t="s">
        <v>987</v>
      </c>
      <c r="M56" s="63" t="s">
        <v>987</v>
      </c>
      <c r="N56" s="63" t="s">
        <v>987</v>
      </c>
      <c r="O56" s="63" t="s">
        <v>987</v>
      </c>
      <c r="P56" s="63" t="s">
        <v>987</v>
      </c>
      <c r="Q56" s="63" t="s">
        <v>987</v>
      </c>
      <c r="R56" s="63" t="s">
        <v>987</v>
      </c>
      <c r="S56" s="63" t="s">
        <v>987</v>
      </c>
      <c r="T56" s="63" t="s">
        <v>987</v>
      </c>
      <c r="U56" s="63" t="s">
        <v>987</v>
      </c>
      <c r="V56" s="63" t="s">
        <v>987</v>
      </c>
      <c r="W56" s="63" t="s">
        <v>987</v>
      </c>
      <c r="X56" s="63" t="s">
        <v>987</v>
      </c>
      <c r="Y56" s="63" t="s">
        <v>987</v>
      </c>
      <c r="Z56" s="63" t="s">
        <v>987</v>
      </c>
      <c r="AA56" s="63" t="s">
        <v>987</v>
      </c>
      <c r="AB56" s="63" t="s">
        <v>987</v>
      </c>
      <c r="AC56" s="63" t="s">
        <v>987</v>
      </c>
      <c r="AD56" s="63" t="s">
        <v>987</v>
      </c>
      <c r="AE56" s="63" t="s">
        <v>987</v>
      </c>
      <c r="AF56" s="63" t="s">
        <v>987</v>
      </c>
      <c r="AG56" s="63" t="s">
        <v>987</v>
      </c>
      <c r="AH56" s="63" t="s">
        <v>987</v>
      </c>
      <c r="AI56" s="63" t="s">
        <v>987</v>
      </c>
      <c r="AJ56" s="63" t="s">
        <v>987</v>
      </c>
      <c r="AK56" s="63" t="s">
        <v>987</v>
      </c>
      <c r="AL56" s="63" t="s">
        <v>987</v>
      </c>
      <c r="AM56" s="63" t="s">
        <v>987</v>
      </c>
      <c r="AN56" s="63" t="s">
        <v>987</v>
      </c>
      <c r="AO56" s="63" t="s">
        <v>987</v>
      </c>
      <c r="AP56" s="63" t="s">
        <v>987</v>
      </c>
      <c r="AQ56" s="63" t="s">
        <v>987</v>
      </c>
      <c r="AR56" s="63" t="s">
        <v>987</v>
      </c>
      <c r="AS56" s="63" t="s">
        <v>987</v>
      </c>
      <c r="AT56" s="63" t="s">
        <v>987</v>
      </c>
      <c r="AU56" s="63" t="s">
        <v>987</v>
      </c>
      <c r="AV56" s="63" t="s">
        <v>987</v>
      </c>
      <c r="AW56" s="63" t="s">
        <v>987</v>
      </c>
      <c r="AX56" s="63" t="s">
        <v>987</v>
      </c>
      <c r="AY56" s="63" t="s">
        <v>987</v>
      </c>
      <c r="AZ56" s="63" t="s">
        <v>987</v>
      </c>
      <c r="BA56" s="63" t="s">
        <v>987</v>
      </c>
      <c r="BB56" s="63" t="s">
        <v>987</v>
      </c>
      <c r="BC56" s="63" t="s">
        <v>987</v>
      </c>
      <c r="BD56" s="63" t="s">
        <v>987</v>
      </c>
      <c r="BE56" s="63" t="s">
        <v>987</v>
      </c>
      <c r="BF56" s="63" t="s">
        <v>987</v>
      </c>
      <c r="BG56" s="63" t="s">
        <v>987</v>
      </c>
      <c r="BH56" s="63" t="s">
        <v>987</v>
      </c>
      <c r="BI56" s="63" t="s">
        <v>987</v>
      </c>
      <c r="BJ56" s="63" t="s">
        <v>987</v>
      </c>
      <c r="BK56" s="63" t="s">
        <v>987</v>
      </c>
      <c r="BL56" s="63" t="s">
        <v>987</v>
      </c>
      <c r="BM56" s="63" t="s">
        <v>987</v>
      </c>
      <c r="BN56" s="63" t="s">
        <v>987</v>
      </c>
      <c r="BO56" s="63" t="s">
        <v>987</v>
      </c>
      <c r="BP56" s="63" t="s">
        <v>987</v>
      </c>
      <c r="BQ56" s="63" t="s">
        <v>987</v>
      </c>
      <c r="BR56" s="63" t="s">
        <v>987</v>
      </c>
      <c r="BS56" s="63" t="s">
        <v>987</v>
      </c>
      <c r="BT56" s="63" t="s">
        <v>987</v>
      </c>
      <c r="BU56" s="63" t="s">
        <v>987</v>
      </c>
      <c r="BV56" s="63" t="s">
        <v>987</v>
      </c>
      <c r="BW56" s="63">
        <v>15</v>
      </c>
      <c r="BX56" s="63">
        <v>15</v>
      </c>
      <c r="BY56" s="63">
        <v>15</v>
      </c>
      <c r="BZ56" s="63">
        <v>15</v>
      </c>
      <c r="CA56" s="63">
        <v>15</v>
      </c>
      <c r="CB56" s="63">
        <v>15</v>
      </c>
      <c r="CC56" s="63">
        <v>15</v>
      </c>
      <c r="CD56" s="63">
        <v>15</v>
      </c>
      <c r="CE56" s="63">
        <v>15</v>
      </c>
      <c r="CF56" s="63">
        <v>15</v>
      </c>
      <c r="CG56" s="63">
        <v>15</v>
      </c>
      <c r="CH56" s="63">
        <v>15</v>
      </c>
      <c r="CI56" s="63">
        <v>15</v>
      </c>
      <c r="CJ56" s="63">
        <v>15</v>
      </c>
      <c r="CK56" s="63">
        <v>15</v>
      </c>
      <c r="CL56" s="63">
        <v>15</v>
      </c>
      <c r="CM56" s="63">
        <v>16</v>
      </c>
      <c r="CN56" s="63">
        <v>16</v>
      </c>
      <c r="CO56" s="63">
        <v>16</v>
      </c>
      <c r="CP56" s="63">
        <v>16</v>
      </c>
      <c r="CQ56" s="63">
        <v>16</v>
      </c>
      <c r="CR56" s="63">
        <v>16</v>
      </c>
      <c r="CS56" s="63">
        <v>16</v>
      </c>
      <c r="CT56" s="63">
        <v>16</v>
      </c>
      <c r="CU56" s="63">
        <v>16</v>
      </c>
      <c r="CV56" s="63">
        <v>16</v>
      </c>
      <c r="CW56" s="63">
        <v>16</v>
      </c>
      <c r="CX56" s="63">
        <v>16</v>
      </c>
      <c r="CY56" s="63">
        <v>17</v>
      </c>
      <c r="CZ56" s="63">
        <v>17</v>
      </c>
      <c r="DA56" s="63">
        <v>17</v>
      </c>
      <c r="DB56" s="63">
        <v>17</v>
      </c>
      <c r="DC56" s="63">
        <v>17</v>
      </c>
      <c r="DD56" s="63">
        <v>17</v>
      </c>
      <c r="DE56" s="63">
        <v>17</v>
      </c>
      <c r="DF56" s="63">
        <v>17</v>
      </c>
      <c r="DG56" s="63">
        <v>17</v>
      </c>
      <c r="DH56" s="63">
        <v>17</v>
      </c>
      <c r="DI56" s="63">
        <v>17</v>
      </c>
      <c r="DJ56" s="63">
        <v>17</v>
      </c>
      <c r="DK56" s="63">
        <v>17</v>
      </c>
      <c r="DL56" s="63">
        <v>17</v>
      </c>
      <c r="DM56" s="63">
        <v>17</v>
      </c>
      <c r="DN56" s="63">
        <v>17</v>
      </c>
      <c r="DO56" s="63">
        <v>17</v>
      </c>
      <c r="DP56" s="63">
        <v>17</v>
      </c>
      <c r="DQ56" s="63">
        <v>17</v>
      </c>
      <c r="DR56" s="63">
        <v>16</v>
      </c>
      <c r="DS56" s="63">
        <v>16</v>
      </c>
      <c r="DT56" s="63">
        <v>16</v>
      </c>
      <c r="DU56" s="63">
        <v>17</v>
      </c>
      <c r="DV56" s="63">
        <v>17</v>
      </c>
      <c r="DW56" s="63">
        <v>17</v>
      </c>
      <c r="DX56" s="63">
        <v>17</v>
      </c>
      <c r="DY56" s="63">
        <v>17</v>
      </c>
      <c r="DZ56" s="63">
        <v>19</v>
      </c>
      <c r="EA56" s="63">
        <v>19</v>
      </c>
      <c r="EB56" s="63">
        <v>19</v>
      </c>
      <c r="EC56" s="63">
        <v>19</v>
      </c>
      <c r="ED56" s="63">
        <v>19</v>
      </c>
      <c r="EE56" s="63">
        <v>19</v>
      </c>
      <c r="EF56" s="63">
        <v>19</v>
      </c>
      <c r="EG56" s="63">
        <v>19</v>
      </c>
      <c r="EH56" s="63">
        <v>19</v>
      </c>
      <c r="EI56" s="63">
        <v>19</v>
      </c>
      <c r="EJ56" s="63">
        <f>+IF(ISBLANK(Ratings_DB!EJ56),"",VLOOKUP(Ratings_DB!EJ56,Codes!$B$3:$C$24,2,FALSE))</f>
        <v>19</v>
      </c>
    </row>
    <row r="57" spans="1:140" s="63" customFormat="1">
      <c r="A57" s="47"/>
      <c r="B57" s="48">
        <f>+VLOOKUP(C57,Dummies!$B$5:$W$188,8)</f>
        <v>0</v>
      </c>
      <c r="C57" s="50" t="s">
        <v>181</v>
      </c>
      <c r="D57" s="63" t="s">
        <v>987</v>
      </c>
      <c r="E57" s="63" t="s">
        <v>987</v>
      </c>
      <c r="F57" s="63" t="s">
        <v>987</v>
      </c>
      <c r="G57" s="63" t="s">
        <v>987</v>
      </c>
      <c r="H57" s="63" t="s">
        <v>987</v>
      </c>
      <c r="I57" s="63" t="s">
        <v>987</v>
      </c>
      <c r="J57" s="63" t="s">
        <v>987</v>
      </c>
      <c r="K57" s="63" t="s">
        <v>987</v>
      </c>
      <c r="L57" s="63" t="s">
        <v>987</v>
      </c>
      <c r="M57" s="63" t="s">
        <v>987</v>
      </c>
      <c r="N57" s="63" t="s">
        <v>987</v>
      </c>
      <c r="O57" s="63" t="s">
        <v>987</v>
      </c>
      <c r="P57" s="63" t="s">
        <v>987</v>
      </c>
      <c r="Q57" s="63" t="s">
        <v>987</v>
      </c>
      <c r="R57" s="63" t="s">
        <v>987</v>
      </c>
      <c r="S57" s="63" t="s">
        <v>987</v>
      </c>
      <c r="T57" s="63" t="s">
        <v>987</v>
      </c>
      <c r="U57" s="63" t="s">
        <v>987</v>
      </c>
      <c r="V57" s="63" t="s">
        <v>987</v>
      </c>
      <c r="W57" s="63" t="s">
        <v>987</v>
      </c>
      <c r="X57" s="63" t="s">
        <v>987</v>
      </c>
      <c r="Y57" s="63" t="s">
        <v>987</v>
      </c>
      <c r="Z57" s="63" t="s">
        <v>987</v>
      </c>
      <c r="AA57" s="63" t="s">
        <v>987</v>
      </c>
      <c r="AB57" s="63" t="s">
        <v>987</v>
      </c>
      <c r="AC57" s="63" t="s">
        <v>987</v>
      </c>
      <c r="AD57" s="63" t="s">
        <v>987</v>
      </c>
      <c r="AE57" s="63" t="s">
        <v>987</v>
      </c>
      <c r="AF57" s="63" t="s">
        <v>987</v>
      </c>
      <c r="AG57" s="63" t="s">
        <v>987</v>
      </c>
      <c r="AH57" s="63" t="s">
        <v>987</v>
      </c>
      <c r="AI57" s="63" t="s">
        <v>987</v>
      </c>
      <c r="AJ57" s="63" t="s">
        <v>987</v>
      </c>
      <c r="AK57" s="63" t="s">
        <v>987</v>
      </c>
      <c r="AL57" s="63" t="s">
        <v>987</v>
      </c>
      <c r="AM57" s="63" t="s">
        <v>987</v>
      </c>
      <c r="AN57" s="63" t="s">
        <v>987</v>
      </c>
      <c r="AO57" s="63" t="s">
        <v>987</v>
      </c>
      <c r="AP57" s="63" t="s">
        <v>987</v>
      </c>
      <c r="AQ57" s="63" t="s">
        <v>987</v>
      </c>
      <c r="AR57" s="63" t="s">
        <v>987</v>
      </c>
      <c r="AS57" s="63" t="s">
        <v>987</v>
      </c>
      <c r="AT57" s="63" t="s">
        <v>987</v>
      </c>
      <c r="AU57" s="63" t="s">
        <v>987</v>
      </c>
      <c r="AV57" s="63" t="s">
        <v>987</v>
      </c>
      <c r="AW57" s="63" t="s">
        <v>987</v>
      </c>
      <c r="AX57" s="63" t="s">
        <v>987</v>
      </c>
      <c r="AY57" s="63" t="s">
        <v>987</v>
      </c>
      <c r="AZ57" s="63" t="s">
        <v>987</v>
      </c>
      <c r="BA57" s="63" t="s">
        <v>987</v>
      </c>
      <c r="BB57" s="63" t="s">
        <v>987</v>
      </c>
      <c r="BC57" s="63" t="s">
        <v>987</v>
      </c>
      <c r="BD57" s="63" t="s">
        <v>987</v>
      </c>
      <c r="BE57" s="63" t="s">
        <v>987</v>
      </c>
      <c r="BF57" s="63" t="s">
        <v>987</v>
      </c>
      <c r="BG57" s="63" t="s">
        <v>987</v>
      </c>
      <c r="BH57" s="63" t="s">
        <v>987</v>
      </c>
      <c r="BI57" s="63" t="s">
        <v>987</v>
      </c>
      <c r="BJ57" s="63" t="s">
        <v>987</v>
      </c>
      <c r="BK57" s="63" t="s">
        <v>987</v>
      </c>
      <c r="BL57" s="63" t="s">
        <v>987</v>
      </c>
      <c r="BM57" s="63" t="s">
        <v>987</v>
      </c>
      <c r="BN57" s="63" t="s">
        <v>987</v>
      </c>
      <c r="BO57" s="63" t="s">
        <v>987</v>
      </c>
      <c r="BP57" s="63" t="s">
        <v>987</v>
      </c>
      <c r="BQ57" s="63" t="s">
        <v>987</v>
      </c>
      <c r="BR57" s="63" t="s">
        <v>987</v>
      </c>
      <c r="BS57" s="63" t="s">
        <v>987</v>
      </c>
      <c r="BT57" s="63" t="s">
        <v>987</v>
      </c>
      <c r="BU57" s="63" t="s">
        <v>987</v>
      </c>
      <c r="BV57" s="63" t="s">
        <v>987</v>
      </c>
      <c r="BW57" s="63" t="s">
        <v>987</v>
      </c>
      <c r="BX57" s="63" t="s">
        <v>987</v>
      </c>
      <c r="BY57" s="63" t="s">
        <v>987</v>
      </c>
      <c r="BZ57" s="63" t="s">
        <v>987</v>
      </c>
      <c r="CA57" s="63" t="s">
        <v>987</v>
      </c>
      <c r="CB57" s="63" t="s">
        <v>987</v>
      </c>
      <c r="CC57" s="63" t="s">
        <v>987</v>
      </c>
      <c r="CD57" s="63" t="s">
        <v>987</v>
      </c>
      <c r="CE57" s="63" t="s">
        <v>987</v>
      </c>
      <c r="CF57" s="63" t="s">
        <v>987</v>
      </c>
      <c r="CG57" s="63" t="s">
        <v>987</v>
      </c>
      <c r="CH57" s="63" t="s">
        <v>987</v>
      </c>
      <c r="CI57" s="63" t="s">
        <v>987</v>
      </c>
      <c r="CJ57" s="63" t="s">
        <v>987</v>
      </c>
      <c r="CK57" s="63" t="s">
        <v>987</v>
      </c>
      <c r="CL57" s="63" t="s">
        <v>987</v>
      </c>
      <c r="CM57" s="63" t="s">
        <v>987</v>
      </c>
      <c r="CN57" s="63" t="s">
        <v>987</v>
      </c>
      <c r="CO57" s="63" t="s">
        <v>987</v>
      </c>
      <c r="CP57" s="63" t="s">
        <v>987</v>
      </c>
      <c r="CQ57" s="63" t="s">
        <v>987</v>
      </c>
      <c r="CR57" s="63" t="s">
        <v>987</v>
      </c>
      <c r="CS57" s="63" t="s">
        <v>987</v>
      </c>
      <c r="CT57" s="63" t="s">
        <v>987</v>
      </c>
      <c r="CU57" s="63" t="s">
        <v>987</v>
      </c>
      <c r="CV57" s="63" t="s">
        <v>987</v>
      </c>
      <c r="CW57" s="63" t="s">
        <v>987</v>
      </c>
      <c r="CX57" s="63" t="s">
        <v>987</v>
      </c>
      <c r="CY57" s="63" t="s">
        <v>987</v>
      </c>
      <c r="CZ57" s="63" t="s">
        <v>987</v>
      </c>
      <c r="DA57" s="63" t="s">
        <v>987</v>
      </c>
      <c r="DB57" s="63" t="s">
        <v>987</v>
      </c>
      <c r="DC57" s="63" t="s">
        <v>987</v>
      </c>
      <c r="DD57" s="63" t="s">
        <v>987</v>
      </c>
      <c r="DE57" s="63" t="s">
        <v>987</v>
      </c>
      <c r="DF57" s="63" t="s">
        <v>987</v>
      </c>
      <c r="DG57" s="63" t="s">
        <v>987</v>
      </c>
      <c r="DH57" s="63" t="s">
        <v>987</v>
      </c>
      <c r="DI57" s="63" t="s">
        <v>987</v>
      </c>
      <c r="DJ57" s="63" t="s">
        <v>987</v>
      </c>
      <c r="DK57" s="63" t="s">
        <v>987</v>
      </c>
      <c r="DL57" s="63" t="s">
        <v>987</v>
      </c>
      <c r="DM57" s="63" t="s">
        <v>987</v>
      </c>
      <c r="DN57" s="63" t="s">
        <v>987</v>
      </c>
      <c r="DO57" s="63" t="s">
        <v>987</v>
      </c>
      <c r="DP57" s="63" t="s">
        <v>987</v>
      </c>
      <c r="DQ57" s="63" t="s">
        <v>987</v>
      </c>
      <c r="DR57" s="63" t="s">
        <v>987</v>
      </c>
      <c r="DS57" s="63" t="s">
        <v>987</v>
      </c>
      <c r="DT57" s="63" t="s">
        <v>987</v>
      </c>
      <c r="DU57" s="63" t="s">
        <v>987</v>
      </c>
      <c r="DV57" s="63" t="s">
        <v>987</v>
      </c>
      <c r="DW57" s="63" t="s">
        <v>987</v>
      </c>
      <c r="DX57" s="63" t="s">
        <v>987</v>
      </c>
      <c r="DY57" s="63" t="s">
        <v>987</v>
      </c>
      <c r="DZ57" s="63" t="s">
        <v>987</v>
      </c>
      <c r="EA57" s="63" t="s">
        <v>987</v>
      </c>
      <c r="EB57" s="63" t="s">
        <v>987</v>
      </c>
      <c r="EC57" s="63" t="s">
        <v>987</v>
      </c>
      <c r="ED57" s="63" t="s">
        <v>987</v>
      </c>
      <c r="EE57" s="63" t="s">
        <v>987</v>
      </c>
      <c r="EF57" s="63" t="s">
        <v>987</v>
      </c>
      <c r="EG57" s="63" t="s">
        <v>987</v>
      </c>
      <c r="EH57" s="63" t="s">
        <v>987</v>
      </c>
      <c r="EI57" s="63" t="s">
        <v>987</v>
      </c>
      <c r="EJ57" s="63" t="str">
        <f>+IF(ISBLANK(Ratings_DB!EJ57),"",VLOOKUP(Ratings_DB!EJ57,Codes!$B$3:$C$24,2,FALSE))</f>
        <v/>
      </c>
    </row>
    <row r="58" spans="1:140" s="63" customFormat="1">
      <c r="A58" s="47"/>
      <c r="B58" s="48">
        <f>+VLOOKUP(C58,Dummies!$B$5:$W$188,8)</f>
        <v>1</v>
      </c>
      <c r="C58" s="50" t="s">
        <v>184</v>
      </c>
      <c r="D58" s="63">
        <v>22</v>
      </c>
      <c r="E58" s="63">
        <v>22</v>
      </c>
      <c r="F58" s="63">
        <v>22</v>
      </c>
      <c r="G58" s="63">
        <v>22</v>
      </c>
      <c r="H58" s="63">
        <v>22</v>
      </c>
      <c r="I58" s="63">
        <v>22</v>
      </c>
      <c r="J58" s="63">
        <v>22</v>
      </c>
      <c r="K58" s="63">
        <v>22</v>
      </c>
      <c r="L58" s="63">
        <v>22</v>
      </c>
      <c r="M58" s="63">
        <v>22</v>
      </c>
      <c r="N58" s="63">
        <v>22</v>
      </c>
      <c r="O58" s="63">
        <v>22</v>
      </c>
      <c r="P58" s="63">
        <v>22</v>
      </c>
      <c r="Q58" s="63">
        <v>22</v>
      </c>
      <c r="R58" s="63">
        <v>22</v>
      </c>
      <c r="S58" s="63">
        <v>22</v>
      </c>
      <c r="T58" s="63">
        <v>22</v>
      </c>
      <c r="U58" s="63">
        <v>22</v>
      </c>
      <c r="V58" s="63">
        <v>22</v>
      </c>
      <c r="W58" s="63">
        <v>22</v>
      </c>
      <c r="X58" s="63">
        <v>22</v>
      </c>
      <c r="Y58" s="63">
        <v>22</v>
      </c>
      <c r="Z58" s="63">
        <v>22</v>
      </c>
      <c r="AA58" s="63">
        <v>22</v>
      </c>
      <c r="AB58" s="63">
        <v>22</v>
      </c>
      <c r="AC58" s="63">
        <v>22</v>
      </c>
      <c r="AD58" s="63">
        <v>22</v>
      </c>
      <c r="AE58" s="63">
        <v>22</v>
      </c>
      <c r="AF58" s="63">
        <v>22</v>
      </c>
      <c r="AG58" s="63">
        <v>22</v>
      </c>
      <c r="AH58" s="63">
        <v>22</v>
      </c>
      <c r="AI58" s="63">
        <v>22</v>
      </c>
      <c r="AJ58" s="63">
        <v>22</v>
      </c>
      <c r="AK58" s="63">
        <v>22</v>
      </c>
      <c r="AL58" s="63">
        <v>22</v>
      </c>
      <c r="AM58" s="63">
        <v>22</v>
      </c>
      <c r="AN58" s="63">
        <v>22</v>
      </c>
      <c r="AO58" s="63">
        <v>22</v>
      </c>
      <c r="AP58" s="63">
        <v>22</v>
      </c>
      <c r="AQ58" s="63">
        <v>22</v>
      </c>
      <c r="AR58" s="63">
        <v>22</v>
      </c>
      <c r="AS58" s="63">
        <v>22</v>
      </c>
      <c r="AT58" s="63">
        <v>22</v>
      </c>
      <c r="AU58" s="63">
        <v>22</v>
      </c>
      <c r="AV58" s="63">
        <v>22</v>
      </c>
      <c r="AW58" s="63">
        <v>22</v>
      </c>
      <c r="AX58" s="63">
        <v>22</v>
      </c>
      <c r="AY58" s="63">
        <v>22</v>
      </c>
      <c r="AZ58" s="63">
        <v>21</v>
      </c>
      <c r="BA58" s="63">
        <v>21</v>
      </c>
      <c r="BB58" s="63">
        <v>21</v>
      </c>
      <c r="BC58" s="63">
        <v>21</v>
      </c>
      <c r="BD58" s="63">
        <v>19</v>
      </c>
      <c r="BE58" s="63">
        <v>19</v>
      </c>
      <c r="BF58" s="63">
        <v>19</v>
      </c>
      <c r="BG58" s="63">
        <v>19</v>
      </c>
      <c r="BH58" s="63">
        <v>19</v>
      </c>
      <c r="BI58" s="63">
        <v>19</v>
      </c>
      <c r="BJ58" s="63">
        <v>19</v>
      </c>
      <c r="BK58" s="63">
        <v>19</v>
      </c>
      <c r="BL58" s="63">
        <v>19</v>
      </c>
      <c r="BM58" s="63">
        <v>19</v>
      </c>
      <c r="BN58" s="63">
        <v>19</v>
      </c>
      <c r="BO58" s="63">
        <v>19</v>
      </c>
      <c r="BP58" s="63">
        <v>19</v>
      </c>
      <c r="BQ58" s="63">
        <v>19</v>
      </c>
      <c r="BR58" s="63">
        <v>19</v>
      </c>
      <c r="BS58" s="63">
        <v>20</v>
      </c>
      <c r="BT58" s="63">
        <v>20</v>
      </c>
      <c r="BU58" s="63">
        <v>20</v>
      </c>
      <c r="BV58" s="63">
        <v>20</v>
      </c>
      <c r="BW58" s="63">
        <v>20</v>
      </c>
      <c r="BX58" s="63">
        <v>20</v>
      </c>
      <c r="BY58" s="63">
        <v>20</v>
      </c>
      <c r="BZ58" s="63">
        <v>20</v>
      </c>
      <c r="CA58" s="63">
        <v>20</v>
      </c>
      <c r="CB58" s="63">
        <v>20</v>
      </c>
      <c r="CC58" s="63">
        <v>20</v>
      </c>
      <c r="CD58" s="63">
        <v>21</v>
      </c>
      <c r="CE58" s="63">
        <v>21</v>
      </c>
      <c r="CF58" s="63">
        <v>21</v>
      </c>
      <c r="CG58" s="63">
        <v>21</v>
      </c>
      <c r="CH58" s="63">
        <v>21</v>
      </c>
      <c r="CI58" s="63">
        <v>21</v>
      </c>
      <c r="CJ58" s="63">
        <v>21</v>
      </c>
      <c r="CK58" s="63">
        <v>21</v>
      </c>
      <c r="CL58" s="63">
        <v>21</v>
      </c>
      <c r="CM58" s="63">
        <v>21</v>
      </c>
      <c r="CN58" s="63">
        <v>22</v>
      </c>
      <c r="CO58" s="63">
        <v>22</v>
      </c>
      <c r="CP58" s="63">
        <v>22</v>
      </c>
      <c r="CQ58" s="63">
        <v>22</v>
      </c>
      <c r="CR58" s="63">
        <v>22</v>
      </c>
      <c r="CS58" s="63">
        <v>22</v>
      </c>
      <c r="CT58" s="63">
        <v>22</v>
      </c>
      <c r="CU58" s="63">
        <v>22</v>
      </c>
      <c r="CV58" s="63">
        <v>22</v>
      </c>
      <c r="CW58" s="63">
        <v>22</v>
      </c>
      <c r="CX58" s="63">
        <v>22</v>
      </c>
      <c r="CY58" s="63">
        <v>22</v>
      </c>
      <c r="CZ58" s="63">
        <v>22</v>
      </c>
      <c r="DA58" s="63">
        <v>22</v>
      </c>
      <c r="DB58" s="63">
        <v>22</v>
      </c>
      <c r="DC58" s="63">
        <v>22</v>
      </c>
      <c r="DD58" s="63">
        <v>22</v>
      </c>
      <c r="DE58" s="63">
        <v>22</v>
      </c>
      <c r="DF58" s="63">
        <v>22</v>
      </c>
      <c r="DG58" s="63">
        <v>22</v>
      </c>
      <c r="DH58" s="63">
        <v>22</v>
      </c>
      <c r="DI58" s="63">
        <v>22</v>
      </c>
      <c r="DJ58" s="63">
        <v>22</v>
      </c>
      <c r="DK58" s="63">
        <v>22</v>
      </c>
      <c r="DL58" s="63">
        <v>22</v>
      </c>
      <c r="DM58" s="63">
        <v>22</v>
      </c>
      <c r="DN58" s="63">
        <v>22</v>
      </c>
      <c r="DO58" s="63">
        <v>22</v>
      </c>
      <c r="DP58" s="63">
        <v>22</v>
      </c>
      <c r="DQ58" s="63">
        <v>22</v>
      </c>
      <c r="DR58" s="63">
        <v>22</v>
      </c>
      <c r="DS58" s="63">
        <v>22</v>
      </c>
      <c r="DT58" s="63">
        <v>22</v>
      </c>
      <c r="DU58" s="63">
        <v>22</v>
      </c>
      <c r="DV58" s="63">
        <v>22</v>
      </c>
      <c r="DW58" s="63">
        <v>22</v>
      </c>
      <c r="DX58" s="63">
        <v>22</v>
      </c>
      <c r="DY58" s="63">
        <v>22</v>
      </c>
      <c r="DZ58" s="63">
        <v>22</v>
      </c>
      <c r="EA58" s="63">
        <v>22</v>
      </c>
      <c r="EB58" s="63">
        <v>22</v>
      </c>
      <c r="EC58" s="63">
        <v>22</v>
      </c>
      <c r="ED58" s="63">
        <v>22</v>
      </c>
      <c r="EE58" s="63">
        <v>22</v>
      </c>
      <c r="EF58" s="63">
        <v>22</v>
      </c>
      <c r="EG58" s="63">
        <v>22</v>
      </c>
      <c r="EH58" s="63">
        <v>22</v>
      </c>
      <c r="EI58" s="63">
        <v>22</v>
      </c>
      <c r="EJ58" s="63">
        <f>+IF(ISBLANK(Ratings_DB!EJ58),"",VLOOKUP(Ratings_DB!EJ58,Codes!$B$3:$C$24,2,FALSE))</f>
        <v>22</v>
      </c>
    </row>
    <row r="59" spans="1:140" s="63" customFormat="1">
      <c r="A59" s="47"/>
      <c r="B59" s="48">
        <f>+VLOOKUP(C59,Dummies!$B$5:$W$188,8)</f>
        <v>1</v>
      </c>
      <c r="C59" s="50" t="s">
        <v>187</v>
      </c>
      <c r="D59" s="63" t="s">
        <v>987</v>
      </c>
      <c r="E59" s="63" t="s">
        <v>987</v>
      </c>
      <c r="F59" s="63" t="s">
        <v>987</v>
      </c>
      <c r="G59" s="63" t="s">
        <v>987</v>
      </c>
      <c r="H59" s="63" t="s">
        <v>987</v>
      </c>
      <c r="I59" s="63" t="s">
        <v>987</v>
      </c>
      <c r="J59" s="63" t="s">
        <v>987</v>
      </c>
      <c r="K59" s="63" t="s">
        <v>987</v>
      </c>
      <c r="L59" s="63" t="s">
        <v>987</v>
      </c>
      <c r="M59" s="63" t="s">
        <v>987</v>
      </c>
      <c r="N59" s="63" t="s">
        <v>987</v>
      </c>
      <c r="O59" s="63" t="s">
        <v>987</v>
      </c>
      <c r="P59" s="63" t="s">
        <v>987</v>
      </c>
      <c r="Q59" s="63" t="s">
        <v>987</v>
      </c>
      <c r="R59" s="63" t="s">
        <v>987</v>
      </c>
      <c r="S59" s="63" t="s">
        <v>987</v>
      </c>
      <c r="T59" s="63" t="s">
        <v>987</v>
      </c>
      <c r="U59" s="63" t="s">
        <v>987</v>
      </c>
      <c r="V59" s="63" t="s">
        <v>987</v>
      </c>
      <c r="W59" s="63" t="s">
        <v>987</v>
      </c>
      <c r="X59" s="63" t="s">
        <v>987</v>
      </c>
      <c r="Y59" s="63" t="s">
        <v>987</v>
      </c>
      <c r="Z59" s="63" t="s">
        <v>987</v>
      </c>
      <c r="AA59" s="63" t="s">
        <v>987</v>
      </c>
      <c r="AB59" s="63" t="s">
        <v>987</v>
      </c>
      <c r="AC59" s="63" t="s">
        <v>987</v>
      </c>
      <c r="AD59" s="63" t="s">
        <v>987</v>
      </c>
      <c r="AE59" s="63" t="s">
        <v>987</v>
      </c>
      <c r="AF59" s="63" t="s">
        <v>987</v>
      </c>
      <c r="AG59" s="63" t="s">
        <v>987</v>
      </c>
      <c r="AH59" s="63" t="s">
        <v>987</v>
      </c>
      <c r="AI59" s="63" t="s">
        <v>987</v>
      </c>
      <c r="AJ59" s="63" t="s">
        <v>987</v>
      </c>
      <c r="AK59" s="63" t="s">
        <v>987</v>
      </c>
      <c r="AL59" s="63" t="s">
        <v>987</v>
      </c>
      <c r="AM59" s="63" t="s">
        <v>987</v>
      </c>
      <c r="AN59" s="63" t="s">
        <v>987</v>
      </c>
      <c r="AO59" s="63">
        <v>22</v>
      </c>
      <c r="AP59" s="63">
        <v>22</v>
      </c>
      <c r="AQ59" s="63">
        <v>22</v>
      </c>
      <c r="AR59" s="63">
        <v>22</v>
      </c>
      <c r="AS59" s="63">
        <v>22</v>
      </c>
      <c r="AT59" s="63">
        <v>22</v>
      </c>
      <c r="AU59" s="63">
        <v>22</v>
      </c>
      <c r="AV59" s="63">
        <v>22</v>
      </c>
      <c r="AW59" s="63">
        <v>22</v>
      </c>
      <c r="AX59" s="63">
        <v>22</v>
      </c>
      <c r="AY59" s="63">
        <v>22</v>
      </c>
      <c r="AZ59" s="63">
        <v>22</v>
      </c>
      <c r="BA59" s="63">
        <v>22</v>
      </c>
      <c r="BB59" s="63">
        <v>22</v>
      </c>
      <c r="BC59" s="63">
        <v>22</v>
      </c>
      <c r="BD59" s="63">
        <v>22</v>
      </c>
      <c r="BE59" s="63">
        <v>22</v>
      </c>
      <c r="BF59" s="63">
        <v>22</v>
      </c>
      <c r="BG59" s="63">
        <v>22</v>
      </c>
      <c r="BH59" s="63">
        <v>22</v>
      </c>
      <c r="BI59" s="63">
        <v>22</v>
      </c>
      <c r="BJ59" s="63">
        <v>22</v>
      </c>
      <c r="BK59" s="63">
        <v>22</v>
      </c>
      <c r="BL59" s="63">
        <v>22</v>
      </c>
      <c r="BM59" s="63">
        <v>22</v>
      </c>
      <c r="BN59" s="63">
        <v>22</v>
      </c>
      <c r="BO59" s="63">
        <v>22</v>
      </c>
      <c r="BP59" s="63">
        <v>22</v>
      </c>
      <c r="BQ59" s="63">
        <v>22</v>
      </c>
      <c r="BR59" s="63">
        <v>22</v>
      </c>
      <c r="BS59" s="63">
        <v>22</v>
      </c>
      <c r="BT59" s="63">
        <v>22</v>
      </c>
      <c r="BU59" s="63">
        <v>22</v>
      </c>
      <c r="BV59" s="63">
        <v>22</v>
      </c>
      <c r="BW59" s="63">
        <v>22</v>
      </c>
      <c r="BX59" s="63">
        <v>22</v>
      </c>
      <c r="BY59" s="63">
        <v>22</v>
      </c>
      <c r="BZ59" s="63">
        <v>22</v>
      </c>
      <c r="CA59" s="63">
        <v>22</v>
      </c>
      <c r="CB59" s="63">
        <v>22</v>
      </c>
      <c r="CC59" s="63">
        <v>22</v>
      </c>
      <c r="CD59" s="63">
        <v>22</v>
      </c>
      <c r="CE59" s="63">
        <v>22</v>
      </c>
      <c r="CF59" s="63">
        <v>22</v>
      </c>
      <c r="CG59" s="63">
        <v>22</v>
      </c>
      <c r="CH59" s="63">
        <v>22</v>
      </c>
      <c r="CI59" s="63">
        <v>22</v>
      </c>
      <c r="CJ59" s="63">
        <v>22</v>
      </c>
      <c r="CK59" s="63">
        <v>22</v>
      </c>
      <c r="CL59" s="63">
        <v>22</v>
      </c>
      <c r="CM59" s="63">
        <v>22</v>
      </c>
      <c r="CN59" s="63">
        <v>22</v>
      </c>
      <c r="CO59" s="63">
        <v>22</v>
      </c>
      <c r="CP59" s="63">
        <v>22</v>
      </c>
      <c r="CQ59" s="63">
        <v>22</v>
      </c>
      <c r="CR59" s="63">
        <v>22</v>
      </c>
      <c r="CS59" s="63">
        <v>22</v>
      </c>
      <c r="CT59" s="63">
        <v>22</v>
      </c>
      <c r="CU59" s="63">
        <v>22</v>
      </c>
      <c r="CV59" s="63">
        <v>22</v>
      </c>
      <c r="CW59" s="63">
        <v>22</v>
      </c>
      <c r="CX59" s="63">
        <v>22</v>
      </c>
      <c r="CY59" s="63">
        <v>22</v>
      </c>
      <c r="CZ59" s="63">
        <v>22</v>
      </c>
      <c r="DA59" s="63">
        <v>22</v>
      </c>
      <c r="DB59" s="63">
        <v>22</v>
      </c>
      <c r="DC59" s="63">
        <v>22</v>
      </c>
      <c r="DD59" s="63">
        <v>22</v>
      </c>
      <c r="DE59" s="63">
        <v>22</v>
      </c>
      <c r="DF59" s="63">
        <v>22</v>
      </c>
      <c r="DG59" s="63">
        <v>22</v>
      </c>
      <c r="DH59" s="63">
        <v>22</v>
      </c>
      <c r="DI59" s="63">
        <v>22</v>
      </c>
      <c r="DJ59" s="63">
        <v>22</v>
      </c>
      <c r="DK59" s="63">
        <v>22</v>
      </c>
      <c r="DL59" s="63">
        <v>22</v>
      </c>
      <c r="DM59" s="63">
        <v>22</v>
      </c>
      <c r="DN59" s="63">
        <v>22</v>
      </c>
      <c r="DO59" s="63">
        <v>22</v>
      </c>
      <c r="DP59" s="63">
        <v>22</v>
      </c>
      <c r="DQ59" s="63">
        <v>22</v>
      </c>
      <c r="DR59" s="63">
        <v>22</v>
      </c>
      <c r="DS59" s="63">
        <v>22</v>
      </c>
      <c r="DT59" s="63">
        <v>22</v>
      </c>
      <c r="DU59" s="63">
        <v>22</v>
      </c>
      <c r="DV59" s="63">
        <v>22</v>
      </c>
      <c r="DW59" s="63">
        <v>22</v>
      </c>
      <c r="DX59" s="63">
        <v>22</v>
      </c>
      <c r="DY59" s="63">
        <v>22</v>
      </c>
      <c r="DZ59" s="63">
        <v>22</v>
      </c>
      <c r="EA59" s="63">
        <v>22</v>
      </c>
      <c r="EB59" s="63">
        <v>21</v>
      </c>
      <c r="EC59" s="63">
        <v>21</v>
      </c>
      <c r="ED59" s="63">
        <v>21</v>
      </c>
      <c r="EE59" s="63">
        <v>21</v>
      </c>
      <c r="EF59" s="63">
        <v>21</v>
      </c>
      <c r="EG59" s="63">
        <v>21</v>
      </c>
      <c r="EH59" s="63">
        <v>21</v>
      </c>
      <c r="EI59" s="63">
        <v>20</v>
      </c>
      <c r="EJ59" s="63">
        <f>+IF(ISBLANK(Ratings_DB!EJ59),"",VLOOKUP(Ratings_DB!EJ59,Codes!$B$3:$C$24,2,FALSE))</f>
        <v>20</v>
      </c>
    </row>
    <row r="60" spans="1:140" s="63" customFormat="1">
      <c r="A60" s="47"/>
      <c r="B60" s="48">
        <f>+VLOOKUP(C60,Dummies!$B$5:$W$188,8)</f>
        <v>0</v>
      </c>
      <c r="C60" s="50" t="s">
        <v>190</v>
      </c>
      <c r="D60" s="63" t="s">
        <v>987</v>
      </c>
      <c r="E60" s="63" t="s">
        <v>987</v>
      </c>
      <c r="F60" s="63" t="s">
        <v>987</v>
      </c>
      <c r="G60" s="63" t="s">
        <v>987</v>
      </c>
      <c r="H60" s="63" t="s">
        <v>987</v>
      </c>
      <c r="I60" s="63" t="s">
        <v>987</v>
      </c>
      <c r="J60" s="63" t="s">
        <v>987</v>
      </c>
      <c r="K60" s="63" t="s">
        <v>987</v>
      </c>
      <c r="L60" s="63" t="s">
        <v>987</v>
      </c>
      <c r="M60" s="63" t="s">
        <v>987</v>
      </c>
      <c r="N60" s="63" t="s">
        <v>987</v>
      </c>
      <c r="O60" s="63" t="s">
        <v>987</v>
      </c>
      <c r="P60" s="63" t="s">
        <v>987</v>
      </c>
      <c r="Q60" s="63" t="s">
        <v>987</v>
      </c>
      <c r="R60" s="63" t="s">
        <v>987</v>
      </c>
      <c r="S60" s="63" t="s">
        <v>987</v>
      </c>
      <c r="T60" s="63" t="s">
        <v>987</v>
      </c>
      <c r="U60" s="63" t="s">
        <v>987</v>
      </c>
      <c r="V60" s="63" t="s">
        <v>987</v>
      </c>
      <c r="W60" s="63" t="s">
        <v>987</v>
      </c>
      <c r="X60" s="63" t="s">
        <v>987</v>
      </c>
      <c r="Y60" s="63" t="s">
        <v>987</v>
      </c>
      <c r="Z60" s="63" t="s">
        <v>987</v>
      </c>
      <c r="AA60" s="63" t="s">
        <v>987</v>
      </c>
      <c r="AB60" s="63" t="s">
        <v>987</v>
      </c>
      <c r="AC60" s="63" t="s">
        <v>987</v>
      </c>
      <c r="AD60" s="63" t="s">
        <v>987</v>
      </c>
      <c r="AE60" s="63" t="s">
        <v>987</v>
      </c>
      <c r="AF60" s="63" t="s">
        <v>987</v>
      </c>
      <c r="AG60" s="63" t="s">
        <v>987</v>
      </c>
      <c r="AH60" s="63" t="s">
        <v>987</v>
      </c>
      <c r="AI60" s="63" t="s">
        <v>987</v>
      </c>
      <c r="AJ60" s="63" t="s">
        <v>987</v>
      </c>
      <c r="AK60" s="63" t="s">
        <v>987</v>
      </c>
      <c r="AL60" s="63" t="s">
        <v>987</v>
      </c>
      <c r="AM60" s="63" t="s">
        <v>987</v>
      </c>
      <c r="AN60" s="63" t="s">
        <v>987</v>
      </c>
      <c r="AO60" s="63" t="s">
        <v>987</v>
      </c>
      <c r="AP60" s="63" t="s">
        <v>987</v>
      </c>
      <c r="AQ60" s="63" t="s">
        <v>987</v>
      </c>
      <c r="AR60" s="63" t="s">
        <v>987</v>
      </c>
      <c r="AS60" s="63" t="s">
        <v>987</v>
      </c>
      <c r="AT60" s="63" t="s">
        <v>987</v>
      </c>
      <c r="AU60" s="63" t="s">
        <v>987</v>
      </c>
      <c r="AV60" s="63" t="s">
        <v>987</v>
      </c>
      <c r="AW60" s="63" t="s">
        <v>987</v>
      </c>
      <c r="AX60" s="63" t="s">
        <v>987</v>
      </c>
      <c r="AY60" s="63" t="s">
        <v>987</v>
      </c>
      <c r="AZ60" s="63" t="s">
        <v>987</v>
      </c>
      <c r="BA60" s="63" t="s">
        <v>987</v>
      </c>
      <c r="BB60" s="63" t="s">
        <v>987</v>
      </c>
      <c r="BC60" s="63" t="s">
        <v>987</v>
      </c>
      <c r="BD60" s="63" t="s">
        <v>987</v>
      </c>
      <c r="BE60" s="63" t="s">
        <v>987</v>
      </c>
      <c r="BF60" s="63" t="s">
        <v>987</v>
      </c>
      <c r="BG60" s="63" t="s">
        <v>987</v>
      </c>
      <c r="BH60" s="63" t="s">
        <v>987</v>
      </c>
      <c r="BI60" s="63" t="s">
        <v>987</v>
      </c>
      <c r="BJ60" s="63" t="s">
        <v>987</v>
      </c>
      <c r="BK60" s="63" t="s">
        <v>987</v>
      </c>
      <c r="BL60" s="63" t="s">
        <v>987</v>
      </c>
      <c r="BM60" s="63" t="s">
        <v>987</v>
      </c>
      <c r="BN60" s="63" t="s">
        <v>987</v>
      </c>
      <c r="BO60" s="63" t="s">
        <v>987</v>
      </c>
      <c r="BP60" s="63" t="s">
        <v>987</v>
      </c>
      <c r="BQ60" s="63" t="s">
        <v>987</v>
      </c>
      <c r="BR60" s="63" t="s">
        <v>987</v>
      </c>
      <c r="BS60" s="63" t="s">
        <v>987</v>
      </c>
      <c r="BT60" s="63" t="s">
        <v>987</v>
      </c>
      <c r="BU60" s="63" t="s">
        <v>987</v>
      </c>
      <c r="BV60" s="63" t="s">
        <v>987</v>
      </c>
      <c r="BW60" s="63" t="s">
        <v>987</v>
      </c>
      <c r="BX60" s="63" t="s">
        <v>987</v>
      </c>
      <c r="BY60" s="63" t="s">
        <v>987</v>
      </c>
      <c r="BZ60" s="63" t="s">
        <v>987</v>
      </c>
      <c r="CA60" s="63" t="s">
        <v>987</v>
      </c>
      <c r="CB60" s="63" t="s">
        <v>987</v>
      </c>
      <c r="CC60" s="63" t="s">
        <v>987</v>
      </c>
      <c r="CD60" s="63" t="s">
        <v>987</v>
      </c>
      <c r="CE60" s="63" t="s">
        <v>987</v>
      </c>
      <c r="CF60" s="63" t="s">
        <v>987</v>
      </c>
      <c r="CG60" s="63" t="s">
        <v>987</v>
      </c>
      <c r="CH60" s="63" t="s">
        <v>987</v>
      </c>
      <c r="CI60" s="63" t="s">
        <v>987</v>
      </c>
      <c r="CJ60" s="63" t="s">
        <v>987</v>
      </c>
      <c r="CK60" s="63" t="s">
        <v>987</v>
      </c>
      <c r="CL60" s="63" t="s">
        <v>987</v>
      </c>
      <c r="CM60" s="63" t="s">
        <v>987</v>
      </c>
      <c r="CN60" s="63" t="s">
        <v>987</v>
      </c>
      <c r="CO60" s="63" t="s">
        <v>987</v>
      </c>
      <c r="CP60" s="63" t="s">
        <v>987</v>
      </c>
      <c r="CQ60" s="63" t="s">
        <v>987</v>
      </c>
      <c r="CR60" s="63" t="s">
        <v>987</v>
      </c>
      <c r="CS60" s="63" t="s">
        <v>987</v>
      </c>
      <c r="CT60" s="63" t="s">
        <v>987</v>
      </c>
      <c r="CU60" s="63" t="s">
        <v>987</v>
      </c>
      <c r="CV60" s="63" t="s">
        <v>987</v>
      </c>
      <c r="CW60" s="63" t="s">
        <v>987</v>
      </c>
      <c r="CX60" s="63" t="s">
        <v>987</v>
      </c>
      <c r="CY60" s="63" t="s">
        <v>987</v>
      </c>
      <c r="CZ60" s="63" t="s">
        <v>987</v>
      </c>
      <c r="DA60" s="63" t="s">
        <v>987</v>
      </c>
      <c r="DB60" s="63" t="s">
        <v>987</v>
      </c>
      <c r="DC60" s="63" t="s">
        <v>987</v>
      </c>
      <c r="DD60" s="63" t="s">
        <v>987</v>
      </c>
      <c r="DE60" s="63" t="s">
        <v>987</v>
      </c>
      <c r="DF60" s="63" t="s">
        <v>987</v>
      </c>
      <c r="DG60" s="63" t="s">
        <v>987</v>
      </c>
      <c r="DH60" s="63" t="s">
        <v>987</v>
      </c>
      <c r="DI60" s="63" t="s">
        <v>987</v>
      </c>
      <c r="DJ60" s="63" t="s">
        <v>987</v>
      </c>
      <c r="DK60" s="63" t="s">
        <v>987</v>
      </c>
      <c r="DL60" s="63" t="s">
        <v>987</v>
      </c>
      <c r="DM60" s="63" t="s">
        <v>987</v>
      </c>
      <c r="DN60" s="63" t="s">
        <v>987</v>
      </c>
      <c r="DO60" s="63" t="s">
        <v>987</v>
      </c>
      <c r="DP60" s="63" t="s">
        <v>987</v>
      </c>
      <c r="DQ60" s="63" t="s">
        <v>987</v>
      </c>
      <c r="DR60" s="63" t="s">
        <v>987</v>
      </c>
      <c r="DS60" s="63" t="s">
        <v>987</v>
      </c>
      <c r="DT60" s="63" t="s">
        <v>987</v>
      </c>
      <c r="DU60" s="63" t="s">
        <v>987</v>
      </c>
      <c r="DV60" s="63" t="s">
        <v>987</v>
      </c>
      <c r="DW60" s="63" t="s">
        <v>987</v>
      </c>
      <c r="DX60" s="63" t="s">
        <v>987</v>
      </c>
      <c r="DY60" s="63" t="s">
        <v>987</v>
      </c>
      <c r="DZ60" s="63" t="s">
        <v>987</v>
      </c>
      <c r="EA60" s="63" t="s">
        <v>987</v>
      </c>
      <c r="EB60" s="63" t="s">
        <v>987</v>
      </c>
      <c r="EC60" s="63" t="s">
        <v>987</v>
      </c>
      <c r="ED60" s="63" t="s">
        <v>987</v>
      </c>
      <c r="EE60" s="63" t="s">
        <v>987</v>
      </c>
      <c r="EF60" s="63" t="s">
        <v>987</v>
      </c>
      <c r="EG60" s="63" t="s">
        <v>987</v>
      </c>
      <c r="EH60" s="63" t="s">
        <v>987</v>
      </c>
      <c r="EI60" s="63" t="s">
        <v>987</v>
      </c>
      <c r="EJ60" s="63" t="str">
        <f>+IF(ISBLANK(Ratings_DB!EJ60),"",VLOOKUP(Ratings_DB!EJ60,Codes!$B$3:$C$24,2,FALSE))</f>
        <v/>
      </c>
    </row>
    <row r="61" spans="1:140" s="63" customFormat="1">
      <c r="A61" s="47"/>
      <c r="B61" s="48">
        <f>+VLOOKUP(C61,Dummies!$B$5:$W$188,8)</f>
        <v>0</v>
      </c>
      <c r="C61" s="50" t="s">
        <v>193</v>
      </c>
      <c r="D61" s="63" t="s">
        <v>987</v>
      </c>
      <c r="E61" s="63" t="s">
        <v>987</v>
      </c>
      <c r="F61" s="63" t="s">
        <v>987</v>
      </c>
      <c r="G61" s="63" t="s">
        <v>987</v>
      </c>
      <c r="H61" s="63" t="s">
        <v>987</v>
      </c>
      <c r="I61" s="63" t="s">
        <v>987</v>
      </c>
      <c r="J61" s="63" t="s">
        <v>987</v>
      </c>
      <c r="K61" s="63" t="s">
        <v>987</v>
      </c>
      <c r="L61" s="63" t="s">
        <v>987</v>
      </c>
      <c r="M61" s="63" t="s">
        <v>987</v>
      </c>
      <c r="N61" s="63" t="s">
        <v>987</v>
      </c>
      <c r="O61" s="63" t="s">
        <v>987</v>
      </c>
      <c r="P61" s="63" t="s">
        <v>987</v>
      </c>
      <c r="Q61" s="63" t="s">
        <v>987</v>
      </c>
      <c r="R61" s="63" t="s">
        <v>987</v>
      </c>
      <c r="S61" s="63" t="s">
        <v>987</v>
      </c>
      <c r="T61" s="63" t="s">
        <v>987</v>
      </c>
      <c r="U61" s="63" t="s">
        <v>987</v>
      </c>
      <c r="V61" s="63" t="s">
        <v>987</v>
      </c>
      <c r="W61" s="63" t="s">
        <v>987</v>
      </c>
      <c r="X61" s="63" t="s">
        <v>987</v>
      </c>
      <c r="Y61" s="63" t="s">
        <v>987</v>
      </c>
      <c r="Z61" s="63" t="s">
        <v>987</v>
      </c>
      <c r="AA61" s="63" t="s">
        <v>987</v>
      </c>
      <c r="AB61" s="63" t="s">
        <v>987</v>
      </c>
      <c r="AC61" s="63" t="s">
        <v>987</v>
      </c>
      <c r="AD61" s="63" t="s">
        <v>987</v>
      </c>
      <c r="AE61" s="63" t="s">
        <v>987</v>
      </c>
      <c r="AF61" s="63" t="s">
        <v>987</v>
      </c>
      <c r="AG61" s="63" t="s">
        <v>987</v>
      </c>
      <c r="AH61" s="63" t="s">
        <v>987</v>
      </c>
      <c r="AI61" s="63" t="s">
        <v>987</v>
      </c>
      <c r="AJ61" s="63" t="s">
        <v>987</v>
      </c>
      <c r="AK61" s="63" t="s">
        <v>987</v>
      </c>
      <c r="AL61" s="63" t="s">
        <v>987</v>
      </c>
      <c r="AM61" s="63" t="s">
        <v>987</v>
      </c>
      <c r="AN61" s="63" t="s">
        <v>987</v>
      </c>
      <c r="AO61" s="63" t="s">
        <v>987</v>
      </c>
      <c r="AP61" s="63" t="s">
        <v>987</v>
      </c>
      <c r="AQ61" s="63" t="s">
        <v>987</v>
      </c>
      <c r="AR61" s="63" t="s">
        <v>987</v>
      </c>
      <c r="AS61" s="63" t="s">
        <v>987</v>
      </c>
      <c r="AT61" s="63" t="s">
        <v>987</v>
      </c>
      <c r="AU61" s="63" t="s">
        <v>987</v>
      </c>
      <c r="AV61" s="63" t="s">
        <v>987</v>
      </c>
      <c r="AW61" s="63" t="s">
        <v>987</v>
      </c>
      <c r="AX61" s="63" t="s">
        <v>987</v>
      </c>
      <c r="AY61" s="63" t="s">
        <v>987</v>
      </c>
      <c r="AZ61" s="63" t="s">
        <v>987</v>
      </c>
      <c r="BA61" s="63" t="s">
        <v>987</v>
      </c>
      <c r="BB61" s="63" t="s">
        <v>987</v>
      </c>
      <c r="BC61" s="63" t="s">
        <v>987</v>
      </c>
      <c r="BD61" s="63" t="s">
        <v>987</v>
      </c>
      <c r="BE61" s="63" t="s">
        <v>987</v>
      </c>
      <c r="BF61" s="63" t="s">
        <v>987</v>
      </c>
      <c r="BG61" s="63" t="s">
        <v>987</v>
      </c>
      <c r="BH61" s="63" t="s">
        <v>987</v>
      </c>
      <c r="BI61" s="63" t="s">
        <v>987</v>
      </c>
      <c r="BJ61" s="63" t="s">
        <v>987</v>
      </c>
      <c r="BK61" s="63" t="s">
        <v>987</v>
      </c>
      <c r="BL61" s="63" t="s">
        <v>987</v>
      </c>
      <c r="BM61" s="63" t="s">
        <v>987</v>
      </c>
      <c r="BN61" s="63" t="s">
        <v>987</v>
      </c>
      <c r="BO61" s="63" t="s">
        <v>987</v>
      </c>
      <c r="BP61" s="63" t="s">
        <v>987</v>
      </c>
      <c r="BQ61" s="63" t="s">
        <v>987</v>
      </c>
      <c r="BR61" s="63" t="s">
        <v>987</v>
      </c>
      <c r="BS61" s="63" t="s">
        <v>987</v>
      </c>
      <c r="BT61" s="63" t="s">
        <v>987</v>
      </c>
      <c r="BU61" s="63" t="s">
        <v>987</v>
      </c>
      <c r="BV61" s="63" t="s">
        <v>987</v>
      </c>
      <c r="BW61" s="63" t="s">
        <v>987</v>
      </c>
      <c r="BX61" s="63" t="s">
        <v>987</v>
      </c>
      <c r="BY61" s="63" t="s">
        <v>987</v>
      </c>
      <c r="BZ61" s="63" t="s">
        <v>987</v>
      </c>
      <c r="CA61" s="63" t="s">
        <v>987</v>
      </c>
      <c r="CB61" s="63" t="s">
        <v>987</v>
      </c>
      <c r="CC61" s="63" t="s">
        <v>987</v>
      </c>
      <c r="CD61" s="63" t="s">
        <v>987</v>
      </c>
      <c r="CE61" s="63" t="s">
        <v>987</v>
      </c>
      <c r="CF61" s="63" t="s">
        <v>987</v>
      </c>
      <c r="CG61" s="63" t="s">
        <v>987</v>
      </c>
      <c r="CH61" s="63" t="s">
        <v>987</v>
      </c>
      <c r="CI61" s="63" t="s">
        <v>987</v>
      </c>
      <c r="CJ61" s="63" t="s">
        <v>987</v>
      </c>
      <c r="CK61" s="63" t="s">
        <v>987</v>
      </c>
      <c r="CL61" s="63" t="s">
        <v>987</v>
      </c>
      <c r="CM61" s="63" t="s">
        <v>987</v>
      </c>
      <c r="CN61" s="63" t="s">
        <v>987</v>
      </c>
      <c r="CO61" s="63" t="s">
        <v>987</v>
      </c>
      <c r="CP61" s="63" t="s">
        <v>987</v>
      </c>
      <c r="CQ61" s="63" t="s">
        <v>987</v>
      </c>
      <c r="CR61" s="63" t="s">
        <v>987</v>
      </c>
      <c r="CS61" s="63" t="s">
        <v>987</v>
      </c>
      <c r="CT61" s="63" t="s">
        <v>987</v>
      </c>
      <c r="CU61" s="63" t="s">
        <v>987</v>
      </c>
      <c r="CV61" s="63" t="s">
        <v>987</v>
      </c>
      <c r="CW61" s="63" t="s">
        <v>987</v>
      </c>
      <c r="CX61" s="63" t="s">
        <v>987</v>
      </c>
      <c r="CY61" s="63" t="s">
        <v>987</v>
      </c>
      <c r="CZ61" s="63" t="s">
        <v>987</v>
      </c>
      <c r="DA61" s="63" t="s">
        <v>987</v>
      </c>
      <c r="DB61" s="63" t="s">
        <v>987</v>
      </c>
      <c r="DC61" s="63" t="s">
        <v>987</v>
      </c>
      <c r="DD61" s="63" t="s">
        <v>987</v>
      </c>
      <c r="DE61" s="63" t="s">
        <v>987</v>
      </c>
      <c r="DF61" s="63" t="s">
        <v>987</v>
      </c>
      <c r="DG61" s="63" t="s">
        <v>987</v>
      </c>
      <c r="DH61" s="63" t="s">
        <v>987</v>
      </c>
      <c r="DI61" s="63" t="s">
        <v>987</v>
      </c>
      <c r="DJ61" s="63" t="s">
        <v>987</v>
      </c>
      <c r="DK61" s="63" t="s">
        <v>987</v>
      </c>
      <c r="DL61" s="63" t="s">
        <v>987</v>
      </c>
      <c r="DM61" s="63" t="s">
        <v>987</v>
      </c>
      <c r="DN61" s="63" t="s">
        <v>987</v>
      </c>
      <c r="DO61" s="63" t="s">
        <v>987</v>
      </c>
      <c r="DP61" s="63" t="s">
        <v>987</v>
      </c>
      <c r="DQ61" s="63" t="s">
        <v>987</v>
      </c>
      <c r="DR61" s="63" t="s">
        <v>987</v>
      </c>
      <c r="DS61" s="63" t="s">
        <v>987</v>
      </c>
      <c r="DT61" s="63" t="s">
        <v>987</v>
      </c>
      <c r="DU61" s="63" t="s">
        <v>987</v>
      </c>
      <c r="DV61" s="63" t="s">
        <v>987</v>
      </c>
      <c r="DW61" s="63" t="s">
        <v>987</v>
      </c>
      <c r="DX61" s="63" t="s">
        <v>987</v>
      </c>
      <c r="DY61" s="63" t="s">
        <v>987</v>
      </c>
      <c r="DZ61" s="63" t="s">
        <v>987</v>
      </c>
      <c r="EA61" s="63" t="s">
        <v>987</v>
      </c>
      <c r="EB61" s="63" t="s">
        <v>987</v>
      </c>
      <c r="EC61" s="63" t="s">
        <v>987</v>
      </c>
      <c r="ED61" s="63" t="s">
        <v>987</v>
      </c>
      <c r="EE61" s="63" t="s">
        <v>987</v>
      </c>
      <c r="EF61" s="63" t="s">
        <v>987</v>
      </c>
      <c r="EG61" s="63" t="s">
        <v>987</v>
      </c>
      <c r="EH61" s="63" t="s">
        <v>987</v>
      </c>
      <c r="EI61" s="63" t="s">
        <v>987</v>
      </c>
      <c r="EJ61" s="63" t="str">
        <f>+IF(ISBLANK(Ratings_DB!EJ61),"",VLOOKUP(Ratings_DB!EJ61,Codes!$B$3:$C$24,2,FALSE))</f>
        <v/>
      </c>
    </row>
    <row r="62" spans="1:140" s="63" customFormat="1">
      <c r="A62" s="47"/>
      <c r="B62" s="48">
        <f>+VLOOKUP(C62,Dummies!$B$5:$W$188,8)</f>
        <v>0</v>
      </c>
      <c r="C62" s="50" t="s">
        <v>196</v>
      </c>
      <c r="D62" s="63" t="s">
        <v>987</v>
      </c>
      <c r="E62" s="63" t="s">
        <v>987</v>
      </c>
      <c r="F62" s="63" t="s">
        <v>987</v>
      </c>
      <c r="G62" s="63" t="s">
        <v>987</v>
      </c>
      <c r="H62" s="63" t="s">
        <v>987</v>
      </c>
      <c r="I62" s="63" t="s">
        <v>987</v>
      </c>
      <c r="J62" s="63" t="s">
        <v>987</v>
      </c>
      <c r="K62" s="63" t="s">
        <v>987</v>
      </c>
      <c r="L62" s="63" t="s">
        <v>987</v>
      </c>
      <c r="M62" s="63" t="s">
        <v>987</v>
      </c>
      <c r="N62" s="63" t="s">
        <v>987</v>
      </c>
      <c r="O62" s="63" t="s">
        <v>987</v>
      </c>
      <c r="P62" s="63" t="s">
        <v>987</v>
      </c>
      <c r="Q62" s="63" t="s">
        <v>987</v>
      </c>
      <c r="R62" s="63" t="s">
        <v>987</v>
      </c>
      <c r="S62" s="63" t="s">
        <v>987</v>
      </c>
      <c r="T62" s="63" t="s">
        <v>987</v>
      </c>
      <c r="U62" s="63" t="s">
        <v>987</v>
      </c>
      <c r="V62" s="63" t="s">
        <v>987</v>
      </c>
      <c r="W62" s="63" t="s">
        <v>987</v>
      </c>
      <c r="X62" s="63" t="s">
        <v>987</v>
      </c>
      <c r="Y62" s="63" t="s">
        <v>987</v>
      </c>
      <c r="Z62" s="63" t="s">
        <v>987</v>
      </c>
      <c r="AA62" s="63" t="s">
        <v>987</v>
      </c>
      <c r="AB62" s="63" t="s">
        <v>987</v>
      </c>
      <c r="AC62" s="63" t="s">
        <v>987</v>
      </c>
      <c r="AD62" s="63" t="s">
        <v>987</v>
      </c>
      <c r="AE62" s="63" t="s">
        <v>987</v>
      </c>
      <c r="AF62" s="63" t="s">
        <v>987</v>
      </c>
      <c r="AG62" s="63" t="s">
        <v>987</v>
      </c>
      <c r="AH62" s="63" t="s">
        <v>987</v>
      </c>
      <c r="AI62" s="63" t="s">
        <v>987</v>
      </c>
      <c r="AJ62" s="63" t="s">
        <v>987</v>
      </c>
      <c r="AK62" s="63" t="s">
        <v>987</v>
      </c>
      <c r="AL62" s="63" t="s">
        <v>987</v>
      </c>
      <c r="AM62" s="63" t="s">
        <v>987</v>
      </c>
      <c r="AN62" s="63" t="s">
        <v>987</v>
      </c>
      <c r="AO62" s="63" t="s">
        <v>987</v>
      </c>
      <c r="AP62" s="63" t="s">
        <v>987</v>
      </c>
      <c r="AQ62" s="63" t="s">
        <v>987</v>
      </c>
      <c r="AR62" s="63" t="s">
        <v>987</v>
      </c>
      <c r="AS62" s="63" t="s">
        <v>987</v>
      </c>
      <c r="AT62" s="63" t="s">
        <v>987</v>
      </c>
      <c r="AU62" s="63" t="s">
        <v>987</v>
      </c>
      <c r="AV62" s="63" t="s">
        <v>987</v>
      </c>
      <c r="AW62" s="63" t="s">
        <v>987</v>
      </c>
      <c r="AX62" s="63" t="s">
        <v>987</v>
      </c>
      <c r="AY62" s="63" t="s">
        <v>987</v>
      </c>
      <c r="AZ62" s="63" t="s">
        <v>987</v>
      </c>
      <c r="BA62" s="63" t="s">
        <v>987</v>
      </c>
      <c r="BB62" s="63" t="s">
        <v>987</v>
      </c>
      <c r="BC62" s="63" t="s">
        <v>987</v>
      </c>
      <c r="BD62" s="63" t="s">
        <v>987</v>
      </c>
      <c r="BE62" s="63" t="s">
        <v>987</v>
      </c>
      <c r="BF62" s="63" t="s">
        <v>987</v>
      </c>
      <c r="BG62" s="63" t="s">
        <v>987</v>
      </c>
      <c r="BH62" s="63" t="s">
        <v>987</v>
      </c>
      <c r="BI62" s="63" t="s">
        <v>987</v>
      </c>
      <c r="BJ62" s="63" t="s">
        <v>987</v>
      </c>
      <c r="BK62" s="63" t="s">
        <v>987</v>
      </c>
      <c r="BL62" s="63" t="s">
        <v>987</v>
      </c>
      <c r="BM62" s="63" t="s">
        <v>987</v>
      </c>
      <c r="BN62" s="63" t="s">
        <v>987</v>
      </c>
      <c r="BO62" s="63" t="s">
        <v>987</v>
      </c>
      <c r="BP62" s="63" t="s">
        <v>987</v>
      </c>
      <c r="BQ62" s="63" t="s">
        <v>987</v>
      </c>
      <c r="BR62" s="63" t="s">
        <v>987</v>
      </c>
      <c r="BS62" s="63" t="s">
        <v>987</v>
      </c>
      <c r="BT62" s="63" t="s">
        <v>987</v>
      </c>
      <c r="BU62" s="63" t="s">
        <v>987</v>
      </c>
      <c r="BV62" s="63" t="s">
        <v>987</v>
      </c>
      <c r="BW62" s="63" t="s">
        <v>987</v>
      </c>
      <c r="BX62" s="63" t="s">
        <v>987</v>
      </c>
      <c r="BY62" s="63" t="s">
        <v>987</v>
      </c>
      <c r="BZ62" s="63" t="s">
        <v>987</v>
      </c>
      <c r="CA62" s="63" t="s">
        <v>987</v>
      </c>
      <c r="CB62" s="63" t="s">
        <v>987</v>
      </c>
      <c r="CC62" s="63" t="s">
        <v>987</v>
      </c>
      <c r="CD62" s="63" t="s">
        <v>987</v>
      </c>
      <c r="CE62" s="63" t="s">
        <v>987</v>
      </c>
      <c r="CF62" s="63" t="s">
        <v>987</v>
      </c>
      <c r="CG62" s="63" t="s">
        <v>987</v>
      </c>
      <c r="CH62" s="63" t="s">
        <v>987</v>
      </c>
      <c r="CI62" s="63" t="s">
        <v>987</v>
      </c>
      <c r="CJ62" s="63" t="s">
        <v>987</v>
      </c>
      <c r="CK62" s="63" t="s">
        <v>987</v>
      </c>
      <c r="CL62" s="63" t="s">
        <v>987</v>
      </c>
      <c r="CM62" s="63" t="s">
        <v>987</v>
      </c>
      <c r="CN62" s="63" t="s">
        <v>987</v>
      </c>
      <c r="CO62" s="63" t="s">
        <v>987</v>
      </c>
      <c r="CP62" s="63" t="s">
        <v>987</v>
      </c>
      <c r="CQ62" s="63" t="s">
        <v>987</v>
      </c>
      <c r="CR62" s="63" t="s">
        <v>987</v>
      </c>
      <c r="CS62" s="63" t="s">
        <v>987</v>
      </c>
      <c r="CT62" s="63" t="s">
        <v>987</v>
      </c>
      <c r="CU62" s="63" t="s">
        <v>987</v>
      </c>
      <c r="CV62" s="63" t="s">
        <v>987</v>
      </c>
      <c r="CW62" s="63" t="s">
        <v>987</v>
      </c>
      <c r="CX62" s="63" t="s">
        <v>987</v>
      </c>
      <c r="CY62" s="63" t="s">
        <v>987</v>
      </c>
      <c r="CZ62" s="63" t="s">
        <v>987</v>
      </c>
      <c r="DA62" s="63" t="s">
        <v>987</v>
      </c>
      <c r="DB62" s="63" t="s">
        <v>987</v>
      </c>
      <c r="DC62" s="63" t="s">
        <v>987</v>
      </c>
      <c r="DD62" s="63" t="s">
        <v>987</v>
      </c>
      <c r="DE62" s="63" t="s">
        <v>987</v>
      </c>
      <c r="DF62" s="63" t="s">
        <v>987</v>
      </c>
      <c r="DG62" s="63" t="s">
        <v>987</v>
      </c>
      <c r="DH62" s="63" t="s">
        <v>987</v>
      </c>
      <c r="DI62" s="63" t="s">
        <v>987</v>
      </c>
      <c r="DJ62" s="63" t="s">
        <v>987</v>
      </c>
      <c r="DK62" s="63" t="s">
        <v>987</v>
      </c>
      <c r="DL62" s="63" t="s">
        <v>987</v>
      </c>
      <c r="DM62" s="63" t="s">
        <v>987</v>
      </c>
      <c r="DN62" s="63" t="s">
        <v>987</v>
      </c>
      <c r="DO62" s="63" t="s">
        <v>987</v>
      </c>
      <c r="DP62" s="63" t="s">
        <v>987</v>
      </c>
      <c r="DQ62" s="63" t="s">
        <v>987</v>
      </c>
      <c r="DR62" s="63" t="s">
        <v>987</v>
      </c>
      <c r="DS62" s="63" t="s">
        <v>987</v>
      </c>
      <c r="DT62" s="63" t="s">
        <v>987</v>
      </c>
      <c r="DU62" s="63" t="s">
        <v>987</v>
      </c>
      <c r="DV62" s="63" t="s">
        <v>987</v>
      </c>
      <c r="DW62" s="63" t="s">
        <v>987</v>
      </c>
      <c r="DX62" s="63" t="s">
        <v>987</v>
      </c>
      <c r="DY62" s="63" t="s">
        <v>987</v>
      </c>
      <c r="DZ62" s="63" t="s">
        <v>987</v>
      </c>
      <c r="EA62" s="63" t="s">
        <v>987</v>
      </c>
      <c r="EB62" s="63" t="s">
        <v>987</v>
      </c>
      <c r="EC62" s="63" t="s">
        <v>987</v>
      </c>
      <c r="ED62" s="63" t="s">
        <v>987</v>
      </c>
      <c r="EE62" s="63" t="s">
        <v>987</v>
      </c>
      <c r="EF62" s="63" t="s">
        <v>987</v>
      </c>
      <c r="EG62" s="63" t="s">
        <v>987</v>
      </c>
      <c r="EH62" s="63" t="s">
        <v>987</v>
      </c>
      <c r="EI62" s="63" t="s">
        <v>987</v>
      </c>
      <c r="EJ62" s="63" t="str">
        <f>+IF(ISBLANK(Ratings_DB!EJ62),"",VLOOKUP(Ratings_DB!EJ62,Codes!$B$3:$C$24,2,FALSE))</f>
        <v/>
      </c>
    </row>
    <row r="63" spans="1:140" s="63" customFormat="1">
      <c r="A63" s="47"/>
      <c r="B63" s="48">
        <f>+VLOOKUP(C63,Dummies!$B$5:$W$188,8)</f>
        <v>1</v>
      </c>
      <c r="C63" s="50" t="s">
        <v>199</v>
      </c>
      <c r="D63" s="63" t="s">
        <v>987</v>
      </c>
      <c r="E63" s="63" t="s">
        <v>987</v>
      </c>
      <c r="F63" s="63" t="s">
        <v>987</v>
      </c>
      <c r="G63" s="63" t="s">
        <v>987</v>
      </c>
      <c r="H63" s="63" t="s">
        <v>987</v>
      </c>
      <c r="I63" s="63" t="s">
        <v>987</v>
      </c>
      <c r="J63" s="63" t="s">
        <v>987</v>
      </c>
      <c r="K63" s="63" t="s">
        <v>987</v>
      </c>
      <c r="L63" s="63" t="s">
        <v>987</v>
      </c>
      <c r="M63" s="63" t="s">
        <v>987</v>
      </c>
      <c r="N63" s="63" t="s">
        <v>987</v>
      </c>
      <c r="O63" s="63" t="s">
        <v>987</v>
      </c>
      <c r="P63" s="63" t="s">
        <v>987</v>
      </c>
      <c r="Q63" s="63" t="s">
        <v>987</v>
      </c>
      <c r="R63" s="63">
        <v>22</v>
      </c>
      <c r="S63" s="63">
        <v>22</v>
      </c>
      <c r="T63" s="63">
        <v>22</v>
      </c>
      <c r="U63" s="63">
        <v>22</v>
      </c>
      <c r="V63" s="63">
        <v>22</v>
      </c>
      <c r="W63" s="63">
        <v>22</v>
      </c>
      <c r="X63" s="63">
        <v>22</v>
      </c>
      <c r="Y63" s="63">
        <v>22</v>
      </c>
      <c r="Z63" s="63">
        <v>22</v>
      </c>
      <c r="AA63" s="63">
        <v>22</v>
      </c>
      <c r="AB63" s="63">
        <v>22</v>
      </c>
      <c r="AC63" s="63">
        <v>22</v>
      </c>
      <c r="AD63" s="63">
        <v>22</v>
      </c>
      <c r="AE63" s="63">
        <v>22</v>
      </c>
      <c r="AF63" s="63">
        <v>22</v>
      </c>
      <c r="AG63" s="63">
        <v>22</v>
      </c>
      <c r="AH63" s="63">
        <v>22</v>
      </c>
      <c r="AI63" s="63">
        <v>22</v>
      </c>
      <c r="AJ63" s="63">
        <v>22</v>
      </c>
      <c r="AK63" s="63">
        <v>22</v>
      </c>
      <c r="AL63" s="63">
        <v>22</v>
      </c>
      <c r="AM63" s="63">
        <v>22</v>
      </c>
      <c r="AN63" s="63">
        <v>22</v>
      </c>
      <c r="AO63" s="63">
        <v>22</v>
      </c>
      <c r="AP63" s="63">
        <v>22</v>
      </c>
      <c r="AQ63" s="63">
        <v>22</v>
      </c>
      <c r="AR63" s="63">
        <v>22</v>
      </c>
      <c r="AS63" s="63">
        <v>22</v>
      </c>
      <c r="AT63" s="63">
        <v>22</v>
      </c>
      <c r="AU63" s="63">
        <v>22</v>
      </c>
      <c r="AV63" s="63">
        <v>22</v>
      </c>
      <c r="AW63" s="63">
        <v>22</v>
      </c>
      <c r="AX63" s="63">
        <v>22</v>
      </c>
      <c r="AY63" s="63">
        <v>22</v>
      </c>
      <c r="AZ63" s="63">
        <v>22</v>
      </c>
      <c r="BA63" s="63">
        <v>22</v>
      </c>
      <c r="BB63" s="63">
        <v>22</v>
      </c>
      <c r="BC63" s="63">
        <v>22</v>
      </c>
      <c r="BD63" s="63">
        <v>22</v>
      </c>
      <c r="BE63" s="63">
        <v>22</v>
      </c>
      <c r="BF63" s="63">
        <v>22</v>
      </c>
      <c r="BG63" s="63">
        <v>22</v>
      </c>
      <c r="BH63" s="63">
        <v>22</v>
      </c>
      <c r="BI63" s="63">
        <v>22</v>
      </c>
      <c r="BJ63" s="63">
        <v>22</v>
      </c>
      <c r="BK63" s="63">
        <v>22</v>
      </c>
      <c r="BL63" s="63">
        <v>22</v>
      </c>
      <c r="BM63" s="63">
        <v>22</v>
      </c>
      <c r="BN63" s="63">
        <v>22</v>
      </c>
      <c r="BO63" s="63">
        <v>22</v>
      </c>
      <c r="BP63" s="63">
        <v>22</v>
      </c>
      <c r="BQ63" s="63">
        <v>22</v>
      </c>
      <c r="BR63" s="63">
        <v>22</v>
      </c>
      <c r="BS63" s="63">
        <v>22</v>
      </c>
      <c r="BT63" s="63">
        <v>22</v>
      </c>
      <c r="BU63" s="63">
        <v>22</v>
      </c>
      <c r="BV63" s="63">
        <v>22</v>
      </c>
      <c r="BW63" s="63">
        <v>22</v>
      </c>
      <c r="BX63" s="63">
        <v>22</v>
      </c>
      <c r="BY63" s="63">
        <v>22</v>
      </c>
      <c r="BZ63" s="63">
        <v>22</v>
      </c>
      <c r="CA63" s="63">
        <v>22</v>
      </c>
      <c r="CB63" s="63">
        <v>22</v>
      </c>
      <c r="CC63" s="63">
        <v>22</v>
      </c>
      <c r="CD63" s="63">
        <v>22</v>
      </c>
      <c r="CE63" s="63">
        <v>22</v>
      </c>
      <c r="CF63" s="63">
        <v>22</v>
      </c>
      <c r="CG63" s="63">
        <v>22</v>
      </c>
      <c r="CH63" s="63">
        <v>22</v>
      </c>
      <c r="CI63" s="63">
        <v>22</v>
      </c>
      <c r="CJ63" s="63">
        <v>22</v>
      </c>
      <c r="CK63" s="63">
        <v>22</v>
      </c>
      <c r="CL63" s="63">
        <v>22</v>
      </c>
      <c r="CM63" s="63">
        <v>22</v>
      </c>
      <c r="CN63" s="63">
        <v>22</v>
      </c>
      <c r="CO63" s="63">
        <v>22</v>
      </c>
      <c r="CP63" s="63">
        <v>22</v>
      </c>
      <c r="CQ63" s="63">
        <v>22</v>
      </c>
      <c r="CR63" s="63">
        <v>22</v>
      </c>
      <c r="CS63" s="63">
        <v>22</v>
      </c>
      <c r="CT63" s="63">
        <v>22</v>
      </c>
      <c r="CU63" s="63">
        <v>22</v>
      </c>
      <c r="CV63" s="63">
        <v>22</v>
      </c>
      <c r="CW63" s="63">
        <v>22</v>
      </c>
      <c r="CX63" s="63">
        <v>22</v>
      </c>
      <c r="CY63" s="63">
        <v>22</v>
      </c>
      <c r="CZ63" s="63">
        <v>22</v>
      </c>
      <c r="DA63" s="63">
        <v>22</v>
      </c>
      <c r="DB63" s="63">
        <v>22</v>
      </c>
      <c r="DC63" s="63">
        <v>22</v>
      </c>
      <c r="DD63" s="63">
        <v>22</v>
      </c>
      <c r="DE63" s="63">
        <v>22</v>
      </c>
      <c r="DF63" s="63">
        <v>22</v>
      </c>
      <c r="DG63" s="63">
        <v>22</v>
      </c>
      <c r="DH63" s="63">
        <v>22</v>
      </c>
      <c r="DI63" s="63">
        <v>22</v>
      </c>
      <c r="DJ63" s="63">
        <v>22</v>
      </c>
      <c r="DK63" s="63">
        <v>22</v>
      </c>
      <c r="DL63" s="63">
        <v>22</v>
      </c>
      <c r="DM63" s="63">
        <v>22</v>
      </c>
      <c r="DN63" s="63">
        <v>22</v>
      </c>
      <c r="DO63" s="63">
        <v>22</v>
      </c>
      <c r="DP63" s="63">
        <v>22</v>
      </c>
      <c r="DQ63" s="63">
        <v>22</v>
      </c>
      <c r="DR63" s="63">
        <v>22</v>
      </c>
      <c r="DS63" s="63">
        <v>22</v>
      </c>
      <c r="DT63" s="63">
        <v>22</v>
      </c>
      <c r="DU63" s="63">
        <v>22</v>
      </c>
      <c r="DV63" s="63">
        <v>22</v>
      </c>
      <c r="DW63" s="63">
        <v>22</v>
      </c>
      <c r="DX63" s="63">
        <v>22</v>
      </c>
      <c r="DY63" s="63">
        <v>22</v>
      </c>
      <c r="DZ63" s="63">
        <v>22</v>
      </c>
      <c r="EA63" s="63">
        <v>22</v>
      </c>
      <c r="EB63" s="63">
        <v>22</v>
      </c>
      <c r="EC63" s="63">
        <v>22</v>
      </c>
      <c r="ED63" s="63">
        <v>22</v>
      </c>
      <c r="EE63" s="63">
        <v>22</v>
      </c>
      <c r="EF63" s="63">
        <v>22</v>
      </c>
      <c r="EG63" s="63">
        <v>22</v>
      </c>
      <c r="EH63" s="63">
        <v>22</v>
      </c>
      <c r="EI63" s="63">
        <v>22</v>
      </c>
      <c r="EJ63" s="63">
        <f>+IF(ISBLANK(Ratings_DB!EJ63),"",VLOOKUP(Ratings_DB!EJ63,Codes!$B$3:$C$24,2,FALSE))</f>
        <v>22</v>
      </c>
    </row>
    <row r="64" spans="1:140" s="63" customFormat="1">
      <c r="A64" s="47"/>
      <c r="B64" s="48">
        <f>+VLOOKUP(C64,Dummies!$B$5:$W$188,8)</f>
        <v>0</v>
      </c>
      <c r="C64" s="50" t="s">
        <v>202</v>
      </c>
      <c r="D64" s="63" t="s">
        <v>987</v>
      </c>
      <c r="E64" s="63" t="s">
        <v>987</v>
      </c>
      <c r="F64" s="63" t="s">
        <v>987</v>
      </c>
      <c r="G64" s="63" t="s">
        <v>987</v>
      </c>
      <c r="H64" s="63" t="s">
        <v>987</v>
      </c>
      <c r="I64" s="63" t="s">
        <v>987</v>
      </c>
      <c r="J64" s="63" t="s">
        <v>987</v>
      </c>
      <c r="K64" s="63" t="s">
        <v>987</v>
      </c>
      <c r="L64" s="63" t="s">
        <v>987</v>
      </c>
      <c r="M64" s="63" t="s">
        <v>987</v>
      </c>
      <c r="N64" s="63" t="s">
        <v>987</v>
      </c>
      <c r="O64" s="63" t="s">
        <v>987</v>
      </c>
      <c r="P64" s="63" t="s">
        <v>987</v>
      </c>
      <c r="Q64" s="63" t="s">
        <v>987</v>
      </c>
      <c r="R64" s="63" t="s">
        <v>987</v>
      </c>
      <c r="S64" s="63" t="s">
        <v>987</v>
      </c>
      <c r="T64" s="63" t="s">
        <v>987</v>
      </c>
      <c r="U64" s="63" t="s">
        <v>987</v>
      </c>
      <c r="V64" s="63" t="s">
        <v>987</v>
      </c>
      <c r="W64" s="63" t="s">
        <v>987</v>
      </c>
      <c r="X64" s="63" t="s">
        <v>987</v>
      </c>
      <c r="Y64" s="63" t="s">
        <v>987</v>
      </c>
      <c r="Z64" s="63" t="s">
        <v>987</v>
      </c>
      <c r="AA64" s="63" t="s">
        <v>987</v>
      </c>
      <c r="AB64" s="63" t="s">
        <v>987</v>
      </c>
      <c r="AC64" s="63" t="s">
        <v>987</v>
      </c>
      <c r="AD64" s="63" t="s">
        <v>987</v>
      </c>
      <c r="AE64" s="63" t="s">
        <v>987</v>
      </c>
      <c r="AF64" s="63" t="s">
        <v>987</v>
      </c>
      <c r="AG64" s="63" t="s">
        <v>987</v>
      </c>
      <c r="AH64" s="63" t="s">
        <v>987</v>
      </c>
      <c r="AI64" s="63" t="s">
        <v>987</v>
      </c>
      <c r="AJ64" s="63" t="s">
        <v>987</v>
      </c>
      <c r="AK64" s="63" t="s">
        <v>987</v>
      </c>
      <c r="AL64" s="63" t="s">
        <v>987</v>
      </c>
      <c r="AM64" s="63" t="s">
        <v>987</v>
      </c>
      <c r="AN64" s="63" t="s">
        <v>987</v>
      </c>
      <c r="AO64" s="63" t="s">
        <v>987</v>
      </c>
      <c r="AP64" s="63" t="s">
        <v>987</v>
      </c>
      <c r="AQ64" s="63" t="s">
        <v>987</v>
      </c>
      <c r="AR64" s="63" t="s">
        <v>987</v>
      </c>
      <c r="AS64" s="63" t="s">
        <v>987</v>
      </c>
      <c r="AT64" s="63" t="s">
        <v>987</v>
      </c>
      <c r="AU64" s="63" t="s">
        <v>987</v>
      </c>
      <c r="AV64" s="63" t="s">
        <v>987</v>
      </c>
      <c r="AW64" s="63" t="s">
        <v>987</v>
      </c>
      <c r="AX64" s="63" t="s">
        <v>987</v>
      </c>
      <c r="AY64" s="63" t="s">
        <v>987</v>
      </c>
      <c r="AZ64" s="63" t="s">
        <v>987</v>
      </c>
      <c r="BA64" s="63" t="s">
        <v>987</v>
      </c>
      <c r="BB64" s="63" t="s">
        <v>987</v>
      </c>
      <c r="BC64" s="63" t="s">
        <v>987</v>
      </c>
      <c r="BD64" s="63" t="s">
        <v>987</v>
      </c>
      <c r="BE64" s="63" t="s">
        <v>987</v>
      </c>
      <c r="BF64" s="63" t="s">
        <v>987</v>
      </c>
      <c r="BG64" s="63" t="s">
        <v>987</v>
      </c>
      <c r="BH64" s="63" t="s">
        <v>987</v>
      </c>
      <c r="BI64" s="63" t="s">
        <v>987</v>
      </c>
      <c r="BJ64" s="63" t="s">
        <v>987</v>
      </c>
      <c r="BK64" s="63" t="s">
        <v>987</v>
      </c>
      <c r="BL64" s="63" t="s">
        <v>987</v>
      </c>
      <c r="BM64" s="63" t="s">
        <v>987</v>
      </c>
      <c r="BN64" s="63" t="s">
        <v>987</v>
      </c>
      <c r="BO64" s="63" t="s">
        <v>987</v>
      </c>
      <c r="BP64" s="63" t="s">
        <v>987</v>
      </c>
      <c r="BQ64" s="63" t="s">
        <v>987</v>
      </c>
      <c r="BR64" s="63" t="s">
        <v>987</v>
      </c>
      <c r="BS64" s="63" t="s">
        <v>987</v>
      </c>
      <c r="BT64" s="63" t="s">
        <v>987</v>
      </c>
      <c r="BU64" s="63" t="s">
        <v>987</v>
      </c>
      <c r="BV64" s="63" t="s">
        <v>987</v>
      </c>
      <c r="BW64" s="63" t="s">
        <v>987</v>
      </c>
      <c r="BX64" s="63" t="s">
        <v>987</v>
      </c>
      <c r="BY64" s="63" t="s">
        <v>987</v>
      </c>
      <c r="BZ64" s="63" t="s">
        <v>987</v>
      </c>
      <c r="CA64" s="63" t="s">
        <v>987</v>
      </c>
      <c r="CB64" s="63" t="s">
        <v>987</v>
      </c>
      <c r="CC64" s="63" t="s">
        <v>987</v>
      </c>
      <c r="CD64" s="63" t="s">
        <v>987</v>
      </c>
      <c r="CE64" s="63" t="s">
        <v>987</v>
      </c>
      <c r="CF64" s="63" t="s">
        <v>987</v>
      </c>
      <c r="CG64" s="63" t="s">
        <v>987</v>
      </c>
      <c r="CH64" s="63" t="s">
        <v>987</v>
      </c>
      <c r="CI64" s="63" t="s">
        <v>987</v>
      </c>
      <c r="CJ64" s="63" t="s">
        <v>987</v>
      </c>
      <c r="CK64" s="63" t="s">
        <v>987</v>
      </c>
      <c r="CL64" s="63" t="s">
        <v>987</v>
      </c>
      <c r="CM64" s="63" t="s">
        <v>987</v>
      </c>
      <c r="CN64" s="63" t="s">
        <v>987</v>
      </c>
      <c r="CO64" s="63" t="s">
        <v>987</v>
      </c>
      <c r="CP64" s="63" t="s">
        <v>987</v>
      </c>
      <c r="CQ64" s="63" t="s">
        <v>987</v>
      </c>
      <c r="CR64" s="63" t="s">
        <v>987</v>
      </c>
      <c r="CS64" s="63" t="s">
        <v>987</v>
      </c>
      <c r="CT64" s="63" t="s">
        <v>987</v>
      </c>
      <c r="CU64" s="63" t="s">
        <v>987</v>
      </c>
      <c r="CV64" s="63" t="s">
        <v>987</v>
      </c>
      <c r="CW64" s="63" t="s">
        <v>987</v>
      </c>
      <c r="CX64" s="63" t="s">
        <v>987</v>
      </c>
      <c r="CY64" s="63" t="s">
        <v>987</v>
      </c>
      <c r="CZ64" s="63" t="s">
        <v>987</v>
      </c>
      <c r="DA64" s="63" t="s">
        <v>987</v>
      </c>
      <c r="DB64" s="63" t="s">
        <v>987</v>
      </c>
      <c r="DC64" s="63" t="s">
        <v>987</v>
      </c>
      <c r="DD64" s="63" t="s">
        <v>987</v>
      </c>
      <c r="DE64" s="63" t="s">
        <v>987</v>
      </c>
      <c r="DF64" s="63" t="s">
        <v>987</v>
      </c>
      <c r="DG64" s="63" t="s">
        <v>987</v>
      </c>
      <c r="DH64" s="63" t="s">
        <v>987</v>
      </c>
      <c r="DI64" s="63" t="s">
        <v>987</v>
      </c>
      <c r="DJ64" s="63" t="s">
        <v>987</v>
      </c>
      <c r="DK64" s="63" t="s">
        <v>987</v>
      </c>
      <c r="DL64" s="63" t="s">
        <v>987</v>
      </c>
      <c r="DM64" s="63" t="s">
        <v>987</v>
      </c>
      <c r="DN64" s="63" t="s">
        <v>987</v>
      </c>
      <c r="DO64" s="63" t="s">
        <v>987</v>
      </c>
      <c r="DP64" s="63" t="s">
        <v>987</v>
      </c>
      <c r="DQ64" s="63" t="s">
        <v>987</v>
      </c>
      <c r="DR64" s="63" t="s">
        <v>987</v>
      </c>
      <c r="DS64" s="63" t="s">
        <v>987</v>
      </c>
      <c r="DT64" s="63" t="s">
        <v>987</v>
      </c>
      <c r="DU64" s="63" t="s">
        <v>987</v>
      </c>
      <c r="DV64" s="63" t="s">
        <v>987</v>
      </c>
      <c r="DW64" s="63" t="s">
        <v>987</v>
      </c>
      <c r="DX64" s="63" t="s">
        <v>987</v>
      </c>
      <c r="DY64" s="63" t="s">
        <v>987</v>
      </c>
      <c r="DZ64" s="63" t="s">
        <v>987</v>
      </c>
      <c r="EA64" s="63" t="s">
        <v>987</v>
      </c>
      <c r="EB64" s="63" t="s">
        <v>987</v>
      </c>
      <c r="EC64" s="63" t="s">
        <v>987</v>
      </c>
      <c r="ED64" s="63" t="s">
        <v>987</v>
      </c>
      <c r="EE64" s="63" t="s">
        <v>987</v>
      </c>
      <c r="EF64" s="63" t="s">
        <v>987</v>
      </c>
      <c r="EG64" s="63" t="s">
        <v>987</v>
      </c>
      <c r="EH64" s="63" t="s">
        <v>987</v>
      </c>
      <c r="EI64" s="63" t="s">
        <v>987</v>
      </c>
      <c r="EJ64" s="63" t="str">
        <f>+IF(ISBLANK(Ratings_DB!EJ64),"",VLOOKUP(Ratings_DB!EJ64,Codes!$B$3:$C$24,2,FALSE))</f>
        <v/>
      </c>
    </row>
    <row r="65" spans="1:140" s="63" customFormat="1">
      <c r="A65" s="47"/>
      <c r="B65" s="48">
        <f>+VLOOKUP(C65,Dummies!$B$5:$W$188,8)</f>
        <v>1</v>
      </c>
      <c r="C65" s="50" t="s">
        <v>205</v>
      </c>
      <c r="D65" s="63" t="s">
        <v>987</v>
      </c>
      <c r="E65" s="63" t="s">
        <v>987</v>
      </c>
      <c r="F65" s="63" t="s">
        <v>987</v>
      </c>
      <c r="G65" s="63" t="s">
        <v>987</v>
      </c>
      <c r="H65" s="63" t="s">
        <v>987</v>
      </c>
      <c r="I65" s="63" t="s">
        <v>987</v>
      </c>
      <c r="J65" s="63" t="s">
        <v>987</v>
      </c>
      <c r="K65" s="63" t="s">
        <v>987</v>
      </c>
      <c r="L65" s="63" t="s">
        <v>987</v>
      </c>
      <c r="M65" s="63" t="s">
        <v>987</v>
      </c>
      <c r="N65" s="63" t="s">
        <v>987</v>
      </c>
      <c r="O65" s="63" t="s">
        <v>987</v>
      </c>
      <c r="P65" s="63" t="s">
        <v>987</v>
      </c>
      <c r="Q65" s="63" t="s">
        <v>987</v>
      </c>
      <c r="R65" s="63" t="s">
        <v>987</v>
      </c>
      <c r="S65" s="63" t="s">
        <v>987</v>
      </c>
      <c r="T65" s="63" t="s">
        <v>987</v>
      </c>
      <c r="U65" s="63" t="s">
        <v>987</v>
      </c>
      <c r="V65" s="63" t="s">
        <v>987</v>
      </c>
      <c r="W65" s="63" t="s">
        <v>987</v>
      </c>
      <c r="X65" s="63" t="s">
        <v>987</v>
      </c>
      <c r="Y65" s="63" t="s">
        <v>987</v>
      </c>
      <c r="Z65" s="63" t="s">
        <v>987</v>
      </c>
      <c r="AA65" s="63" t="s">
        <v>987</v>
      </c>
      <c r="AB65" s="63" t="s">
        <v>987</v>
      </c>
      <c r="AC65" s="63" t="s">
        <v>987</v>
      </c>
      <c r="AD65" s="63" t="s">
        <v>987</v>
      </c>
      <c r="AE65" s="63" t="s">
        <v>987</v>
      </c>
      <c r="AF65" s="63" t="s">
        <v>987</v>
      </c>
      <c r="AG65" s="63" t="s">
        <v>987</v>
      </c>
      <c r="AH65" s="63" t="s">
        <v>987</v>
      </c>
      <c r="AI65" s="63" t="s">
        <v>987</v>
      </c>
      <c r="AJ65" s="63" t="s">
        <v>987</v>
      </c>
      <c r="AK65" s="63" t="s">
        <v>987</v>
      </c>
      <c r="AL65" s="63" t="s">
        <v>987</v>
      </c>
      <c r="AM65" s="63" t="s">
        <v>987</v>
      </c>
      <c r="AN65" s="63" t="s">
        <v>987</v>
      </c>
      <c r="AO65" s="63" t="s">
        <v>987</v>
      </c>
      <c r="AP65" s="63" t="s">
        <v>987</v>
      </c>
      <c r="AQ65" s="63" t="s">
        <v>987</v>
      </c>
      <c r="AR65" s="63" t="s">
        <v>987</v>
      </c>
      <c r="AS65" s="63" t="s">
        <v>987</v>
      </c>
      <c r="AT65" s="63" t="s">
        <v>987</v>
      </c>
      <c r="AU65" s="63" t="s">
        <v>987</v>
      </c>
      <c r="AV65" s="63" t="s">
        <v>987</v>
      </c>
      <c r="AW65" s="63" t="s">
        <v>987</v>
      </c>
      <c r="AX65" s="63" t="s">
        <v>987</v>
      </c>
      <c r="AY65" s="63" t="s">
        <v>987</v>
      </c>
      <c r="AZ65" s="63" t="s">
        <v>987</v>
      </c>
      <c r="BA65" s="63" t="s">
        <v>987</v>
      </c>
      <c r="BB65" s="63" t="s">
        <v>987</v>
      </c>
      <c r="BC65" s="63">
        <v>13</v>
      </c>
      <c r="BD65" s="63">
        <v>13</v>
      </c>
      <c r="BE65" s="63">
        <v>13</v>
      </c>
      <c r="BF65" s="63">
        <v>13</v>
      </c>
      <c r="BG65" s="63">
        <v>13</v>
      </c>
      <c r="BH65" s="63">
        <v>13</v>
      </c>
      <c r="BI65" s="63">
        <v>13</v>
      </c>
      <c r="BJ65" s="63">
        <v>13</v>
      </c>
      <c r="BK65" s="63">
        <v>13</v>
      </c>
      <c r="BL65" s="63">
        <v>13</v>
      </c>
      <c r="BM65" s="63">
        <v>13</v>
      </c>
      <c r="BN65" s="63">
        <v>13</v>
      </c>
      <c r="BO65" s="63">
        <v>13</v>
      </c>
      <c r="BP65" s="63">
        <v>13</v>
      </c>
      <c r="BQ65" s="63">
        <v>13</v>
      </c>
      <c r="BR65" s="63">
        <v>13</v>
      </c>
      <c r="BS65" s="63">
        <v>13</v>
      </c>
      <c r="BT65" s="63">
        <v>13</v>
      </c>
      <c r="BU65" s="63">
        <v>13</v>
      </c>
      <c r="BV65" s="63">
        <v>13</v>
      </c>
      <c r="BW65" s="63">
        <v>13</v>
      </c>
      <c r="BX65" s="63">
        <v>13</v>
      </c>
      <c r="BY65" s="63">
        <v>13</v>
      </c>
      <c r="BZ65" s="63">
        <v>13</v>
      </c>
      <c r="CA65" s="63">
        <v>14</v>
      </c>
      <c r="CB65" s="63">
        <v>14</v>
      </c>
      <c r="CC65" s="63">
        <v>14</v>
      </c>
      <c r="CD65" s="63">
        <v>14</v>
      </c>
      <c r="CE65" s="63">
        <v>16</v>
      </c>
      <c r="CF65" s="63">
        <v>16</v>
      </c>
      <c r="CG65" s="63">
        <v>16</v>
      </c>
      <c r="CH65" s="63">
        <v>16</v>
      </c>
      <c r="CI65" s="63">
        <v>16</v>
      </c>
      <c r="CJ65" s="63">
        <v>17</v>
      </c>
      <c r="CK65" s="63">
        <v>17</v>
      </c>
      <c r="CL65" s="63">
        <v>17</v>
      </c>
      <c r="CM65" s="63">
        <v>17</v>
      </c>
      <c r="CN65" s="63">
        <v>17</v>
      </c>
      <c r="CO65" s="63">
        <v>17</v>
      </c>
      <c r="CP65" s="63">
        <v>17</v>
      </c>
      <c r="CQ65" s="63">
        <v>17</v>
      </c>
      <c r="CR65" s="63">
        <v>17</v>
      </c>
      <c r="CS65" s="63">
        <v>18</v>
      </c>
      <c r="CT65" s="63">
        <v>18</v>
      </c>
      <c r="CU65" s="63">
        <v>18</v>
      </c>
      <c r="CV65" s="63">
        <v>18</v>
      </c>
      <c r="CW65" s="63">
        <v>18</v>
      </c>
      <c r="CX65" s="63">
        <v>18</v>
      </c>
      <c r="CY65" s="63">
        <v>17</v>
      </c>
      <c r="CZ65" s="63">
        <v>17</v>
      </c>
      <c r="DA65" s="63">
        <v>17</v>
      </c>
      <c r="DB65" s="63">
        <v>17</v>
      </c>
      <c r="DC65" s="63">
        <v>17</v>
      </c>
      <c r="DD65" s="63">
        <v>17</v>
      </c>
      <c r="DE65" s="63">
        <v>17</v>
      </c>
      <c r="DF65" s="63">
        <v>17</v>
      </c>
      <c r="DG65" s="63">
        <v>17</v>
      </c>
      <c r="DH65" s="63">
        <v>17</v>
      </c>
      <c r="DI65" s="63">
        <v>17</v>
      </c>
      <c r="DJ65" s="63">
        <v>17</v>
      </c>
      <c r="DK65" s="63">
        <v>17</v>
      </c>
      <c r="DL65" s="63">
        <v>17</v>
      </c>
      <c r="DM65" s="63">
        <v>17</v>
      </c>
      <c r="DN65" s="63">
        <v>17</v>
      </c>
      <c r="DO65" s="63">
        <v>17</v>
      </c>
      <c r="DP65" s="63">
        <v>16</v>
      </c>
      <c r="DQ65" s="63">
        <v>16</v>
      </c>
      <c r="DR65" s="63">
        <v>16</v>
      </c>
      <c r="DS65" s="63">
        <v>15</v>
      </c>
      <c r="DT65" s="63">
        <v>15</v>
      </c>
      <c r="DU65" s="63">
        <v>15</v>
      </c>
      <c r="DV65" s="63">
        <v>15</v>
      </c>
      <c r="DW65" s="63">
        <v>15</v>
      </c>
      <c r="DX65" s="63">
        <v>10</v>
      </c>
      <c r="DY65" s="63">
        <v>5</v>
      </c>
      <c r="DZ65" s="63">
        <v>3</v>
      </c>
      <c r="EA65" s="63">
        <v>3</v>
      </c>
      <c r="EB65" s="63">
        <v>1</v>
      </c>
      <c r="EC65" s="63">
        <v>5</v>
      </c>
      <c r="ED65" s="63">
        <v>1</v>
      </c>
      <c r="EE65" s="63">
        <v>7</v>
      </c>
      <c r="EF65" s="63">
        <v>7</v>
      </c>
      <c r="EG65" s="63">
        <v>7</v>
      </c>
      <c r="EH65" s="63">
        <v>7</v>
      </c>
      <c r="EI65" s="63">
        <v>7</v>
      </c>
      <c r="EJ65" s="63">
        <f>+IF(ISBLANK(Ratings_DB!EJ65),"",VLOOKUP(Ratings_DB!EJ65,Codes!$B$3:$C$24,2,FALSE))</f>
        <v>7</v>
      </c>
    </row>
    <row r="66" spans="1:140" s="63" customFormat="1">
      <c r="A66" s="47"/>
      <c r="B66" s="48">
        <f>+VLOOKUP(C66,Dummies!$B$5:$W$188,8)</f>
        <v>0</v>
      </c>
      <c r="C66" s="50" t="s">
        <v>208</v>
      </c>
      <c r="D66" s="63" t="s">
        <v>987</v>
      </c>
      <c r="E66" s="63" t="s">
        <v>987</v>
      </c>
      <c r="F66" s="63" t="s">
        <v>987</v>
      </c>
      <c r="G66" s="63" t="s">
        <v>987</v>
      </c>
      <c r="H66" s="63" t="s">
        <v>987</v>
      </c>
      <c r="I66" s="63" t="s">
        <v>987</v>
      </c>
      <c r="J66" s="63" t="s">
        <v>987</v>
      </c>
      <c r="K66" s="63" t="s">
        <v>987</v>
      </c>
      <c r="L66" s="63" t="s">
        <v>987</v>
      </c>
      <c r="M66" s="63" t="s">
        <v>987</v>
      </c>
      <c r="N66" s="63" t="s">
        <v>987</v>
      </c>
      <c r="O66" s="63" t="s">
        <v>987</v>
      </c>
      <c r="P66" s="63" t="s">
        <v>987</v>
      </c>
      <c r="Q66" s="63" t="s">
        <v>987</v>
      </c>
      <c r="R66" s="63" t="s">
        <v>987</v>
      </c>
      <c r="S66" s="63" t="s">
        <v>987</v>
      </c>
      <c r="T66" s="63" t="s">
        <v>987</v>
      </c>
      <c r="U66" s="63" t="s">
        <v>987</v>
      </c>
      <c r="V66" s="63" t="s">
        <v>987</v>
      </c>
      <c r="W66" s="63" t="s">
        <v>987</v>
      </c>
      <c r="X66" s="63" t="s">
        <v>987</v>
      </c>
      <c r="Y66" s="63" t="s">
        <v>987</v>
      </c>
      <c r="Z66" s="63" t="s">
        <v>987</v>
      </c>
      <c r="AA66" s="63" t="s">
        <v>987</v>
      </c>
      <c r="AB66" s="63" t="s">
        <v>987</v>
      </c>
      <c r="AC66" s="63" t="s">
        <v>987</v>
      </c>
      <c r="AD66" s="63" t="s">
        <v>987</v>
      </c>
      <c r="AE66" s="63" t="s">
        <v>987</v>
      </c>
      <c r="AF66" s="63" t="s">
        <v>987</v>
      </c>
      <c r="AG66" s="63" t="s">
        <v>987</v>
      </c>
      <c r="AH66" s="63" t="s">
        <v>987</v>
      </c>
      <c r="AI66" s="63" t="s">
        <v>987</v>
      </c>
      <c r="AJ66" s="63" t="s">
        <v>987</v>
      </c>
      <c r="AK66" s="63" t="s">
        <v>987</v>
      </c>
      <c r="AL66" s="63" t="s">
        <v>987</v>
      </c>
      <c r="AM66" s="63" t="s">
        <v>987</v>
      </c>
      <c r="AN66" s="63" t="s">
        <v>987</v>
      </c>
      <c r="AO66" s="63" t="s">
        <v>987</v>
      </c>
      <c r="AP66" s="63" t="s">
        <v>987</v>
      </c>
      <c r="AQ66" s="63" t="s">
        <v>987</v>
      </c>
      <c r="AR66" s="63" t="s">
        <v>987</v>
      </c>
      <c r="AS66" s="63" t="s">
        <v>987</v>
      </c>
      <c r="AT66" s="63" t="s">
        <v>987</v>
      </c>
      <c r="AU66" s="63" t="s">
        <v>987</v>
      </c>
      <c r="AV66" s="63" t="s">
        <v>987</v>
      </c>
      <c r="AW66" s="63" t="s">
        <v>987</v>
      </c>
      <c r="AX66" s="63" t="s">
        <v>987</v>
      </c>
      <c r="AY66" s="63" t="s">
        <v>987</v>
      </c>
      <c r="AZ66" s="63" t="s">
        <v>987</v>
      </c>
      <c r="BA66" s="63" t="s">
        <v>987</v>
      </c>
      <c r="BB66" s="63" t="s">
        <v>987</v>
      </c>
      <c r="BC66" s="63" t="s">
        <v>987</v>
      </c>
      <c r="BD66" s="63" t="s">
        <v>987</v>
      </c>
      <c r="BE66" s="63" t="s">
        <v>987</v>
      </c>
      <c r="BF66" s="63" t="s">
        <v>987</v>
      </c>
      <c r="BG66" s="63" t="s">
        <v>987</v>
      </c>
      <c r="BH66" s="63" t="s">
        <v>987</v>
      </c>
      <c r="BI66" s="63" t="s">
        <v>987</v>
      </c>
      <c r="BJ66" s="63" t="s">
        <v>987</v>
      </c>
      <c r="BK66" s="63" t="s">
        <v>987</v>
      </c>
      <c r="BL66" s="63" t="s">
        <v>987</v>
      </c>
      <c r="BM66" s="63" t="s">
        <v>987</v>
      </c>
      <c r="BN66" s="63" t="s">
        <v>987</v>
      </c>
      <c r="BO66" s="63" t="s">
        <v>987</v>
      </c>
      <c r="BP66" s="63" t="s">
        <v>987</v>
      </c>
      <c r="BQ66" s="63" t="s">
        <v>987</v>
      </c>
      <c r="BR66" s="63" t="s">
        <v>987</v>
      </c>
      <c r="BS66" s="63" t="s">
        <v>987</v>
      </c>
      <c r="BT66" s="63" t="s">
        <v>987</v>
      </c>
      <c r="BU66" s="63" t="s">
        <v>987</v>
      </c>
      <c r="BV66" s="63" t="s">
        <v>987</v>
      </c>
      <c r="BW66" s="63" t="s">
        <v>987</v>
      </c>
      <c r="BX66" s="63" t="s">
        <v>987</v>
      </c>
      <c r="BY66" s="63" t="s">
        <v>987</v>
      </c>
      <c r="BZ66" s="63" t="s">
        <v>987</v>
      </c>
      <c r="CA66" s="63" t="s">
        <v>987</v>
      </c>
      <c r="CB66" s="63" t="s">
        <v>987</v>
      </c>
      <c r="CC66" s="63" t="s">
        <v>987</v>
      </c>
      <c r="CD66" s="63" t="s">
        <v>987</v>
      </c>
      <c r="CE66" s="63" t="s">
        <v>987</v>
      </c>
      <c r="CF66" s="63" t="s">
        <v>987</v>
      </c>
      <c r="CG66" s="63" t="s">
        <v>987</v>
      </c>
      <c r="CH66" s="63" t="s">
        <v>987</v>
      </c>
      <c r="CI66" s="63" t="s">
        <v>987</v>
      </c>
      <c r="CJ66" s="63" t="s">
        <v>987</v>
      </c>
      <c r="CK66" s="63" t="s">
        <v>987</v>
      </c>
      <c r="CL66" s="63" t="s">
        <v>987</v>
      </c>
      <c r="CM66" s="63" t="s">
        <v>987</v>
      </c>
      <c r="CN66" s="63" t="s">
        <v>987</v>
      </c>
      <c r="CO66" s="63" t="s">
        <v>987</v>
      </c>
      <c r="CP66" s="63" t="s">
        <v>987</v>
      </c>
      <c r="CQ66" s="63" t="s">
        <v>987</v>
      </c>
      <c r="CR66" s="63" t="s">
        <v>987</v>
      </c>
      <c r="CS66" s="63" t="s">
        <v>987</v>
      </c>
      <c r="CT66" s="63" t="s">
        <v>987</v>
      </c>
      <c r="CU66" s="63" t="s">
        <v>987</v>
      </c>
      <c r="CV66" s="63" t="s">
        <v>987</v>
      </c>
      <c r="CW66" s="63" t="s">
        <v>987</v>
      </c>
      <c r="CX66" s="63" t="s">
        <v>987</v>
      </c>
      <c r="CY66" s="63" t="s">
        <v>987</v>
      </c>
      <c r="CZ66" s="63" t="s">
        <v>987</v>
      </c>
      <c r="DA66" s="63" t="s">
        <v>987</v>
      </c>
      <c r="DB66" s="63" t="s">
        <v>987</v>
      </c>
      <c r="DC66" s="63" t="s">
        <v>987</v>
      </c>
      <c r="DD66" s="63" t="s">
        <v>987</v>
      </c>
      <c r="DE66" s="63" t="s">
        <v>987</v>
      </c>
      <c r="DF66" s="63" t="s">
        <v>987</v>
      </c>
      <c r="DG66" s="63" t="s">
        <v>987</v>
      </c>
      <c r="DH66" s="63" t="s">
        <v>987</v>
      </c>
      <c r="DI66" s="63" t="s">
        <v>987</v>
      </c>
      <c r="DJ66" s="63" t="s">
        <v>987</v>
      </c>
      <c r="DK66" s="63" t="s">
        <v>987</v>
      </c>
      <c r="DL66" s="63" t="s">
        <v>987</v>
      </c>
      <c r="DM66" s="63" t="s">
        <v>987</v>
      </c>
      <c r="DN66" s="63" t="s">
        <v>987</v>
      </c>
      <c r="DO66" s="63" t="s">
        <v>987</v>
      </c>
      <c r="DP66" s="63" t="s">
        <v>987</v>
      </c>
      <c r="DQ66" s="63" t="s">
        <v>987</v>
      </c>
      <c r="DR66" s="63" t="s">
        <v>987</v>
      </c>
      <c r="DS66" s="63" t="s">
        <v>987</v>
      </c>
      <c r="DT66" s="63" t="s">
        <v>987</v>
      </c>
      <c r="DU66" s="63" t="s">
        <v>987</v>
      </c>
      <c r="DV66" s="63" t="s">
        <v>987</v>
      </c>
      <c r="DW66" s="63" t="s">
        <v>987</v>
      </c>
      <c r="DX66" s="63" t="s">
        <v>987</v>
      </c>
      <c r="DY66" s="63" t="s">
        <v>987</v>
      </c>
      <c r="DZ66" s="63" t="s">
        <v>987</v>
      </c>
      <c r="EA66" s="63" t="s">
        <v>987</v>
      </c>
      <c r="EB66" s="63" t="s">
        <v>987</v>
      </c>
      <c r="EC66" s="63" t="s">
        <v>987</v>
      </c>
      <c r="ED66" s="63" t="s">
        <v>987</v>
      </c>
      <c r="EE66" s="63" t="s">
        <v>987</v>
      </c>
      <c r="EF66" s="63" t="s">
        <v>987</v>
      </c>
      <c r="EG66" s="63" t="s">
        <v>987</v>
      </c>
      <c r="EH66" s="63" t="s">
        <v>987</v>
      </c>
      <c r="EI66" s="63" t="s">
        <v>987</v>
      </c>
      <c r="EJ66" s="63" t="str">
        <f>+IF(ISBLANK(Ratings_DB!EJ66),"",VLOOKUP(Ratings_DB!EJ66,Codes!$B$3:$C$24,2,FALSE))</f>
        <v/>
      </c>
    </row>
    <row r="67" spans="1:140" s="63" customFormat="1">
      <c r="A67" s="47"/>
      <c r="B67" s="48">
        <f>+VLOOKUP(C67,Dummies!$B$5:$W$188,8)</f>
        <v>0</v>
      </c>
      <c r="C67" s="50" t="s">
        <v>211</v>
      </c>
      <c r="D67" s="63" t="s">
        <v>987</v>
      </c>
      <c r="E67" s="63" t="s">
        <v>987</v>
      </c>
      <c r="F67" s="63" t="s">
        <v>987</v>
      </c>
      <c r="G67" s="63" t="s">
        <v>987</v>
      </c>
      <c r="H67" s="63" t="s">
        <v>987</v>
      </c>
      <c r="I67" s="63" t="s">
        <v>987</v>
      </c>
      <c r="J67" s="63" t="s">
        <v>987</v>
      </c>
      <c r="K67" s="63" t="s">
        <v>987</v>
      </c>
      <c r="L67" s="63" t="s">
        <v>987</v>
      </c>
      <c r="M67" s="63" t="s">
        <v>987</v>
      </c>
      <c r="N67" s="63" t="s">
        <v>987</v>
      </c>
      <c r="O67" s="63" t="s">
        <v>987</v>
      </c>
      <c r="P67" s="63" t="s">
        <v>987</v>
      </c>
      <c r="Q67" s="63" t="s">
        <v>987</v>
      </c>
      <c r="R67" s="63" t="s">
        <v>987</v>
      </c>
      <c r="S67" s="63" t="s">
        <v>987</v>
      </c>
      <c r="T67" s="63" t="s">
        <v>987</v>
      </c>
      <c r="U67" s="63" t="s">
        <v>987</v>
      </c>
      <c r="V67" s="63" t="s">
        <v>987</v>
      </c>
      <c r="W67" s="63" t="s">
        <v>987</v>
      </c>
      <c r="X67" s="63" t="s">
        <v>987</v>
      </c>
      <c r="Y67" s="63" t="s">
        <v>987</v>
      </c>
      <c r="Z67" s="63" t="s">
        <v>987</v>
      </c>
      <c r="AA67" s="63" t="s">
        <v>987</v>
      </c>
      <c r="AB67" s="63" t="s">
        <v>987</v>
      </c>
      <c r="AC67" s="63" t="s">
        <v>987</v>
      </c>
      <c r="AD67" s="63" t="s">
        <v>987</v>
      </c>
      <c r="AE67" s="63" t="s">
        <v>987</v>
      </c>
      <c r="AF67" s="63" t="s">
        <v>987</v>
      </c>
      <c r="AG67" s="63" t="s">
        <v>987</v>
      </c>
      <c r="AH67" s="63" t="s">
        <v>987</v>
      </c>
      <c r="AI67" s="63" t="s">
        <v>987</v>
      </c>
      <c r="AJ67" s="63" t="s">
        <v>987</v>
      </c>
      <c r="AK67" s="63" t="s">
        <v>987</v>
      </c>
      <c r="AL67" s="63" t="s">
        <v>987</v>
      </c>
      <c r="AM67" s="63" t="s">
        <v>987</v>
      </c>
      <c r="AN67" s="63" t="s">
        <v>987</v>
      </c>
      <c r="AO67" s="63" t="s">
        <v>987</v>
      </c>
      <c r="AP67" s="63" t="s">
        <v>987</v>
      </c>
      <c r="AQ67" s="63" t="s">
        <v>987</v>
      </c>
      <c r="AR67" s="63" t="s">
        <v>987</v>
      </c>
      <c r="AS67" s="63" t="s">
        <v>987</v>
      </c>
      <c r="AT67" s="63" t="s">
        <v>987</v>
      </c>
      <c r="AU67" s="63" t="s">
        <v>987</v>
      </c>
      <c r="AV67" s="63" t="s">
        <v>987</v>
      </c>
      <c r="AW67" s="63" t="s">
        <v>987</v>
      </c>
      <c r="AX67" s="63" t="s">
        <v>987</v>
      </c>
      <c r="AY67" s="63" t="s">
        <v>987</v>
      </c>
      <c r="AZ67" s="63" t="s">
        <v>987</v>
      </c>
      <c r="BA67" s="63" t="s">
        <v>987</v>
      </c>
      <c r="BB67" s="63" t="s">
        <v>987</v>
      </c>
      <c r="BC67" s="63" t="s">
        <v>987</v>
      </c>
      <c r="BD67" s="63" t="s">
        <v>987</v>
      </c>
      <c r="BE67" s="63" t="s">
        <v>987</v>
      </c>
      <c r="BF67" s="63" t="s">
        <v>987</v>
      </c>
      <c r="BG67" s="63" t="s">
        <v>987</v>
      </c>
      <c r="BH67" s="63" t="s">
        <v>987</v>
      </c>
      <c r="BI67" s="63" t="s">
        <v>987</v>
      </c>
      <c r="BJ67" s="63" t="s">
        <v>987</v>
      </c>
      <c r="BK67" s="63" t="s">
        <v>987</v>
      </c>
      <c r="BL67" s="63" t="s">
        <v>987</v>
      </c>
      <c r="BM67" s="63" t="s">
        <v>987</v>
      </c>
      <c r="BN67" s="63" t="s">
        <v>987</v>
      </c>
      <c r="BO67" s="63" t="s">
        <v>987</v>
      </c>
      <c r="BP67" s="63" t="s">
        <v>987</v>
      </c>
      <c r="BQ67" s="63" t="s">
        <v>987</v>
      </c>
      <c r="BR67" s="63" t="s">
        <v>987</v>
      </c>
      <c r="BS67" s="63" t="s">
        <v>987</v>
      </c>
      <c r="BT67" s="63" t="s">
        <v>987</v>
      </c>
      <c r="BU67" s="63" t="s">
        <v>987</v>
      </c>
      <c r="BV67" s="63" t="s">
        <v>987</v>
      </c>
      <c r="BW67" s="63" t="s">
        <v>987</v>
      </c>
      <c r="BX67" s="63" t="s">
        <v>987</v>
      </c>
      <c r="BY67" s="63" t="s">
        <v>987</v>
      </c>
      <c r="BZ67" s="63" t="s">
        <v>987</v>
      </c>
      <c r="CA67" s="63" t="s">
        <v>987</v>
      </c>
      <c r="CB67" s="63" t="s">
        <v>987</v>
      </c>
      <c r="CC67" s="63" t="s">
        <v>987</v>
      </c>
      <c r="CD67" s="63" t="s">
        <v>987</v>
      </c>
      <c r="CE67" s="63" t="s">
        <v>987</v>
      </c>
      <c r="CF67" s="63" t="s">
        <v>987</v>
      </c>
      <c r="CG67" s="63" t="s">
        <v>987</v>
      </c>
      <c r="CH67" s="63" t="s">
        <v>987</v>
      </c>
      <c r="CI67" s="63" t="s">
        <v>987</v>
      </c>
      <c r="CJ67" s="63" t="s">
        <v>987</v>
      </c>
      <c r="CK67" s="63" t="s">
        <v>987</v>
      </c>
      <c r="CL67" s="63" t="s">
        <v>987</v>
      </c>
      <c r="CM67" s="63" t="s">
        <v>987</v>
      </c>
      <c r="CN67" s="63" t="s">
        <v>987</v>
      </c>
      <c r="CO67" s="63" t="s">
        <v>987</v>
      </c>
      <c r="CP67" s="63" t="s">
        <v>987</v>
      </c>
      <c r="CQ67" s="63" t="s">
        <v>987</v>
      </c>
      <c r="CR67" s="63" t="s">
        <v>987</v>
      </c>
      <c r="CS67" s="63" t="s">
        <v>987</v>
      </c>
      <c r="CT67" s="63" t="s">
        <v>987</v>
      </c>
      <c r="CU67" s="63" t="s">
        <v>987</v>
      </c>
      <c r="CV67" s="63" t="s">
        <v>987</v>
      </c>
      <c r="CW67" s="63" t="s">
        <v>987</v>
      </c>
      <c r="CX67" s="63" t="s">
        <v>987</v>
      </c>
      <c r="CY67" s="63" t="s">
        <v>987</v>
      </c>
      <c r="CZ67" s="63" t="s">
        <v>987</v>
      </c>
      <c r="DA67" s="63" t="s">
        <v>987</v>
      </c>
      <c r="DB67" s="63" t="s">
        <v>987</v>
      </c>
      <c r="DC67" s="63" t="s">
        <v>987</v>
      </c>
      <c r="DD67" s="63" t="s">
        <v>987</v>
      </c>
      <c r="DE67" s="63" t="s">
        <v>987</v>
      </c>
      <c r="DF67" s="63" t="s">
        <v>987</v>
      </c>
      <c r="DG67" s="63" t="s">
        <v>987</v>
      </c>
      <c r="DH67" s="63" t="s">
        <v>987</v>
      </c>
      <c r="DI67" s="63" t="s">
        <v>987</v>
      </c>
      <c r="DJ67" s="63" t="s">
        <v>987</v>
      </c>
      <c r="DK67" s="63" t="s">
        <v>987</v>
      </c>
      <c r="DL67" s="63" t="s">
        <v>987</v>
      </c>
      <c r="DM67" s="63" t="s">
        <v>987</v>
      </c>
      <c r="DN67" s="63" t="s">
        <v>987</v>
      </c>
      <c r="DO67" s="63" t="s">
        <v>987</v>
      </c>
      <c r="DP67" s="63" t="s">
        <v>987</v>
      </c>
      <c r="DQ67" s="63" t="s">
        <v>987</v>
      </c>
      <c r="DR67" s="63" t="s">
        <v>987</v>
      </c>
      <c r="DS67" s="63" t="s">
        <v>987</v>
      </c>
      <c r="DT67" s="63" t="s">
        <v>987</v>
      </c>
      <c r="DU67" s="63" t="s">
        <v>987</v>
      </c>
      <c r="DV67" s="63" t="s">
        <v>987</v>
      </c>
      <c r="DW67" s="63" t="s">
        <v>987</v>
      </c>
      <c r="DX67" s="63" t="s">
        <v>987</v>
      </c>
      <c r="DY67" s="63" t="s">
        <v>987</v>
      </c>
      <c r="DZ67" s="63" t="s">
        <v>987</v>
      </c>
      <c r="EA67" s="63" t="s">
        <v>987</v>
      </c>
      <c r="EB67" s="63" t="s">
        <v>987</v>
      </c>
      <c r="EC67" s="63" t="s">
        <v>987</v>
      </c>
      <c r="ED67" s="63" t="s">
        <v>987</v>
      </c>
      <c r="EE67" s="63" t="s">
        <v>987</v>
      </c>
      <c r="EF67" s="63" t="s">
        <v>987</v>
      </c>
      <c r="EG67" s="63" t="s">
        <v>987</v>
      </c>
      <c r="EH67" s="63" t="s">
        <v>987</v>
      </c>
      <c r="EI67" s="63" t="s">
        <v>987</v>
      </c>
      <c r="EJ67" s="63" t="str">
        <f>+IF(ISBLANK(Ratings_DB!EJ67),"",VLOOKUP(Ratings_DB!EJ67,Codes!$B$3:$C$24,2,FALSE))</f>
        <v/>
      </c>
    </row>
    <row r="68" spans="1:140" s="63" customFormat="1">
      <c r="A68" s="47"/>
      <c r="B68" s="48">
        <f>+VLOOKUP(C68,Dummies!$B$5:$W$188,8)</f>
        <v>0</v>
      </c>
      <c r="C68" s="50" t="s">
        <v>214</v>
      </c>
      <c r="D68" s="63" t="s">
        <v>987</v>
      </c>
      <c r="E68" s="63" t="s">
        <v>987</v>
      </c>
      <c r="F68" s="63" t="s">
        <v>987</v>
      </c>
      <c r="G68" s="63" t="s">
        <v>987</v>
      </c>
      <c r="H68" s="63" t="s">
        <v>987</v>
      </c>
      <c r="I68" s="63" t="s">
        <v>987</v>
      </c>
      <c r="J68" s="63" t="s">
        <v>987</v>
      </c>
      <c r="K68" s="63" t="s">
        <v>987</v>
      </c>
      <c r="L68" s="63" t="s">
        <v>987</v>
      </c>
      <c r="M68" s="63" t="s">
        <v>987</v>
      </c>
      <c r="N68" s="63" t="s">
        <v>987</v>
      </c>
      <c r="O68" s="63" t="s">
        <v>987</v>
      </c>
      <c r="P68" s="63" t="s">
        <v>987</v>
      </c>
      <c r="Q68" s="63" t="s">
        <v>987</v>
      </c>
      <c r="R68" s="63" t="s">
        <v>987</v>
      </c>
      <c r="S68" s="63" t="s">
        <v>987</v>
      </c>
      <c r="T68" s="63" t="s">
        <v>987</v>
      </c>
      <c r="U68" s="63" t="s">
        <v>987</v>
      </c>
      <c r="V68" s="63" t="s">
        <v>987</v>
      </c>
      <c r="W68" s="63" t="s">
        <v>987</v>
      </c>
      <c r="X68" s="63" t="s">
        <v>987</v>
      </c>
      <c r="Y68" s="63" t="s">
        <v>987</v>
      </c>
      <c r="Z68" s="63" t="s">
        <v>987</v>
      </c>
      <c r="AA68" s="63" t="s">
        <v>987</v>
      </c>
      <c r="AB68" s="63" t="s">
        <v>987</v>
      </c>
      <c r="AC68" s="63" t="s">
        <v>987</v>
      </c>
      <c r="AD68" s="63" t="s">
        <v>987</v>
      </c>
      <c r="AE68" s="63" t="s">
        <v>987</v>
      </c>
      <c r="AF68" s="63" t="s">
        <v>987</v>
      </c>
      <c r="AG68" s="63" t="s">
        <v>987</v>
      </c>
      <c r="AH68" s="63" t="s">
        <v>987</v>
      </c>
      <c r="AI68" s="63" t="s">
        <v>987</v>
      </c>
      <c r="AJ68" s="63" t="s">
        <v>987</v>
      </c>
      <c r="AK68" s="63" t="s">
        <v>987</v>
      </c>
      <c r="AL68" s="63" t="s">
        <v>987</v>
      </c>
      <c r="AM68" s="63" t="s">
        <v>987</v>
      </c>
      <c r="AN68" s="63" t="s">
        <v>987</v>
      </c>
      <c r="AO68" s="63" t="s">
        <v>987</v>
      </c>
      <c r="AP68" s="63" t="s">
        <v>987</v>
      </c>
      <c r="AQ68" s="63" t="s">
        <v>987</v>
      </c>
      <c r="AR68" s="63" t="s">
        <v>987</v>
      </c>
      <c r="AS68" s="63" t="s">
        <v>987</v>
      </c>
      <c r="AT68" s="63" t="s">
        <v>987</v>
      </c>
      <c r="AU68" s="63" t="s">
        <v>987</v>
      </c>
      <c r="AV68" s="63" t="s">
        <v>987</v>
      </c>
      <c r="AW68" s="63" t="s">
        <v>987</v>
      </c>
      <c r="AX68" s="63" t="s">
        <v>987</v>
      </c>
      <c r="AY68" s="63" t="s">
        <v>987</v>
      </c>
      <c r="AZ68" s="63" t="s">
        <v>987</v>
      </c>
      <c r="BA68" s="63" t="s">
        <v>987</v>
      </c>
      <c r="BB68" s="63" t="s">
        <v>987</v>
      </c>
      <c r="BC68" s="63" t="s">
        <v>987</v>
      </c>
      <c r="BD68" s="63" t="s">
        <v>987</v>
      </c>
      <c r="BE68" s="63" t="s">
        <v>987</v>
      </c>
      <c r="BF68" s="63" t="s">
        <v>987</v>
      </c>
      <c r="BG68" s="63" t="s">
        <v>987</v>
      </c>
      <c r="BH68" s="63" t="s">
        <v>987</v>
      </c>
      <c r="BI68" s="63" t="s">
        <v>987</v>
      </c>
      <c r="BJ68" s="63" t="s">
        <v>987</v>
      </c>
      <c r="BK68" s="63" t="s">
        <v>987</v>
      </c>
      <c r="BL68" s="63" t="s">
        <v>987</v>
      </c>
      <c r="BM68" s="63" t="s">
        <v>987</v>
      </c>
      <c r="BN68" s="63" t="s">
        <v>987</v>
      </c>
      <c r="BO68" s="63" t="s">
        <v>987</v>
      </c>
      <c r="BP68" s="63" t="s">
        <v>987</v>
      </c>
      <c r="BQ68" s="63" t="s">
        <v>987</v>
      </c>
      <c r="BR68" s="63" t="s">
        <v>987</v>
      </c>
      <c r="BS68" s="63" t="s">
        <v>987</v>
      </c>
      <c r="BT68" s="63" t="s">
        <v>987</v>
      </c>
      <c r="BU68" s="63" t="s">
        <v>987</v>
      </c>
      <c r="BV68" s="63" t="s">
        <v>987</v>
      </c>
      <c r="BW68" s="63" t="s">
        <v>987</v>
      </c>
      <c r="BX68" s="63" t="s">
        <v>987</v>
      </c>
      <c r="BY68" s="63" t="s">
        <v>987</v>
      </c>
      <c r="BZ68" s="63" t="s">
        <v>987</v>
      </c>
      <c r="CA68" s="63" t="s">
        <v>987</v>
      </c>
      <c r="CB68" s="63" t="s">
        <v>987</v>
      </c>
      <c r="CC68" s="63" t="s">
        <v>987</v>
      </c>
      <c r="CD68" s="63" t="s">
        <v>987</v>
      </c>
      <c r="CE68" s="63" t="s">
        <v>987</v>
      </c>
      <c r="CF68" s="63" t="s">
        <v>987</v>
      </c>
      <c r="CG68" s="63" t="s">
        <v>987</v>
      </c>
      <c r="CH68" s="63" t="s">
        <v>987</v>
      </c>
      <c r="CI68" s="63" t="s">
        <v>987</v>
      </c>
      <c r="CJ68" s="63" t="s">
        <v>987</v>
      </c>
      <c r="CK68" s="63" t="s">
        <v>987</v>
      </c>
      <c r="CL68" s="63" t="s">
        <v>987</v>
      </c>
      <c r="CM68" s="63" t="s">
        <v>987</v>
      </c>
      <c r="CN68" s="63" t="s">
        <v>987</v>
      </c>
      <c r="CO68" s="63" t="s">
        <v>987</v>
      </c>
      <c r="CP68" s="63" t="s">
        <v>987</v>
      </c>
      <c r="CQ68" s="63" t="s">
        <v>987</v>
      </c>
      <c r="CR68" s="63" t="s">
        <v>987</v>
      </c>
      <c r="CS68" s="63" t="s">
        <v>987</v>
      </c>
      <c r="CT68" s="63" t="s">
        <v>987</v>
      </c>
      <c r="CU68" s="63" t="s">
        <v>987</v>
      </c>
      <c r="CV68" s="63" t="s">
        <v>987</v>
      </c>
      <c r="CW68" s="63" t="s">
        <v>987</v>
      </c>
      <c r="CX68" s="63" t="s">
        <v>987</v>
      </c>
      <c r="CY68" s="63" t="s">
        <v>987</v>
      </c>
      <c r="CZ68" s="63" t="s">
        <v>987</v>
      </c>
      <c r="DA68" s="63" t="s">
        <v>987</v>
      </c>
      <c r="DB68" s="63" t="s">
        <v>987</v>
      </c>
      <c r="DC68" s="63" t="s">
        <v>987</v>
      </c>
      <c r="DD68" s="63" t="s">
        <v>987</v>
      </c>
      <c r="DE68" s="63" t="s">
        <v>987</v>
      </c>
      <c r="DF68" s="63" t="s">
        <v>987</v>
      </c>
      <c r="DG68" s="63" t="s">
        <v>987</v>
      </c>
      <c r="DH68" s="63" t="s">
        <v>987</v>
      </c>
      <c r="DI68" s="63" t="s">
        <v>987</v>
      </c>
      <c r="DJ68" s="63" t="s">
        <v>987</v>
      </c>
      <c r="DK68" s="63" t="s">
        <v>987</v>
      </c>
      <c r="DL68" s="63" t="s">
        <v>987</v>
      </c>
      <c r="DM68" s="63" t="s">
        <v>987</v>
      </c>
      <c r="DN68" s="63" t="s">
        <v>987</v>
      </c>
      <c r="DO68" s="63" t="s">
        <v>987</v>
      </c>
      <c r="DP68" s="63" t="s">
        <v>987</v>
      </c>
      <c r="DQ68" s="63" t="s">
        <v>987</v>
      </c>
      <c r="DR68" s="63" t="s">
        <v>987</v>
      </c>
      <c r="DS68" s="63" t="s">
        <v>987</v>
      </c>
      <c r="DT68" s="63" t="s">
        <v>987</v>
      </c>
      <c r="DU68" s="63" t="s">
        <v>987</v>
      </c>
      <c r="DV68" s="63" t="s">
        <v>987</v>
      </c>
      <c r="DW68" s="63" t="s">
        <v>987</v>
      </c>
      <c r="DX68" s="63" t="s">
        <v>987</v>
      </c>
      <c r="DY68" s="63" t="s">
        <v>987</v>
      </c>
      <c r="DZ68" s="63" t="s">
        <v>987</v>
      </c>
      <c r="EA68" s="63" t="s">
        <v>987</v>
      </c>
      <c r="EB68" s="63" t="s">
        <v>987</v>
      </c>
      <c r="EC68" s="63" t="s">
        <v>987</v>
      </c>
      <c r="ED68" s="63" t="s">
        <v>987</v>
      </c>
      <c r="EE68" s="63" t="s">
        <v>987</v>
      </c>
      <c r="EF68" s="63" t="s">
        <v>987</v>
      </c>
      <c r="EG68" s="63" t="s">
        <v>987</v>
      </c>
      <c r="EH68" s="63" t="s">
        <v>987</v>
      </c>
      <c r="EI68" s="63" t="s">
        <v>987</v>
      </c>
      <c r="EJ68" s="63" t="str">
        <f>+IF(ISBLANK(Ratings_DB!EJ68),"",VLOOKUP(Ratings_DB!EJ68,Codes!$B$3:$C$24,2,FALSE))</f>
        <v/>
      </c>
    </row>
    <row r="69" spans="1:140" s="63" customFormat="1">
      <c r="A69" s="47"/>
      <c r="B69" s="48">
        <f>+VLOOKUP(C69,Dummies!$B$5:$W$188,8)</f>
        <v>0</v>
      </c>
      <c r="C69" s="50" t="s">
        <v>217</v>
      </c>
      <c r="D69" s="63" t="s">
        <v>987</v>
      </c>
      <c r="E69" s="63" t="s">
        <v>987</v>
      </c>
      <c r="F69" s="63" t="s">
        <v>987</v>
      </c>
      <c r="G69" s="63" t="s">
        <v>987</v>
      </c>
      <c r="H69" s="63" t="s">
        <v>987</v>
      </c>
      <c r="I69" s="63" t="s">
        <v>987</v>
      </c>
      <c r="J69" s="63" t="s">
        <v>987</v>
      </c>
      <c r="K69" s="63" t="s">
        <v>987</v>
      </c>
      <c r="L69" s="63" t="s">
        <v>987</v>
      </c>
      <c r="M69" s="63" t="s">
        <v>987</v>
      </c>
      <c r="N69" s="63" t="s">
        <v>987</v>
      </c>
      <c r="O69" s="63" t="s">
        <v>987</v>
      </c>
      <c r="P69" s="63" t="s">
        <v>987</v>
      </c>
      <c r="Q69" s="63" t="s">
        <v>987</v>
      </c>
      <c r="R69" s="63" t="s">
        <v>987</v>
      </c>
      <c r="S69" s="63" t="s">
        <v>987</v>
      </c>
      <c r="T69" s="63" t="s">
        <v>987</v>
      </c>
      <c r="U69" s="63" t="s">
        <v>987</v>
      </c>
      <c r="V69" s="63" t="s">
        <v>987</v>
      </c>
      <c r="W69" s="63" t="s">
        <v>987</v>
      </c>
      <c r="X69" s="63" t="s">
        <v>987</v>
      </c>
      <c r="Y69" s="63" t="s">
        <v>987</v>
      </c>
      <c r="Z69" s="63" t="s">
        <v>987</v>
      </c>
      <c r="AA69" s="63" t="s">
        <v>987</v>
      </c>
      <c r="AB69" s="63" t="s">
        <v>987</v>
      </c>
      <c r="AC69" s="63" t="s">
        <v>987</v>
      </c>
      <c r="AD69" s="63" t="s">
        <v>987</v>
      </c>
      <c r="AE69" s="63" t="s">
        <v>987</v>
      </c>
      <c r="AF69" s="63" t="s">
        <v>987</v>
      </c>
      <c r="AG69" s="63" t="s">
        <v>987</v>
      </c>
      <c r="AH69" s="63" t="s">
        <v>987</v>
      </c>
      <c r="AI69" s="63" t="s">
        <v>987</v>
      </c>
      <c r="AJ69" s="63" t="s">
        <v>987</v>
      </c>
      <c r="AK69" s="63" t="s">
        <v>987</v>
      </c>
      <c r="AL69" s="63" t="s">
        <v>987</v>
      </c>
      <c r="AM69" s="63" t="s">
        <v>987</v>
      </c>
      <c r="AN69" s="63" t="s">
        <v>987</v>
      </c>
      <c r="AO69" s="63" t="s">
        <v>987</v>
      </c>
      <c r="AP69" s="63" t="s">
        <v>987</v>
      </c>
      <c r="AQ69" s="63" t="s">
        <v>987</v>
      </c>
      <c r="AR69" s="63" t="s">
        <v>987</v>
      </c>
      <c r="AS69" s="63" t="s">
        <v>987</v>
      </c>
      <c r="AT69" s="63" t="s">
        <v>987</v>
      </c>
      <c r="AU69" s="63" t="s">
        <v>987</v>
      </c>
      <c r="AV69" s="63" t="s">
        <v>987</v>
      </c>
      <c r="AW69" s="63" t="s">
        <v>987</v>
      </c>
      <c r="AX69" s="63" t="s">
        <v>987</v>
      </c>
      <c r="AY69" s="63" t="s">
        <v>987</v>
      </c>
      <c r="AZ69" s="63" t="s">
        <v>987</v>
      </c>
      <c r="BA69" s="63" t="s">
        <v>987</v>
      </c>
      <c r="BB69" s="63" t="s">
        <v>987</v>
      </c>
      <c r="BC69" s="63" t="s">
        <v>987</v>
      </c>
      <c r="BD69" s="63" t="s">
        <v>987</v>
      </c>
      <c r="BE69" s="63" t="s">
        <v>987</v>
      </c>
      <c r="BF69" s="63" t="s">
        <v>987</v>
      </c>
      <c r="BG69" s="63" t="s">
        <v>987</v>
      </c>
      <c r="BH69" s="63" t="s">
        <v>987</v>
      </c>
      <c r="BI69" s="63" t="s">
        <v>987</v>
      </c>
      <c r="BJ69" s="63" t="s">
        <v>987</v>
      </c>
      <c r="BK69" s="63" t="s">
        <v>987</v>
      </c>
      <c r="BL69" s="63" t="s">
        <v>987</v>
      </c>
      <c r="BM69" s="63" t="s">
        <v>987</v>
      </c>
      <c r="BN69" s="63" t="s">
        <v>987</v>
      </c>
      <c r="BO69" s="63" t="s">
        <v>987</v>
      </c>
      <c r="BP69" s="63" t="s">
        <v>987</v>
      </c>
      <c r="BQ69" s="63" t="s">
        <v>987</v>
      </c>
      <c r="BR69" s="63" t="s">
        <v>987</v>
      </c>
      <c r="BS69" s="63" t="s">
        <v>987</v>
      </c>
      <c r="BT69" s="63" t="s">
        <v>987</v>
      </c>
      <c r="BU69" s="63" t="s">
        <v>987</v>
      </c>
      <c r="BV69" s="63" t="s">
        <v>987</v>
      </c>
      <c r="BW69" s="63" t="s">
        <v>987</v>
      </c>
      <c r="BX69" s="63" t="s">
        <v>987</v>
      </c>
      <c r="BY69" s="63" t="s">
        <v>987</v>
      </c>
      <c r="BZ69" s="63" t="s">
        <v>987</v>
      </c>
      <c r="CA69" s="63" t="s">
        <v>987</v>
      </c>
      <c r="CB69" s="63" t="s">
        <v>987</v>
      </c>
      <c r="CC69" s="63" t="s">
        <v>987</v>
      </c>
      <c r="CD69" s="63" t="s">
        <v>987</v>
      </c>
      <c r="CE69" s="63" t="s">
        <v>987</v>
      </c>
      <c r="CF69" s="63" t="s">
        <v>987</v>
      </c>
      <c r="CG69" s="63" t="s">
        <v>987</v>
      </c>
      <c r="CH69" s="63" t="s">
        <v>987</v>
      </c>
      <c r="CI69" s="63" t="s">
        <v>987</v>
      </c>
      <c r="CJ69" s="63" t="s">
        <v>987</v>
      </c>
      <c r="CK69" s="63" t="s">
        <v>987</v>
      </c>
      <c r="CL69" s="63" t="s">
        <v>987</v>
      </c>
      <c r="CM69" s="63" t="s">
        <v>987</v>
      </c>
      <c r="CN69" s="63" t="s">
        <v>987</v>
      </c>
      <c r="CO69" s="63" t="s">
        <v>987</v>
      </c>
      <c r="CP69" s="63" t="s">
        <v>987</v>
      </c>
      <c r="CQ69" s="63" t="s">
        <v>987</v>
      </c>
      <c r="CR69" s="63" t="s">
        <v>987</v>
      </c>
      <c r="CS69" s="63" t="s">
        <v>987</v>
      </c>
      <c r="CT69" s="63" t="s">
        <v>987</v>
      </c>
      <c r="CU69" s="63" t="s">
        <v>987</v>
      </c>
      <c r="CV69" s="63" t="s">
        <v>987</v>
      </c>
      <c r="CW69" s="63" t="s">
        <v>987</v>
      </c>
      <c r="CX69" s="63" t="s">
        <v>987</v>
      </c>
      <c r="CY69" s="63" t="s">
        <v>987</v>
      </c>
      <c r="CZ69" s="63" t="s">
        <v>987</v>
      </c>
      <c r="DA69" s="63" t="s">
        <v>987</v>
      </c>
      <c r="DB69" s="63" t="s">
        <v>987</v>
      </c>
      <c r="DC69" s="63" t="s">
        <v>987</v>
      </c>
      <c r="DD69" s="63" t="s">
        <v>987</v>
      </c>
      <c r="DE69" s="63" t="s">
        <v>987</v>
      </c>
      <c r="DF69" s="63" t="s">
        <v>987</v>
      </c>
      <c r="DG69" s="63" t="s">
        <v>987</v>
      </c>
      <c r="DH69" s="63" t="s">
        <v>987</v>
      </c>
      <c r="DI69" s="63" t="s">
        <v>987</v>
      </c>
      <c r="DJ69" s="63" t="s">
        <v>987</v>
      </c>
      <c r="DK69" s="63" t="s">
        <v>987</v>
      </c>
      <c r="DL69" s="63" t="s">
        <v>987</v>
      </c>
      <c r="DM69" s="63" t="s">
        <v>987</v>
      </c>
      <c r="DN69" s="63" t="s">
        <v>987</v>
      </c>
      <c r="DO69" s="63" t="s">
        <v>987</v>
      </c>
      <c r="DP69" s="63" t="s">
        <v>987</v>
      </c>
      <c r="DQ69" s="63" t="s">
        <v>987</v>
      </c>
      <c r="DR69" s="63" t="s">
        <v>987</v>
      </c>
      <c r="DS69" s="63" t="s">
        <v>987</v>
      </c>
      <c r="DT69" s="63" t="s">
        <v>987</v>
      </c>
      <c r="DU69" s="63" t="s">
        <v>987</v>
      </c>
      <c r="DV69" s="63" t="s">
        <v>987</v>
      </c>
      <c r="DW69" s="63" t="s">
        <v>987</v>
      </c>
      <c r="DX69" s="63" t="s">
        <v>987</v>
      </c>
      <c r="DY69" s="63" t="s">
        <v>987</v>
      </c>
      <c r="DZ69" s="63" t="s">
        <v>987</v>
      </c>
      <c r="EA69" s="63" t="s">
        <v>987</v>
      </c>
      <c r="EB69" s="63" t="s">
        <v>987</v>
      </c>
      <c r="EC69" s="63" t="s">
        <v>987</v>
      </c>
      <c r="ED69" s="63" t="s">
        <v>987</v>
      </c>
      <c r="EE69" s="63" t="s">
        <v>987</v>
      </c>
      <c r="EF69" s="63" t="s">
        <v>987</v>
      </c>
      <c r="EG69" s="63" t="s">
        <v>987</v>
      </c>
      <c r="EH69" s="63" t="s">
        <v>987</v>
      </c>
      <c r="EI69" s="63" t="s">
        <v>987</v>
      </c>
      <c r="EJ69" s="63" t="str">
        <f>+IF(ISBLANK(Ratings_DB!EJ69),"",VLOOKUP(Ratings_DB!EJ69,Codes!$B$3:$C$24,2,FALSE))</f>
        <v/>
      </c>
    </row>
    <row r="70" spans="1:140" s="63" customFormat="1">
      <c r="A70" s="47"/>
      <c r="B70" s="48">
        <f>+VLOOKUP(C70,Dummies!$B$5:$W$188,8)</f>
        <v>0</v>
      </c>
      <c r="C70" s="50" t="s">
        <v>220</v>
      </c>
      <c r="D70" s="63" t="s">
        <v>987</v>
      </c>
      <c r="E70" s="63" t="s">
        <v>987</v>
      </c>
      <c r="F70" s="63" t="s">
        <v>987</v>
      </c>
      <c r="G70" s="63" t="s">
        <v>987</v>
      </c>
      <c r="H70" s="63" t="s">
        <v>987</v>
      </c>
      <c r="I70" s="63" t="s">
        <v>987</v>
      </c>
      <c r="J70" s="63" t="s">
        <v>987</v>
      </c>
      <c r="K70" s="63" t="s">
        <v>987</v>
      </c>
      <c r="L70" s="63" t="s">
        <v>987</v>
      </c>
      <c r="M70" s="63" t="s">
        <v>987</v>
      </c>
      <c r="N70" s="63" t="s">
        <v>987</v>
      </c>
      <c r="O70" s="63" t="s">
        <v>987</v>
      </c>
      <c r="P70" s="63" t="s">
        <v>987</v>
      </c>
      <c r="Q70" s="63" t="s">
        <v>987</v>
      </c>
      <c r="R70" s="63" t="s">
        <v>987</v>
      </c>
      <c r="S70" s="63" t="s">
        <v>987</v>
      </c>
      <c r="T70" s="63" t="s">
        <v>987</v>
      </c>
      <c r="U70" s="63" t="s">
        <v>987</v>
      </c>
      <c r="V70" s="63" t="s">
        <v>987</v>
      </c>
      <c r="W70" s="63" t="s">
        <v>987</v>
      </c>
      <c r="X70" s="63" t="s">
        <v>987</v>
      </c>
      <c r="Y70" s="63" t="s">
        <v>987</v>
      </c>
      <c r="Z70" s="63" t="s">
        <v>987</v>
      </c>
      <c r="AA70" s="63" t="s">
        <v>987</v>
      </c>
      <c r="AB70" s="63" t="s">
        <v>987</v>
      </c>
      <c r="AC70" s="63" t="s">
        <v>987</v>
      </c>
      <c r="AD70" s="63" t="s">
        <v>987</v>
      </c>
      <c r="AE70" s="63" t="s">
        <v>987</v>
      </c>
      <c r="AF70" s="63" t="s">
        <v>987</v>
      </c>
      <c r="AG70" s="63" t="s">
        <v>987</v>
      </c>
      <c r="AH70" s="63" t="s">
        <v>987</v>
      </c>
      <c r="AI70" s="63" t="s">
        <v>987</v>
      </c>
      <c r="AJ70" s="63" t="s">
        <v>987</v>
      </c>
      <c r="AK70" s="63" t="s">
        <v>987</v>
      </c>
      <c r="AL70" s="63" t="s">
        <v>987</v>
      </c>
      <c r="AM70" s="63" t="s">
        <v>987</v>
      </c>
      <c r="AN70" s="63" t="s">
        <v>987</v>
      </c>
      <c r="AO70" s="63" t="s">
        <v>987</v>
      </c>
      <c r="AP70" s="63" t="s">
        <v>987</v>
      </c>
      <c r="AQ70" s="63" t="s">
        <v>987</v>
      </c>
      <c r="AR70" s="63" t="s">
        <v>987</v>
      </c>
      <c r="AS70" s="63" t="s">
        <v>987</v>
      </c>
      <c r="AT70" s="63" t="s">
        <v>987</v>
      </c>
      <c r="AU70" s="63" t="s">
        <v>987</v>
      </c>
      <c r="AV70" s="63" t="s">
        <v>987</v>
      </c>
      <c r="AW70" s="63" t="s">
        <v>987</v>
      </c>
      <c r="AX70" s="63" t="s">
        <v>987</v>
      </c>
      <c r="AY70" s="63" t="s">
        <v>987</v>
      </c>
      <c r="AZ70" s="63" t="s">
        <v>987</v>
      </c>
      <c r="BA70" s="63" t="s">
        <v>987</v>
      </c>
      <c r="BB70" s="63" t="s">
        <v>987</v>
      </c>
      <c r="BC70" s="63" t="s">
        <v>987</v>
      </c>
      <c r="BD70" s="63" t="s">
        <v>987</v>
      </c>
      <c r="BE70" s="63" t="s">
        <v>987</v>
      </c>
      <c r="BF70" s="63" t="s">
        <v>987</v>
      </c>
      <c r="BG70" s="63" t="s">
        <v>987</v>
      </c>
      <c r="BH70" s="63" t="s">
        <v>987</v>
      </c>
      <c r="BI70" s="63" t="s">
        <v>987</v>
      </c>
      <c r="BJ70" s="63" t="s">
        <v>987</v>
      </c>
      <c r="BK70" s="63" t="s">
        <v>987</v>
      </c>
      <c r="BL70" s="63" t="s">
        <v>987</v>
      </c>
      <c r="BM70" s="63" t="s">
        <v>987</v>
      </c>
      <c r="BN70" s="63" t="s">
        <v>987</v>
      </c>
      <c r="BO70" s="63" t="s">
        <v>987</v>
      </c>
      <c r="BP70" s="63" t="s">
        <v>987</v>
      </c>
      <c r="BQ70" s="63" t="s">
        <v>987</v>
      </c>
      <c r="BR70" s="63" t="s">
        <v>987</v>
      </c>
      <c r="BS70" s="63" t="s">
        <v>987</v>
      </c>
      <c r="BT70" s="63" t="s">
        <v>987</v>
      </c>
      <c r="BU70" s="63" t="s">
        <v>987</v>
      </c>
      <c r="BV70" s="63" t="s">
        <v>987</v>
      </c>
      <c r="BW70" s="63" t="s">
        <v>987</v>
      </c>
      <c r="BX70" s="63" t="s">
        <v>987</v>
      </c>
      <c r="BY70" s="63" t="s">
        <v>987</v>
      </c>
      <c r="BZ70" s="63" t="s">
        <v>987</v>
      </c>
      <c r="CA70" s="63" t="s">
        <v>987</v>
      </c>
      <c r="CB70" s="63" t="s">
        <v>987</v>
      </c>
      <c r="CC70" s="63" t="s">
        <v>987</v>
      </c>
      <c r="CD70" s="63" t="s">
        <v>987</v>
      </c>
      <c r="CE70" s="63" t="s">
        <v>987</v>
      </c>
      <c r="CF70" s="63" t="s">
        <v>987</v>
      </c>
      <c r="CG70" s="63" t="s">
        <v>987</v>
      </c>
      <c r="CH70" s="63" t="s">
        <v>987</v>
      </c>
      <c r="CI70" s="63" t="s">
        <v>987</v>
      </c>
      <c r="CJ70" s="63" t="s">
        <v>987</v>
      </c>
      <c r="CK70" s="63" t="s">
        <v>987</v>
      </c>
      <c r="CL70" s="63" t="s">
        <v>987</v>
      </c>
      <c r="CM70" s="63" t="s">
        <v>987</v>
      </c>
      <c r="CN70" s="63" t="s">
        <v>987</v>
      </c>
      <c r="CO70" s="63" t="s">
        <v>987</v>
      </c>
      <c r="CP70" s="63" t="s">
        <v>987</v>
      </c>
      <c r="CQ70" s="63" t="s">
        <v>987</v>
      </c>
      <c r="CR70" s="63" t="s">
        <v>987</v>
      </c>
      <c r="CS70" s="63" t="s">
        <v>987</v>
      </c>
      <c r="CT70" s="63" t="s">
        <v>987</v>
      </c>
      <c r="CU70" s="63" t="s">
        <v>987</v>
      </c>
      <c r="CV70" s="63" t="s">
        <v>987</v>
      </c>
      <c r="CW70" s="63" t="s">
        <v>987</v>
      </c>
      <c r="CX70" s="63" t="s">
        <v>987</v>
      </c>
      <c r="CY70" s="63" t="s">
        <v>987</v>
      </c>
      <c r="CZ70" s="63" t="s">
        <v>987</v>
      </c>
      <c r="DA70" s="63" t="s">
        <v>987</v>
      </c>
      <c r="DB70" s="63" t="s">
        <v>987</v>
      </c>
      <c r="DC70" s="63" t="s">
        <v>987</v>
      </c>
      <c r="DD70" s="63" t="s">
        <v>987</v>
      </c>
      <c r="DE70" s="63" t="s">
        <v>987</v>
      </c>
      <c r="DF70" s="63" t="s">
        <v>987</v>
      </c>
      <c r="DG70" s="63" t="s">
        <v>987</v>
      </c>
      <c r="DH70" s="63" t="s">
        <v>987</v>
      </c>
      <c r="DI70" s="63" t="s">
        <v>987</v>
      </c>
      <c r="DJ70" s="63" t="s">
        <v>987</v>
      </c>
      <c r="DK70" s="63" t="s">
        <v>987</v>
      </c>
      <c r="DL70" s="63" t="s">
        <v>987</v>
      </c>
      <c r="DM70" s="63" t="s">
        <v>987</v>
      </c>
      <c r="DN70" s="63" t="s">
        <v>987</v>
      </c>
      <c r="DO70" s="63" t="s">
        <v>987</v>
      </c>
      <c r="DP70" s="63" t="s">
        <v>987</v>
      </c>
      <c r="DQ70" s="63" t="s">
        <v>987</v>
      </c>
      <c r="DR70" s="63" t="s">
        <v>987</v>
      </c>
      <c r="DS70" s="63" t="s">
        <v>987</v>
      </c>
      <c r="DT70" s="63" t="s">
        <v>987</v>
      </c>
      <c r="DU70" s="63" t="s">
        <v>987</v>
      </c>
      <c r="DV70" s="63" t="s">
        <v>987</v>
      </c>
      <c r="DW70" s="63" t="s">
        <v>987</v>
      </c>
      <c r="DX70" s="63" t="s">
        <v>987</v>
      </c>
      <c r="DY70" s="63" t="s">
        <v>987</v>
      </c>
      <c r="DZ70" s="63" t="s">
        <v>987</v>
      </c>
      <c r="EA70" s="63" t="s">
        <v>987</v>
      </c>
      <c r="EB70" s="63" t="s">
        <v>987</v>
      </c>
      <c r="EC70" s="63" t="s">
        <v>987</v>
      </c>
      <c r="ED70" s="63" t="s">
        <v>987</v>
      </c>
      <c r="EE70" s="63" t="s">
        <v>987</v>
      </c>
      <c r="EF70" s="63" t="s">
        <v>987</v>
      </c>
      <c r="EG70" s="63" t="s">
        <v>987</v>
      </c>
      <c r="EH70" s="63" t="s">
        <v>987</v>
      </c>
      <c r="EI70" s="63" t="s">
        <v>987</v>
      </c>
      <c r="EJ70" s="63" t="str">
        <f>+IF(ISBLANK(Ratings_DB!EJ70),"",VLOOKUP(Ratings_DB!EJ70,Codes!$B$3:$C$24,2,FALSE))</f>
        <v/>
      </c>
    </row>
    <row r="71" spans="1:140" s="63" customFormat="1">
      <c r="A71" s="47"/>
      <c r="B71" s="48">
        <f>+VLOOKUP(C71,Dummies!$B$5:$W$188,8)</f>
        <v>0</v>
      </c>
      <c r="C71" s="50" t="s">
        <v>223</v>
      </c>
      <c r="D71" s="63" t="s">
        <v>987</v>
      </c>
      <c r="E71" s="63" t="s">
        <v>987</v>
      </c>
      <c r="F71" s="63" t="s">
        <v>987</v>
      </c>
      <c r="G71" s="63" t="s">
        <v>987</v>
      </c>
      <c r="H71" s="63" t="s">
        <v>987</v>
      </c>
      <c r="I71" s="63" t="s">
        <v>987</v>
      </c>
      <c r="J71" s="63" t="s">
        <v>987</v>
      </c>
      <c r="K71" s="63" t="s">
        <v>987</v>
      </c>
      <c r="L71" s="63" t="s">
        <v>987</v>
      </c>
      <c r="M71" s="63" t="s">
        <v>987</v>
      </c>
      <c r="N71" s="63" t="s">
        <v>987</v>
      </c>
      <c r="O71" s="63" t="s">
        <v>987</v>
      </c>
      <c r="P71" s="63" t="s">
        <v>987</v>
      </c>
      <c r="Q71" s="63" t="s">
        <v>987</v>
      </c>
      <c r="R71" s="63" t="s">
        <v>987</v>
      </c>
      <c r="S71" s="63" t="s">
        <v>987</v>
      </c>
      <c r="T71" s="63" t="s">
        <v>987</v>
      </c>
      <c r="U71" s="63" t="s">
        <v>987</v>
      </c>
      <c r="V71" s="63" t="s">
        <v>987</v>
      </c>
      <c r="W71" s="63" t="s">
        <v>987</v>
      </c>
      <c r="X71" s="63" t="s">
        <v>987</v>
      </c>
      <c r="Y71" s="63" t="s">
        <v>987</v>
      </c>
      <c r="Z71" s="63" t="s">
        <v>987</v>
      </c>
      <c r="AA71" s="63" t="s">
        <v>987</v>
      </c>
      <c r="AB71" s="63" t="s">
        <v>987</v>
      </c>
      <c r="AC71" s="63" t="s">
        <v>987</v>
      </c>
      <c r="AD71" s="63" t="s">
        <v>987</v>
      </c>
      <c r="AE71" s="63" t="s">
        <v>987</v>
      </c>
      <c r="AF71" s="63" t="s">
        <v>987</v>
      </c>
      <c r="AG71" s="63" t="s">
        <v>987</v>
      </c>
      <c r="AH71" s="63" t="s">
        <v>987</v>
      </c>
      <c r="AI71" s="63" t="s">
        <v>987</v>
      </c>
      <c r="AJ71" s="63" t="s">
        <v>987</v>
      </c>
      <c r="AK71" s="63" t="s">
        <v>987</v>
      </c>
      <c r="AL71" s="63" t="s">
        <v>987</v>
      </c>
      <c r="AM71" s="63" t="s">
        <v>987</v>
      </c>
      <c r="AN71" s="63" t="s">
        <v>987</v>
      </c>
      <c r="AO71" s="63" t="s">
        <v>987</v>
      </c>
      <c r="AP71" s="63" t="s">
        <v>987</v>
      </c>
      <c r="AQ71" s="63" t="s">
        <v>987</v>
      </c>
      <c r="AR71" s="63" t="s">
        <v>987</v>
      </c>
      <c r="AS71" s="63" t="s">
        <v>987</v>
      </c>
      <c r="AT71" s="63" t="s">
        <v>987</v>
      </c>
      <c r="AU71" s="63" t="s">
        <v>987</v>
      </c>
      <c r="AV71" s="63" t="s">
        <v>987</v>
      </c>
      <c r="AW71" s="63" t="s">
        <v>987</v>
      </c>
      <c r="AX71" s="63" t="s">
        <v>987</v>
      </c>
      <c r="AY71" s="63" t="s">
        <v>987</v>
      </c>
      <c r="AZ71" s="63" t="s">
        <v>987</v>
      </c>
      <c r="BA71" s="63" t="s">
        <v>987</v>
      </c>
      <c r="BB71" s="63" t="s">
        <v>987</v>
      </c>
      <c r="BC71" s="63" t="s">
        <v>987</v>
      </c>
      <c r="BD71" s="63" t="s">
        <v>987</v>
      </c>
      <c r="BE71" s="63" t="s">
        <v>987</v>
      </c>
      <c r="BF71" s="63" t="s">
        <v>987</v>
      </c>
      <c r="BG71" s="63" t="s">
        <v>987</v>
      </c>
      <c r="BH71" s="63" t="s">
        <v>987</v>
      </c>
      <c r="BI71" s="63" t="s">
        <v>987</v>
      </c>
      <c r="BJ71" s="63" t="s">
        <v>987</v>
      </c>
      <c r="BK71" s="63" t="s">
        <v>987</v>
      </c>
      <c r="BL71" s="63" t="s">
        <v>987</v>
      </c>
      <c r="BM71" s="63" t="s">
        <v>987</v>
      </c>
      <c r="BN71" s="63" t="s">
        <v>987</v>
      </c>
      <c r="BO71" s="63" t="s">
        <v>987</v>
      </c>
      <c r="BP71" s="63" t="s">
        <v>987</v>
      </c>
      <c r="BQ71" s="63" t="s">
        <v>987</v>
      </c>
      <c r="BR71" s="63" t="s">
        <v>987</v>
      </c>
      <c r="BS71" s="63" t="s">
        <v>987</v>
      </c>
      <c r="BT71" s="63" t="s">
        <v>987</v>
      </c>
      <c r="BU71" s="63" t="s">
        <v>987</v>
      </c>
      <c r="BV71" s="63" t="s">
        <v>987</v>
      </c>
      <c r="BW71" s="63" t="s">
        <v>987</v>
      </c>
      <c r="BX71" s="63" t="s">
        <v>987</v>
      </c>
      <c r="BY71" s="63" t="s">
        <v>987</v>
      </c>
      <c r="BZ71" s="63" t="s">
        <v>987</v>
      </c>
      <c r="CA71" s="63" t="s">
        <v>987</v>
      </c>
      <c r="CB71" s="63" t="s">
        <v>987</v>
      </c>
      <c r="CC71" s="63" t="s">
        <v>987</v>
      </c>
      <c r="CD71" s="63" t="s">
        <v>987</v>
      </c>
      <c r="CE71" s="63" t="s">
        <v>987</v>
      </c>
      <c r="CF71" s="63" t="s">
        <v>987</v>
      </c>
      <c r="CG71" s="63" t="s">
        <v>987</v>
      </c>
      <c r="CH71" s="63" t="s">
        <v>987</v>
      </c>
      <c r="CI71" s="63" t="s">
        <v>987</v>
      </c>
      <c r="CJ71" s="63" t="s">
        <v>987</v>
      </c>
      <c r="CK71" s="63" t="s">
        <v>987</v>
      </c>
      <c r="CL71" s="63" t="s">
        <v>987</v>
      </c>
      <c r="CM71" s="63" t="s">
        <v>987</v>
      </c>
      <c r="CN71" s="63" t="s">
        <v>987</v>
      </c>
      <c r="CO71" s="63" t="s">
        <v>987</v>
      </c>
      <c r="CP71" s="63" t="s">
        <v>987</v>
      </c>
      <c r="CQ71" s="63" t="s">
        <v>987</v>
      </c>
      <c r="CR71" s="63" t="s">
        <v>987</v>
      </c>
      <c r="CS71" s="63" t="s">
        <v>987</v>
      </c>
      <c r="CT71" s="63" t="s">
        <v>987</v>
      </c>
      <c r="CU71" s="63" t="s">
        <v>987</v>
      </c>
      <c r="CV71" s="63" t="s">
        <v>987</v>
      </c>
      <c r="CW71" s="63" t="s">
        <v>987</v>
      </c>
      <c r="CX71" s="63" t="s">
        <v>987</v>
      </c>
      <c r="CY71" s="63" t="s">
        <v>987</v>
      </c>
      <c r="CZ71" s="63" t="s">
        <v>987</v>
      </c>
      <c r="DA71" s="63" t="s">
        <v>987</v>
      </c>
      <c r="DB71" s="63" t="s">
        <v>987</v>
      </c>
      <c r="DC71" s="63" t="s">
        <v>987</v>
      </c>
      <c r="DD71" s="63" t="s">
        <v>987</v>
      </c>
      <c r="DE71" s="63" t="s">
        <v>987</v>
      </c>
      <c r="DF71" s="63" t="s">
        <v>987</v>
      </c>
      <c r="DG71" s="63" t="s">
        <v>987</v>
      </c>
      <c r="DH71" s="63" t="s">
        <v>987</v>
      </c>
      <c r="DI71" s="63" t="s">
        <v>987</v>
      </c>
      <c r="DJ71" s="63" t="s">
        <v>987</v>
      </c>
      <c r="DK71" s="63" t="s">
        <v>987</v>
      </c>
      <c r="DL71" s="63" t="s">
        <v>987</v>
      </c>
      <c r="DM71" s="63" t="s">
        <v>987</v>
      </c>
      <c r="DN71" s="63" t="s">
        <v>987</v>
      </c>
      <c r="DO71" s="63" t="s">
        <v>987</v>
      </c>
      <c r="DP71" s="63" t="s">
        <v>987</v>
      </c>
      <c r="DQ71" s="63" t="s">
        <v>987</v>
      </c>
      <c r="DR71" s="63" t="s">
        <v>987</v>
      </c>
      <c r="DS71" s="63" t="s">
        <v>987</v>
      </c>
      <c r="DT71" s="63" t="s">
        <v>987</v>
      </c>
      <c r="DU71" s="63" t="s">
        <v>987</v>
      </c>
      <c r="DV71" s="63" t="s">
        <v>987</v>
      </c>
      <c r="DW71" s="63" t="s">
        <v>987</v>
      </c>
      <c r="DX71" s="63" t="s">
        <v>987</v>
      </c>
      <c r="DY71" s="63" t="s">
        <v>987</v>
      </c>
      <c r="DZ71" s="63" t="s">
        <v>987</v>
      </c>
      <c r="EA71" s="63" t="s">
        <v>987</v>
      </c>
      <c r="EB71" s="63" t="s">
        <v>987</v>
      </c>
      <c r="EC71" s="63" t="s">
        <v>987</v>
      </c>
      <c r="ED71" s="63" t="s">
        <v>987</v>
      </c>
      <c r="EE71" s="63" t="s">
        <v>987</v>
      </c>
      <c r="EF71" s="63" t="s">
        <v>987</v>
      </c>
      <c r="EG71" s="63" t="s">
        <v>987</v>
      </c>
      <c r="EH71" s="63" t="s">
        <v>987</v>
      </c>
      <c r="EI71" s="63" t="s">
        <v>987</v>
      </c>
      <c r="EJ71" s="63" t="str">
        <f>+IF(ISBLANK(Ratings_DB!EJ71),"",VLOOKUP(Ratings_DB!EJ71,Codes!$B$3:$C$24,2,FALSE))</f>
        <v/>
      </c>
    </row>
    <row r="72" spans="1:140" s="63" customFormat="1">
      <c r="A72" s="47"/>
      <c r="B72" s="48">
        <f>+VLOOKUP(C72,Dummies!$B$5:$W$188,8)</f>
        <v>0</v>
      </c>
      <c r="C72" s="50" t="s">
        <v>226</v>
      </c>
      <c r="D72" s="63" t="s">
        <v>987</v>
      </c>
      <c r="E72" s="63" t="s">
        <v>987</v>
      </c>
      <c r="F72" s="63" t="s">
        <v>987</v>
      </c>
      <c r="G72" s="63" t="s">
        <v>987</v>
      </c>
      <c r="H72" s="63" t="s">
        <v>987</v>
      </c>
      <c r="I72" s="63" t="s">
        <v>987</v>
      </c>
      <c r="J72" s="63" t="s">
        <v>987</v>
      </c>
      <c r="K72" s="63" t="s">
        <v>987</v>
      </c>
      <c r="L72" s="63" t="s">
        <v>987</v>
      </c>
      <c r="M72" s="63" t="s">
        <v>987</v>
      </c>
      <c r="N72" s="63" t="s">
        <v>987</v>
      </c>
      <c r="O72" s="63" t="s">
        <v>987</v>
      </c>
      <c r="P72" s="63" t="s">
        <v>987</v>
      </c>
      <c r="Q72" s="63" t="s">
        <v>987</v>
      </c>
      <c r="R72" s="63" t="s">
        <v>987</v>
      </c>
      <c r="S72" s="63" t="s">
        <v>987</v>
      </c>
      <c r="T72" s="63" t="s">
        <v>987</v>
      </c>
      <c r="U72" s="63" t="s">
        <v>987</v>
      </c>
      <c r="V72" s="63" t="s">
        <v>987</v>
      </c>
      <c r="W72" s="63" t="s">
        <v>987</v>
      </c>
      <c r="X72" s="63" t="s">
        <v>987</v>
      </c>
      <c r="Y72" s="63" t="s">
        <v>987</v>
      </c>
      <c r="Z72" s="63" t="s">
        <v>987</v>
      </c>
      <c r="AA72" s="63" t="s">
        <v>987</v>
      </c>
      <c r="AB72" s="63" t="s">
        <v>987</v>
      </c>
      <c r="AC72" s="63" t="s">
        <v>987</v>
      </c>
      <c r="AD72" s="63" t="s">
        <v>987</v>
      </c>
      <c r="AE72" s="63" t="s">
        <v>987</v>
      </c>
      <c r="AF72" s="63" t="s">
        <v>987</v>
      </c>
      <c r="AG72" s="63" t="s">
        <v>987</v>
      </c>
      <c r="AH72" s="63" t="s">
        <v>987</v>
      </c>
      <c r="AI72" s="63" t="s">
        <v>987</v>
      </c>
      <c r="AJ72" s="63" t="s">
        <v>987</v>
      </c>
      <c r="AK72" s="63" t="s">
        <v>987</v>
      </c>
      <c r="AL72" s="63" t="s">
        <v>987</v>
      </c>
      <c r="AM72" s="63" t="s">
        <v>987</v>
      </c>
      <c r="AN72" s="63" t="s">
        <v>987</v>
      </c>
      <c r="AO72" s="63" t="s">
        <v>987</v>
      </c>
      <c r="AP72" s="63" t="s">
        <v>987</v>
      </c>
      <c r="AQ72" s="63" t="s">
        <v>987</v>
      </c>
      <c r="AR72" s="63" t="s">
        <v>987</v>
      </c>
      <c r="AS72" s="63" t="s">
        <v>987</v>
      </c>
      <c r="AT72" s="63" t="s">
        <v>987</v>
      </c>
      <c r="AU72" s="63" t="s">
        <v>987</v>
      </c>
      <c r="AV72" s="63" t="s">
        <v>987</v>
      </c>
      <c r="AW72" s="63" t="s">
        <v>987</v>
      </c>
      <c r="AX72" s="63" t="s">
        <v>987</v>
      </c>
      <c r="AY72" s="63" t="s">
        <v>987</v>
      </c>
      <c r="AZ72" s="63" t="s">
        <v>987</v>
      </c>
      <c r="BA72" s="63" t="s">
        <v>987</v>
      </c>
      <c r="BB72" s="63" t="s">
        <v>987</v>
      </c>
      <c r="BC72" s="63" t="s">
        <v>987</v>
      </c>
      <c r="BD72" s="63" t="s">
        <v>987</v>
      </c>
      <c r="BE72" s="63" t="s">
        <v>987</v>
      </c>
      <c r="BF72" s="63" t="s">
        <v>987</v>
      </c>
      <c r="BG72" s="63" t="s">
        <v>987</v>
      </c>
      <c r="BH72" s="63" t="s">
        <v>987</v>
      </c>
      <c r="BI72" s="63" t="s">
        <v>987</v>
      </c>
      <c r="BJ72" s="63" t="s">
        <v>987</v>
      </c>
      <c r="BK72" s="63" t="s">
        <v>987</v>
      </c>
      <c r="BL72" s="63" t="s">
        <v>987</v>
      </c>
      <c r="BM72" s="63" t="s">
        <v>987</v>
      </c>
      <c r="BN72" s="63" t="s">
        <v>987</v>
      </c>
      <c r="BO72" s="63" t="s">
        <v>987</v>
      </c>
      <c r="BP72" s="63" t="s">
        <v>987</v>
      </c>
      <c r="BQ72" s="63" t="s">
        <v>987</v>
      </c>
      <c r="BR72" s="63" t="s">
        <v>987</v>
      </c>
      <c r="BS72" s="63" t="s">
        <v>987</v>
      </c>
      <c r="BT72" s="63" t="s">
        <v>987</v>
      </c>
      <c r="BU72" s="63" t="s">
        <v>987</v>
      </c>
      <c r="BV72" s="63" t="s">
        <v>987</v>
      </c>
      <c r="BW72" s="63" t="s">
        <v>987</v>
      </c>
      <c r="BX72" s="63" t="s">
        <v>987</v>
      </c>
      <c r="BY72" s="63" t="s">
        <v>987</v>
      </c>
      <c r="BZ72" s="63" t="s">
        <v>987</v>
      </c>
      <c r="CA72" s="63" t="s">
        <v>987</v>
      </c>
      <c r="CB72" s="63" t="s">
        <v>987</v>
      </c>
      <c r="CC72" s="63" t="s">
        <v>987</v>
      </c>
      <c r="CD72" s="63" t="s">
        <v>987</v>
      </c>
      <c r="CE72" s="63" t="s">
        <v>987</v>
      </c>
      <c r="CF72" s="63" t="s">
        <v>987</v>
      </c>
      <c r="CG72" s="63" t="s">
        <v>987</v>
      </c>
      <c r="CH72" s="63" t="s">
        <v>987</v>
      </c>
      <c r="CI72" s="63" t="s">
        <v>987</v>
      </c>
      <c r="CJ72" s="63" t="s">
        <v>987</v>
      </c>
      <c r="CK72" s="63" t="s">
        <v>987</v>
      </c>
      <c r="CL72" s="63" t="s">
        <v>987</v>
      </c>
      <c r="CM72" s="63" t="s">
        <v>987</v>
      </c>
      <c r="CN72" s="63" t="s">
        <v>987</v>
      </c>
      <c r="CO72" s="63" t="s">
        <v>987</v>
      </c>
      <c r="CP72" s="63" t="s">
        <v>987</v>
      </c>
      <c r="CQ72" s="63" t="s">
        <v>987</v>
      </c>
      <c r="CR72" s="63" t="s">
        <v>987</v>
      </c>
      <c r="CS72" s="63" t="s">
        <v>987</v>
      </c>
      <c r="CT72" s="63" t="s">
        <v>987</v>
      </c>
      <c r="CU72" s="63" t="s">
        <v>987</v>
      </c>
      <c r="CV72" s="63" t="s">
        <v>987</v>
      </c>
      <c r="CW72" s="63" t="s">
        <v>987</v>
      </c>
      <c r="CX72" s="63" t="s">
        <v>987</v>
      </c>
      <c r="CY72" s="63" t="s">
        <v>987</v>
      </c>
      <c r="CZ72" s="63" t="s">
        <v>987</v>
      </c>
      <c r="DA72" s="63" t="s">
        <v>987</v>
      </c>
      <c r="DB72" s="63" t="s">
        <v>987</v>
      </c>
      <c r="DC72" s="63" t="s">
        <v>987</v>
      </c>
      <c r="DD72" s="63" t="s">
        <v>987</v>
      </c>
      <c r="DE72" s="63" t="s">
        <v>987</v>
      </c>
      <c r="DF72" s="63" t="s">
        <v>987</v>
      </c>
      <c r="DG72" s="63" t="s">
        <v>987</v>
      </c>
      <c r="DH72" s="63" t="s">
        <v>987</v>
      </c>
      <c r="DI72" s="63" t="s">
        <v>987</v>
      </c>
      <c r="DJ72" s="63" t="s">
        <v>987</v>
      </c>
      <c r="DK72" s="63" t="s">
        <v>987</v>
      </c>
      <c r="DL72" s="63" t="s">
        <v>987</v>
      </c>
      <c r="DM72" s="63" t="s">
        <v>987</v>
      </c>
      <c r="DN72" s="63" t="s">
        <v>987</v>
      </c>
      <c r="DO72" s="63" t="s">
        <v>987</v>
      </c>
      <c r="DP72" s="63" t="s">
        <v>987</v>
      </c>
      <c r="DQ72" s="63" t="s">
        <v>987</v>
      </c>
      <c r="DR72" s="63" t="s">
        <v>987</v>
      </c>
      <c r="DS72" s="63" t="s">
        <v>987</v>
      </c>
      <c r="DT72" s="63" t="s">
        <v>987</v>
      </c>
      <c r="DU72" s="63" t="s">
        <v>987</v>
      </c>
      <c r="DV72" s="63" t="s">
        <v>987</v>
      </c>
      <c r="DW72" s="63" t="s">
        <v>987</v>
      </c>
      <c r="DX72" s="63" t="s">
        <v>987</v>
      </c>
      <c r="DY72" s="63" t="s">
        <v>987</v>
      </c>
      <c r="DZ72" s="63" t="s">
        <v>987</v>
      </c>
      <c r="EA72" s="63" t="s">
        <v>987</v>
      </c>
      <c r="EB72" s="63" t="s">
        <v>987</v>
      </c>
      <c r="EC72" s="63" t="s">
        <v>987</v>
      </c>
      <c r="ED72" s="63" t="s">
        <v>987</v>
      </c>
      <c r="EE72" s="63" t="s">
        <v>987</v>
      </c>
      <c r="EF72" s="63" t="s">
        <v>987</v>
      </c>
      <c r="EG72" s="63" t="s">
        <v>987</v>
      </c>
      <c r="EH72" s="63" t="s">
        <v>987</v>
      </c>
      <c r="EI72" s="63" t="s">
        <v>987</v>
      </c>
      <c r="EJ72" s="63" t="str">
        <f>+IF(ISBLANK(Ratings_DB!EJ72),"",VLOOKUP(Ratings_DB!EJ72,Codes!$B$3:$C$24,2,FALSE))</f>
        <v/>
      </c>
    </row>
    <row r="73" spans="1:140" s="63" customFormat="1">
      <c r="A73" s="47"/>
      <c r="B73" s="48">
        <f>+VLOOKUP(C73,Dummies!$B$5:$W$188,8)</f>
        <v>0</v>
      </c>
      <c r="C73" s="50" t="s">
        <v>229</v>
      </c>
      <c r="D73" s="63" t="s">
        <v>987</v>
      </c>
      <c r="E73" s="63" t="s">
        <v>987</v>
      </c>
      <c r="F73" s="63" t="s">
        <v>987</v>
      </c>
      <c r="G73" s="63" t="s">
        <v>987</v>
      </c>
      <c r="H73" s="63" t="s">
        <v>987</v>
      </c>
      <c r="I73" s="63" t="s">
        <v>987</v>
      </c>
      <c r="J73" s="63" t="s">
        <v>987</v>
      </c>
      <c r="K73" s="63" t="s">
        <v>987</v>
      </c>
      <c r="L73" s="63" t="s">
        <v>987</v>
      </c>
      <c r="M73" s="63" t="s">
        <v>987</v>
      </c>
      <c r="N73" s="63" t="s">
        <v>987</v>
      </c>
      <c r="O73" s="63" t="s">
        <v>987</v>
      </c>
      <c r="P73" s="63" t="s">
        <v>987</v>
      </c>
      <c r="Q73" s="63" t="s">
        <v>987</v>
      </c>
      <c r="R73" s="63" t="s">
        <v>987</v>
      </c>
      <c r="S73" s="63" t="s">
        <v>987</v>
      </c>
      <c r="T73" s="63" t="s">
        <v>987</v>
      </c>
      <c r="U73" s="63" t="s">
        <v>987</v>
      </c>
      <c r="V73" s="63" t="s">
        <v>987</v>
      </c>
      <c r="W73" s="63" t="s">
        <v>987</v>
      </c>
      <c r="X73" s="63" t="s">
        <v>987</v>
      </c>
      <c r="Y73" s="63" t="s">
        <v>987</v>
      </c>
      <c r="Z73" s="63" t="s">
        <v>987</v>
      </c>
      <c r="AA73" s="63" t="s">
        <v>987</v>
      </c>
      <c r="AB73" s="63" t="s">
        <v>987</v>
      </c>
      <c r="AC73" s="63" t="s">
        <v>987</v>
      </c>
      <c r="AD73" s="63" t="s">
        <v>987</v>
      </c>
      <c r="AE73" s="63" t="s">
        <v>987</v>
      </c>
      <c r="AF73" s="63" t="s">
        <v>987</v>
      </c>
      <c r="AG73" s="63" t="s">
        <v>987</v>
      </c>
      <c r="AH73" s="63" t="s">
        <v>987</v>
      </c>
      <c r="AI73" s="63" t="s">
        <v>987</v>
      </c>
      <c r="AJ73" s="63" t="s">
        <v>987</v>
      </c>
      <c r="AK73" s="63" t="s">
        <v>987</v>
      </c>
      <c r="AL73" s="63" t="s">
        <v>987</v>
      </c>
      <c r="AM73" s="63" t="s">
        <v>987</v>
      </c>
      <c r="AN73" s="63" t="s">
        <v>987</v>
      </c>
      <c r="AO73" s="63" t="s">
        <v>987</v>
      </c>
      <c r="AP73" s="63" t="s">
        <v>987</v>
      </c>
      <c r="AQ73" s="63" t="s">
        <v>987</v>
      </c>
      <c r="AR73" s="63" t="s">
        <v>987</v>
      </c>
      <c r="AS73" s="63" t="s">
        <v>987</v>
      </c>
      <c r="AT73" s="63" t="s">
        <v>987</v>
      </c>
      <c r="AU73" s="63" t="s">
        <v>987</v>
      </c>
      <c r="AV73" s="63" t="s">
        <v>987</v>
      </c>
      <c r="AW73" s="63" t="s">
        <v>987</v>
      </c>
      <c r="AX73" s="63" t="s">
        <v>987</v>
      </c>
      <c r="AY73" s="63" t="s">
        <v>987</v>
      </c>
      <c r="AZ73" s="63" t="s">
        <v>987</v>
      </c>
      <c r="BA73" s="63" t="s">
        <v>987</v>
      </c>
      <c r="BB73" s="63" t="s">
        <v>987</v>
      </c>
      <c r="BC73" s="63" t="s">
        <v>987</v>
      </c>
      <c r="BD73" s="63" t="s">
        <v>987</v>
      </c>
      <c r="BE73" s="63" t="s">
        <v>987</v>
      </c>
      <c r="BF73" s="63" t="s">
        <v>987</v>
      </c>
      <c r="BG73" s="63" t="s">
        <v>987</v>
      </c>
      <c r="BH73" s="63" t="s">
        <v>987</v>
      </c>
      <c r="BI73" s="63" t="s">
        <v>987</v>
      </c>
      <c r="BJ73" s="63" t="s">
        <v>987</v>
      </c>
      <c r="BK73" s="63" t="s">
        <v>987</v>
      </c>
      <c r="BL73" s="63" t="s">
        <v>987</v>
      </c>
      <c r="BM73" s="63" t="s">
        <v>987</v>
      </c>
      <c r="BN73" s="63" t="s">
        <v>987</v>
      </c>
      <c r="BO73" s="63" t="s">
        <v>987</v>
      </c>
      <c r="BP73" s="63" t="s">
        <v>987</v>
      </c>
      <c r="BQ73" s="63" t="s">
        <v>987</v>
      </c>
      <c r="BR73" s="63" t="s">
        <v>987</v>
      </c>
      <c r="BS73" s="63" t="s">
        <v>987</v>
      </c>
      <c r="BT73" s="63" t="s">
        <v>987</v>
      </c>
      <c r="BU73" s="63" t="s">
        <v>987</v>
      </c>
      <c r="BV73" s="63" t="s">
        <v>987</v>
      </c>
      <c r="BW73" s="63" t="s">
        <v>987</v>
      </c>
      <c r="BX73" s="63" t="s">
        <v>987</v>
      </c>
      <c r="BY73" s="63" t="s">
        <v>987</v>
      </c>
      <c r="BZ73" s="63" t="s">
        <v>987</v>
      </c>
      <c r="CA73" s="63" t="s">
        <v>987</v>
      </c>
      <c r="CB73" s="63" t="s">
        <v>987</v>
      </c>
      <c r="CC73" s="63" t="s">
        <v>987</v>
      </c>
      <c r="CD73" s="63" t="s">
        <v>987</v>
      </c>
      <c r="CE73" s="63" t="s">
        <v>987</v>
      </c>
      <c r="CF73" s="63" t="s">
        <v>987</v>
      </c>
      <c r="CG73" s="63" t="s">
        <v>987</v>
      </c>
      <c r="CH73" s="63" t="s">
        <v>987</v>
      </c>
      <c r="CI73" s="63" t="s">
        <v>987</v>
      </c>
      <c r="CJ73" s="63" t="s">
        <v>987</v>
      </c>
      <c r="CK73" s="63" t="s">
        <v>987</v>
      </c>
      <c r="CL73" s="63" t="s">
        <v>987</v>
      </c>
      <c r="CM73" s="63" t="s">
        <v>987</v>
      </c>
      <c r="CN73" s="63" t="s">
        <v>987</v>
      </c>
      <c r="CO73" s="63" t="s">
        <v>987</v>
      </c>
      <c r="CP73" s="63" t="s">
        <v>987</v>
      </c>
      <c r="CQ73" s="63" t="s">
        <v>987</v>
      </c>
      <c r="CR73" s="63" t="s">
        <v>987</v>
      </c>
      <c r="CS73" s="63" t="s">
        <v>987</v>
      </c>
      <c r="CT73" s="63" t="s">
        <v>987</v>
      </c>
      <c r="CU73" s="63" t="s">
        <v>987</v>
      </c>
      <c r="CV73" s="63" t="s">
        <v>987</v>
      </c>
      <c r="CW73" s="63" t="s">
        <v>987</v>
      </c>
      <c r="CX73" s="63" t="s">
        <v>987</v>
      </c>
      <c r="CY73" s="63" t="s">
        <v>987</v>
      </c>
      <c r="CZ73" s="63" t="s">
        <v>987</v>
      </c>
      <c r="DA73" s="63" t="s">
        <v>987</v>
      </c>
      <c r="DB73" s="63" t="s">
        <v>987</v>
      </c>
      <c r="DC73" s="63" t="s">
        <v>987</v>
      </c>
      <c r="DD73" s="63" t="s">
        <v>987</v>
      </c>
      <c r="DE73" s="63" t="s">
        <v>987</v>
      </c>
      <c r="DF73" s="63" t="s">
        <v>987</v>
      </c>
      <c r="DG73" s="63" t="s">
        <v>987</v>
      </c>
      <c r="DH73" s="63" t="s">
        <v>987</v>
      </c>
      <c r="DI73" s="63" t="s">
        <v>987</v>
      </c>
      <c r="DJ73" s="63" t="s">
        <v>987</v>
      </c>
      <c r="DK73" s="63" t="s">
        <v>987</v>
      </c>
      <c r="DL73" s="63" t="s">
        <v>987</v>
      </c>
      <c r="DM73" s="63" t="s">
        <v>987</v>
      </c>
      <c r="DN73" s="63" t="s">
        <v>987</v>
      </c>
      <c r="DO73" s="63" t="s">
        <v>987</v>
      </c>
      <c r="DP73" s="63" t="s">
        <v>987</v>
      </c>
      <c r="DQ73" s="63" t="s">
        <v>987</v>
      </c>
      <c r="DR73" s="63" t="s">
        <v>987</v>
      </c>
      <c r="DS73" s="63" t="s">
        <v>987</v>
      </c>
      <c r="DT73" s="63" t="s">
        <v>987</v>
      </c>
      <c r="DU73" s="63" t="s">
        <v>987</v>
      </c>
      <c r="DV73" s="63" t="s">
        <v>987</v>
      </c>
      <c r="DW73" s="63" t="s">
        <v>987</v>
      </c>
      <c r="DX73" s="63" t="s">
        <v>987</v>
      </c>
      <c r="DY73" s="63" t="s">
        <v>987</v>
      </c>
      <c r="DZ73" s="63" t="s">
        <v>987</v>
      </c>
      <c r="EA73" s="63" t="s">
        <v>987</v>
      </c>
      <c r="EB73" s="63" t="s">
        <v>987</v>
      </c>
      <c r="EC73" s="63" t="s">
        <v>987</v>
      </c>
      <c r="ED73" s="63" t="s">
        <v>987</v>
      </c>
      <c r="EE73" s="63" t="s">
        <v>987</v>
      </c>
      <c r="EF73" s="63" t="s">
        <v>987</v>
      </c>
      <c r="EG73" s="63" t="s">
        <v>987</v>
      </c>
      <c r="EH73" s="63" t="s">
        <v>987</v>
      </c>
      <c r="EI73" s="63" t="s">
        <v>987</v>
      </c>
      <c r="EJ73" s="63" t="str">
        <f>+IF(ISBLANK(Ratings_DB!EJ73),"",VLOOKUP(Ratings_DB!EJ73,Codes!$B$3:$C$24,2,FALSE))</f>
        <v/>
      </c>
    </row>
    <row r="74" spans="1:140" s="63" customFormat="1">
      <c r="A74" s="47"/>
      <c r="B74" s="48">
        <f>+VLOOKUP(C74,Dummies!$B$5:$W$188,8)</f>
        <v>1</v>
      </c>
      <c r="C74" s="50" t="s">
        <v>232</v>
      </c>
      <c r="D74" s="63" t="s">
        <v>987</v>
      </c>
      <c r="E74" s="63" t="s">
        <v>987</v>
      </c>
      <c r="F74" s="63" t="s">
        <v>987</v>
      </c>
      <c r="G74" s="63" t="s">
        <v>987</v>
      </c>
      <c r="H74" s="63" t="s">
        <v>987</v>
      </c>
      <c r="I74" s="63" t="s">
        <v>987</v>
      </c>
      <c r="J74" s="63" t="s">
        <v>987</v>
      </c>
      <c r="K74" s="63" t="s">
        <v>987</v>
      </c>
      <c r="L74" s="63" t="s">
        <v>987</v>
      </c>
      <c r="M74" s="63" t="s">
        <v>987</v>
      </c>
      <c r="N74" s="63" t="s">
        <v>987</v>
      </c>
      <c r="O74" s="63" t="s">
        <v>987</v>
      </c>
      <c r="P74" s="63" t="s">
        <v>987</v>
      </c>
      <c r="Q74" s="63" t="s">
        <v>987</v>
      </c>
      <c r="R74" s="63" t="s">
        <v>987</v>
      </c>
      <c r="S74" s="63" t="s">
        <v>987</v>
      </c>
      <c r="T74" s="63" t="s">
        <v>987</v>
      </c>
      <c r="U74" s="63" t="s">
        <v>987</v>
      </c>
      <c r="V74" s="63" t="s">
        <v>987</v>
      </c>
      <c r="W74" s="63" t="s">
        <v>987</v>
      </c>
      <c r="X74" s="63" t="s">
        <v>987</v>
      </c>
      <c r="Y74" s="63" t="s">
        <v>987</v>
      </c>
      <c r="Z74" s="63" t="s">
        <v>987</v>
      </c>
      <c r="AA74" s="63" t="s">
        <v>987</v>
      </c>
      <c r="AB74" s="63" t="s">
        <v>987</v>
      </c>
      <c r="AC74" s="63" t="s">
        <v>987</v>
      </c>
      <c r="AD74" s="63" t="s">
        <v>987</v>
      </c>
      <c r="AE74" s="63" t="s">
        <v>987</v>
      </c>
      <c r="AF74" s="63" t="s">
        <v>987</v>
      </c>
      <c r="AG74" s="63" t="s">
        <v>987</v>
      </c>
      <c r="AH74" s="63" t="s">
        <v>987</v>
      </c>
      <c r="AI74" s="63" t="s">
        <v>987</v>
      </c>
      <c r="AJ74" s="63" t="s">
        <v>987</v>
      </c>
      <c r="AK74" s="63" t="s">
        <v>987</v>
      </c>
      <c r="AL74" s="63" t="s">
        <v>987</v>
      </c>
      <c r="AM74" s="63" t="s">
        <v>987</v>
      </c>
      <c r="AN74" s="63" t="s">
        <v>987</v>
      </c>
      <c r="AO74" s="63" t="s">
        <v>987</v>
      </c>
      <c r="AP74" s="63" t="s">
        <v>987</v>
      </c>
      <c r="AQ74" s="63" t="s">
        <v>987</v>
      </c>
      <c r="AR74" s="63" t="s">
        <v>987</v>
      </c>
      <c r="AS74" s="63" t="s">
        <v>987</v>
      </c>
      <c r="AT74" s="63" t="s">
        <v>987</v>
      </c>
      <c r="AU74" s="63" t="s">
        <v>987</v>
      </c>
      <c r="AV74" s="63" t="s">
        <v>987</v>
      </c>
      <c r="AW74" s="63" t="s">
        <v>987</v>
      </c>
      <c r="AX74" s="63" t="s">
        <v>987</v>
      </c>
      <c r="AY74" s="63" t="s">
        <v>987</v>
      </c>
      <c r="AZ74" s="63" t="s">
        <v>987</v>
      </c>
      <c r="BA74" s="63">
        <v>12</v>
      </c>
      <c r="BB74" s="63">
        <v>12</v>
      </c>
      <c r="BC74" s="63">
        <v>12</v>
      </c>
      <c r="BD74" s="63">
        <v>12</v>
      </c>
      <c r="BE74" s="63">
        <v>12</v>
      </c>
      <c r="BF74" s="63">
        <v>12</v>
      </c>
      <c r="BG74" s="63">
        <v>12</v>
      </c>
      <c r="BH74" s="63">
        <v>12</v>
      </c>
      <c r="BI74" s="63">
        <v>12</v>
      </c>
      <c r="BJ74" s="63">
        <v>12</v>
      </c>
      <c r="BK74" s="63">
        <v>12</v>
      </c>
      <c r="BL74" s="63">
        <v>12</v>
      </c>
      <c r="BM74" s="63">
        <v>12</v>
      </c>
      <c r="BN74" s="63">
        <v>12</v>
      </c>
      <c r="BO74" s="63">
        <v>12</v>
      </c>
      <c r="BP74" s="63">
        <v>12</v>
      </c>
      <c r="BQ74" s="63">
        <v>12</v>
      </c>
      <c r="BR74" s="63">
        <v>13</v>
      </c>
      <c r="BS74" s="63">
        <v>13</v>
      </c>
      <c r="BT74" s="63">
        <v>13</v>
      </c>
      <c r="BU74" s="63">
        <v>13</v>
      </c>
      <c r="BV74" s="63">
        <v>13</v>
      </c>
      <c r="BW74" s="63">
        <v>13</v>
      </c>
      <c r="BX74" s="63">
        <v>13</v>
      </c>
      <c r="BY74" s="63">
        <v>13</v>
      </c>
      <c r="BZ74" s="63">
        <v>13</v>
      </c>
      <c r="CA74" s="63">
        <v>14</v>
      </c>
      <c r="CB74" s="63">
        <v>14</v>
      </c>
      <c r="CC74" s="63">
        <v>14</v>
      </c>
      <c r="CD74" s="63">
        <v>14</v>
      </c>
      <c r="CE74" s="63">
        <v>14</v>
      </c>
      <c r="CF74" s="63">
        <v>14</v>
      </c>
      <c r="CG74" s="63">
        <v>14</v>
      </c>
      <c r="CH74" s="63">
        <v>14</v>
      </c>
      <c r="CI74" s="63">
        <v>14</v>
      </c>
      <c r="CJ74" s="63">
        <v>14</v>
      </c>
      <c r="CK74" s="63">
        <v>14</v>
      </c>
      <c r="CL74" s="63">
        <v>14</v>
      </c>
      <c r="CM74" s="63">
        <v>14</v>
      </c>
      <c r="CN74" s="63">
        <v>14</v>
      </c>
      <c r="CO74" s="63">
        <v>14</v>
      </c>
      <c r="CP74" s="63">
        <v>14</v>
      </c>
      <c r="CQ74" s="63">
        <v>14</v>
      </c>
      <c r="CR74" s="63">
        <v>14</v>
      </c>
      <c r="CS74" s="63">
        <v>14</v>
      </c>
      <c r="CT74" s="63">
        <v>14</v>
      </c>
      <c r="CU74" s="63">
        <v>14</v>
      </c>
      <c r="CV74" s="63">
        <v>14</v>
      </c>
      <c r="CW74" s="63">
        <v>14</v>
      </c>
      <c r="CX74" s="63">
        <v>14</v>
      </c>
      <c r="CY74" s="63">
        <v>14</v>
      </c>
      <c r="CZ74" s="63">
        <v>14</v>
      </c>
      <c r="DA74" s="63">
        <v>14</v>
      </c>
      <c r="DB74" s="63">
        <v>14</v>
      </c>
      <c r="DC74" s="63">
        <v>14</v>
      </c>
      <c r="DD74" s="63">
        <v>14</v>
      </c>
      <c r="DE74" s="63">
        <v>14</v>
      </c>
      <c r="DF74" s="63">
        <v>14</v>
      </c>
      <c r="DG74" s="63">
        <v>14</v>
      </c>
      <c r="DH74" s="63">
        <v>14</v>
      </c>
      <c r="DI74" s="63">
        <v>14</v>
      </c>
      <c r="DJ74" s="63">
        <v>14</v>
      </c>
      <c r="DK74" s="63">
        <v>14</v>
      </c>
      <c r="DL74" s="63">
        <v>14</v>
      </c>
      <c r="DM74" s="63">
        <v>14</v>
      </c>
      <c r="DN74" s="63">
        <v>14</v>
      </c>
      <c r="DO74" s="63">
        <v>14</v>
      </c>
      <c r="DP74" s="63">
        <v>14</v>
      </c>
      <c r="DQ74" s="63">
        <v>14</v>
      </c>
      <c r="DR74" s="63">
        <v>14</v>
      </c>
      <c r="DS74" s="63">
        <v>14</v>
      </c>
      <c r="DT74" s="63">
        <v>14</v>
      </c>
      <c r="DU74" s="63">
        <v>14</v>
      </c>
      <c r="DV74" s="63">
        <v>14</v>
      </c>
      <c r="DW74" s="63">
        <v>14</v>
      </c>
      <c r="DX74" s="63">
        <v>14</v>
      </c>
      <c r="DY74" s="63">
        <v>14</v>
      </c>
      <c r="DZ74" s="63">
        <v>14</v>
      </c>
      <c r="EA74" s="63">
        <v>12</v>
      </c>
      <c r="EB74" s="63">
        <v>12</v>
      </c>
      <c r="EC74" s="63">
        <v>12</v>
      </c>
      <c r="ED74" s="63">
        <v>12</v>
      </c>
      <c r="EE74" s="63">
        <v>11</v>
      </c>
      <c r="EF74" s="63">
        <v>11</v>
      </c>
      <c r="EG74" s="63">
        <v>11</v>
      </c>
      <c r="EH74" s="63">
        <v>11</v>
      </c>
      <c r="EI74" s="63">
        <v>11</v>
      </c>
      <c r="EJ74" s="63">
        <f>+IF(ISBLANK(Ratings_DB!EJ74),"",VLOOKUP(Ratings_DB!EJ74,Codes!$B$3:$C$24,2,FALSE))</f>
        <v>11</v>
      </c>
    </row>
    <row r="75" spans="1:140" s="63" customFormat="1">
      <c r="A75" s="47"/>
      <c r="B75" s="48">
        <f>+VLOOKUP(C75,Dummies!$B$5:$W$188,8)</f>
        <v>1</v>
      </c>
      <c r="C75" s="50" t="s">
        <v>235</v>
      </c>
      <c r="D75" s="63" t="s">
        <v>987</v>
      </c>
      <c r="E75" s="63" t="s">
        <v>987</v>
      </c>
      <c r="F75" s="63" t="s">
        <v>987</v>
      </c>
      <c r="G75" s="63" t="s">
        <v>987</v>
      </c>
      <c r="H75" s="63" t="s">
        <v>987</v>
      </c>
      <c r="I75" s="63" t="s">
        <v>987</v>
      </c>
      <c r="J75" s="63" t="s">
        <v>987</v>
      </c>
      <c r="K75" s="63" t="s">
        <v>987</v>
      </c>
      <c r="L75" s="63" t="s">
        <v>987</v>
      </c>
      <c r="M75" s="63" t="s">
        <v>987</v>
      </c>
      <c r="N75" s="63" t="s">
        <v>987</v>
      </c>
      <c r="O75" s="63" t="s">
        <v>987</v>
      </c>
      <c r="P75" s="63" t="s">
        <v>987</v>
      </c>
      <c r="Q75" s="63" t="s">
        <v>987</v>
      </c>
      <c r="R75" s="63" t="s">
        <v>987</v>
      </c>
      <c r="S75" s="63" t="s">
        <v>987</v>
      </c>
      <c r="T75" s="63" t="s">
        <v>987</v>
      </c>
      <c r="U75" s="63" t="s">
        <v>987</v>
      </c>
      <c r="V75" s="63" t="s">
        <v>987</v>
      </c>
      <c r="W75" s="63" t="s">
        <v>987</v>
      </c>
      <c r="X75" s="63" t="s">
        <v>987</v>
      </c>
      <c r="Y75" s="63" t="s">
        <v>987</v>
      </c>
      <c r="Z75" s="63" t="s">
        <v>987</v>
      </c>
      <c r="AA75" s="63" t="s">
        <v>987</v>
      </c>
      <c r="AB75" s="63" t="s">
        <v>987</v>
      </c>
      <c r="AC75" s="63" t="s">
        <v>987</v>
      </c>
      <c r="AD75" s="63" t="s">
        <v>987</v>
      </c>
      <c r="AE75" s="63" t="s">
        <v>987</v>
      </c>
      <c r="AF75" s="63" t="s">
        <v>987</v>
      </c>
      <c r="AG75" s="63" t="s">
        <v>987</v>
      </c>
      <c r="AH75" s="63" t="s">
        <v>987</v>
      </c>
      <c r="AI75" s="63" t="s">
        <v>987</v>
      </c>
      <c r="AJ75" s="63" t="s">
        <v>987</v>
      </c>
      <c r="AK75" s="63" t="s">
        <v>987</v>
      </c>
      <c r="AL75" s="63" t="s">
        <v>987</v>
      </c>
      <c r="AM75" s="63" t="s">
        <v>987</v>
      </c>
      <c r="AN75" s="63" t="s">
        <v>987</v>
      </c>
      <c r="AO75" s="63" t="s">
        <v>987</v>
      </c>
      <c r="AP75" s="63" t="s">
        <v>987</v>
      </c>
      <c r="AQ75" s="63" t="s">
        <v>987</v>
      </c>
      <c r="AR75" s="63" t="s">
        <v>987</v>
      </c>
      <c r="AS75" s="63" t="s">
        <v>987</v>
      </c>
      <c r="AT75" s="63" t="s">
        <v>987</v>
      </c>
      <c r="AU75" s="63" t="s">
        <v>987</v>
      </c>
      <c r="AV75" s="63" t="s">
        <v>987</v>
      </c>
      <c r="AW75" s="63" t="s">
        <v>987</v>
      </c>
      <c r="AX75" s="63" t="s">
        <v>987</v>
      </c>
      <c r="AY75" s="63" t="s">
        <v>987</v>
      </c>
      <c r="AZ75" s="63" t="s">
        <v>987</v>
      </c>
      <c r="BA75" s="63" t="s">
        <v>987</v>
      </c>
      <c r="BB75" s="63" t="s">
        <v>987</v>
      </c>
      <c r="BC75" s="63">
        <v>17</v>
      </c>
      <c r="BD75" s="63">
        <v>17</v>
      </c>
      <c r="BE75" s="63">
        <v>17</v>
      </c>
      <c r="BF75" s="63">
        <v>17</v>
      </c>
      <c r="BG75" s="63">
        <v>17</v>
      </c>
      <c r="BH75" s="63">
        <v>17</v>
      </c>
      <c r="BI75" s="63">
        <v>17</v>
      </c>
      <c r="BJ75" s="63">
        <v>17</v>
      </c>
      <c r="BK75" s="63">
        <v>17</v>
      </c>
      <c r="BL75" s="63">
        <v>17</v>
      </c>
      <c r="BM75" s="63">
        <v>17</v>
      </c>
      <c r="BN75" s="63">
        <v>17</v>
      </c>
      <c r="BO75" s="63">
        <v>17</v>
      </c>
      <c r="BP75" s="63">
        <v>18</v>
      </c>
      <c r="BQ75" s="63">
        <v>18</v>
      </c>
      <c r="BR75" s="63">
        <v>18</v>
      </c>
      <c r="BS75" s="63">
        <v>18</v>
      </c>
      <c r="BT75" s="63">
        <v>18</v>
      </c>
      <c r="BU75" s="63">
        <v>18</v>
      </c>
      <c r="BV75" s="63">
        <v>18</v>
      </c>
      <c r="BW75" s="63">
        <v>18</v>
      </c>
      <c r="BX75" s="63">
        <v>18</v>
      </c>
      <c r="BY75" s="63">
        <v>18</v>
      </c>
      <c r="BZ75" s="63">
        <v>18</v>
      </c>
      <c r="CA75" s="63">
        <v>18</v>
      </c>
      <c r="CB75" s="63">
        <v>18</v>
      </c>
      <c r="CC75" s="63">
        <v>18</v>
      </c>
      <c r="CD75" s="63">
        <v>18</v>
      </c>
      <c r="CE75" s="63">
        <v>18</v>
      </c>
      <c r="CF75" s="63">
        <v>18</v>
      </c>
      <c r="CG75" s="63">
        <v>18</v>
      </c>
      <c r="CH75" s="63">
        <v>18</v>
      </c>
      <c r="CI75" s="63">
        <v>18</v>
      </c>
      <c r="CJ75" s="63">
        <v>18</v>
      </c>
      <c r="CK75" s="63">
        <v>18</v>
      </c>
      <c r="CL75" s="63">
        <v>18</v>
      </c>
      <c r="CM75" s="63">
        <v>18</v>
      </c>
      <c r="CN75" s="63">
        <v>18</v>
      </c>
      <c r="CO75" s="63">
        <v>18</v>
      </c>
      <c r="CP75" s="63">
        <v>18</v>
      </c>
      <c r="CQ75" s="63">
        <v>18</v>
      </c>
      <c r="CR75" s="63">
        <v>18</v>
      </c>
      <c r="CS75" s="63">
        <v>18</v>
      </c>
      <c r="CT75" s="63">
        <v>18</v>
      </c>
      <c r="CU75" s="63">
        <v>18</v>
      </c>
      <c r="CV75" s="63">
        <v>18</v>
      </c>
      <c r="CW75" s="63">
        <v>18</v>
      </c>
      <c r="CX75" s="63">
        <v>18</v>
      </c>
      <c r="CY75" s="63">
        <v>18</v>
      </c>
      <c r="CZ75" s="63">
        <v>19</v>
      </c>
      <c r="DA75" s="63">
        <v>19</v>
      </c>
      <c r="DB75" s="63">
        <v>19</v>
      </c>
      <c r="DC75" s="63">
        <v>19</v>
      </c>
      <c r="DD75" s="63">
        <v>19</v>
      </c>
      <c r="DE75" s="63">
        <v>19</v>
      </c>
      <c r="DF75" s="63">
        <v>19</v>
      </c>
      <c r="DG75" s="63">
        <v>18</v>
      </c>
      <c r="DH75" s="63">
        <v>18</v>
      </c>
      <c r="DI75" s="63">
        <v>18</v>
      </c>
      <c r="DJ75" s="63">
        <v>18</v>
      </c>
      <c r="DK75" s="63">
        <v>18</v>
      </c>
      <c r="DL75" s="63">
        <v>18</v>
      </c>
      <c r="DM75" s="63">
        <v>17</v>
      </c>
      <c r="DN75" s="63">
        <v>16</v>
      </c>
      <c r="DO75" s="63">
        <v>13</v>
      </c>
      <c r="DP75" s="63">
        <v>13</v>
      </c>
      <c r="DQ75" s="63">
        <v>13</v>
      </c>
      <c r="DR75" s="63">
        <v>13</v>
      </c>
      <c r="DS75" s="63">
        <v>13</v>
      </c>
      <c r="DT75" s="63">
        <v>13</v>
      </c>
      <c r="DU75" s="63">
        <v>13</v>
      </c>
      <c r="DV75" s="63">
        <v>13</v>
      </c>
      <c r="DW75" s="63">
        <v>13</v>
      </c>
      <c r="DX75" s="63">
        <v>13</v>
      </c>
      <c r="DY75" s="63">
        <v>13</v>
      </c>
      <c r="DZ75" s="63">
        <v>13</v>
      </c>
      <c r="EA75" s="63">
        <v>13</v>
      </c>
      <c r="EB75" s="63">
        <v>13</v>
      </c>
      <c r="EC75" s="63">
        <v>13</v>
      </c>
      <c r="ED75" s="63">
        <v>13</v>
      </c>
      <c r="EE75" s="63">
        <v>13</v>
      </c>
      <c r="EF75" s="63">
        <v>13</v>
      </c>
      <c r="EG75" s="63">
        <v>13</v>
      </c>
      <c r="EH75" s="63">
        <v>13</v>
      </c>
      <c r="EI75" s="63">
        <v>13</v>
      </c>
      <c r="EJ75" s="63">
        <f>+IF(ISBLANK(Ratings_DB!EJ75),"",VLOOKUP(Ratings_DB!EJ75,Codes!$B$3:$C$24,2,FALSE))</f>
        <v>13</v>
      </c>
    </row>
    <row r="76" spans="1:140" s="63" customFormat="1">
      <c r="A76" s="47"/>
      <c r="B76" s="48">
        <f>+VLOOKUP(C76,Dummies!$B$5:$W$188,8)</f>
        <v>0</v>
      </c>
      <c r="C76" s="50" t="s">
        <v>238</v>
      </c>
      <c r="D76" s="63" t="s">
        <v>987</v>
      </c>
      <c r="E76" s="63" t="s">
        <v>987</v>
      </c>
      <c r="F76" s="63" t="s">
        <v>987</v>
      </c>
      <c r="G76" s="63" t="s">
        <v>987</v>
      </c>
      <c r="H76" s="63" t="s">
        <v>987</v>
      </c>
      <c r="I76" s="63" t="s">
        <v>987</v>
      </c>
      <c r="J76" s="63" t="s">
        <v>987</v>
      </c>
      <c r="K76" s="63" t="s">
        <v>987</v>
      </c>
      <c r="L76" s="63" t="s">
        <v>987</v>
      </c>
      <c r="M76" s="63" t="s">
        <v>987</v>
      </c>
      <c r="N76" s="63" t="s">
        <v>987</v>
      </c>
      <c r="O76" s="63" t="s">
        <v>987</v>
      </c>
      <c r="P76" s="63" t="s">
        <v>987</v>
      </c>
      <c r="Q76" s="63" t="s">
        <v>987</v>
      </c>
      <c r="R76" s="63" t="s">
        <v>987</v>
      </c>
      <c r="S76" s="63" t="s">
        <v>987</v>
      </c>
      <c r="T76" s="63" t="s">
        <v>987</v>
      </c>
      <c r="U76" s="63" t="s">
        <v>987</v>
      </c>
      <c r="V76" s="63" t="s">
        <v>987</v>
      </c>
      <c r="W76" s="63" t="s">
        <v>987</v>
      </c>
      <c r="X76" s="63" t="s">
        <v>987</v>
      </c>
      <c r="Y76" s="63" t="s">
        <v>987</v>
      </c>
      <c r="Z76" s="63" t="s">
        <v>987</v>
      </c>
      <c r="AA76" s="63" t="s">
        <v>987</v>
      </c>
      <c r="AB76" s="63" t="s">
        <v>987</v>
      </c>
      <c r="AC76" s="63" t="s">
        <v>987</v>
      </c>
      <c r="AD76" s="63" t="s">
        <v>987</v>
      </c>
      <c r="AE76" s="63" t="s">
        <v>987</v>
      </c>
      <c r="AF76" s="63" t="s">
        <v>987</v>
      </c>
      <c r="AG76" s="63" t="s">
        <v>987</v>
      </c>
      <c r="AH76" s="63" t="s">
        <v>987</v>
      </c>
      <c r="AI76" s="63" t="s">
        <v>987</v>
      </c>
      <c r="AJ76" s="63" t="s">
        <v>987</v>
      </c>
      <c r="AK76" s="63" t="s">
        <v>987</v>
      </c>
      <c r="AL76" s="63" t="s">
        <v>987</v>
      </c>
      <c r="AM76" s="63" t="s">
        <v>987</v>
      </c>
      <c r="AN76" s="63" t="s">
        <v>987</v>
      </c>
      <c r="AO76" s="63" t="s">
        <v>987</v>
      </c>
      <c r="AP76" s="63" t="s">
        <v>987</v>
      </c>
      <c r="AQ76" s="63" t="s">
        <v>987</v>
      </c>
      <c r="AR76" s="63" t="s">
        <v>987</v>
      </c>
      <c r="AS76" s="63" t="s">
        <v>987</v>
      </c>
      <c r="AT76" s="63" t="s">
        <v>987</v>
      </c>
      <c r="AU76" s="63" t="s">
        <v>987</v>
      </c>
      <c r="AV76" s="63" t="s">
        <v>987</v>
      </c>
      <c r="AW76" s="63" t="s">
        <v>987</v>
      </c>
      <c r="AX76" s="63" t="s">
        <v>987</v>
      </c>
      <c r="AY76" s="63" t="s">
        <v>987</v>
      </c>
      <c r="AZ76" s="63" t="s">
        <v>987</v>
      </c>
      <c r="BA76" s="63" t="s">
        <v>987</v>
      </c>
      <c r="BB76" s="63" t="s">
        <v>987</v>
      </c>
      <c r="BC76" s="63" t="s">
        <v>987</v>
      </c>
      <c r="BD76" s="63" t="s">
        <v>987</v>
      </c>
      <c r="BE76" s="63" t="s">
        <v>987</v>
      </c>
      <c r="BF76" s="63" t="s">
        <v>987</v>
      </c>
      <c r="BG76" s="63" t="s">
        <v>987</v>
      </c>
      <c r="BH76" s="63" t="s">
        <v>987</v>
      </c>
      <c r="BI76" s="63" t="s">
        <v>987</v>
      </c>
      <c r="BJ76" s="63" t="s">
        <v>987</v>
      </c>
      <c r="BK76" s="63" t="s">
        <v>987</v>
      </c>
      <c r="BL76" s="63" t="s">
        <v>987</v>
      </c>
      <c r="BM76" s="63" t="s">
        <v>987</v>
      </c>
      <c r="BN76" s="63" t="s">
        <v>987</v>
      </c>
      <c r="BO76" s="63" t="s">
        <v>987</v>
      </c>
      <c r="BP76" s="63" t="s">
        <v>987</v>
      </c>
      <c r="BQ76" s="63" t="s">
        <v>987</v>
      </c>
      <c r="BR76" s="63" t="s">
        <v>987</v>
      </c>
      <c r="BS76" s="63" t="s">
        <v>987</v>
      </c>
      <c r="BT76" s="63" t="s">
        <v>987</v>
      </c>
      <c r="BU76" s="63" t="s">
        <v>987</v>
      </c>
      <c r="BV76" s="63" t="s">
        <v>987</v>
      </c>
      <c r="BW76" s="63" t="s">
        <v>987</v>
      </c>
      <c r="BX76" s="63" t="s">
        <v>987</v>
      </c>
      <c r="BY76" s="63" t="s">
        <v>987</v>
      </c>
      <c r="BZ76" s="63" t="s">
        <v>987</v>
      </c>
      <c r="CA76" s="63" t="s">
        <v>987</v>
      </c>
      <c r="CB76" s="63" t="s">
        <v>987</v>
      </c>
      <c r="CC76" s="63" t="s">
        <v>987</v>
      </c>
      <c r="CD76" s="63" t="s">
        <v>987</v>
      </c>
      <c r="CE76" s="63" t="s">
        <v>987</v>
      </c>
      <c r="CF76" s="63" t="s">
        <v>987</v>
      </c>
      <c r="CG76" s="63" t="s">
        <v>987</v>
      </c>
      <c r="CH76" s="63" t="s">
        <v>987</v>
      </c>
      <c r="CI76" s="63" t="s">
        <v>987</v>
      </c>
      <c r="CJ76" s="63" t="s">
        <v>987</v>
      </c>
      <c r="CK76" s="63" t="s">
        <v>987</v>
      </c>
      <c r="CL76" s="63" t="s">
        <v>987</v>
      </c>
      <c r="CM76" s="63" t="s">
        <v>987</v>
      </c>
      <c r="CN76" s="63" t="s">
        <v>987</v>
      </c>
      <c r="CO76" s="63" t="s">
        <v>987</v>
      </c>
      <c r="CP76" s="63" t="s">
        <v>987</v>
      </c>
      <c r="CQ76" s="63" t="s">
        <v>987</v>
      </c>
      <c r="CR76" s="63" t="s">
        <v>987</v>
      </c>
      <c r="CS76" s="63" t="s">
        <v>987</v>
      </c>
      <c r="CT76" s="63" t="s">
        <v>987</v>
      </c>
      <c r="CU76" s="63" t="s">
        <v>987</v>
      </c>
      <c r="CV76" s="63" t="s">
        <v>987</v>
      </c>
      <c r="CW76" s="63" t="s">
        <v>987</v>
      </c>
      <c r="CX76" s="63" t="s">
        <v>987</v>
      </c>
      <c r="CY76" s="63" t="s">
        <v>987</v>
      </c>
      <c r="CZ76" s="63" t="s">
        <v>987</v>
      </c>
      <c r="DA76" s="63" t="s">
        <v>987</v>
      </c>
      <c r="DB76" s="63" t="s">
        <v>987</v>
      </c>
      <c r="DC76" s="63" t="s">
        <v>987</v>
      </c>
      <c r="DD76" s="63" t="s">
        <v>987</v>
      </c>
      <c r="DE76" s="63" t="s">
        <v>987</v>
      </c>
      <c r="DF76" s="63" t="s">
        <v>987</v>
      </c>
      <c r="DG76" s="63" t="s">
        <v>987</v>
      </c>
      <c r="DH76" s="63" t="s">
        <v>987</v>
      </c>
      <c r="DI76" s="63" t="s">
        <v>987</v>
      </c>
      <c r="DJ76" s="63" t="s">
        <v>987</v>
      </c>
      <c r="DK76" s="63" t="s">
        <v>987</v>
      </c>
      <c r="DL76" s="63" t="s">
        <v>987</v>
      </c>
      <c r="DM76" s="63" t="s">
        <v>987</v>
      </c>
      <c r="DN76" s="63" t="s">
        <v>987</v>
      </c>
      <c r="DO76" s="63" t="s">
        <v>987</v>
      </c>
      <c r="DP76" s="63" t="s">
        <v>987</v>
      </c>
      <c r="DQ76" s="63" t="s">
        <v>987</v>
      </c>
      <c r="DR76" s="63" t="s">
        <v>987</v>
      </c>
      <c r="DS76" s="63" t="s">
        <v>987</v>
      </c>
      <c r="DT76" s="63" t="s">
        <v>987</v>
      </c>
      <c r="DU76" s="63" t="s">
        <v>987</v>
      </c>
      <c r="DV76" s="63" t="s">
        <v>987</v>
      </c>
      <c r="DW76" s="63" t="s">
        <v>987</v>
      </c>
      <c r="DX76" s="63" t="s">
        <v>987</v>
      </c>
      <c r="DY76" s="63" t="s">
        <v>987</v>
      </c>
      <c r="DZ76" s="63" t="s">
        <v>987</v>
      </c>
      <c r="EA76" s="63" t="s">
        <v>987</v>
      </c>
      <c r="EB76" s="63" t="s">
        <v>987</v>
      </c>
      <c r="EC76" s="63" t="s">
        <v>987</v>
      </c>
      <c r="ED76" s="63" t="s">
        <v>987</v>
      </c>
      <c r="EE76" s="63" t="s">
        <v>987</v>
      </c>
      <c r="EF76" s="63" t="s">
        <v>987</v>
      </c>
      <c r="EG76" s="63" t="s">
        <v>987</v>
      </c>
      <c r="EH76" s="63" t="s">
        <v>987</v>
      </c>
      <c r="EI76" s="63" t="s">
        <v>987</v>
      </c>
      <c r="EJ76" s="63" t="str">
        <f>+IF(ISBLANK(Ratings_DB!EJ76),"",VLOOKUP(Ratings_DB!EJ76,Codes!$B$3:$C$24,2,FALSE))</f>
        <v/>
      </c>
    </row>
    <row r="77" spans="1:140" s="63" customFormat="1">
      <c r="A77" s="47"/>
      <c r="B77" s="48">
        <f>+VLOOKUP(C77,Dummies!$B$5:$W$188,8)</f>
        <v>0</v>
      </c>
      <c r="C77" s="50" t="s">
        <v>241</v>
      </c>
      <c r="D77" s="63" t="s">
        <v>987</v>
      </c>
      <c r="E77" s="63" t="s">
        <v>987</v>
      </c>
      <c r="F77" s="63" t="s">
        <v>987</v>
      </c>
      <c r="G77" s="63" t="s">
        <v>987</v>
      </c>
      <c r="H77" s="63" t="s">
        <v>987</v>
      </c>
      <c r="I77" s="63" t="s">
        <v>987</v>
      </c>
      <c r="J77" s="63" t="s">
        <v>987</v>
      </c>
      <c r="K77" s="63" t="s">
        <v>987</v>
      </c>
      <c r="L77" s="63" t="s">
        <v>987</v>
      </c>
      <c r="M77" s="63" t="s">
        <v>987</v>
      </c>
      <c r="N77" s="63" t="s">
        <v>987</v>
      </c>
      <c r="O77" s="63" t="s">
        <v>987</v>
      </c>
      <c r="P77" s="63" t="s">
        <v>987</v>
      </c>
      <c r="Q77" s="63" t="s">
        <v>987</v>
      </c>
      <c r="R77" s="63" t="s">
        <v>987</v>
      </c>
      <c r="S77" s="63" t="s">
        <v>987</v>
      </c>
      <c r="T77" s="63" t="s">
        <v>987</v>
      </c>
      <c r="U77" s="63" t="s">
        <v>987</v>
      </c>
      <c r="V77" s="63" t="s">
        <v>987</v>
      </c>
      <c r="W77" s="63" t="s">
        <v>987</v>
      </c>
      <c r="X77" s="63" t="s">
        <v>987</v>
      </c>
      <c r="Y77" s="63" t="s">
        <v>987</v>
      </c>
      <c r="Z77" s="63" t="s">
        <v>987</v>
      </c>
      <c r="AA77" s="63" t="s">
        <v>987</v>
      </c>
      <c r="AB77" s="63" t="s">
        <v>987</v>
      </c>
      <c r="AC77" s="63" t="s">
        <v>987</v>
      </c>
      <c r="AD77" s="63" t="s">
        <v>987</v>
      </c>
      <c r="AE77" s="63" t="s">
        <v>987</v>
      </c>
      <c r="AF77" s="63" t="s">
        <v>987</v>
      </c>
      <c r="AG77" s="63" t="s">
        <v>987</v>
      </c>
      <c r="AH77" s="63" t="s">
        <v>987</v>
      </c>
      <c r="AI77" s="63" t="s">
        <v>987</v>
      </c>
      <c r="AJ77" s="63" t="s">
        <v>987</v>
      </c>
      <c r="AK77" s="63" t="s">
        <v>987</v>
      </c>
      <c r="AL77" s="63" t="s">
        <v>987</v>
      </c>
      <c r="AM77" s="63" t="s">
        <v>987</v>
      </c>
      <c r="AN77" s="63" t="s">
        <v>987</v>
      </c>
      <c r="AO77" s="63" t="s">
        <v>987</v>
      </c>
      <c r="AP77" s="63" t="s">
        <v>987</v>
      </c>
      <c r="AQ77" s="63" t="s">
        <v>987</v>
      </c>
      <c r="AR77" s="63" t="s">
        <v>987</v>
      </c>
      <c r="AS77" s="63" t="s">
        <v>987</v>
      </c>
      <c r="AT77" s="63" t="s">
        <v>987</v>
      </c>
      <c r="AU77" s="63" t="s">
        <v>987</v>
      </c>
      <c r="AV77" s="63" t="s">
        <v>987</v>
      </c>
      <c r="AW77" s="63" t="s">
        <v>987</v>
      </c>
      <c r="AX77" s="63" t="s">
        <v>987</v>
      </c>
      <c r="AY77" s="63" t="s">
        <v>987</v>
      </c>
      <c r="AZ77" s="63" t="s">
        <v>987</v>
      </c>
      <c r="BA77" s="63" t="s">
        <v>987</v>
      </c>
      <c r="BB77" s="63" t="s">
        <v>987</v>
      </c>
      <c r="BC77" s="63" t="s">
        <v>987</v>
      </c>
      <c r="BD77" s="63" t="s">
        <v>987</v>
      </c>
      <c r="BE77" s="63" t="s">
        <v>987</v>
      </c>
      <c r="BF77" s="63" t="s">
        <v>987</v>
      </c>
      <c r="BG77" s="63" t="s">
        <v>987</v>
      </c>
      <c r="BH77" s="63" t="s">
        <v>987</v>
      </c>
      <c r="BI77" s="63" t="s">
        <v>987</v>
      </c>
      <c r="BJ77" s="63" t="s">
        <v>987</v>
      </c>
      <c r="BK77" s="63" t="s">
        <v>987</v>
      </c>
      <c r="BL77" s="63" t="s">
        <v>987</v>
      </c>
      <c r="BM77" s="63" t="s">
        <v>987</v>
      </c>
      <c r="BN77" s="63" t="s">
        <v>987</v>
      </c>
      <c r="BO77" s="63" t="s">
        <v>987</v>
      </c>
      <c r="BP77" s="63" t="s">
        <v>987</v>
      </c>
      <c r="BQ77" s="63" t="s">
        <v>987</v>
      </c>
      <c r="BR77" s="63" t="s">
        <v>987</v>
      </c>
      <c r="BS77" s="63" t="s">
        <v>987</v>
      </c>
      <c r="BT77" s="63" t="s">
        <v>987</v>
      </c>
      <c r="BU77" s="63" t="s">
        <v>987</v>
      </c>
      <c r="BV77" s="63" t="s">
        <v>987</v>
      </c>
      <c r="BW77" s="63" t="s">
        <v>987</v>
      </c>
      <c r="BX77" s="63" t="s">
        <v>987</v>
      </c>
      <c r="BY77" s="63" t="s">
        <v>987</v>
      </c>
      <c r="BZ77" s="63" t="s">
        <v>987</v>
      </c>
      <c r="CA77" s="63" t="s">
        <v>987</v>
      </c>
      <c r="CB77" s="63" t="s">
        <v>987</v>
      </c>
      <c r="CC77" s="63" t="s">
        <v>987</v>
      </c>
      <c r="CD77" s="63" t="s">
        <v>987</v>
      </c>
      <c r="CE77" s="63" t="s">
        <v>987</v>
      </c>
      <c r="CF77" s="63" t="s">
        <v>987</v>
      </c>
      <c r="CG77" s="63" t="s">
        <v>987</v>
      </c>
      <c r="CH77" s="63" t="s">
        <v>987</v>
      </c>
      <c r="CI77" s="63" t="s">
        <v>987</v>
      </c>
      <c r="CJ77" s="63" t="s">
        <v>987</v>
      </c>
      <c r="CK77" s="63" t="s">
        <v>987</v>
      </c>
      <c r="CL77" s="63" t="s">
        <v>987</v>
      </c>
      <c r="CM77" s="63" t="s">
        <v>987</v>
      </c>
      <c r="CN77" s="63" t="s">
        <v>987</v>
      </c>
      <c r="CO77" s="63" t="s">
        <v>987</v>
      </c>
      <c r="CP77" s="63" t="s">
        <v>987</v>
      </c>
      <c r="CQ77" s="63" t="s">
        <v>987</v>
      </c>
      <c r="CR77" s="63" t="s">
        <v>987</v>
      </c>
      <c r="CS77" s="63" t="s">
        <v>987</v>
      </c>
      <c r="CT77" s="63" t="s">
        <v>987</v>
      </c>
      <c r="CU77" s="63" t="s">
        <v>987</v>
      </c>
      <c r="CV77" s="63" t="s">
        <v>987</v>
      </c>
      <c r="CW77" s="63" t="s">
        <v>987</v>
      </c>
      <c r="CX77" s="63" t="s">
        <v>987</v>
      </c>
      <c r="CY77" s="63" t="s">
        <v>987</v>
      </c>
      <c r="CZ77" s="63" t="s">
        <v>987</v>
      </c>
      <c r="DA77" s="63" t="s">
        <v>987</v>
      </c>
      <c r="DB77" s="63" t="s">
        <v>987</v>
      </c>
      <c r="DC77" s="63" t="s">
        <v>987</v>
      </c>
      <c r="DD77" s="63" t="s">
        <v>987</v>
      </c>
      <c r="DE77" s="63" t="s">
        <v>987</v>
      </c>
      <c r="DF77" s="63" t="s">
        <v>987</v>
      </c>
      <c r="DG77" s="63" t="s">
        <v>987</v>
      </c>
      <c r="DH77" s="63" t="s">
        <v>987</v>
      </c>
      <c r="DI77" s="63" t="s">
        <v>987</v>
      </c>
      <c r="DJ77" s="63" t="s">
        <v>987</v>
      </c>
      <c r="DK77" s="63" t="s">
        <v>987</v>
      </c>
      <c r="DL77" s="63" t="s">
        <v>987</v>
      </c>
      <c r="DM77" s="63" t="s">
        <v>987</v>
      </c>
      <c r="DN77" s="63" t="s">
        <v>987</v>
      </c>
      <c r="DO77" s="63" t="s">
        <v>987</v>
      </c>
      <c r="DP77" s="63" t="s">
        <v>987</v>
      </c>
      <c r="DQ77" s="63" t="s">
        <v>987</v>
      </c>
      <c r="DR77" s="63" t="s">
        <v>987</v>
      </c>
      <c r="DS77" s="63" t="s">
        <v>987</v>
      </c>
      <c r="DT77" s="63" t="s">
        <v>987</v>
      </c>
      <c r="DU77" s="63" t="s">
        <v>987</v>
      </c>
      <c r="DV77" s="63" t="s">
        <v>987</v>
      </c>
      <c r="DW77" s="63" t="s">
        <v>987</v>
      </c>
      <c r="DX77" s="63" t="s">
        <v>987</v>
      </c>
      <c r="DY77" s="63" t="s">
        <v>987</v>
      </c>
      <c r="DZ77" s="63" t="s">
        <v>987</v>
      </c>
      <c r="EA77" s="63" t="s">
        <v>987</v>
      </c>
      <c r="EB77" s="63" t="s">
        <v>987</v>
      </c>
      <c r="EC77" s="63" t="s">
        <v>987</v>
      </c>
      <c r="ED77" s="63" t="s">
        <v>987</v>
      </c>
      <c r="EE77" s="63" t="s">
        <v>987</v>
      </c>
      <c r="EF77" s="63" t="s">
        <v>987</v>
      </c>
      <c r="EG77" s="63" t="s">
        <v>987</v>
      </c>
      <c r="EH77" s="63" t="s">
        <v>987</v>
      </c>
      <c r="EI77" s="63" t="s">
        <v>987</v>
      </c>
      <c r="EJ77" s="63" t="str">
        <f>+IF(ISBLANK(Ratings_DB!EJ77),"",VLOOKUP(Ratings_DB!EJ77,Codes!$B$3:$C$24,2,FALSE))</f>
        <v/>
      </c>
    </row>
    <row r="78" spans="1:140" s="63" customFormat="1">
      <c r="A78" s="47"/>
      <c r="B78" s="48">
        <f>+VLOOKUP(C78,Dummies!$B$5:$W$188,8)</f>
        <v>0</v>
      </c>
      <c r="C78" s="50" t="s">
        <v>244</v>
      </c>
      <c r="D78" s="63" t="s">
        <v>987</v>
      </c>
      <c r="E78" s="63" t="s">
        <v>987</v>
      </c>
      <c r="F78" s="63" t="s">
        <v>987</v>
      </c>
      <c r="G78" s="63" t="s">
        <v>987</v>
      </c>
      <c r="H78" s="63" t="s">
        <v>987</v>
      </c>
      <c r="I78" s="63" t="s">
        <v>987</v>
      </c>
      <c r="J78" s="63" t="s">
        <v>987</v>
      </c>
      <c r="K78" s="63" t="s">
        <v>987</v>
      </c>
      <c r="L78" s="63" t="s">
        <v>987</v>
      </c>
      <c r="M78" s="63" t="s">
        <v>987</v>
      </c>
      <c r="N78" s="63" t="s">
        <v>987</v>
      </c>
      <c r="O78" s="63" t="s">
        <v>987</v>
      </c>
      <c r="P78" s="63" t="s">
        <v>987</v>
      </c>
      <c r="Q78" s="63" t="s">
        <v>987</v>
      </c>
      <c r="R78" s="63" t="s">
        <v>987</v>
      </c>
      <c r="S78" s="63" t="s">
        <v>987</v>
      </c>
      <c r="T78" s="63" t="s">
        <v>987</v>
      </c>
      <c r="U78" s="63" t="s">
        <v>987</v>
      </c>
      <c r="V78" s="63" t="s">
        <v>987</v>
      </c>
      <c r="W78" s="63" t="s">
        <v>987</v>
      </c>
      <c r="X78" s="63" t="s">
        <v>987</v>
      </c>
      <c r="Y78" s="63" t="s">
        <v>987</v>
      </c>
      <c r="Z78" s="63" t="s">
        <v>987</v>
      </c>
      <c r="AA78" s="63" t="s">
        <v>987</v>
      </c>
      <c r="AB78" s="63" t="s">
        <v>987</v>
      </c>
      <c r="AC78" s="63" t="s">
        <v>987</v>
      </c>
      <c r="AD78" s="63" t="s">
        <v>987</v>
      </c>
      <c r="AE78" s="63" t="s">
        <v>987</v>
      </c>
      <c r="AF78" s="63" t="s">
        <v>987</v>
      </c>
      <c r="AG78" s="63" t="s">
        <v>987</v>
      </c>
      <c r="AH78" s="63" t="s">
        <v>987</v>
      </c>
      <c r="AI78" s="63" t="s">
        <v>987</v>
      </c>
      <c r="AJ78" s="63" t="s">
        <v>987</v>
      </c>
      <c r="AK78" s="63" t="s">
        <v>987</v>
      </c>
      <c r="AL78" s="63" t="s">
        <v>987</v>
      </c>
      <c r="AM78" s="63" t="s">
        <v>987</v>
      </c>
      <c r="AN78" s="63" t="s">
        <v>987</v>
      </c>
      <c r="AO78" s="63" t="s">
        <v>987</v>
      </c>
      <c r="AP78" s="63" t="s">
        <v>987</v>
      </c>
      <c r="AQ78" s="63" t="s">
        <v>987</v>
      </c>
      <c r="AR78" s="63" t="s">
        <v>987</v>
      </c>
      <c r="AS78" s="63" t="s">
        <v>987</v>
      </c>
      <c r="AT78" s="63" t="s">
        <v>987</v>
      </c>
      <c r="AU78" s="63" t="s">
        <v>987</v>
      </c>
      <c r="AV78" s="63" t="s">
        <v>987</v>
      </c>
      <c r="AW78" s="63" t="s">
        <v>987</v>
      </c>
      <c r="AX78" s="63" t="s">
        <v>987</v>
      </c>
      <c r="AY78" s="63" t="s">
        <v>987</v>
      </c>
      <c r="AZ78" s="63" t="s">
        <v>987</v>
      </c>
      <c r="BA78" s="63" t="s">
        <v>987</v>
      </c>
      <c r="BB78" s="63" t="s">
        <v>987</v>
      </c>
      <c r="BC78" s="63" t="s">
        <v>987</v>
      </c>
      <c r="BD78" s="63" t="s">
        <v>987</v>
      </c>
      <c r="BE78" s="63" t="s">
        <v>987</v>
      </c>
      <c r="BF78" s="63" t="s">
        <v>987</v>
      </c>
      <c r="BG78" s="63" t="s">
        <v>987</v>
      </c>
      <c r="BH78" s="63" t="s">
        <v>987</v>
      </c>
      <c r="BI78" s="63" t="s">
        <v>987</v>
      </c>
      <c r="BJ78" s="63" t="s">
        <v>987</v>
      </c>
      <c r="BK78" s="63" t="s">
        <v>987</v>
      </c>
      <c r="BL78" s="63" t="s">
        <v>987</v>
      </c>
      <c r="BM78" s="63" t="s">
        <v>987</v>
      </c>
      <c r="BN78" s="63" t="s">
        <v>987</v>
      </c>
      <c r="BO78" s="63" t="s">
        <v>987</v>
      </c>
      <c r="BP78" s="63" t="s">
        <v>987</v>
      </c>
      <c r="BQ78" s="63" t="s">
        <v>987</v>
      </c>
      <c r="BR78" s="63" t="s">
        <v>987</v>
      </c>
      <c r="BS78" s="63" t="s">
        <v>987</v>
      </c>
      <c r="BT78" s="63" t="s">
        <v>987</v>
      </c>
      <c r="BU78" s="63" t="s">
        <v>987</v>
      </c>
      <c r="BV78" s="63" t="s">
        <v>987</v>
      </c>
      <c r="BW78" s="63" t="s">
        <v>987</v>
      </c>
      <c r="BX78" s="63" t="s">
        <v>987</v>
      </c>
      <c r="BY78" s="63" t="s">
        <v>987</v>
      </c>
      <c r="BZ78" s="63" t="s">
        <v>987</v>
      </c>
      <c r="CA78" s="63" t="s">
        <v>987</v>
      </c>
      <c r="CB78" s="63" t="s">
        <v>987</v>
      </c>
      <c r="CC78" s="63" t="s">
        <v>987</v>
      </c>
      <c r="CD78" s="63" t="s">
        <v>987</v>
      </c>
      <c r="CE78" s="63" t="s">
        <v>987</v>
      </c>
      <c r="CF78" s="63" t="s">
        <v>987</v>
      </c>
      <c r="CG78" s="63" t="s">
        <v>987</v>
      </c>
      <c r="CH78" s="63" t="s">
        <v>987</v>
      </c>
      <c r="CI78" s="63" t="s">
        <v>987</v>
      </c>
      <c r="CJ78" s="63" t="s">
        <v>987</v>
      </c>
      <c r="CK78" s="63" t="s">
        <v>987</v>
      </c>
      <c r="CL78" s="63" t="s">
        <v>987</v>
      </c>
      <c r="CM78" s="63" t="s">
        <v>987</v>
      </c>
      <c r="CN78" s="63" t="s">
        <v>987</v>
      </c>
      <c r="CO78" s="63" t="s">
        <v>987</v>
      </c>
      <c r="CP78" s="63" t="s">
        <v>987</v>
      </c>
      <c r="CQ78" s="63" t="s">
        <v>987</v>
      </c>
      <c r="CR78" s="63" t="s">
        <v>987</v>
      </c>
      <c r="CS78" s="63" t="s">
        <v>987</v>
      </c>
      <c r="CT78" s="63" t="s">
        <v>987</v>
      </c>
      <c r="CU78" s="63" t="s">
        <v>987</v>
      </c>
      <c r="CV78" s="63" t="s">
        <v>987</v>
      </c>
      <c r="CW78" s="63" t="s">
        <v>987</v>
      </c>
      <c r="CX78" s="63" t="s">
        <v>987</v>
      </c>
      <c r="CY78" s="63" t="s">
        <v>987</v>
      </c>
      <c r="CZ78" s="63" t="s">
        <v>987</v>
      </c>
      <c r="DA78" s="63" t="s">
        <v>987</v>
      </c>
      <c r="DB78" s="63" t="s">
        <v>987</v>
      </c>
      <c r="DC78" s="63" t="s">
        <v>987</v>
      </c>
      <c r="DD78" s="63" t="s">
        <v>987</v>
      </c>
      <c r="DE78" s="63" t="s">
        <v>987</v>
      </c>
      <c r="DF78" s="63" t="s">
        <v>987</v>
      </c>
      <c r="DG78" s="63" t="s">
        <v>987</v>
      </c>
      <c r="DH78" s="63" t="s">
        <v>987</v>
      </c>
      <c r="DI78" s="63" t="s">
        <v>987</v>
      </c>
      <c r="DJ78" s="63" t="s">
        <v>987</v>
      </c>
      <c r="DK78" s="63" t="s">
        <v>987</v>
      </c>
      <c r="DL78" s="63" t="s">
        <v>987</v>
      </c>
      <c r="DM78" s="63" t="s">
        <v>987</v>
      </c>
      <c r="DN78" s="63" t="s">
        <v>987</v>
      </c>
      <c r="DO78" s="63" t="s">
        <v>987</v>
      </c>
      <c r="DP78" s="63" t="s">
        <v>987</v>
      </c>
      <c r="DQ78" s="63" t="s">
        <v>987</v>
      </c>
      <c r="DR78" s="63" t="s">
        <v>987</v>
      </c>
      <c r="DS78" s="63" t="s">
        <v>987</v>
      </c>
      <c r="DT78" s="63" t="s">
        <v>987</v>
      </c>
      <c r="DU78" s="63" t="s">
        <v>987</v>
      </c>
      <c r="DV78" s="63" t="s">
        <v>987</v>
      </c>
      <c r="DW78" s="63" t="s">
        <v>987</v>
      </c>
      <c r="DX78" s="63" t="s">
        <v>987</v>
      </c>
      <c r="DY78" s="63" t="s">
        <v>987</v>
      </c>
      <c r="DZ78" s="63" t="s">
        <v>987</v>
      </c>
      <c r="EA78" s="63" t="s">
        <v>987</v>
      </c>
      <c r="EB78" s="63" t="s">
        <v>987</v>
      </c>
      <c r="EC78" s="63" t="s">
        <v>987</v>
      </c>
      <c r="ED78" s="63" t="s">
        <v>987</v>
      </c>
      <c r="EE78" s="63" t="s">
        <v>987</v>
      </c>
      <c r="EF78" s="63" t="s">
        <v>987</v>
      </c>
      <c r="EG78" s="63" t="s">
        <v>987</v>
      </c>
      <c r="EH78" s="63" t="s">
        <v>987</v>
      </c>
      <c r="EI78" s="63" t="s">
        <v>987</v>
      </c>
      <c r="EJ78" s="63" t="str">
        <f>+IF(ISBLANK(Ratings_DB!EJ78),"",VLOOKUP(Ratings_DB!EJ78,Codes!$B$3:$C$24,2,FALSE))</f>
        <v/>
      </c>
    </row>
    <row r="79" spans="1:140" s="63" customFormat="1">
      <c r="A79" s="47"/>
      <c r="B79" s="48">
        <f>+VLOOKUP(C79,Dummies!$B$5:$W$188,8)</f>
        <v>1</v>
      </c>
      <c r="C79" s="50" t="s">
        <v>247</v>
      </c>
      <c r="D79" s="63" t="s">
        <v>987</v>
      </c>
      <c r="E79" s="63" t="s">
        <v>987</v>
      </c>
      <c r="F79" s="63" t="s">
        <v>987</v>
      </c>
      <c r="G79" s="63" t="s">
        <v>987</v>
      </c>
      <c r="H79" s="63" t="s">
        <v>987</v>
      </c>
      <c r="I79" s="63" t="s">
        <v>987</v>
      </c>
      <c r="J79" s="63" t="s">
        <v>987</v>
      </c>
      <c r="K79" s="63" t="s">
        <v>987</v>
      </c>
      <c r="L79" s="63" t="s">
        <v>987</v>
      </c>
      <c r="M79" s="63" t="s">
        <v>987</v>
      </c>
      <c r="N79" s="63" t="s">
        <v>987</v>
      </c>
      <c r="O79" s="63" t="s">
        <v>987</v>
      </c>
      <c r="P79" s="63" t="s">
        <v>987</v>
      </c>
      <c r="Q79" s="63" t="s">
        <v>987</v>
      </c>
      <c r="R79" s="63" t="s">
        <v>987</v>
      </c>
      <c r="S79" s="63" t="s">
        <v>987</v>
      </c>
      <c r="T79" s="63" t="s">
        <v>987</v>
      </c>
      <c r="U79" s="63" t="s">
        <v>987</v>
      </c>
      <c r="V79" s="63" t="s">
        <v>987</v>
      </c>
      <c r="W79" s="63" t="s">
        <v>987</v>
      </c>
      <c r="X79" s="63" t="s">
        <v>987</v>
      </c>
      <c r="Y79" s="63" t="s">
        <v>987</v>
      </c>
      <c r="Z79" s="63" t="s">
        <v>987</v>
      </c>
      <c r="AA79" s="63" t="s">
        <v>987</v>
      </c>
      <c r="AB79" s="63" t="s">
        <v>987</v>
      </c>
      <c r="AC79" s="63" t="s">
        <v>987</v>
      </c>
      <c r="AD79" s="63" t="s">
        <v>987</v>
      </c>
      <c r="AE79" s="63" t="s">
        <v>987</v>
      </c>
      <c r="AF79" s="63" t="s">
        <v>987</v>
      </c>
      <c r="AG79" s="63" t="s">
        <v>987</v>
      </c>
      <c r="AH79" s="63" t="s">
        <v>987</v>
      </c>
      <c r="AI79" s="63" t="s">
        <v>987</v>
      </c>
      <c r="AJ79" s="63" t="s">
        <v>987</v>
      </c>
      <c r="AK79" s="63" t="s">
        <v>987</v>
      </c>
      <c r="AL79" s="63" t="s">
        <v>987</v>
      </c>
      <c r="AM79" s="63" t="s">
        <v>987</v>
      </c>
      <c r="AN79" s="63" t="s">
        <v>987</v>
      </c>
      <c r="AO79" s="63" t="s">
        <v>987</v>
      </c>
      <c r="AP79" s="63" t="s">
        <v>987</v>
      </c>
      <c r="AQ79" s="63">
        <v>19</v>
      </c>
      <c r="AR79" s="63">
        <v>19</v>
      </c>
      <c r="AS79" s="63">
        <v>19</v>
      </c>
      <c r="AT79" s="63">
        <v>19</v>
      </c>
      <c r="AU79" s="63">
        <v>19</v>
      </c>
      <c r="AV79" s="63">
        <v>19</v>
      </c>
      <c r="AW79" s="63">
        <v>19</v>
      </c>
      <c r="AX79" s="63">
        <v>19</v>
      </c>
      <c r="AY79" s="63">
        <v>19</v>
      </c>
      <c r="AZ79" s="63">
        <v>19</v>
      </c>
      <c r="BA79" s="63">
        <v>19</v>
      </c>
      <c r="BB79" s="63">
        <v>19</v>
      </c>
      <c r="BC79" s="63">
        <v>19</v>
      </c>
      <c r="BD79" s="63">
        <v>19</v>
      </c>
      <c r="BE79" s="63">
        <v>19</v>
      </c>
      <c r="BF79" s="63">
        <v>19</v>
      </c>
      <c r="BG79" s="63">
        <v>19</v>
      </c>
      <c r="BH79" s="63">
        <v>19</v>
      </c>
      <c r="BI79" s="63">
        <v>19</v>
      </c>
      <c r="BJ79" s="63">
        <v>19</v>
      </c>
      <c r="BK79" s="63">
        <v>19</v>
      </c>
      <c r="BL79" s="63">
        <v>19</v>
      </c>
      <c r="BM79" s="63">
        <v>20</v>
      </c>
      <c r="BN79" s="63">
        <v>20</v>
      </c>
      <c r="BO79" s="63">
        <v>20</v>
      </c>
      <c r="BP79" s="63">
        <v>20</v>
      </c>
      <c r="BQ79" s="63">
        <v>20</v>
      </c>
      <c r="BR79" s="63">
        <v>20</v>
      </c>
      <c r="BS79" s="63">
        <v>20</v>
      </c>
      <c r="BT79" s="63">
        <v>20</v>
      </c>
      <c r="BU79" s="63">
        <v>20</v>
      </c>
      <c r="BV79" s="63">
        <v>20</v>
      </c>
      <c r="BW79" s="63">
        <v>20</v>
      </c>
      <c r="BX79" s="63">
        <v>20</v>
      </c>
      <c r="BY79" s="63">
        <v>21</v>
      </c>
      <c r="BZ79" s="63">
        <v>21</v>
      </c>
      <c r="CA79" s="63">
        <v>21</v>
      </c>
      <c r="CB79" s="63">
        <v>21</v>
      </c>
      <c r="CC79" s="63">
        <v>21</v>
      </c>
      <c r="CD79" s="63">
        <v>21</v>
      </c>
      <c r="CE79" s="63">
        <v>21</v>
      </c>
      <c r="CF79" s="63">
        <v>21</v>
      </c>
      <c r="CG79" s="63">
        <v>21</v>
      </c>
      <c r="CH79" s="63">
        <v>21</v>
      </c>
      <c r="CI79" s="63">
        <v>21</v>
      </c>
      <c r="CJ79" s="63">
        <v>21</v>
      </c>
      <c r="CK79" s="63">
        <v>21</v>
      </c>
      <c r="CL79" s="63">
        <v>21</v>
      </c>
      <c r="CM79" s="63">
        <v>22</v>
      </c>
      <c r="CN79" s="63">
        <v>22</v>
      </c>
      <c r="CO79" s="63">
        <v>22</v>
      </c>
      <c r="CP79" s="63">
        <v>22</v>
      </c>
      <c r="CQ79" s="63">
        <v>22</v>
      </c>
      <c r="CR79" s="63">
        <v>22</v>
      </c>
      <c r="CS79" s="63">
        <v>22</v>
      </c>
      <c r="CT79" s="63">
        <v>22</v>
      </c>
      <c r="CU79" s="63">
        <v>22</v>
      </c>
      <c r="CV79" s="63">
        <v>22</v>
      </c>
      <c r="CW79" s="63">
        <v>22</v>
      </c>
      <c r="CX79" s="63">
        <v>22</v>
      </c>
      <c r="CY79" s="63">
        <v>22</v>
      </c>
      <c r="CZ79" s="63">
        <v>22</v>
      </c>
      <c r="DA79" s="63">
        <v>22</v>
      </c>
      <c r="DB79" s="63">
        <v>22</v>
      </c>
      <c r="DC79" s="63">
        <v>22</v>
      </c>
      <c r="DD79" s="63">
        <v>22</v>
      </c>
      <c r="DE79" s="63">
        <v>22</v>
      </c>
      <c r="DF79" s="63">
        <v>22</v>
      </c>
      <c r="DG79" s="63">
        <v>22</v>
      </c>
      <c r="DH79" s="63">
        <v>22</v>
      </c>
      <c r="DI79" s="63">
        <v>22</v>
      </c>
      <c r="DJ79" s="63">
        <v>22</v>
      </c>
      <c r="DK79" s="63">
        <v>22</v>
      </c>
      <c r="DL79" s="63">
        <v>22</v>
      </c>
      <c r="DM79" s="63">
        <v>22</v>
      </c>
      <c r="DN79" s="63">
        <v>22</v>
      </c>
      <c r="DO79" s="63">
        <v>22</v>
      </c>
      <c r="DP79" s="63">
        <v>21</v>
      </c>
      <c r="DQ79" s="63">
        <v>20</v>
      </c>
      <c r="DR79" s="63">
        <v>20</v>
      </c>
      <c r="DS79" s="63">
        <v>20</v>
      </c>
      <c r="DT79" s="63">
        <v>20</v>
      </c>
      <c r="DU79" s="63">
        <v>20</v>
      </c>
      <c r="DV79" s="63">
        <v>19</v>
      </c>
      <c r="DW79" s="63">
        <v>17</v>
      </c>
      <c r="DX79" s="63">
        <v>16</v>
      </c>
      <c r="DY79" s="63">
        <v>15</v>
      </c>
      <c r="DZ79" s="63">
        <v>15</v>
      </c>
      <c r="EA79" s="63">
        <v>15</v>
      </c>
      <c r="EB79" s="63">
        <v>15</v>
      </c>
      <c r="EC79" s="63">
        <v>15</v>
      </c>
      <c r="ED79" s="63">
        <v>15</v>
      </c>
      <c r="EE79" s="63">
        <v>15</v>
      </c>
      <c r="EF79" s="63">
        <v>15</v>
      </c>
      <c r="EG79" s="63">
        <v>15</v>
      </c>
      <c r="EH79" s="63">
        <v>15</v>
      </c>
      <c r="EI79" s="63">
        <v>15</v>
      </c>
      <c r="EJ79" s="63">
        <f>+IF(ISBLANK(Ratings_DB!EJ79),"",VLOOKUP(Ratings_DB!EJ79,Codes!$B$3:$C$24,2,FALSE))</f>
        <v>15</v>
      </c>
    </row>
    <row r="80" spans="1:140" s="63" customFormat="1">
      <c r="A80" s="47"/>
      <c r="B80" s="48">
        <f>+VLOOKUP(C80,Dummies!$B$5:$W$188,8)</f>
        <v>0</v>
      </c>
      <c r="C80" s="50" t="s">
        <v>976</v>
      </c>
      <c r="D80" s="63" t="s">
        <v>987</v>
      </c>
      <c r="E80" s="63" t="s">
        <v>987</v>
      </c>
      <c r="F80" s="63" t="s">
        <v>987</v>
      </c>
      <c r="G80" s="63" t="s">
        <v>987</v>
      </c>
      <c r="H80" s="63" t="s">
        <v>987</v>
      </c>
      <c r="I80" s="63" t="s">
        <v>987</v>
      </c>
      <c r="J80" s="63" t="s">
        <v>987</v>
      </c>
      <c r="K80" s="63" t="s">
        <v>987</v>
      </c>
      <c r="L80" s="63" t="s">
        <v>987</v>
      </c>
      <c r="M80" s="63" t="s">
        <v>987</v>
      </c>
      <c r="N80" s="63" t="s">
        <v>987</v>
      </c>
      <c r="O80" s="63" t="s">
        <v>987</v>
      </c>
      <c r="P80" s="63" t="s">
        <v>987</v>
      </c>
      <c r="Q80" s="63" t="s">
        <v>987</v>
      </c>
      <c r="R80" s="63" t="s">
        <v>987</v>
      </c>
      <c r="S80" s="63" t="s">
        <v>987</v>
      </c>
      <c r="T80" s="63" t="s">
        <v>987</v>
      </c>
      <c r="U80" s="63" t="s">
        <v>987</v>
      </c>
      <c r="V80" s="63" t="s">
        <v>987</v>
      </c>
      <c r="W80" s="63" t="s">
        <v>987</v>
      </c>
      <c r="X80" s="63" t="s">
        <v>987</v>
      </c>
      <c r="Y80" s="63" t="s">
        <v>987</v>
      </c>
      <c r="Z80" s="63" t="s">
        <v>987</v>
      </c>
      <c r="AA80" s="63" t="s">
        <v>987</v>
      </c>
      <c r="AB80" s="63" t="s">
        <v>987</v>
      </c>
      <c r="AC80" s="63" t="s">
        <v>987</v>
      </c>
      <c r="AD80" s="63" t="s">
        <v>987</v>
      </c>
      <c r="AE80" s="63" t="s">
        <v>987</v>
      </c>
      <c r="AF80" s="63" t="s">
        <v>987</v>
      </c>
      <c r="AG80" s="63" t="s">
        <v>987</v>
      </c>
      <c r="AH80" s="63" t="s">
        <v>987</v>
      </c>
      <c r="AI80" s="63" t="s">
        <v>987</v>
      </c>
      <c r="AJ80" s="63" t="s">
        <v>987</v>
      </c>
      <c r="AK80" s="63" t="s">
        <v>987</v>
      </c>
      <c r="AL80" s="63" t="s">
        <v>987</v>
      </c>
      <c r="AM80" s="63" t="s">
        <v>987</v>
      </c>
      <c r="AN80" s="63" t="s">
        <v>987</v>
      </c>
      <c r="AO80" s="63" t="s">
        <v>987</v>
      </c>
      <c r="AP80" s="63" t="s">
        <v>987</v>
      </c>
      <c r="AQ80" s="63" t="s">
        <v>987</v>
      </c>
      <c r="AR80" s="63" t="s">
        <v>987</v>
      </c>
      <c r="AS80" s="63" t="s">
        <v>987</v>
      </c>
      <c r="AT80" s="63" t="s">
        <v>987</v>
      </c>
      <c r="AU80" s="63" t="s">
        <v>987</v>
      </c>
      <c r="AV80" s="63" t="s">
        <v>987</v>
      </c>
      <c r="AW80" s="63" t="s">
        <v>987</v>
      </c>
      <c r="AX80" s="63" t="s">
        <v>987</v>
      </c>
      <c r="AY80" s="63" t="s">
        <v>987</v>
      </c>
      <c r="AZ80" s="63" t="s">
        <v>987</v>
      </c>
      <c r="BA80" s="63" t="s">
        <v>987</v>
      </c>
      <c r="BB80" s="63" t="s">
        <v>987</v>
      </c>
      <c r="BC80" s="63" t="s">
        <v>987</v>
      </c>
      <c r="BD80" s="63" t="s">
        <v>987</v>
      </c>
      <c r="BE80" s="63" t="s">
        <v>987</v>
      </c>
      <c r="BF80" s="63" t="s">
        <v>987</v>
      </c>
      <c r="BG80" s="63" t="s">
        <v>987</v>
      </c>
      <c r="BH80" s="63" t="s">
        <v>987</v>
      </c>
      <c r="BI80" s="63" t="s">
        <v>987</v>
      </c>
      <c r="BJ80" s="63" t="s">
        <v>987</v>
      </c>
      <c r="BK80" s="63" t="s">
        <v>987</v>
      </c>
      <c r="BL80" s="63" t="s">
        <v>987</v>
      </c>
      <c r="BM80" s="63" t="s">
        <v>987</v>
      </c>
      <c r="BN80" s="63" t="s">
        <v>987</v>
      </c>
      <c r="BO80" s="63" t="s">
        <v>987</v>
      </c>
      <c r="BP80" s="63" t="s">
        <v>987</v>
      </c>
      <c r="BQ80" s="63" t="s">
        <v>987</v>
      </c>
      <c r="BR80" s="63" t="s">
        <v>987</v>
      </c>
      <c r="BS80" s="63" t="s">
        <v>987</v>
      </c>
      <c r="BT80" s="63" t="s">
        <v>987</v>
      </c>
      <c r="BU80" s="63" t="s">
        <v>987</v>
      </c>
      <c r="BV80" s="63" t="s">
        <v>987</v>
      </c>
      <c r="BW80" s="63" t="s">
        <v>987</v>
      </c>
      <c r="BX80" s="63" t="s">
        <v>987</v>
      </c>
      <c r="BY80" s="63" t="s">
        <v>987</v>
      </c>
      <c r="BZ80" s="63" t="s">
        <v>987</v>
      </c>
      <c r="CA80" s="63" t="s">
        <v>987</v>
      </c>
      <c r="CB80" s="63" t="s">
        <v>987</v>
      </c>
      <c r="CC80" s="63" t="s">
        <v>987</v>
      </c>
      <c r="CD80" s="63" t="s">
        <v>987</v>
      </c>
      <c r="CE80" s="63" t="s">
        <v>987</v>
      </c>
      <c r="CF80" s="63" t="s">
        <v>987</v>
      </c>
      <c r="CG80" s="63" t="s">
        <v>987</v>
      </c>
      <c r="CH80" s="63" t="s">
        <v>987</v>
      </c>
      <c r="CI80" s="63" t="s">
        <v>987</v>
      </c>
      <c r="CJ80" s="63" t="s">
        <v>987</v>
      </c>
      <c r="CK80" s="63" t="s">
        <v>987</v>
      </c>
      <c r="CL80" s="63" t="s">
        <v>987</v>
      </c>
      <c r="CM80" s="63" t="s">
        <v>987</v>
      </c>
      <c r="CN80" s="63" t="s">
        <v>987</v>
      </c>
      <c r="CO80" s="63" t="s">
        <v>987</v>
      </c>
      <c r="CP80" s="63" t="s">
        <v>987</v>
      </c>
      <c r="CQ80" s="63" t="s">
        <v>987</v>
      </c>
      <c r="CR80" s="63" t="s">
        <v>987</v>
      </c>
      <c r="CS80" s="63" t="s">
        <v>987</v>
      </c>
      <c r="CT80" s="63" t="s">
        <v>987</v>
      </c>
      <c r="CU80" s="63" t="s">
        <v>987</v>
      </c>
      <c r="CV80" s="63" t="s">
        <v>987</v>
      </c>
      <c r="CW80" s="63" t="s">
        <v>987</v>
      </c>
      <c r="CX80" s="63" t="s">
        <v>987</v>
      </c>
      <c r="CY80" s="63" t="s">
        <v>987</v>
      </c>
      <c r="CZ80" s="63" t="s">
        <v>987</v>
      </c>
      <c r="DA80" s="63" t="s">
        <v>987</v>
      </c>
      <c r="DB80" s="63" t="s">
        <v>987</v>
      </c>
      <c r="DC80" s="63" t="s">
        <v>987</v>
      </c>
      <c r="DD80" s="63" t="s">
        <v>987</v>
      </c>
      <c r="DE80" s="63" t="s">
        <v>987</v>
      </c>
      <c r="DF80" s="63" t="s">
        <v>987</v>
      </c>
      <c r="DG80" s="63" t="s">
        <v>987</v>
      </c>
      <c r="DH80" s="63" t="s">
        <v>987</v>
      </c>
      <c r="DI80" s="63" t="s">
        <v>987</v>
      </c>
      <c r="DJ80" s="63" t="s">
        <v>987</v>
      </c>
      <c r="DK80" s="63" t="s">
        <v>987</v>
      </c>
      <c r="DL80" s="63" t="s">
        <v>987</v>
      </c>
      <c r="DM80" s="63" t="s">
        <v>987</v>
      </c>
      <c r="DN80" s="63" t="s">
        <v>987</v>
      </c>
      <c r="DO80" s="63" t="s">
        <v>987</v>
      </c>
      <c r="DP80" s="63" t="s">
        <v>987</v>
      </c>
      <c r="DQ80" s="63" t="s">
        <v>987</v>
      </c>
      <c r="DR80" s="63" t="s">
        <v>987</v>
      </c>
      <c r="DS80" s="63" t="s">
        <v>987</v>
      </c>
      <c r="DT80" s="63" t="s">
        <v>987</v>
      </c>
      <c r="DU80" s="63" t="s">
        <v>987</v>
      </c>
      <c r="DV80" s="63" t="s">
        <v>987</v>
      </c>
      <c r="DW80" s="63" t="s">
        <v>987</v>
      </c>
      <c r="DX80" s="63" t="s">
        <v>987</v>
      </c>
      <c r="DY80" s="63" t="s">
        <v>987</v>
      </c>
      <c r="DZ80" s="63" t="s">
        <v>987</v>
      </c>
      <c r="EA80" s="63" t="s">
        <v>987</v>
      </c>
      <c r="EB80" s="63" t="s">
        <v>987</v>
      </c>
      <c r="EC80" s="63" t="s">
        <v>987</v>
      </c>
      <c r="ED80" s="63" t="s">
        <v>987</v>
      </c>
      <c r="EE80" s="63" t="s">
        <v>987</v>
      </c>
      <c r="EF80" s="63" t="s">
        <v>987</v>
      </c>
      <c r="EG80" s="63" t="s">
        <v>987</v>
      </c>
      <c r="EH80" s="63" t="s">
        <v>987</v>
      </c>
      <c r="EI80" s="63" t="s">
        <v>987</v>
      </c>
      <c r="EJ80" s="63" t="str">
        <f>+IF(ISBLANK(Ratings_DB!EJ80),"",VLOOKUP(Ratings_DB!EJ80,Codes!$B$3:$C$24,2,FALSE))</f>
        <v/>
      </c>
    </row>
    <row r="81" spans="1:140" s="63" customFormat="1">
      <c r="A81" s="47"/>
      <c r="B81" s="48">
        <f>+VLOOKUP(C81,Dummies!$B$5:$W$188,8)</f>
        <v>0</v>
      </c>
      <c r="C81" s="50" t="s">
        <v>977</v>
      </c>
      <c r="D81" s="63" t="s">
        <v>987</v>
      </c>
      <c r="E81" s="63" t="s">
        <v>987</v>
      </c>
      <c r="F81" s="63" t="s">
        <v>987</v>
      </c>
      <c r="G81" s="63" t="s">
        <v>987</v>
      </c>
      <c r="H81" s="63" t="s">
        <v>987</v>
      </c>
      <c r="I81" s="63" t="s">
        <v>987</v>
      </c>
      <c r="J81" s="63" t="s">
        <v>987</v>
      </c>
      <c r="K81" s="63" t="s">
        <v>987</v>
      </c>
      <c r="L81" s="63" t="s">
        <v>987</v>
      </c>
      <c r="M81" s="63" t="s">
        <v>987</v>
      </c>
      <c r="N81" s="63" t="s">
        <v>987</v>
      </c>
      <c r="O81" s="63" t="s">
        <v>987</v>
      </c>
      <c r="P81" s="63" t="s">
        <v>987</v>
      </c>
      <c r="Q81" s="63" t="s">
        <v>987</v>
      </c>
      <c r="R81" s="63" t="s">
        <v>987</v>
      </c>
      <c r="S81" s="63" t="s">
        <v>987</v>
      </c>
      <c r="T81" s="63" t="s">
        <v>987</v>
      </c>
      <c r="U81" s="63" t="s">
        <v>987</v>
      </c>
      <c r="V81" s="63" t="s">
        <v>987</v>
      </c>
      <c r="W81" s="63" t="s">
        <v>987</v>
      </c>
      <c r="X81" s="63" t="s">
        <v>987</v>
      </c>
      <c r="Y81" s="63" t="s">
        <v>987</v>
      </c>
      <c r="Z81" s="63" t="s">
        <v>987</v>
      </c>
      <c r="AA81" s="63" t="s">
        <v>987</v>
      </c>
      <c r="AB81" s="63" t="s">
        <v>987</v>
      </c>
      <c r="AC81" s="63" t="s">
        <v>987</v>
      </c>
      <c r="AD81" s="63" t="s">
        <v>987</v>
      </c>
      <c r="AE81" s="63" t="s">
        <v>987</v>
      </c>
      <c r="AF81" s="63" t="s">
        <v>987</v>
      </c>
      <c r="AG81" s="63" t="s">
        <v>987</v>
      </c>
      <c r="AH81" s="63" t="s">
        <v>987</v>
      </c>
      <c r="AI81" s="63" t="s">
        <v>987</v>
      </c>
      <c r="AJ81" s="63" t="s">
        <v>987</v>
      </c>
      <c r="AK81" s="63" t="s">
        <v>987</v>
      </c>
      <c r="AL81" s="63" t="s">
        <v>987</v>
      </c>
      <c r="AM81" s="63" t="s">
        <v>987</v>
      </c>
      <c r="AN81" s="63" t="s">
        <v>987</v>
      </c>
      <c r="AO81" s="63" t="s">
        <v>987</v>
      </c>
      <c r="AP81" s="63" t="s">
        <v>987</v>
      </c>
      <c r="AQ81" s="63" t="s">
        <v>987</v>
      </c>
      <c r="AR81" s="63" t="s">
        <v>987</v>
      </c>
      <c r="AS81" s="63" t="s">
        <v>987</v>
      </c>
      <c r="AT81" s="63" t="s">
        <v>987</v>
      </c>
      <c r="AU81" s="63" t="s">
        <v>987</v>
      </c>
      <c r="AV81" s="63" t="s">
        <v>987</v>
      </c>
      <c r="AW81" s="63" t="s">
        <v>987</v>
      </c>
      <c r="AX81" s="63" t="s">
        <v>987</v>
      </c>
      <c r="AY81" s="63" t="s">
        <v>987</v>
      </c>
      <c r="AZ81" s="63" t="s">
        <v>987</v>
      </c>
      <c r="BA81" s="63" t="s">
        <v>987</v>
      </c>
      <c r="BB81" s="63" t="s">
        <v>987</v>
      </c>
      <c r="BC81" s="63" t="s">
        <v>987</v>
      </c>
      <c r="BD81" s="63" t="s">
        <v>987</v>
      </c>
      <c r="BE81" s="63" t="s">
        <v>987</v>
      </c>
      <c r="BF81" s="63" t="s">
        <v>987</v>
      </c>
      <c r="BG81" s="63" t="s">
        <v>987</v>
      </c>
      <c r="BH81" s="63" t="s">
        <v>987</v>
      </c>
      <c r="BI81" s="63" t="s">
        <v>987</v>
      </c>
      <c r="BJ81" s="63" t="s">
        <v>987</v>
      </c>
      <c r="BK81" s="63" t="s">
        <v>987</v>
      </c>
      <c r="BL81" s="63" t="s">
        <v>987</v>
      </c>
      <c r="BM81" s="63" t="s">
        <v>987</v>
      </c>
      <c r="BN81" s="63" t="s">
        <v>987</v>
      </c>
      <c r="BO81" s="63" t="s">
        <v>987</v>
      </c>
      <c r="BP81" s="63" t="s">
        <v>987</v>
      </c>
      <c r="BQ81" s="63" t="s">
        <v>987</v>
      </c>
      <c r="BR81" s="63" t="s">
        <v>987</v>
      </c>
      <c r="BS81" s="63" t="s">
        <v>987</v>
      </c>
      <c r="BT81" s="63" t="s">
        <v>987</v>
      </c>
      <c r="BU81" s="63" t="s">
        <v>987</v>
      </c>
      <c r="BV81" s="63" t="s">
        <v>987</v>
      </c>
      <c r="BW81" s="63" t="s">
        <v>987</v>
      </c>
      <c r="BX81" s="63" t="s">
        <v>987</v>
      </c>
      <c r="BY81" s="63" t="s">
        <v>987</v>
      </c>
      <c r="BZ81" s="63" t="s">
        <v>987</v>
      </c>
      <c r="CA81" s="63" t="s">
        <v>987</v>
      </c>
      <c r="CB81" s="63" t="s">
        <v>987</v>
      </c>
      <c r="CC81" s="63" t="s">
        <v>987</v>
      </c>
      <c r="CD81" s="63" t="s">
        <v>987</v>
      </c>
      <c r="CE81" s="63" t="s">
        <v>987</v>
      </c>
      <c r="CF81" s="63" t="s">
        <v>987</v>
      </c>
      <c r="CG81" s="63" t="s">
        <v>987</v>
      </c>
      <c r="CH81" s="63" t="s">
        <v>987</v>
      </c>
      <c r="CI81" s="63" t="s">
        <v>987</v>
      </c>
      <c r="CJ81" s="63" t="s">
        <v>987</v>
      </c>
      <c r="CK81" s="63" t="s">
        <v>987</v>
      </c>
      <c r="CL81" s="63" t="s">
        <v>987</v>
      </c>
      <c r="CM81" s="63" t="s">
        <v>987</v>
      </c>
      <c r="CN81" s="63" t="s">
        <v>987</v>
      </c>
      <c r="CO81" s="63" t="s">
        <v>987</v>
      </c>
      <c r="CP81" s="63" t="s">
        <v>987</v>
      </c>
      <c r="CQ81" s="63" t="s">
        <v>987</v>
      </c>
      <c r="CR81" s="63" t="s">
        <v>987</v>
      </c>
      <c r="CS81" s="63" t="s">
        <v>987</v>
      </c>
      <c r="CT81" s="63" t="s">
        <v>987</v>
      </c>
      <c r="CU81" s="63" t="s">
        <v>987</v>
      </c>
      <c r="CV81" s="63" t="s">
        <v>987</v>
      </c>
      <c r="CW81" s="63" t="s">
        <v>987</v>
      </c>
      <c r="CX81" s="63" t="s">
        <v>987</v>
      </c>
      <c r="CY81" s="63" t="s">
        <v>987</v>
      </c>
      <c r="CZ81" s="63" t="s">
        <v>987</v>
      </c>
      <c r="DA81" s="63" t="s">
        <v>987</v>
      </c>
      <c r="DB81" s="63" t="s">
        <v>987</v>
      </c>
      <c r="DC81" s="63" t="s">
        <v>987</v>
      </c>
      <c r="DD81" s="63" t="s">
        <v>987</v>
      </c>
      <c r="DE81" s="63" t="s">
        <v>987</v>
      </c>
      <c r="DF81" s="63" t="s">
        <v>987</v>
      </c>
      <c r="DG81" s="63" t="s">
        <v>987</v>
      </c>
      <c r="DH81" s="63" t="s">
        <v>987</v>
      </c>
      <c r="DI81" s="63" t="s">
        <v>987</v>
      </c>
      <c r="DJ81" s="63" t="s">
        <v>987</v>
      </c>
      <c r="DK81" s="63" t="s">
        <v>987</v>
      </c>
      <c r="DL81" s="63" t="s">
        <v>987</v>
      </c>
      <c r="DM81" s="63" t="s">
        <v>987</v>
      </c>
      <c r="DN81" s="63" t="s">
        <v>987</v>
      </c>
      <c r="DO81" s="63" t="s">
        <v>987</v>
      </c>
      <c r="DP81" s="63" t="s">
        <v>987</v>
      </c>
      <c r="DQ81" s="63" t="s">
        <v>987</v>
      </c>
      <c r="DR81" s="63" t="s">
        <v>987</v>
      </c>
      <c r="DS81" s="63" t="s">
        <v>987</v>
      </c>
      <c r="DT81" s="63" t="s">
        <v>987</v>
      </c>
      <c r="DU81" s="63" t="s">
        <v>987</v>
      </c>
      <c r="DV81" s="63" t="s">
        <v>987</v>
      </c>
      <c r="DW81" s="63" t="s">
        <v>987</v>
      </c>
      <c r="DX81" s="63" t="s">
        <v>987</v>
      </c>
      <c r="DY81" s="63" t="s">
        <v>987</v>
      </c>
      <c r="DZ81" s="63" t="s">
        <v>987</v>
      </c>
      <c r="EA81" s="63" t="s">
        <v>987</v>
      </c>
      <c r="EB81" s="63" t="s">
        <v>987</v>
      </c>
      <c r="EC81" s="63" t="s">
        <v>987</v>
      </c>
      <c r="ED81" s="63" t="s">
        <v>987</v>
      </c>
      <c r="EE81" s="63" t="s">
        <v>987</v>
      </c>
      <c r="EF81" s="63" t="s">
        <v>987</v>
      </c>
      <c r="EG81" s="63" t="s">
        <v>987</v>
      </c>
      <c r="EH81" s="63" t="s">
        <v>987</v>
      </c>
      <c r="EI81" s="63" t="s">
        <v>987</v>
      </c>
      <c r="EJ81" s="63" t="str">
        <f>+IF(ISBLANK(Ratings_DB!EJ81),"",VLOOKUP(Ratings_DB!EJ81,Codes!$B$3:$C$24,2,FALSE))</f>
        <v/>
      </c>
    </row>
    <row r="82" spans="1:140" s="63" customFormat="1">
      <c r="A82" s="47"/>
      <c r="B82" s="48">
        <f>+VLOOKUP(C82,Dummies!$B$5:$W$188,8)</f>
        <v>1</v>
      </c>
      <c r="C82" s="50" t="s">
        <v>256</v>
      </c>
      <c r="D82" s="63" t="s">
        <v>987</v>
      </c>
      <c r="E82" s="63" t="s">
        <v>987</v>
      </c>
      <c r="F82" s="63" t="s">
        <v>987</v>
      </c>
      <c r="G82" s="63" t="s">
        <v>987</v>
      </c>
      <c r="H82" s="63" t="s">
        <v>987</v>
      </c>
      <c r="I82" s="63" t="s">
        <v>987</v>
      </c>
      <c r="J82" s="63" t="s">
        <v>987</v>
      </c>
      <c r="K82" s="63" t="s">
        <v>987</v>
      </c>
      <c r="L82" s="63" t="s">
        <v>987</v>
      </c>
      <c r="M82" s="63" t="s">
        <v>987</v>
      </c>
      <c r="N82" s="63" t="s">
        <v>987</v>
      </c>
      <c r="O82" s="63" t="s">
        <v>987</v>
      </c>
      <c r="P82" s="63" t="s">
        <v>987</v>
      </c>
      <c r="Q82" s="63" t="s">
        <v>987</v>
      </c>
      <c r="R82" s="63" t="s">
        <v>987</v>
      </c>
      <c r="S82" s="63" t="s">
        <v>987</v>
      </c>
      <c r="T82" s="63" t="s">
        <v>987</v>
      </c>
      <c r="U82" s="63" t="s">
        <v>987</v>
      </c>
      <c r="V82" s="63" t="s">
        <v>987</v>
      </c>
      <c r="W82" s="63" t="s">
        <v>987</v>
      </c>
      <c r="X82" s="63" t="s">
        <v>987</v>
      </c>
      <c r="Y82" s="63" t="s">
        <v>987</v>
      </c>
      <c r="Z82" s="63" t="s">
        <v>987</v>
      </c>
      <c r="AA82" s="63" t="s">
        <v>987</v>
      </c>
      <c r="AB82" s="63" t="s">
        <v>987</v>
      </c>
      <c r="AC82" s="63" t="s">
        <v>987</v>
      </c>
      <c r="AD82" s="63" t="s">
        <v>987</v>
      </c>
      <c r="AE82" s="63" t="s">
        <v>987</v>
      </c>
      <c r="AF82" s="63" t="s">
        <v>987</v>
      </c>
      <c r="AG82" s="63" t="s">
        <v>987</v>
      </c>
      <c r="AH82" s="63" t="s">
        <v>987</v>
      </c>
      <c r="AI82" s="63" t="s">
        <v>987</v>
      </c>
      <c r="AJ82" s="63" t="s">
        <v>987</v>
      </c>
      <c r="AK82" s="63" t="s">
        <v>987</v>
      </c>
      <c r="AL82" s="63" t="s">
        <v>987</v>
      </c>
      <c r="AM82" s="63" t="s">
        <v>987</v>
      </c>
      <c r="AN82" s="63" t="s">
        <v>987</v>
      </c>
      <c r="AO82" s="63" t="s">
        <v>987</v>
      </c>
      <c r="AP82" s="63" t="s">
        <v>987</v>
      </c>
      <c r="AQ82" s="63" t="s">
        <v>987</v>
      </c>
      <c r="AR82" s="63" t="s">
        <v>987</v>
      </c>
      <c r="AS82" s="63" t="s">
        <v>987</v>
      </c>
      <c r="AT82" s="63" t="s">
        <v>987</v>
      </c>
      <c r="AU82" s="63" t="s">
        <v>987</v>
      </c>
      <c r="AV82" s="63" t="s">
        <v>987</v>
      </c>
      <c r="AW82" s="63" t="s">
        <v>987</v>
      </c>
      <c r="AX82" s="63" t="s">
        <v>987</v>
      </c>
      <c r="AY82" s="63" t="s">
        <v>987</v>
      </c>
      <c r="AZ82" s="63" t="s">
        <v>987</v>
      </c>
      <c r="BA82" s="63" t="s">
        <v>987</v>
      </c>
      <c r="BB82" s="63" t="s">
        <v>987</v>
      </c>
      <c r="BC82" s="63">
        <v>13</v>
      </c>
      <c r="BD82" s="63">
        <v>14</v>
      </c>
      <c r="BE82" s="63">
        <v>14</v>
      </c>
      <c r="BF82" s="63">
        <v>15</v>
      </c>
      <c r="BG82" s="63">
        <v>15</v>
      </c>
      <c r="BH82" s="63">
        <v>15</v>
      </c>
      <c r="BI82" s="63">
        <v>15</v>
      </c>
      <c r="BJ82" s="63">
        <v>15</v>
      </c>
      <c r="BK82" s="63">
        <v>15</v>
      </c>
      <c r="BL82" s="63">
        <v>15</v>
      </c>
      <c r="BM82" s="63">
        <v>15</v>
      </c>
      <c r="BN82" s="63">
        <v>15</v>
      </c>
      <c r="BO82" s="63">
        <v>16</v>
      </c>
      <c r="BP82" s="63">
        <v>16</v>
      </c>
      <c r="BQ82" s="63">
        <v>16</v>
      </c>
      <c r="BR82" s="63">
        <v>16</v>
      </c>
      <c r="BS82" s="63">
        <v>16</v>
      </c>
      <c r="BT82" s="63">
        <v>16</v>
      </c>
      <c r="BU82" s="63">
        <v>16</v>
      </c>
      <c r="BV82" s="63">
        <v>16</v>
      </c>
      <c r="BW82" s="63">
        <v>16</v>
      </c>
      <c r="BX82" s="63">
        <v>16</v>
      </c>
      <c r="BY82" s="63">
        <v>16</v>
      </c>
      <c r="BZ82" s="63">
        <v>16</v>
      </c>
      <c r="CA82" s="63">
        <v>16</v>
      </c>
      <c r="CB82" s="63">
        <v>16</v>
      </c>
      <c r="CC82" s="63">
        <v>16</v>
      </c>
      <c r="CD82" s="63">
        <v>16</v>
      </c>
      <c r="CE82" s="63">
        <v>16</v>
      </c>
      <c r="CF82" s="63">
        <v>16</v>
      </c>
      <c r="CG82" s="63">
        <v>16</v>
      </c>
      <c r="CH82" s="63">
        <v>16</v>
      </c>
      <c r="CI82" s="63">
        <v>16</v>
      </c>
      <c r="CJ82" s="63">
        <v>16</v>
      </c>
      <c r="CK82" s="63">
        <v>16</v>
      </c>
      <c r="CL82" s="63">
        <v>16</v>
      </c>
      <c r="CM82" s="63">
        <v>16</v>
      </c>
      <c r="CN82" s="63">
        <v>16</v>
      </c>
      <c r="CO82" s="63">
        <v>16</v>
      </c>
      <c r="CP82" s="63">
        <v>16</v>
      </c>
      <c r="CQ82" s="63">
        <v>16</v>
      </c>
      <c r="CR82" s="63">
        <v>16</v>
      </c>
      <c r="CS82" s="63">
        <v>16</v>
      </c>
      <c r="CT82" s="63">
        <v>16</v>
      </c>
      <c r="CU82" s="63">
        <v>16</v>
      </c>
      <c r="CV82" s="63">
        <v>16</v>
      </c>
      <c r="CW82" s="63">
        <v>16</v>
      </c>
      <c r="CX82" s="63">
        <v>16</v>
      </c>
      <c r="CY82" s="63">
        <v>16</v>
      </c>
      <c r="CZ82" s="63">
        <v>16</v>
      </c>
      <c r="DA82" s="63">
        <v>16</v>
      </c>
      <c r="DB82" s="63">
        <v>16</v>
      </c>
      <c r="DC82" s="63">
        <v>16</v>
      </c>
      <c r="DD82" s="63">
        <v>16</v>
      </c>
      <c r="DE82" s="63">
        <v>16</v>
      </c>
      <c r="DF82" s="63">
        <v>16</v>
      </c>
      <c r="DG82" s="63">
        <v>16</v>
      </c>
      <c r="DH82" s="63">
        <v>16</v>
      </c>
      <c r="DI82" s="63">
        <v>16</v>
      </c>
      <c r="DJ82" s="63">
        <v>16</v>
      </c>
      <c r="DK82" s="63">
        <v>17</v>
      </c>
      <c r="DL82" s="63">
        <v>17</v>
      </c>
      <c r="DM82" s="63">
        <v>17</v>
      </c>
      <c r="DN82" s="63">
        <v>17</v>
      </c>
      <c r="DO82" s="63">
        <v>17</v>
      </c>
      <c r="DP82" s="63">
        <v>17</v>
      </c>
      <c r="DQ82" s="63">
        <v>17</v>
      </c>
      <c r="DR82" s="63">
        <v>17</v>
      </c>
      <c r="DS82" s="63">
        <v>17</v>
      </c>
      <c r="DT82" s="63">
        <v>17</v>
      </c>
      <c r="DU82" s="63">
        <v>17</v>
      </c>
      <c r="DV82" s="63">
        <v>17</v>
      </c>
      <c r="DW82" s="63">
        <v>17</v>
      </c>
      <c r="DX82" s="63">
        <v>17</v>
      </c>
      <c r="DY82" s="63">
        <v>17</v>
      </c>
      <c r="DZ82" s="63">
        <v>18</v>
      </c>
      <c r="EA82" s="63">
        <v>18</v>
      </c>
      <c r="EB82" s="63">
        <v>18</v>
      </c>
      <c r="EC82" s="63">
        <v>18</v>
      </c>
      <c r="ED82" s="63">
        <v>18</v>
      </c>
      <c r="EE82" s="63">
        <v>18</v>
      </c>
      <c r="EF82" s="63">
        <v>18</v>
      </c>
      <c r="EG82" s="63">
        <v>18</v>
      </c>
      <c r="EH82" s="63">
        <v>18</v>
      </c>
      <c r="EI82" s="63">
        <v>18</v>
      </c>
      <c r="EJ82" s="63">
        <f>+IF(ISBLANK(Ratings_DB!EJ82),"",VLOOKUP(Ratings_DB!EJ82,Codes!$B$3:$C$24,2,FALSE))</f>
        <v>18</v>
      </c>
    </row>
    <row r="83" spans="1:140" s="63" customFormat="1">
      <c r="A83" s="47"/>
      <c r="B83" s="48">
        <f>+VLOOKUP(C83,Dummies!$B$5:$W$188,8)</f>
        <v>1</v>
      </c>
      <c r="C83" s="50" t="s">
        <v>259</v>
      </c>
      <c r="D83" s="63" t="s">
        <v>987</v>
      </c>
      <c r="E83" s="63" t="s">
        <v>987</v>
      </c>
      <c r="F83" s="63" t="s">
        <v>987</v>
      </c>
      <c r="G83" s="63" t="s">
        <v>987</v>
      </c>
      <c r="H83" s="63" t="s">
        <v>987</v>
      </c>
      <c r="I83" s="63" t="s">
        <v>987</v>
      </c>
      <c r="J83" s="63" t="s">
        <v>987</v>
      </c>
      <c r="K83" s="63" t="s">
        <v>987</v>
      </c>
      <c r="L83" s="63" t="s">
        <v>987</v>
      </c>
      <c r="M83" s="63" t="s">
        <v>987</v>
      </c>
      <c r="N83" s="63" t="s">
        <v>987</v>
      </c>
      <c r="O83" s="63" t="s">
        <v>987</v>
      </c>
      <c r="P83" s="63" t="s">
        <v>987</v>
      </c>
      <c r="Q83" s="63" t="s">
        <v>987</v>
      </c>
      <c r="R83" s="63" t="s">
        <v>987</v>
      </c>
      <c r="S83" s="63" t="s">
        <v>987</v>
      </c>
      <c r="T83" s="63" t="s">
        <v>987</v>
      </c>
      <c r="U83" s="63" t="s">
        <v>987</v>
      </c>
      <c r="V83" s="63" t="s">
        <v>987</v>
      </c>
      <c r="W83" s="63" t="s">
        <v>987</v>
      </c>
      <c r="X83" s="63" t="s">
        <v>987</v>
      </c>
      <c r="Y83" s="63" t="s">
        <v>987</v>
      </c>
      <c r="Z83" s="63" t="s">
        <v>987</v>
      </c>
      <c r="AA83" s="63" t="s">
        <v>987</v>
      </c>
      <c r="AB83" s="63" t="s">
        <v>987</v>
      </c>
      <c r="AC83" s="63" t="s">
        <v>987</v>
      </c>
      <c r="AD83" s="63" t="s">
        <v>987</v>
      </c>
      <c r="AE83" s="63" t="s">
        <v>987</v>
      </c>
      <c r="AF83" s="63" t="s">
        <v>987</v>
      </c>
      <c r="AG83" s="63" t="s">
        <v>987</v>
      </c>
      <c r="AH83" s="63" t="s">
        <v>987</v>
      </c>
      <c r="AI83" s="63" t="s">
        <v>987</v>
      </c>
      <c r="AJ83" s="63" t="s">
        <v>987</v>
      </c>
      <c r="AK83" s="63" t="s">
        <v>987</v>
      </c>
      <c r="AL83" s="63" t="s">
        <v>987</v>
      </c>
      <c r="AM83" s="63" t="s">
        <v>987</v>
      </c>
      <c r="AN83" s="63" t="s">
        <v>987</v>
      </c>
      <c r="AO83" s="63" t="s">
        <v>987</v>
      </c>
      <c r="AP83" s="63" t="s">
        <v>987</v>
      </c>
      <c r="AQ83" s="63" t="s">
        <v>987</v>
      </c>
      <c r="AR83" s="63" t="s">
        <v>987</v>
      </c>
      <c r="AS83" s="63" t="s">
        <v>987</v>
      </c>
      <c r="AT83" s="63" t="s">
        <v>987</v>
      </c>
      <c r="AU83" s="63" t="s">
        <v>987</v>
      </c>
      <c r="AV83" s="63" t="s">
        <v>987</v>
      </c>
      <c r="AW83" s="63" t="s">
        <v>987</v>
      </c>
      <c r="AX83" s="63" t="s">
        <v>987</v>
      </c>
      <c r="AY83" s="63" t="s">
        <v>987</v>
      </c>
      <c r="AZ83" s="63" t="s">
        <v>987</v>
      </c>
      <c r="BA83" s="63" t="s">
        <v>987</v>
      </c>
      <c r="BB83" s="63" t="s">
        <v>987</v>
      </c>
      <c r="BC83" s="63">
        <v>21</v>
      </c>
      <c r="BD83" s="63">
        <v>20</v>
      </c>
      <c r="BE83" s="63">
        <v>20</v>
      </c>
      <c r="BF83" s="63">
        <v>20</v>
      </c>
      <c r="BG83" s="63">
        <v>20</v>
      </c>
      <c r="BH83" s="63">
        <v>20</v>
      </c>
      <c r="BI83" s="63">
        <v>20</v>
      </c>
      <c r="BJ83" s="63">
        <v>20</v>
      </c>
      <c r="BK83" s="63">
        <v>20</v>
      </c>
      <c r="BL83" s="63">
        <v>20</v>
      </c>
      <c r="BM83" s="63">
        <v>20</v>
      </c>
      <c r="BN83" s="63">
        <v>20</v>
      </c>
      <c r="BO83" s="63">
        <v>20</v>
      </c>
      <c r="BP83" s="63">
        <v>20</v>
      </c>
      <c r="BQ83" s="63">
        <v>20</v>
      </c>
      <c r="BR83" s="63">
        <v>20</v>
      </c>
      <c r="BS83" s="63">
        <v>20</v>
      </c>
      <c r="BT83" s="63">
        <v>20</v>
      </c>
      <c r="BU83" s="63">
        <v>20</v>
      </c>
      <c r="BV83" s="63">
        <v>20</v>
      </c>
      <c r="BW83" s="63">
        <v>20</v>
      </c>
      <c r="BX83" s="63">
        <v>20</v>
      </c>
      <c r="BY83" s="63">
        <v>20</v>
      </c>
      <c r="BZ83" s="63">
        <v>20</v>
      </c>
      <c r="CA83" s="63">
        <v>20</v>
      </c>
      <c r="CB83" s="63">
        <v>20</v>
      </c>
      <c r="CC83" s="63">
        <v>20</v>
      </c>
      <c r="CD83" s="63">
        <v>20</v>
      </c>
      <c r="CE83" s="63">
        <v>20</v>
      </c>
      <c r="CF83" s="63">
        <v>20</v>
      </c>
      <c r="CG83" s="63">
        <v>20</v>
      </c>
      <c r="CH83" s="63">
        <v>20</v>
      </c>
      <c r="CI83" s="63">
        <v>20</v>
      </c>
      <c r="CJ83" s="63">
        <v>20</v>
      </c>
      <c r="CK83" s="63">
        <v>20</v>
      </c>
      <c r="CL83" s="63">
        <v>20</v>
      </c>
      <c r="CM83" s="63">
        <v>20</v>
      </c>
      <c r="CN83" s="63">
        <v>20</v>
      </c>
      <c r="CO83" s="63">
        <v>20</v>
      </c>
      <c r="CP83" s="63">
        <v>20</v>
      </c>
      <c r="CQ83" s="63">
        <v>20</v>
      </c>
      <c r="CR83" s="63">
        <v>20</v>
      </c>
      <c r="CS83" s="63">
        <v>20</v>
      </c>
      <c r="CT83" s="63">
        <v>20</v>
      </c>
      <c r="CU83" s="63">
        <v>20</v>
      </c>
      <c r="CV83" s="63">
        <v>20</v>
      </c>
      <c r="CW83" s="63">
        <v>20</v>
      </c>
      <c r="CX83" s="63">
        <v>19</v>
      </c>
      <c r="CY83" s="63">
        <v>19</v>
      </c>
      <c r="CZ83" s="63">
        <v>19</v>
      </c>
      <c r="DA83" s="63">
        <v>19</v>
      </c>
      <c r="DB83" s="63">
        <v>19</v>
      </c>
      <c r="DC83" s="63">
        <v>19</v>
      </c>
      <c r="DD83" s="63">
        <v>19</v>
      </c>
      <c r="DE83" s="63">
        <v>19</v>
      </c>
      <c r="DF83" s="63">
        <v>19</v>
      </c>
      <c r="DG83" s="63">
        <v>18</v>
      </c>
      <c r="DH83" s="63">
        <v>18</v>
      </c>
      <c r="DI83" s="63">
        <v>18</v>
      </c>
      <c r="DJ83" s="63">
        <v>18</v>
      </c>
      <c r="DK83" s="63">
        <v>18</v>
      </c>
      <c r="DL83" s="63">
        <v>18</v>
      </c>
      <c r="DM83" s="63">
        <v>18</v>
      </c>
      <c r="DN83" s="63">
        <v>18</v>
      </c>
      <c r="DO83" s="63">
        <v>18</v>
      </c>
      <c r="DP83" s="63">
        <v>18</v>
      </c>
      <c r="DQ83" s="63">
        <v>18</v>
      </c>
      <c r="DR83" s="63">
        <v>18</v>
      </c>
      <c r="DS83" s="63">
        <v>18</v>
      </c>
      <c r="DT83" s="63">
        <v>18</v>
      </c>
      <c r="DU83" s="63">
        <v>18</v>
      </c>
      <c r="DV83" s="63">
        <v>18</v>
      </c>
      <c r="DW83" s="63">
        <v>18</v>
      </c>
      <c r="DX83" s="63">
        <v>18</v>
      </c>
      <c r="DY83" s="63">
        <v>18</v>
      </c>
      <c r="DZ83" s="63">
        <v>17</v>
      </c>
      <c r="EA83" s="63">
        <v>17</v>
      </c>
      <c r="EB83" s="63">
        <v>15</v>
      </c>
      <c r="EC83" s="63">
        <v>15</v>
      </c>
      <c r="ED83" s="63">
        <v>15</v>
      </c>
      <c r="EE83" s="63">
        <v>15</v>
      </c>
      <c r="EF83" s="63">
        <v>15</v>
      </c>
      <c r="EG83" s="63">
        <v>15</v>
      </c>
      <c r="EH83" s="63">
        <v>14</v>
      </c>
      <c r="EI83" s="63">
        <v>14</v>
      </c>
      <c r="EJ83" s="63">
        <f>+IF(ISBLANK(Ratings_DB!EJ83),"",VLOOKUP(Ratings_DB!EJ83,Codes!$B$3:$C$24,2,FALSE))</f>
        <v>14</v>
      </c>
    </row>
    <row r="84" spans="1:140" s="63" customFormat="1">
      <c r="A84" s="47"/>
      <c r="B84" s="48">
        <f>+VLOOKUP(C84,Dummies!$B$5:$W$188,8)</f>
        <v>0</v>
      </c>
      <c r="C84" s="50" t="s">
        <v>262</v>
      </c>
      <c r="D84" s="63" t="s">
        <v>987</v>
      </c>
      <c r="E84" s="63" t="s">
        <v>987</v>
      </c>
      <c r="F84" s="63" t="s">
        <v>987</v>
      </c>
      <c r="G84" s="63" t="s">
        <v>987</v>
      </c>
      <c r="H84" s="63" t="s">
        <v>987</v>
      </c>
      <c r="I84" s="63" t="s">
        <v>987</v>
      </c>
      <c r="J84" s="63" t="s">
        <v>987</v>
      </c>
      <c r="K84" s="63" t="s">
        <v>987</v>
      </c>
      <c r="L84" s="63" t="s">
        <v>987</v>
      </c>
      <c r="M84" s="63" t="s">
        <v>987</v>
      </c>
      <c r="N84" s="63" t="s">
        <v>987</v>
      </c>
      <c r="O84" s="63" t="s">
        <v>987</v>
      </c>
      <c r="P84" s="63" t="s">
        <v>987</v>
      </c>
      <c r="Q84" s="63" t="s">
        <v>987</v>
      </c>
      <c r="R84" s="63" t="s">
        <v>987</v>
      </c>
      <c r="S84" s="63" t="s">
        <v>987</v>
      </c>
      <c r="T84" s="63" t="s">
        <v>987</v>
      </c>
      <c r="U84" s="63" t="s">
        <v>987</v>
      </c>
      <c r="V84" s="63" t="s">
        <v>987</v>
      </c>
      <c r="W84" s="63" t="s">
        <v>987</v>
      </c>
      <c r="X84" s="63" t="s">
        <v>987</v>
      </c>
      <c r="Y84" s="63" t="s">
        <v>987</v>
      </c>
      <c r="Z84" s="63" t="s">
        <v>987</v>
      </c>
      <c r="AA84" s="63" t="s">
        <v>987</v>
      </c>
      <c r="AB84" s="63" t="s">
        <v>987</v>
      </c>
      <c r="AC84" s="63" t="s">
        <v>987</v>
      </c>
      <c r="AD84" s="63" t="s">
        <v>987</v>
      </c>
      <c r="AE84" s="63" t="s">
        <v>987</v>
      </c>
      <c r="AF84" s="63" t="s">
        <v>987</v>
      </c>
      <c r="AG84" s="63" t="s">
        <v>987</v>
      </c>
      <c r="AH84" s="63" t="s">
        <v>987</v>
      </c>
      <c r="AI84" s="63" t="s">
        <v>987</v>
      </c>
      <c r="AJ84" s="63" t="s">
        <v>987</v>
      </c>
      <c r="AK84" s="63" t="s">
        <v>987</v>
      </c>
      <c r="AL84" s="63" t="s">
        <v>987</v>
      </c>
      <c r="AM84" s="63" t="s">
        <v>987</v>
      </c>
      <c r="AN84" s="63" t="s">
        <v>987</v>
      </c>
      <c r="AO84" s="63" t="s">
        <v>987</v>
      </c>
      <c r="AP84" s="63" t="s">
        <v>987</v>
      </c>
      <c r="AQ84" s="63" t="s">
        <v>987</v>
      </c>
      <c r="AR84" s="63" t="s">
        <v>987</v>
      </c>
      <c r="AS84" s="63" t="s">
        <v>987</v>
      </c>
      <c r="AT84" s="63" t="s">
        <v>987</v>
      </c>
      <c r="AU84" s="63" t="s">
        <v>987</v>
      </c>
      <c r="AV84" s="63" t="s">
        <v>987</v>
      </c>
      <c r="AW84" s="63" t="s">
        <v>987</v>
      </c>
      <c r="AX84" s="63" t="s">
        <v>987</v>
      </c>
      <c r="AY84" s="63" t="s">
        <v>987</v>
      </c>
      <c r="AZ84" s="63" t="s">
        <v>987</v>
      </c>
      <c r="BA84" s="63" t="s">
        <v>987</v>
      </c>
      <c r="BB84" s="63" t="s">
        <v>987</v>
      </c>
      <c r="BC84" s="63" t="s">
        <v>987</v>
      </c>
      <c r="BD84" s="63" t="s">
        <v>987</v>
      </c>
      <c r="BE84" s="63" t="s">
        <v>987</v>
      </c>
      <c r="BF84" s="63" t="s">
        <v>987</v>
      </c>
      <c r="BG84" s="63" t="s">
        <v>987</v>
      </c>
      <c r="BH84" s="63" t="s">
        <v>987</v>
      </c>
      <c r="BI84" s="63" t="s">
        <v>987</v>
      </c>
      <c r="BJ84" s="63" t="s">
        <v>987</v>
      </c>
      <c r="BK84" s="63" t="s">
        <v>987</v>
      </c>
      <c r="BL84" s="63" t="s">
        <v>987</v>
      </c>
      <c r="BM84" s="63" t="s">
        <v>987</v>
      </c>
      <c r="BN84" s="63" t="s">
        <v>987</v>
      </c>
      <c r="BO84" s="63" t="s">
        <v>987</v>
      </c>
      <c r="BP84" s="63" t="s">
        <v>987</v>
      </c>
      <c r="BQ84" s="63" t="s">
        <v>987</v>
      </c>
      <c r="BR84" s="63" t="s">
        <v>987</v>
      </c>
      <c r="BS84" s="63" t="s">
        <v>987</v>
      </c>
      <c r="BT84" s="63" t="s">
        <v>987</v>
      </c>
      <c r="BU84" s="63" t="s">
        <v>987</v>
      </c>
      <c r="BV84" s="63" t="s">
        <v>987</v>
      </c>
      <c r="BW84" s="63" t="s">
        <v>987</v>
      </c>
      <c r="BX84" s="63" t="s">
        <v>987</v>
      </c>
      <c r="BY84" s="63" t="s">
        <v>987</v>
      </c>
      <c r="BZ84" s="63" t="s">
        <v>987</v>
      </c>
      <c r="CA84" s="63" t="s">
        <v>987</v>
      </c>
      <c r="CB84" s="63" t="s">
        <v>987</v>
      </c>
      <c r="CC84" s="63" t="s">
        <v>987</v>
      </c>
      <c r="CD84" s="63" t="s">
        <v>987</v>
      </c>
      <c r="CE84" s="63" t="s">
        <v>987</v>
      </c>
      <c r="CF84" s="63" t="s">
        <v>987</v>
      </c>
      <c r="CG84" s="63" t="s">
        <v>987</v>
      </c>
      <c r="CH84" s="63" t="s">
        <v>987</v>
      </c>
      <c r="CI84" s="63" t="s">
        <v>987</v>
      </c>
      <c r="CJ84" s="63" t="s">
        <v>987</v>
      </c>
      <c r="CK84" s="63" t="s">
        <v>987</v>
      </c>
      <c r="CL84" s="63" t="s">
        <v>987</v>
      </c>
      <c r="CM84" s="63" t="s">
        <v>987</v>
      </c>
      <c r="CN84" s="63" t="s">
        <v>987</v>
      </c>
      <c r="CO84" s="63" t="s">
        <v>987</v>
      </c>
      <c r="CP84" s="63" t="s">
        <v>987</v>
      </c>
      <c r="CQ84" s="63" t="s">
        <v>987</v>
      </c>
      <c r="CR84" s="63" t="s">
        <v>987</v>
      </c>
      <c r="CS84" s="63" t="s">
        <v>987</v>
      </c>
      <c r="CT84" s="63" t="s">
        <v>987</v>
      </c>
      <c r="CU84" s="63" t="s">
        <v>987</v>
      </c>
      <c r="CV84" s="63" t="s">
        <v>987</v>
      </c>
      <c r="CW84" s="63" t="s">
        <v>987</v>
      </c>
      <c r="CX84" s="63" t="s">
        <v>987</v>
      </c>
      <c r="CY84" s="63" t="s">
        <v>987</v>
      </c>
      <c r="CZ84" s="63" t="s">
        <v>987</v>
      </c>
      <c r="DA84" s="63" t="s">
        <v>987</v>
      </c>
      <c r="DB84" s="63" t="s">
        <v>987</v>
      </c>
      <c r="DC84" s="63" t="s">
        <v>987</v>
      </c>
      <c r="DD84" s="63" t="s">
        <v>987</v>
      </c>
      <c r="DE84" s="63" t="s">
        <v>987</v>
      </c>
      <c r="DF84" s="63" t="s">
        <v>987</v>
      </c>
      <c r="DG84" s="63" t="s">
        <v>987</v>
      </c>
      <c r="DH84" s="63" t="s">
        <v>987</v>
      </c>
      <c r="DI84" s="63" t="s">
        <v>987</v>
      </c>
      <c r="DJ84" s="63" t="s">
        <v>987</v>
      </c>
      <c r="DK84" s="63" t="s">
        <v>987</v>
      </c>
      <c r="DL84" s="63" t="s">
        <v>987</v>
      </c>
      <c r="DM84" s="63" t="s">
        <v>987</v>
      </c>
      <c r="DN84" s="63" t="s">
        <v>987</v>
      </c>
      <c r="DO84" s="63" t="s">
        <v>987</v>
      </c>
      <c r="DP84" s="63" t="s">
        <v>987</v>
      </c>
      <c r="DQ84" s="63" t="s">
        <v>987</v>
      </c>
      <c r="DR84" s="63" t="s">
        <v>987</v>
      </c>
      <c r="DS84" s="63" t="s">
        <v>987</v>
      </c>
      <c r="DT84" s="63" t="s">
        <v>987</v>
      </c>
      <c r="DU84" s="63" t="s">
        <v>987</v>
      </c>
      <c r="DV84" s="63" t="s">
        <v>987</v>
      </c>
      <c r="DW84" s="63" t="s">
        <v>987</v>
      </c>
      <c r="DX84" s="63" t="s">
        <v>987</v>
      </c>
      <c r="DY84" s="63" t="s">
        <v>987</v>
      </c>
      <c r="DZ84" s="63" t="s">
        <v>987</v>
      </c>
      <c r="EA84" s="63" t="s">
        <v>987</v>
      </c>
      <c r="EB84" s="63" t="s">
        <v>987</v>
      </c>
      <c r="EC84" s="63" t="s">
        <v>987</v>
      </c>
      <c r="ED84" s="63" t="s">
        <v>987</v>
      </c>
      <c r="EE84" s="63" t="s">
        <v>987</v>
      </c>
      <c r="EF84" s="63" t="s">
        <v>987</v>
      </c>
      <c r="EG84" s="63" t="s">
        <v>987</v>
      </c>
      <c r="EH84" s="63" t="s">
        <v>987</v>
      </c>
      <c r="EI84" s="63" t="s">
        <v>987</v>
      </c>
      <c r="EJ84" s="63" t="str">
        <f>+IF(ISBLANK(Ratings_DB!EJ84),"",VLOOKUP(Ratings_DB!EJ84,Codes!$B$3:$C$24,2,FALSE))</f>
        <v/>
      </c>
    </row>
    <row r="85" spans="1:140" s="63" customFormat="1">
      <c r="A85" s="47"/>
      <c r="B85" s="48">
        <f>+VLOOKUP(C85,Dummies!$B$5:$W$188,8)</f>
        <v>1</v>
      </c>
      <c r="C85" s="50" t="s">
        <v>265</v>
      </c>
      <c r="D85" s="63">
        <v>22</v>
      </c>
      <c r="E85" s="63">
        <v>22</v>
      </c>
      <c r="F85" s="63">
        <v>22</v>
      </c>
      <c r="G85" s="63">
        <v>22</v>
      </c>
      <c r="H85" s="63">
        <v>22</v>
      </c>
      <c r="I85" s="63">
        <v>22</v>
      </c>
      <c r="J85" s="63">
        <v>22</v>
      </c>
      <c r="K85" s="63">
        <v>22</v>
      </c>
      <c r="L85" s="63">
        <v>22</v>
      </c>
      <c r="M85" s="63">
        <v>22</v>
      </c>
      <c r="N85" s="63">
        <v>22</v>
      </c>
      <c r="O85" s="63">
        <v>22</v>
      </c>
      <c r="P85" s="63">
        <v>22</v>
      </c>
      <c r="Q85" s="63">
        <v>22</v>
      </c>
      <c r="R85" s="63">
        <v>22</v>
      </c>
      <c r="S85" s="63">
        <v>22</v>
      </c>
      <c r="T85" s="63">
        <v>22</v>
      </c>
      <c r="U85" s="63">
        <v>22</v>
      </c>
      <c r="V85" s="63">
        <v>22</v>
      </c>
      <c r="W85" s="63">
        <v>22</v>
      </c>
      <c r="X85" s="63">
        <v>22</v>
      </c>
      <c r="Y85" s="63">
        <v>22</v>
      </c>
      <c r="Z85" s="63">
        <v>22</v>
      </c>
      <c r="AA85" s="63">
        <v>22</v>
      </c>
      <c r="AB85" s="63">
        <v>22</v>
      </c>
      <c r="AC85" s="63">
        <v>22</v>
      </c>
      <c r="AD85" s="63">
        <v>22</v>
      </c>
      <c r="AE85" s="63">
        <v>22</v>
      </c>
      <c r="AF85" s="63">
        <v>22</v>
      </c>
      <c r="AG85" s="63">
        <v>22</v>
      </c>
      <c r="AH85" s="63">
        <v>22</v>
      </c>
      <c r="AI85" s="63">
        <v>22</v>
      </c>
      <c r="AJ85" s="63">
        <v>22</v>
      </c>
      <c r="AK85" s="63">
        <v>22</v>
      </c>
      <c r="AL85" s="63">
        <v>22</v>
      </c>
      <c r="AM85" s="63">
        <v>22</v>
      </c>
      <c r="AN85" s="63">
        <v>22</v>
      </c>
      <c r="AO85" s="63">
        <v>22</v>
      </c>
      <c r="AP85" s="63">
        <v>22</v>
      </c>
      <c r="AQ85" s="63">
        <v>22</v>
      </c>
      <c r="AR85" s="63">
        <v>22</v>
      </c>
      <c r="AS85" s="63">
        <v>22</v>
      </c>
      <c r="AT85" s="63">
        <v>22</v>
      </c>
      <c r="AU85" s="63">
        <v>22</v>
      </c>
      <c r="AV85" s="63">
        <v>22</v>
      </c>
      <c r="AW85" s="63">
        <v>22</v>
      </c>
      <c r="AX85" s="63">
        <v>22</v>
      </c>
      <c r="AY85" s="63">
        <v>22</v>
      </c>
      <c r="AZ85" s="63">
        <v>22</v>
      </c>
      <c r="BA85" s="63">
        <v>22</v>
      </c>
      <c r="BB85" s="63">
        <v>22</v>
      </c>
      <c r="BC85" s="63">
        <v>22</v>
      </c>
      <c r="BD85" s="63">
        <v>22</v>
      </c>
      <c r="BE85" s="63">
        <v>22</v>
      </c>
      <c r="BF85" s="63">
        <v>22</v>
      </c>
      <c r="BG85" s="63">
        <v>22</v>
      </c>
      <c r="BH85" s="63">
        <v>22</v>
      </c>
      <c r="BI85" s="63">
        <v>22</v>
      </c>
      <c r="BJ85" s="63">
        <v>22</v>
      </c>
      <c r="BK85" s="63">
        <v>22</v>
      </c>
      <c r="BL85" s="63">
        <v>22</v>
      </c>
      <c r="BM85" s="63">
        <v>22</v>
      </c>
      <c r="BN85" s="63">
        <v>22</v>
      </c>
      <c r="BO85" s="63">
        <v>22</v>
      </c>
      <c r="BP85" s="63">
        <v>22</v>
      </c>
      <c r="BQ85" s="63">
        <v>22</v>
      </c>
      <c r="BR85" s="63">
        <v>22</v>
      </c>
      <c r="BS85" s="63">
        <v>22</v>
      </c>
      <c r="BT85" s="63">
        <v>22</v>
      </c>
      <c r="BU85" s="63">
        <v>22</v>
      </c>
      <c r="BV85" s="63">
        <v>22</v>
      </c>
      <c r="BW85" s="63">
        <v>22</v>
      </c>
      <c r="BX85" s="63">
        <v>22</v>
      </c>
      <c r="BY85" s="63">
        <v>22</v>
      </c>
      <c r="BZ85" s="63">
        <v>22</v>
      </c>
      <c r="CA85" s="63">
        <v>22</v>
      </c>
      <c r="CB85" s="63">
        <v>22</v>
      </c>
      <c r="CC85" s="63">
        <v>22</v>
      </c>
      <c r="CD85" s="63">
        <v>22</v>
      </c>
      <c r="CE85" s="63">
        <v>22</v>
      </c>
      <c r="CF85" s="63">
        <v>22</v>
      </c>
      <c r="CG85" s="63">
        <v>22</v>
      </c>
      <c r="CH85" s="63">
        <v>22</v>
      </c>
      <c r="CI85" s="63">
        <v>22</v>
      </c>
      <c r="CJ85" s="63">
        <v>21</v>
      </c>
      <c r="CK85" s="63">
        <v>21</v>
      </c>
      <c r="CL85" s="63">
        <v>21</v>
      </c>
      <c r="CM85" s="63">
        <v>20</v>
      </c>
      <c r="CN85" s="63">
        <v>20</v>
      </c>
      <c r="CO85" s="63">
        <v>19</v>
      </c>
      <c r="CP85" s="63">
        <v>19</v>
      </c>
      <c r="CQ85" s="63">
        <v>19</v>
      </c>
      <c r="CR85" s="63">
        <v>19</v>
      </c>
      <c r="CS85" s="63">
        <v>19</v>
      </c>
      <c r="CT85" s="63">
        <v>19</v>
      </c>
      <c r="CU85" s="63">
        <v>19</v>
      </c>
      <c r="CV85" s="63">
        <v>19</v>
      </c>
      <c r="CW85" s="63">
        <v>19</v>
      </c>
      <c r="CX85" s="63">
        <v>19</v>
      </c>
      <c r="CY85" s="63">
        <v>19</v>
      </c>
      <c r="CZ85" s="63">
        <v>19</v>
      </c>
      <c r="DA85" s="63">
        <v>19</v>
      </c>
      <c r="DB85" s="63">
        <v>19</v>
      </c>
      <c r="DC85" s="63">
        <v>19</v>
      </c>
      <c r="DD85" s="63">
        <v>19</v>
      </c>
      <c r="DE85" s="63">
        <v>19</v>
      </c>
      <c r="DF85" s="63">
        <v>19</v>
      </c>
      <c r="DG85" s="63">
        <v>19</v>
      </c>
      <c r="DH85" s="63">
        <v>19</v>
      </c>
      <c r="DI85" s="63">
        <v>20</v>
      </c>
      <c r="DJ85" s="63">
        <v>20</v>
      </c>
      <c r="DK85" s="63">
        <v>20</v>
      </c>
      <c r="DL85" s="63">
        <v>20</v>
      </c>
      <c r="DM85" s="63">
        <v>20</v>
      </c>
      <c r="DN85" s="63">
        <v>20</v>
      </c>
      <c r="DO85" s="63">
        <v>20</v>
      </c>
      <c r="DP85" s="63">
        <v>20</v>
      </c>
      <c r="DQ85" s="63">
        <v>20</v>
      </c>
      <c r="DR85" s="63">
        <v>20</v>
      </c>
      <c r="DS85" s="63">
        <v>20</v>
      </c>
      <c r="DT85" s="63">
        <v>20</v>
      </c>
      <c r="DU85" s="63">
        <v>20</v>
      </c>
      <c r="DV85" s="63">
        <v>20</v>
      </c>
      <c r="DW85" s="63">
        <v>20</v>
      </c>
      <c r="DX85" s="63">
        <v>19</v>
      </c>
      <c r="DY85" s="63">
        <v>19</v>
      </c>
      <c r="DZ85" s="63">
        <v>19</v>
      </c>
      <c r="EA85" s="63">
        <v>19</v>
      </c>
      <c r="EB85" s="63">
        <v>19</v>
      </c>
      <c r="EC85" s="63">
        <v>19</v>
      </c>
      <c r="ED85" s="63">
        <v>19</v>
      </c>
      <c r="EE85" s="63">
        <v>19</v>
      </c>
      <c r="EF85" s="63">
        <v>19</v>
      </c>
      <c r="EG85" s="63">
        <v>19</v>
      </c>
      <c r="EH85" s="63">
        <v>19</v>
      </c>
      <c r="EI85" s="63">
        <v>19</v>
      </c>
      <c r="EJ85" s="63">
        <f>+IF(ISBLANK(Ratings_DB!EJ85),"",VLOOKUP(Ratings_DB!EJ85,Codes!$B$3:$C$24,2,FALSE))</f>
        <v>19</v>
      </c>
    </row>
    <row r="86" spans="1:140" s="63" customFormat="1">
      <c r="A86" s="47"/>
      <c r="B86" s="48">
        <f>+VLOOKUP(C86,Dummies!$B$5:$W$188,8)</f>
        <v>0</v>
      </c>
      <c r="C86" s="50" t="s">
        <v>268</v>
      </c>
      <c r="D86" s="63" t="s">
        <v>987</v>
      </c>
      <c r="E86" s="63" t="s">
        <v>987</v>
      </c>
      <c r="F86" s="63" t="s">
        <v>987</v>
      </c>
      <c r="G86" s="63" t="s">
        <v>987</v>
      </c>
      <c r="H86" s="63" t="s">
        <v>987</v>
      </c>
      <c r="I86" s="63" t="s">
        <v>987</v>
      </c>
      <c r="J86" s="63" t="s">
        <v>987</v>
      </c>
      <c r="K86" s="63" t="s">
        <v>987</v>
      </c>
      <c r="L86" s="63" t="s">
        <v>987</v>
      </c>
      <c r="M86" s="63" t="s">
        <v>987</v>
      </c>
      <c r="N86" s="63" t="s">
        <v>987</v>
      </c>
      <c r="O86" s="63" t="s">
        <v>987</v>
      </c>
      <c r="P86" s="63" t="s">
        <v>987</v>
      </c>
      <c r="Q86" s="63" t="s">
        <v>987</v>
      </c>
      <c r="R86" s="63" t="s">
        <v>987</v>
      </c>
      <c r="S86" s="63" t="s">
        <v>987</v>
      </c>
      <c r="T86" s="63" t="s">
        <v>987</v>
      </c>
      <c r="U86" s="63" t="s">
        <v>987</v>
      </c>
      <c r="V86" s="63" t="s">
        <v>987</v>
      </c>
      <c r="W86" s="63" t="s">
        <v>987</v>
      </c>
      <c r="X86" s="63" t="s">
        <v>987</v>
      </c>
      <c r="Y86" s="63" t="s">
        <v>987</v>
      </c>
      <c r="Z86" s="63" t="s">
        <v>987</v>
      </c>
      <c r="AA86" s="63" t="s">
        <v>987</v>
      </c>
      <c r="AB86" s="63" t="s">
        <v>987</v>
      </c>
      <c r="AC86" s="63" t="s">
        <v>987</v>
      </c>
      <c r="AD86" s="63" t="s">
        <v>987</v>
      </c>
      <c r="AE86" s="63" t="s">
        <v>987</v>
      </c>
      <c r="AF86" s="63" t="s">
        <v>987</v>
      </c>
      <c r="AG86" s="63" t="s">
        <v>987</v>
      </c>
      <c r="AH86" s="63" t="s">
        <v>987</v>
      </c>
      <c r="AI86" s="63" t="s">
        <v>987</v>
      </c>
      <c r="AJ86" s="63" t="s">
        <v>987</v>
      </c>
      <c r="AK86" s="63" t="s">
        <v>987</v>
      </c>
      <c r="AL86" s="63" t="s">
        <v>987</v>
      </c>
      <c r="AM86" s="63" t="s">
        <v>987</v>
      </c>
      <c r="AN86" s="63" t="s">
        <v>987</v>
      </c>
      <c r="AO86" s="63" t="s">
        <v>987</v>
      </c>
      <c r="AP86" s="63" t="s">
        <v>987</v>
      </c>
      <c r="AQ86" s="63" t="s">
        <v>987</v>
      </c>
      <c r="AR86" s="63" t="s">
        <v>987</v>
      </c>
      <c r="AS86" s="63" t="s">
        <v>987</v>
      </c>
      <c r="AT86" s="63" t="s">
        <v>987</v>
      </c>
      <c r="AU86" s="63" t="s">
        <v>987</v>
      </c>
      <c r="AV86" s="63" t="s">
        <v>987</v>
      </c>
      <c r="AW86" s="63" t="s">
        <v>987</v>
      </c>
      <c r="AX86" s="63" t="s">
        <v>987</v>
      </c>
      <c r="AY86" s="63" t="s">
        <v>987</v>
      </c>
      <c r="AZ86" s="63" t="s">
        <v>987</v>
      </c>
      <c r="BA86" s="63" t="s">
        <v>987</v>
      </c>
      <c r="BB86" s="63" t="s">
        <v>987</v>
      </c>
      <c r="BC86" s="63" t="s">
        <v>987</v>
      </c>
      <c r="BD86" s="63" t="s">
        <v>987</v>
      </c>
      <c r="BE86" s="63" t="s">
        <v>987</v>
      </c>
      <c r="BF86" s="63" t="s">
        <v>987</v>
      </c>
      <c r="BG86" s="63" t="s">
        <v>987</v>
      </c>
      <c r="BH86" s="63" t="s">
        <v>987</v>
      </c>
      <c r="BI86" s="63" t="s">
        <v>987</v>
      </c>
      <c r="BJ86" s="63" t="s">
        <v>987</v>
      </c>
      <c r="BK86" s="63" t="s">
        <v>987</v>
      </c>
      <c r="BL86" s="63" t="s">
        <v>987</v>
      </c>
      <c r="BM86" s="63" t="s">
        <v>987</v>
      </c>
      <c r="BN86" s="63" t="s">
        <v>987</v>
      </c>
      <c r="BO86" s="63" t="s">
        <v>987</v>
      </c>
      <c r="BP86" s="63" t="s">
        <v>987</v>
      </c>
      <c r="BQ86" s="63" t="s">
        <v>987</v>
      </c>
      <c r="BR86" s="63" t="s">
        <v>987</v>
      </c>
      <c r="BS86" s="63" t="s">
        <v>987</v>
      </c>
      <c r="BT86" s="63" t="s">
        <v>987</v>
      </c>
      <c r="BU86" s="63" t="s">
        <v>987</v>
      </c>
      <c r="BV86" s="63" t="s">
        <v>987</v>
      </c>
      <c r="BW86" s="63" t="s">
        <v>987</v>
      </c>
      <c r="BX86" s="63" t="s">
        <v>987</v>
      </c>
      <c r="BY86" s="63" t="s">
        <v>987</v>
      </c>
      <c r="BZ86" s="63" t="s">
        <v>987</v>
      </c>
      <c r="CA86" s="63" t="s">
        <v>987</v>
      </c>
      <c r="CB86" s="63" t="s">
        <v>987</v>
      </c>
      <c r="CC86" s="63" t="s">
        <v>987</v>
      </c>
      <c r="CD86" s="63" t="s">
        <v>987</v>
      </c>
      <c r="CE86" s="63" t="s">
        <v>987</v>
      </c>
      <c r="CF86" s="63" t="s">
        <v>987</v>
      </c>
      <c r="CG86" s="63" t="s">
        <v>987</v>
      </c>
      <c r="CH86" s="63" t="s">
        <v>987</v>
      </c>
      <c r="CI86" s="63" t="s">
        <v>987</v>
      </c>
      <c r="CJ86" s="63" t="s">
        <v>987</v>
      </c>
      <c r="CK86" s="63" t="s">
        <v>987</v>
      </c>
      <c r="CL86" s="63" t="s">
        <v>987</v>
      </c>
      <c r="CM86" s="63" t="s">
        <v>987</v>
      </c>
      <c r="CN86" s="63" t="s">
        <v>987</v>
      </c>
      <c r="CO86" s="63" t="s">
        <v>987</v>
      </c>
      <c r="CP86" s="63" t="s">
        <v>987</v>
      </c>
      <c r="CQ86" s="63" t="s">
        <v>987</v>
      </c>
      <c r="CR86" s="63" t="s">
        <v>987</v>
      </c>
      <c r="CS86" s="63" t="s">
        <v>987</v>
      </c>
      <c r="CT86" s="63" t="s">
        <v>987</v>
      </c>
      <c r="CU86" s="63" t="s">
        <v>987</v>
      </c>
      <c r="CV86" s="63" t="s">
        <v>987</v>
      </c>
      <c r="CW86" s="63" t="s">
        <v>987</v>
      </c>
      <c r="CX86" s="63" t="s">
        <v>987</v>
      </c>
      <c r="CY86" s="63" t="s">
        <v>987</v>
      </c>
      <c r="CZ86" s="63" t="s">
        <v>987</v>
      </c>
      <c r="DA86" s="63" t="s">
        <v>987</v>
      </c>
      <c r="DB86" s="63" t="s">
        <v>987</v>
      </c>
      <c r="DC86" s="63" t="s">
        <v>987</v>
      </c>
      <c r="DD86" s="63" t="s">
        <v>987</v>
      </c>
      <c r="DE86" s="63" t="s">
        <v>987</v>
      </c>
      <c r="DF86" s="63" t="s">
        <v>987</v>
      </c>
      <c r="DG86" s="63" t="s">
        <v>987</v>
      </c>
      <c r="DH86" s="63" t="s">
        <v>987</v>
      </c>
      <c r="DI86" s="63" t="s">
        <v>987</v>
      </c>
      <c r="DJ86" s="63" t="s">
        <v>987</v>
      </c>
      <c r="DK86" s="63" t="s">
        <v>987</v>
      </c>
      <c r="DL86" s="63" t="s">
        <v>987</v>
      </c>
      <c r="DM86" s="63" t="s">
        <v>987</v>
      </c>
      <c r="DN86" s="63" t="s">
        <v>987</v>
      </c>
      <c r="DO86" s="63" t="s">
        <v>987</v>
      </c>
      <c r="DP86" s="63" t="s">
        <v>987</v>
      </c>
      <c r="DQ86" s="63" t="s">
        <v>987</v>
      </c>
      <c r="DR86" s="63" t="s">
        <v>987</v>
      </c>
      <c r="DS86" s="63" t="s">
        <v>987</v>
      </c>
      <c r="DT86" s="63" t="s">
        <v>987</v>
      </c>
      <c r="DU86" s="63" t="s">
        <v>987</v>
      </c>
      <c r="DV86" s="63" t="s">
        <v>987</v>
      </c>
      <c r="DW86" s="63" t="s">
        <v>987</v>
      </c>
      <c r="DX86" s="63" t="s">
        <v>987</v>
      </c>
      <c r="DY86" s="63" t="s">
        <v>987</v>
      </c>
      <c r="DZ86" s="63" t="s">
        <v>987</v>
      </c>
      <c r="EA86" s="63" t="s">
        <v>987</v>
      </c>
      <c r="EB86" s="63" t="s">
        <v>987</v>
      </c>
      <c r="EC86" s="63" t="s">
        <v>987</v>
      </c>
      <c r="ED86" s="63" t="s">
        <v>987</v>
      </c>
      <c r="EE86" s="63" t="s">
        <v>987</v>
      </c>
      <c r="EF86" s="63" t="s">
        <v>987</v>
      </c>
      <c r="EG86" s="63" t="s">
        <v>987</v>
      </c>
      <c r="EH86" s="63" t="s">
        <v>987</v>
      </c>
      <c r="EI86" s="63" t="s">
        <v>987</v>
      </c>
      <c r="EJ86" s="63" t="str">
        <f>+IF(ISBLANK(Ratings_DB!EJ86),"",VLOOKUP(Ratings_DB!EJ86,Codes!$B$3:$C$24,2,FALSE))</f>
        <v/>
      </c>
    </row>
    <row r="87" spans="1:140" s="63" customFormat="1">
      <c r="A87" s="47"/>
      <c r="B87" s="48">
        <f>+VLOOKUP(C87,Dummies!$B$5:$W$188,8)</f>
        <v>0</v>
      </c>
      <c r="C87" s="50" t="s">
        <v>271</v>
      </c>
      <c r="D87" s="63" t="s">
        <v>987</v>
      </c>
      <c r="E87" s="63" t="s">
        <v>987</v>
      </c>
      <c r="F87" s="63" t="s">
        <v>987</v>
      </c>
      <c r="G87" s="63" t="s">
        <v>987</v>
      </c>
      <c r="H87" s="63" t="s">
        <v>987</v>
      </c>
      <c r="I87" s="63" t="s">
        <v>987</v>
      </c>
      <c r="J87" s="63" t="s">
        <v>987</v>
      </c>
      <c r="K87" s="63" t="s">
        <v>987</v>
      </c>
      <c r="L87" s="63" t="s">
        <v>987</v>
      </c>
      <c r="M87" s="63" t="s">
        <v>987</v>
      </c>
      <c r="N87" s="63" t="s">
        <v>987</v>
      </c>
      <c r="O87" s="63" t="s">
        <v>987</v>
      </c>
      <c r="P87" s="63" t="s">
        <v>987</v>
      </c>
      <c r="Q87" s="63" t="s">
        <v>987</v>
      </c>
      <c r="R87" s="63" t="s">
        <v>987</v>
      </c>
      <c r="S87" s="63" t="s">
        <v>987</v>
      </c>
      <c r="T87" s="63" t="s">
        <v>987</v>
      </c>
      <c r="U87" s="63" t="s">
        <v>987</v>
      </c>
      <c r="V87" s="63" t="s">
        <v>987</v>
      </c>
      <c r="W87" s="63" t="s">
        <v>987</v>
      </c>
      <c r="X87" s="63" t="s">
        <v>987</v>
      </c>
      <c r="Y87" s="63" t="s">
        <v>987</v>
      </c>
      <c r="Z87" s="63" t="s">
        <v>987</v>
      </c>
      <c r="AA87" s="63" t="s">
        <v>987</v>
      </c>
      <c r="AB87" s="63" t="s">
        <v>987</v>
      </c>
      <c r="AC87" s="63" t="s">
        <v>987</v>
      </c>
      <c r="AD87" s="63" t="s">
        <v>987</v>
      </c>
      <c r="AE87" s="63" t="s">
        <v>987</v>
      </c>
      <c r="AF87" s="63" t="s">
        <v>987</v>
      </c>
      <c r="AG87" s="63" t="s">
        <v>987</v>
      </c>
      <c r="AH87" s="63" t="s">
        <v>987</v>
      </c>
      <c r="AI87" s="63" t="s">
        <v>987</v>
      </c>
      <c r="AJ87" s="63" t="s">
        <v>987</v>
      </c>
      <c r="AK87" s="63" t="s">
        <v>987</v>
      </c>
      <c r="AL87" s="63" t="s">
        <v>987</v>
      </c>
      <c r="AM87" s="63" t="s">
        <v>987</v>
      </c>
      <c r="AN87" s="63" t="s">
        <v>987</v>
      </c>
      <c r="AO87" s="63" t="s">
        <v>987</v>
      </c>
      <c r="AP87" s="63" t="s">
        <v>987</v>
      </c>
      <c r="AQ87" s="63" t="s">
        <v>987</v>
      </c>
      <c r="AR87" s="63" t="s">
        <v>987</v>
      </c>
      <c r="AS87" s="63" t="s">
        <v>987</v>
      </c>
      <c r="AT87" s="63" t="s">
        <v>987</v>
      </c>
      <c r="AU87" s="63" t="s">
        <v>987</v>
      </c>
      <c r="AV87" s="63" t="s">
        <v>987</v>
      </c>
      <c r="AW87" s="63" t="s">
        <v>987</v>
      </c>
      <c r="AX87" s="63" t="s">
        <v>987</v>
      </c>
      <c r="AY87" s="63" t="s">
        <v>987</v>
      </c>
      <c r="AZ87" s="63" t="s">
        <v>987</v>
      </c>
      <c r="BA87" s="63" t="s">
        <v>987</v>
      </c>
      <c r="BB87" s="63" t="s">
        <v>987</v>
      </c>
      <c r="BC87" s="63" t="s">
        <v>987</v>
      </c>
      <c r="BD87" s="63" t="s">
        <v>987</v>
      </c>
      <c r="BE87" s="63" t="s">
        <v>987</v>
      </c>
      <c r="BF87" s="63" t="s">
        <v>987</v>
      </c>
      <c r="BG87" s="63" t="s">
        <v>987</v>
      </c>
      <c r="BH87" s="63" t="s">
        <v>987</v>
      </c>
      <c r="BI87" s="63" t="s">
        <v>987</v>
      </c>
      <c r="BJ87" s="63" t="s">
        <v>987</v>
      </c>
      <c r="BK87" s="63" t="s">
        <v>987</v>
      </c>
      <c r="BL87" s="63" t="s">
        <v>987</v>
      </c>
      <c r="BM87" s="63" t="s">
        <v>987</v>
      </c>
      <c r="BN87" s="63" t="s">
        <v>987</v>
      </c>
      <c r="BO87" s="63" t="s">
        <v>987</v>
      </c>
      <c r="BP87" s="63" t="s">
        <v>987</v>
      </c>
      <c r="BQ87" s="63" t="s">
        <v>987</v>
      </c>
      <c r="BR87" s="63" t="s">
        <v>987</v>
      </c>
      <c r="BS87" s="63" t="s">
        <v>987</v>
      </c>
      <c r="BT87" s="63" t="s">
        <v>987</v>
      </c>
      <c r="BU87" s="63" t="s">
        <v>987</v>
      </c>
      <c r="BV87" s="63" t="s">
        <v>987</v>
      </c>
      <c r="BW87" s="63" t="s">
        <v>987</v>
      </c>
      <c r="BX87" s="63" t="s">
        <v>987</v>
      </c>
      <c r="BY87" s="63" t="s">
        <v>987</v>
      </c>
      <c r="BZ87" s="63" t="s">
        <v>987</v>
      </c>
      <c r="CA87" s="63" t="s">
        <v>987</v>
      </c>
      <c r="CB87" s="63" t="s">
        <v>987</v>
      </c>
      <c r="CC87" s="63" t="s">
        <v>987</v>
      </c>
      <c r="CD87" s="63" t="s">
        <v>987</v>
      </c>
      <c r="CE87" s="63" t="s">
        <v>987</v>
      </c>
      <c r="CF87" s="63" t="s">
        <v>987</v>
      </c>
      <c r="CG87" s="63" t="s">
        <v>987</v>
      </c>
      <c r="CH87" s="63" t="s">
        <v>987</v>
      </c>
      <c r="CI87" s="63" t="s">
        <v>987</v>
      </c>
      <c r="CJ87" s="63" t="s">
        <v>987</v>
      </c>
      <c r="CK87" s="63" t="s">
        <v>987</v>
      </c>
      <c r="CL87" s="63" t="s">
        <v>987</v>
      </c>
      <c r="CM87" s="63" t="s">
        <v>987</v>
      </c>
      <c r="CN87" s="63" t="s">
        <v>987</v>
      </c>
      <c r="CO87" s="63" t="s">
        <v>987</v>
      </c>
      <c r="CP87" s="63" t="s">
        <v>987</v>
      </c>
      <c r="CQ87" s="63" t="s">
        <v>987</v>
      </c>
      <c r="CR87" s="63" t="s">
        <v>987</v>
      </c>
      <c r="CS87" s="63" t="s">
        <v>987</v>
      </c>
      <c r="CT87" s="63" t="s">
        <v>987</v>
      </c>
      <c r="CU87" s="63" t="s">
        <v>987</v>
      </c>
      <c r="CV87" s="63" t="s">
        <v>987</v>
      </c>
      <c r="CW87" s="63" t="s">
        <v>987</v>
      </c>
      <c r="CX87" s="63" t="s">
        <v>987</v>
      </c>
      <c r="CY87" s="63" t="s">
        <v>987</v>
      </c>
      <c r="CZ87" s="63" t="s">
        <v>987</v>
      </c>
      <c r="DA87" s="63" t="s">
        <v>987</v>
      </c>
      <c r="DB87" s="63" t="s">
        <v>987</v>
      </c>
      <c r="DC87" s="63" t="s">
        <v>987</v>
      </c>
      <c r="DD87" s="63" t="s">
        <v>987</v>
      </c>
      <c r="DE87" s="63" t="s">
        <v>987</v>
      </c>
      <c r="DF87" s="63" t="s">
        <v>987</v>
      </c>
      <c r="DG87" s="63" t="s">
        <v>987</v>
      </c>
      <c r="DH87" s="63" t="s">
        <v>987</v>
      </c>
      <c r="DI87" s="63" t="s">
        <v>987</v>
      </c>
      <c r="DJ87" s="63" t="s">
        <v>987</v>
      </c>
      <c r="DK87" s="63" t="s">
        <v>987</v>
      </c>
      <c r="DL87" s="63" t="s">
        <v>987</v>
      </c>
      <c r="DM87" s="63" t="s">
        <v>987</v>
      </c>
      <c r="DN87" s="63" t="s">
        <v>987</v>
      </c>
      <c r="DO87" s="63" t="s">
        <v>987</v>
      </c>
      <c r="DP87" s="63" t="s">
        <v>987</v>
      </c>
      <c r="DQ87" s="63" t="s">
        <v>987</v>
      </c>
      <c r="DR87" s="63" t="s">
        <v>987</v>
      </c>
      <c r="DS87" s="63" t="s">
        <v>987</v>
      </c>
      <c r="DT87" s="63" t="s">
        <v>987</v>
      </c>
      <c r="DU87" s="63" t="s">
        <v>987</v>
      </c>
      <c r="DV87" s="63" t="s">
        <v>987</v>
      </c>
      <c r="DW87" s="63" t="s">
        <v>987</v>
      </c>
      <c r="DX87" s="63" t="s">
        <v>987</v>
      </c>
      <c r="DY87" s="63" t="s">
        <v>987</v>
      </c>
      <c r="DZ87" s="63" t="s">
        <v>987</v>
      </c>
      <c r="EA87" s="63" t="s">
        <v>987</v>
      </c>
      <c r="EB87" s="63" t="s">
        <v>987</v>
      </c>
      <c r="EC87" s="63" t="s">
        <v>987</v>
      </c>
      <c r="ED87" s="63" t="s">
        <v>987</v>
      </c>
      <c r="EE87" s="63" t="s">
        <v>987</v>
      </c>
      <c r="EF87" s="63" t="s">
        <v>987</v>
      </c>
      <c r="EG87" s="63" t="s">
        <v>987</v>
      </c>
      <c r="EH87" s="63" t="s">
        <v>987</v>
      </c>
      <c r="EI87" s="63" t="s">
        <v>987</v>
      </c>
      <c r="EJ87" s="63" t="str">
        <f>+IF(ISBLANK(Ratings_DB!EJ87),"",VLOOKUP(Ratings_DB!EJ87,Codes!$B$3:$C$24,2,FALSE))</f>
        <v/>
      </c>
    </row>
    <row r="88" spans="1:140" s="63" customFormat="1">
      <c r="A88" s="47"/>
      <c r="B88" s="48">
        <f>+VLOOKUP(C88,Dummies!$B$5:$W$188,8)</f>
        <v>0</v>
      </c>
      <c r="C88" s="50" t="s">
        <v>274</v>
      </c>
      <c r="D88" s="63" t="s">
        <v>987</v>
      </c>
      <c r="E88" s="63" t="s">
        <v>987</v>
      </c>
      <c r="F88" s="63" t="s">
        <v>987</v>
      </c>
      <c r="G88" s="63" t="s">
        <v>987</v>
      </c>
      <c r="H88" s="63" t="s">
        <v>987</v>
      </c>
      <c r="I88" s="63" t="s">
        <v>987</v>
      </c>
      <c r="J88" s="63" t="s">
        <v>987</v>
      </c>
      <c r="K88" s="63" t="s">
        <v>987</v>
      </c>
      <c r="L88" s="63" t="s">
        <v>987</v>
      </c>
      <c r="M88" s="63" t="s">
        <v>987</v>
      </c>
      <c r="N88" s="63" t="s">
        <v>987</v>
      </c>
      <c r="O88" s="63" t="s">
        <v>987</v>
      </c>
      <c r="P88" s="63" t="s">
        <v>987</v>
      </c>
      <c r="Q88" s="63" t="s">
        <v>987</v>
      </c>
      <c r="R88" s="63" t="s">
        <v>987</v>
      </c>
      <c r="S88" s="63" t="s">
        <v>987</v>
      </c>
      <c r="T88" s="63" t="s">
        <v>987</v>
      </c>
      <c r="U88" s="63" t="s">
        <v>987</v>
      </c>
      <c r="V88" s="63" t="s">
        <v>987</v>
      </c>
      <c r="W88" s="63" t="s">
        <v>987</v>
      </c>
      <c r="X88" s="63" t="s">
        <v>987</v>
      </c>
      <c r="Y88" s="63" t="s">
        <v>987</v>
      </c>
      <c r="Z88" s="63" t="s">
        <v>987</v>
      </c>
      <c r="AA88" s="63" t="s">
        <v>987</v>
      </c>
      <c r="AB88" s="63" t="s">
        <v>987</v>
      </c>
      <c r="AC88" s="63" t="s">
        <v>987</v>
      </c>
      <c r="AD88" s="63" t="s">
        <v>987</v>
      </c>
      <c r="AE88" s="63" t="s">
        <v>987</v>
      </c>
      <c r="AF88" s="63" t="s">
        <v>987</v>
      </c>
      <c r="AG88" s="63" t="s">
        <v>987</v>
      </c>
      <c r="AH88" s="63" t="s">
        <v>987</v>
      </c>
      <c r="AI88" s="63" t="s">
        <v>987</v>
      </c>
      <c r="AJ88" s="63" t="s">
        <v>987</v>
      </c>
      <c r="AK88" s="63" t="s">
        <v>987</v>
      </c>
      <c r="AL88" s="63" t="s">
        <v>987</v>
      </c>
      <c r="AM88" s="63" t="s">
        <v>987</v>
      </c>
      <c r="AN88" s="63" t="s">
        <v>987</v>
      </c>
      <c r="AO88" s="63" t="s">
        <v>987</v>
      </c>
      <c r="AP88" s="63" t="s">
        <v>987</v>
      </c>
      <c r="AQ88" s="63" t="s">
        <v>987</v>
      </c>
      <c r="AR88" s="63" t="s">
        <v>987</v>
      </c>
      <c r="AS88" s="63" t="s">
        <v>987</v>
      </c>
      <c r="AT88" s="63" t="s">
        <v>987</v>
      </c>
      <c r="AU88" s="63" t="s">
        <v>987</v>
      </c>
      <c r="AV88" s="63" t="s">
        <v>987</v>
      </c>
      <c r="AW88" s="63" t="s">
        <v>987</v>
      </c>
      <c r="AX88" s="63" t="s">
        <v>987</v>
      </c>
      <c r="AY88" s="63" t="s">
        <v>987</v>
      </c>
      <c r="AZ88" s="63" t="s">
        <v>987</v>
      </c>
      <c r="BA88" s="63" t="s">
        <v>987</v>
      </c>
      <c r="BB88" s="63" t="s">
        <v>987</v>
      </c>
      <c r="BC88" s="63" t="s">
        <v>987</v>
      </c>
      <c r="BD88" s="63" t="s">
        <v>987</v>
      </c>
      <c r="BE88" s="63" t="s">
        <v>987</v>
      </c>
      <c r="BF88" s="63" t="s">
        <v>987</v>
      </c>
      <c r="BG88" s="63" t="s">
        <v>987</v>
      </c>
      <c r="BH88" s="63" t="s">
        <v>987</v>
      </c>
      <c r="BI88" s="63" t="s">
        <v>987</v>
      </c>
      <c r="BJ88" s="63" t="s">
        <v>987</v>
      </c>
      <c r="BK88" s="63" t="s">
        <v>987</v>
      </c>
      <c r="BL88" s="63" t="s">
        <v>987</v>
      </c>
      <c r="BM88" s="63" t="s">
        <v>987</v>
      </c>
      <c r="BN88" s="63" t="s">
        <v>987</v>
      </c>
      <c r="BO88" s="63" t="s">
        <v>987</v>
      </c>
      <c r="BP88" s="63" t="s">
        <v>987</v>
      </c>
      <c r="BQ88" s="63" t="s">
        <v>987</v>
      </c>
      <c r="BR88" s="63" t="s">
        <v>987</v>
      </c>
      <c r="BS88" s="63" t="s">
        <v>987</v>
      </c>
      <c r="BT88" s="63" t="s">
        <v>987</v>
      </c>
      <c r="BU88" s="63" t="s">
        <v>987</v>
      </c>
      <c r="BV88" s="63" t="s">
        <v>987</v>
      </c>
      <c r="BW88" s="63" t="s">
        <v>987</v>
      </c>
      <c r="BX88" s="63" t="s">
        <v>987</v>
      </c>
      <c r="BY88" s="63" t="s">
        <v>987</v>
      </c>
      <c r="BZ88" s="63" t="s">
        <v>987</v>
      </c>
      <c r="CA88" s="63" t="s">
        <v>987</v>
      </c>
      <c r="CB88" s="63" t="s">
        <v>987</v>
      </c>
      <c r="CC88" s="63" t="s">
        <v>987</v>
      </c>
      <c r="CD88" s="63" t="s">
        <v>987</v>
      </c>
      <c r="CE88" s="63" t="s">
        <v>987</v>
      </c>
      <c r="CF88" s="63" t="s">
        <v>987</v>
      </c>
      <c r="CG88" s="63" t="s">
        <v>987</v>
      </c>
      <c r="CH88" s="63" t="s">
        <v>987</v>
      </c>
      <c r="CI88" s="63" t="s">
        <v>987</v>
      </c>
      <c r="CJ88" s="63" t="s">
        <v>987</v>
      </c>
      <c r="CK88" s="63" t="s">
        <v>987</v>
      </c>
      <c r="CL88" s="63" t="s">
        <v>987</v>
      </c>
      <c r="CM88" s="63" t="s">
        <v>987</v>
      </c>
      <c r="CN88" s="63" t="s">
        <v>987</v>
      </c>
      <c r="CO88" s="63" t="s">
        <v>987</v>
      </c>
      <c r="CP88" s="63" t="s">
        <v>987</v>
      </c>
      <c r="CQ88" s="63" t="s">
        <v>987</v>
      </c>
      <c r="CR88" s="63" t="s">
        <v>987</v>
      </c>
      <c r="CS88" s="63" t="s">
        <v>987</v>
      </c>
      <c r="CT88" s="63" t="s">
        <v>987</v>
      </c>
      <c r="CU88" s="63" t="s">
        <v>987</v>
      </c>
      <c r="CV88" s="63" t="s">
        <v>987</v>
      </c>
      <c r="CW88" s="63" t="s">
        <v>987</v>
      </c>
      <c r="CX88" s="63" t="s">
        <v>987</v>
      </c>
      <c r="CY88" s="63" t="s">
        <v>987</v>
      </c>
      <c r="CZ88" s="63" t="s">
        <v>987</v>
      </c>
      <c r="DA88" s="63" t="s">
        <v>987</v>
      </c>
      <c r="DB88" s="63" t="s">
        <v>987</v>
      </c>
      <c r="DC88" s="63" t="s">
        <v>987</v>
      </c>
      <c r="DD88" s="63" t="s">
        <v>987</v>
      </c>
      <c r="DE88" s="63" t="s">
        <v>987</v>
      </c>
      <c r="DF88" s="63" t="s">
        <v>987</v>
      </c>
      <c r="DG88" s="63" t="s">
        <v>987</v>
      </c>
      <c r="DH88" s="63" t="s">
        <v>987</v>
      </c>
      <c r="DI88" s="63" t="s">
        <v>987</v>
      </c>
      <c r="DJ88" s="63" t="s">
        <v>987</v>
      </c>
      <c r="DK88" s="63" t="s">
        <v>987</v>
      </c>
      <c r="DL88" s="63" t="s">
        <v>987</v>
      </c>
      <c r="DM88" s="63" t="s">
        <v>987</v>
      </c>
      <c r="DN88" s="63" t="s">
        <v>987</v>
      </c>
      <c r="DO88" s="63" t="s">
        <v>987</v>
      </c>
      <c r="DP88" s="63" t="s">
        <v>987</v>
      </c>
      <c r="DQ88" s="63" t="s">
        <v>987</v>
      </c>
      <c r="DR88" s="63" t="s">
        <v>987</v>
      </c>
      <c r="DS88" s="63" t="s">
        <v>987</v>
      </c>
      <c r="DT88" s="63" t="s">
        <v>987</v>
      </c>
      <c r="DU88" s="63" t="s">
        <v>987</v>
      </c>
      <c r="DV88" s="63" t="s">
        <v>987</v>
      </c>
      <c r="DW88" s="63" t="s">
        <v>987</v>
      </c>
      <c r="DX88" s="63" t="s">
        <v>987</v>
      </c>
      <c r="DY88" s="63" t="s">
        <v>987</v>
      </c>
      <c r="DZ88" s="63" t="s">
        <v>987</v>
      </c>
      <c r="EA88" s="63" t="s">
        <v>987</v>
      </c>
      <c r="EB88" s="63" t="s">
        <v>987</v>
      </c>
      <c r="EC88" s="63" t="s">
        <v>987</v>
      </c>
      <c r="ED88" s="63" t="s">
        <v>987</v>
      </c>
      <c r="EE88" s="63" t="s">
        <v>987</v>
      </c>
      <c r="EF88" s="63" t="s">
        <v>987</v>
      </c>
      <c r="EG88" s="63" t="s">
        <v>987</v>
      </c>
      <c r="EH88" s="63" t="s">
        <v>987</v>
      </c>
      <c r="EI88" s="63" t="s">
        <v>987</v>
      </c>
      <c r="EJ88" s="63" t="str">
        <f>+IF(ISBLANK(Ratings_DB!EJ88),"",VLOOKUP(Ratings_DB!EJ88,Codes!$B$3:$C$24,2,FALSE))</f>
        <v/>
      </c>
    </row>
    <row r="89" spans="1:140" s="63" customFormat="1">
      <c r="A89" s="47"/>
      <c r="B89" s="48">
        <f>+VLOOKUP(C89,Dummies!$B$5:$W$188,8)</f>
        <v>0</v>
      </c>
      <c r="C89" s="50" t="s">
        <v>277</v>
      </c>
      <c r="D89" s="63" t="s">
        <v>987</v>
      </c>
      <c r="E89" s="63" t="s">
        <v>987</v>
      </c>
      <c r="F89" s="63" t="s">
        <v>987</v>
      </c>
      <c r="G89" s="63" t="s">
        <v>987</v>
      </c>
      <c r="H89" s="63" t="s">
        <v>987</v>
      </c>
      <c r="I89" s="63" t="s">
        <v>987</v>
      </c>
      <c r="J89" s="63" t="s">
        <v>987</v>
      </c>
      <c r="K89" s="63" t="s">
        <v>987</v>
      </c>
      <c r="L89" s="63" t="s">
        <v>987</v>
      </c>
      <c r="M89" s="63" t="s">
        <v>987</v>
      </c>
      <c r="N89" s="63" t="s">
        <v>987</v>
      </c>
      <c r="O89" s="63" t="s">
        <v>987</v>
      </c>
      <c r="P89" s="63" t="s">
        <v>987</v>
      </c>
      <c r="Q89" s="63" t="s">
        <v>987</v>
      </c>
      <c r="R89" s="63" t="s">
        <v>987</v>
      </c>
      <c r="S89" s="63" t="s">
        <v>987</v>
      </c>
      <c r="T89" s="63" t="s">
        <v>987</v>
      </c>
      <c r="U89" s="63" t="s">
        <v>987</v>
      </c>
      <c r="V89" s="63" t="s">
        <v>987</v>
      </c>
      <c r="W89" s="63" t="s">
        <v>987</v>
      </c>
      <c r="X89" s="63" t="s">
        <v>987</v>
      </c>
      <c r="Y89" s="63" t="s">
        <v>987</v>
      </c>
      <c r="Z89" s="63" t="s">
        <v>987</v>
      </c>
      <c r="AA89" s="63" t="s">
        <v>987</v>
      </c>
      <c r="AB89" s="63" t="s">
        <v>987</v>
      </c>
      <c r="AC89" s="63" t="s">
        <v>987</v>
      </c>
      <c r="AD89" s="63" t="s">
        <v>987</v>
      </c>
      <c r="AE89" s="63" t="s">
        <v>987</v>
      </c>
      <c r="AF89" s="63" t="s">
        <v>987</v>
      </c>
      <c r="AG89" s="63" t="s">
        <v>987</v>
      </c>
      <c r="AH89" s="63" t="s">
        <v>987</v>
      </c>
      <c r="AI89" s="63" t="s">
        <v>987</v>
      </c>
      <c r="AJ89" s="63" t="s">
        <v>987</v>
      </c>
      <c r="AK89" s="63" t="s">
        <v>987</v>
      </c>
      <c r="AL89" s="63" t="s">
        <v>987</v>
      </c>
      <c r="AM89" s="63" t="s">
        <v>987</v>
      </c>
      <c r="AN89" s="63" t="s">
        <v>987</v>
      </c>
      <c r="AO89" s="63" t="s">
        <v>987</v>
      </c>
      <c r="AP89" s="63" t="s">
        <v>987</v>
      </c>
      <c r="AQ89" s="63" t="s">
        <v>987</v>
      </c>
      <c r="AR89" s="63" t="s">
        <v>987</v>
      </c>
      <c r="AS89" s="63" t="s">
        <v>987</v>
      </c>
      <c r="AT89" s="63" t="s">
        <v>987</v>
      </c>
      <c r="AU89" s="63" t="s">
        <v>987</v>
      </c>
      <c r="AV89" s="63" t="s">
        <v>987</v>
      </c>
      <c r="AW89" s="63" t="s">
        <v>987</v>
      </c>
      <c r="AX89" s="63" t="s">
        <v>987</v>
      </c>
      <c r="AY89" s="63" t="s">
        <v>987</v>
      </c>
      <c r="AZ89" s="63" t="s">
        <v>987</v>
      </c>
      <c r="BA89" s="63" t="s">
        <v>987</v>
      </c>
      <c r="BB89" s="63" t="s">
        <v>987</v>
      </c>
      <c r="BC89" s="63" t="s">
        <v>987</v>
      </c>
      <c r="BD89" s="63" t="s">
        <v>987</v>
      </c>
      <c r="BE89" s="63" t="s">
        <v>987</v>
      </c>
      <c r="BF89" s="63" t="s">
        <v>987</v>
      </c>
      <c r="BG89" s="63" t="s">
        <v>987</v>
      </c>
      <c r="BH89" s="63" t="s">
        <v>987</v>
      </c>
      <c r="BI89" s="63" t="s">
        <v>987</v>
      </c>
      <c r="BJ89" s="63" t="s">
        <v>987</v>
      </c>
      <c r="BK89" s="63" t="s">
        <v>987</v>
      </c>
      <c r="BL89" s="63" t="s">
        <v>987</v>
      </c>
      <c r="BM89" s="63" t="s">
        <v>987</v>
      </c>
      <c r="BN89" s="63" t="s">
        <v>987</v>
      </c>
      <c r="BO89" s="63" t="s">
        <v>987</v>
      </c>
      <c r="BP89" s="63" t="s">
        <v>987</v>
      </c>
      <c r="BQ89" s="63" t="s">
        <v>987</v>
      </c>
      <c r="BR89" s="63" t="s">
        <v>987</v>
      </c>
      <c r="BS89" s="63" t="s">
        <v>987</v>
      </c>
      <c r="BT89" s="63" t="s">
        <v>987</v>
      </c>
      <c r="BU89" s="63" t="s">
        <v>987</v>
      </c>
      <c r="BV89" s="63" t="s">
        <v>987</v>
      </c>
      <c r="BW89" s="63" t="s">
        <v>987</v>
      </c>
      <c r="BX89" s="63" t="s">
        <v>987</v>
      </c>
      <c r="BY89" s="63" t="s">
        <v>987</v>
      </c>
      <c r="BZ89" s="63" t="s">
        <v>987</v>
      </c>
      <c r="CA89" s="63" t="s">
        <v>987</v>
      </c>
      <c r="CB89" s="63" t="s">
        <v>987</v>
      </c>
      <c r="CC89" s="63" t="s">
        <v>987</v>
      </c>
      <c r="CD89" s="63" t="s">
        <v>987</v>
      </c>
      <c r="CE89" s="63" t="s">
        <v>987</v>
      </c>
      <c r="CF89" s="63" t="s">
        <v>987</v>
      </c>
      <c r="CG89" s="63" t="s">
        <v>987</v>
      </c>
      <c r="CH89" s="63" t="s">
        <v>987</v>
      </c>
      <c r="CI89" s="63" t="s">
        <v>987</v>
      </c>
      <c r="CJ89" s="63" t="s">
        <v>987</v>
      </c>
      <c r="CK89" s="63" t="s">
        <v>987</v>
      </c>
      <c r="CL89" s="63" t="s">
        <v>987</v>
      </c>
      <c r="CM89" s="63" t="s">
        <v>987</v>
      </c>
      <c r="CN89" s="63" t="s">
        <v>987</v>
      </c>
      <c r="CO89" s="63" t="s">
        <v>987</v>
      </c>
      <c r="CP89" s="63" t="s">
        <v>987</v>
      </c>
      <c r="CQ89" s="63" t="s">
        <v>987</v>
      </c>
      <c r="CR89" s="63" t="s">
        <v>987</v>
      </c>
      <c r="CS89" s="63" t="s">
        <v>987</v>
      </c>
      <c r="CT89" s="63" t="s">
        <v>987</v>
      </c>
      <c r="CU89" s="63" t="s">
        <v>987</v>
      </c>
      <c r="CV89" s="63" t="s">
        <v>987</v>
      </c>
      <c r="CW89" s="63" t="s">
        <v>987</v>
      </c>
      <c r="CX89" s="63" t="s">
        <v>987</v>
      </c>
      <c r="CY89" s="63" t="s">
        <v>987</v>
      </c>
      <c r="CZ89" s="63" t="s">
        <v>987</v>
      </c>
      <c r="DA89" s="63" t="s">
        <v>987</v>
      </c>
      <c r="DB89" s="63" t="s">
        <v>987</v>
      </c>
      <c r="DC89" s="63" t="s">
        <v>987</v>
      </c>
      <c r="DD89" s="63" t="s">
        <v>987</v>
      </c>
      <c r="DE89" s="63" t="s">
        <v>987</v>
      </c>
      <c r="DF89" s="63" t="s">
        <v>987</v>
      </c>
      <c r="DG89" s="63" t="s">
        <v>987</v>
      </c>
      <c r="DH89" s="63" t="s">
        <v>987</v>
      </c>
      <c r="DI89" s="63" t="s">
        <v>987</v>
      </c>
      <c r="DJ89" s="63" t="s">
        <v>987</v>
      </c>
      <c r="DK89" s="63" t="s">
        <v>987</v>
      </c>
      <c r="DL89" s="63" t="s">
        <v>987</v>
      </c>
      <c r="DM89" s="63" t="s">
        <v>987</v>
      </c>
      <c r="DN89" s="63" t="s">
        <v>987</v>
      </c>
      <c r="DO89" s="63" t="s">
        <v>987</v>
      </c>
      <c r="DP89" s="63" t="s">
        <v>987</v>
      </c>
      <c r="DQ89" s="63" t="s">
        <v>987</v>
      </c>
      <c r="DR89" s="63" t="s">
        <v>987</v>
      </c>
      <c r="DS89" s="63" t="s">
        <v>987</v>
      </c>
      <c r="DT89" s="63" t="s">
        <v>987</v>
      </c>
      <c r="DU89" s="63" t="s">
        <v>987</v>
      </c>
      <c r="DV89" s="63" t="s">
        <v>987</v>
      </c>
      <c r="DW89" s="63" t="s">
        <v>987</v>
      </c>
      <c r="DX89" s="63" t="s">
        <v>987</v>
      </c>
      <c r="DY89" s="63" t="s">
        <v>987</v>
      </c>
      <c r="DZ89" s="63" t="s">
        <v>987</v>
      </c>
      <c r="EA89" s="63" t="s">
        <v>987</v>
      </c>
      <c r="EB89" s="63" t="s">
        <v>987</v>
      </c>
      <c r="EC89" s="63" t="s">
        <v>987</v>
      </c>
      <c r="ED89" s="63" t="s">
        <v>987</v>
      </c>
      <c r="EE89" s="63" t="s">
        <v>987</v>
      </c>
      <c r="EF89" s="63" t="s">
        <v>987</v>
      </c>
      <c r="EG89" s="63" t="s">
        <v>987</v>
      </c>
      <c r="EH89" s="63" t="s">
        <v>987</v>
      </c>
      <c r="EI89" s="63" t="s">
        <v>987</v>
      </c>
      <c r="EJ89" s="63" t="str">
        <f>+IF(ISBLANK(Ratings_DB!EJ89),"",VLOOKUP(Ratings_DB!EJ89,Codes!$B$3:$C$24,2,FALSE))</f>
        <v/>
      </c>
    </row>
    <row r="90" spans="1:140" s="63" customFormat="1">
      <c r="A90" s="47"/>
      <c r="B90" s="48">
        <f>+VLOOKUP(C90,Dummies!$B$5:$W$188,8)</f>
        <v>1</v>
      </c>
      <c r="C90" s="50" t="s">
        <v>280</v>
      </c>
      <c r="D90" s="63" t="s">
        <v>987</v>
      </c>
      <c r="E90" s="63" t="s">
        <v>987</v>
      </c>
      <c r="F90" s="63" t="s">
        <v>987</v>
      </c>
      <c r="G90" s="63" t="s">
        <v>987</v>
      </c>
      <c r="H90" s="63" t="s">
        <v>987</v>
      </c>
      <c r="I90" s="63" t="s">
        <v>987</v>
      </c>
      <c r="J90" s="63" t="s">
        <v>987</v>
      </c>
      <c r="K90" s="63" t="s">
        <v>987</v>
      </c>
      <c r="L90" s="63" t="s">
        <v>987</v>
      </c>
      <c r="M90" s="63" t="s">
        <v>987</v>
      </c>
      <c r="N90" s="63" t="s">
        <v>987</v>
      </c>
      <c r="O90" s="63" t="s">
        <v>987</v>
      </c>
      <c r="P90" s="63" t="s">
        <v>987</v>
      </c>
      <c r="Q90" s="63" t="s">
        <v>987</v>
      </c>
      <c r="R90" s="63" t="s">
        <v>987</v>
      </c>
      <c r="S90" s="63" t="s">
        <v>987</v>
      </c>
      <c r="T90" s="63" t="s">
        <v>987</v>
      </c>
      <c r="U90" s="63" t="s">
        <v>987</v>
      </c>
      <c r="V90" s="63" t="s">
        <v>987</v>
      </c>
      <c r="W90" s="63" t="s">
        <v>987</v>
      </c>
      <c r="X90" s="63" t="s">
        <v>987</v>
      </c>
      <c r="Y90" s="63" t="s">
        <v>987</v>
      </c>
      <c r="Z90" s="63" t="s">
        <v>987</v>
      </c>
      <c r="AA90" s="63" t="s">
        <v>987</v>
      </c>
      <c r="AB90" s="63" t="s">
        <v>987</v>
      </c>
      <c r="AC90" s="63" t="s">
        <v>987</v>
      </c>
      <c r="AD90" s="63" t="s">
        <v>987</v>
      </c>
      <c r="AE90" s="63" t="s">
        <v>987</v>
      </c>
      <c r="AF90" s="63" t="s">
        <v>987</v>
      </c>
      <c r="AG90" s="63" t="s">
        <v>987</v>
      </c>
      <c r="AH90" s="63" t="s">
        <v>987</v>
      </c>
      <c r="AI90" s="63" t="s">
        <v>987</v>
      </c>
      <c r="AJ90" s="63" t="s">
        <v>987</v>
      </c>
      <c r="AK90" s="63" t="s">
        <v>987</v>
      </c>
      <c r="AL90" s="63" t="s">
        <v>987</v>
      </c>
      <c r="AM90" s="63">
        <v>18</v>
      </c>
      <c r="AN90" s="63">
        <v>18</v>
      </c>
      <c r="AO90" s="63">
        <v>18</v>
      </c>
      <c r="AP90" s="63">
        <v>18</v>
      </c>
      <c r="AQ90" s="63">
        <v>18</v>
      </c>
      <c r="AR90" s="63">
        <v>18</v>
      </c>
      <c r="AS90" s="63">
        <v>18</v>
      </c>
      <c r="AT90" s="63">
        <v>18</v>
      </c>
      <c r="AU90" s="63">
        <v>18</v>
      </c>
      <c r="AV90" s="63">
        <v>18</v>
      </c>
      <c r="AW90" s="63">
        <v>18</v>
      </c>
      <c r="AX90" s="63">
        <v>18</v>
      </c>
      <c r="AY90" s="63">
        <v>18</v>
      </c>
      <c r="AZ90" s="63">
        <v>18</v>
      </c>
      <c r="BA90" s="63">
        <v>18</v>
      </c>
      <c r="BB90" s="63">
        <v>18</v>
      </c>
      <c r="BC90" s="63">
        <v>18</v>
      </c>
      <c r="BD90" s="63">
        <v>18</v>
      </c>
      <c r="BE90" s="63">
        <v>18</v>
      </c>
      <c r="BF90" s="63">
        <v>18</v>
      </c>
      <c r="BG90" s="63">
        <v>18</v>
      </c>
      <c r="BH90" s="63">
        <v>18</v>
      </c>
      <c r="BI90" s="63">
        <v>18</v>
      </c>
      <c r="BJ90" s="63">
        <v>18</v>
      </c>
      <c r="BK90" s="63">
        <v>18</v>
      </c>
      <c r="BL90" s="63">
        <v>18</v>
      </c>
      <c r="BM90" s="63">
        <v>19</v>
      </c>
      <c r="BN90" s="63">
        <v>19</v>
      </c>
      <c r="BO90" s="63">
        <v>19</v>
      </c>
      <c r="BP90" s="63">
        <v>19</v>
      </c>
      <c r="BQ90" s="63">
        <v>19</v>
      </c>
      <c r="BR90" s="63">
        <v>19</v>
      </c>
      <c r="BS90" s="63">
        <v>19</v>
      </c>
      <c r="BT90" s="63">
        <v>19</v>
      </c>
      <c r="BU90" s="63">
        <v>19</v>
      </c>
      <c r="BV90" s="63">
        <v>19</v>
      </c>
      <c r="BW90" s="63">
        <v>9</v>
      </c>
      <c r="BX90" s="63">
        <v>12</v>
      </c>
      <c r="BY90" s="63">
        <v>12</v>
      </c>
      <c r="BZ90" s="63">
        <v>12</v>
      </c>
      <c r="CA90" s="63">
        <v>12</v>
      </c>
      <c r="CB90" s="63">
        <v>13</v>
      </c>
      <c r="CC90" s="63">
        <v>13</v>
      </c>
      <c r="CD90" s="63">
        <v>13</v>
      </c>
      <c r="CE90" s="63">
        <v>14</v>
      </c>
      <c r="CF90" s="63">
        <v>14</v>
      </c>
      <c r="CG90" s="63">
        <v>14</v>
      </c>
      <c r="CH90" s="63">
        <v>14</v>
      </c>
      <c r="CI90" s="63">
        <v>14</v>
      </c>
      <c r="CJ90" s="63">
        <v>14</v>
      </c>
      <c r="CK90" s="63">
        <v>14</v>
      </c>
      <c r="CL90" s="63">
        <v>14</v>
      </c>
      <c r="CM90" s="63">
        <v>15</v>
      </c>
      <c r="CN90" s="63">
        <v>15</v>
      </c>
      <c r="CO90" s="63">
        <v>15</v>
      </c>
      <c r="CP90" s="63">
        <v>16</v>
      </c>
      <c r="CQ90" s="63">
        <v>16</v>
      </c>
      <c r="CR90" s="63">
        <v>16</v>
      </c>
      <c r="CS90" s="63">
        <v>16</v>
      </c>
      <c r="CT90" s="63">
        <v>16</v>
      </c>
      <c r="CU90" s="63">
        <v>16</v>
      </c>
      <c r="CV90" s="63">
        <v>16</v>
      </c>
      <c r="CW90" s="63">
        <v>16</v>
      </c>
      <c r="CX90" s="63">
        <v>16</v>
      </c>
      <c r="CY90" s="63">
        <v>16</v>
      </c>
      <c r="CZ90" s="63">
        <v>16</v>
      </c>
      <c r="DA90" s="63">
        <v>16</v>
      </c>
      <c r="DB90" s="63">
        <v>17</v>
      </c>
      <c r="DC90" s="63">
        <v>17</v>
      </c>
      <c r="DD90" s="63">
        <v>17</v>
      </c>
      <c r="DE90" s="63">
        <v>17</v>
      </c>
      <c r="DF90" s="63">
        <v>17</v>
      </c>
      <c r="DG90" s="63">
        <v>17</v>
      </c>
      <c r="DH90" s="63">
        <v>17</v>
      </c>
      <c r="DI90" s="63">
        <v>17</v>
      </c>
      <c r="DJ90" s="63">
        <v>17</v>
      </c>
      <c r="DK90" s="63">
        <v>17</v>
      </c>
      <c r="DL90" s="63">
        <v>17</v>
      </c>
      <c r="DM90" s="63">
        <v>17</v>
      </c>
      <c r="DN90" s="63">
        <v>17</v>
      </c>
      <c r="DO90" s="63">
        <v>17</v>
      </c>
      <c r="DP90" s="63">
        <v>17</v>
      </c>
      <c r="DQ90" s="63">
        <v>17</v>
      </c>
      <c r="DR90" s="63">
        <v>17</v>
      </c>
      <c r="DS90" s="63">
        <v>17</v>
      </c>
      <c r="DT90" s="63">
        <v>17</v>
      </c>
      <c r="DU90" s="63">
        <v>17</v>
      </c>
      <c r="DV90" s="63">
        <v>17</v>
      </c>
      <c r="DW90" s="63">
        <v>17</v>
      </c>
      <c r="DX90" s="63">
        <v>17</v>
      </c>
      <c r="DY90" s="63">
        <v>17</v>
      </c>
      <c r="DZ90" s="63">
        <v>17</v>
      </c>
      <c r="EA90" s="63">
        <v>17</v>
      </c>
      <c r="EB90" s="63">
        <v>17</v>
      </c>
      <c r="EC90" s="63">
        <v>17</v>
      </c>
      <c r="ED90" s="63">
        <v>18</v>
      </c>
      <c r="EE90" s="63">
        <v>18</v>
      </c>
      <c r="EF90" s="63">
        <v>18</v>
      </c>
      <c r="EG90" s="63">
        <v>18</v>
      </c>
      <c r="EH90" s="63">
        <v>18</v>
      </c>
      <c r="EI90" s="63">
        <v>18</v>
      </c>
      <c r="EJ90" s="63">
        <f>+IF(ISBLANK(Ratings_DB!EJ90),"",VLOOKUP(Ratings_DB!EJ90,Codes!$B$3:$C$24,2,FALSE))</f>
        <v>18</v>
      </c>
    </row>
    <row r="91" spans="1:140" s="63" customFormat="1">
      <c r="A91" s="47"/>
      <c r="B91" s="48">
        <f>+VLOOKUP(C91,Dummies!$B$5:$W$188,8)</f>
        <v>0</v>
      </c>
      <c r="C91" s="50" t="s">
        <v>283</v>
      </c>
      <c r="D91" s="63" t="s">
        <v>987</v>
      </c>
      <c r="E91" s="63" t="s">
        <v>987</v>
      </c>
      <c r="F91" s="63" t="s">
        <v>987</v>
      </c>
      <c r="G91" s="63" t="s">
        <v>987</v>
      </c>
      <c r="H91" s="63" t="s">
        <v>987</v>
      </c>
      <c r="I91" s="63" t="s">
        <v>987</v>
      </c>
      <c r="J91" s="63" t="s">
        <v>987</v>
      </c>
      <c r="K91" s="63" t="s">
        <v>987</v>
      </c>
      <c r="L91" s="63" t="s">
        <v>987</v>
      </c>
      <c r="M91" s="63" t="s">
        <v>987</v>
      </c>
      <c r="N91" s="63" t="s">
        <v>987</v>
      </c>
      <c r="O91" s="63" t="s">
        <v>987</v>
      </c>
      <c r="P91" s="63" t="s">
        <v>987</v>
      </c>
      <c r="Q91" s="63" t="s">
        <v>987</v>
      </c>
      <c r="R91" s="63" t="s">
        <v>987</v>
      </c>
      <c r="S91" s="63" t="s">
        <v>987</v>
      </c>
      <c r="T91" s="63" t="s">
        <v>987</v>
      </c>
      <c r="U91" s="63" t="s">
        <v>987</v>
      </c>
      <c r="V91" s="63" t="s">
        <v>987</v>
      </c>
      <c r="W91" s="63" t="s">
        <v>987</v>
      </c>
      <c r="X91" s="63" t="s">
        <v>987</v>
      </c>
      <c r="Y91" s="63" t="s">
        <v>987</v>
      </c>
      <c r="Z91" s="63" t="s">
        <v>987</v>
      </c>
      <c r="AA91" s="63" t="s">
        <v>987</v>
      </c>
      <c r="AB91" s="63" t="s">
        <v>987</v>
      </c>
      <c r="AC91" s="63" t="s">
        <v>987</v>
      </c>
      <c r="AD91" s="63" t="s">
        <v>987</v>
      </c>
      <c r="AE91" s="63" t="s">
        <v>987</v>
      </c>
      <c r="AF91" s="63" t="s">
        <v>987</v>
      </c>
      <c r="AG91" s="63" t="s">
        <v>987</v>
      </c>
      <c r="AH91" s="63" t="s">
        <v>987</v>
      </c>
      <c r="AI91" s="63" t="s">
        <v>987</v>
      </c>
      <c r="AJ91" s="63" t="s">
        <v>987</v>
      </c>
      <c r="AK91" s="63" t="s">
        <v>987</v>
      </c>
      <c r="AL91" s="63" t="s">
        <v>987</v>
      </c>
      <c r="AM91" s="63" t="s">
        <v>987</v>
      </c>
      <c r="AN91" s="63" t="s">
        <v>987</v>
      </c>
      <c r="AO91" s="63" t="s">
        <v>987</v>
      </c>
      <c r="AP91" s="63" t="s">
        <v>987</v>
      </c>
      <c r="AQ91" s="63" t="s">
        <v>987</v>
      </c>
      <c r="AR91" s="63" t="s">
        <v>987</v>
      </c>
      <c r="AS91" s="63" t="s">
        <v>987</v>
      </c>
      <c r="AT91" s="63" t="s">
        <v>987</v>
      </c>
      <c r="AU91" s="63" t="s">
        <v>987</v>
      </c>
      <c r="AV91" s="63" t="s">
        <v>987</v>
      </c>
      <c r="AW91" s="63" t="s">
        <v>987</v>
      </c>
      <c r="AX91" s="63" t="s">
        <v>987</v>
      </c>
      <c r="AY91" s="63" t="s">
        <v>987</v>
      </c>
      <c r="AZ91" s="63" t="s">
        <v>987</v>
      </c>
      <c r="BA91" s="63" t="s">
        <v>987</v>
      </c>
      <c r="BB91" s="63" t="s">
        <v>987</v>
      </c>
      <c r="BC91" s="63" t="s">
        <v>987</v>
      </c>
      <c r="BD91" s="63" t="s">
        <v>987</v>
      </c>
      <c r="BE91" s="63" t="s">
        <v>987</v>
      </c>
      <c r="BF91" s="63" t="s">
        <v>987</v>
      </c>
      <c r="BG91" s="63" t="s">
        <v>987</v>
      </c>
      <c r="BH91" s="63" t="s">
        <v>987</v>
      </c>
      <c r="BI91" s="63" t="s">
        <v>987</v>
      </c>
      <c r="BJ91" s="63" t="s">
        <v>987</v>
      </c>
      <c r="BK91" s="63" t="s">
        <v>987</v>
      </c>
      <c r="BL91" s="63" t="s">
        <v>987</v>
      </c>
      <c r="BM91" s="63" t="s">
        <v>987</v>
      </c>
      <c r="BN91" s="63" t="s">
        <v>987</v>
      </c>
      <c r="BO91" s="63" t="s">
        <v>987</v>
      </c>
      <c r="BP91" s="63" t="s">
        <v>987</v>
      </c>
      <c r="BQ91" s="63" t="s">
        <v>987</v>
      </c>
      <c r="BR91" s="63" t="s">
        <v>987</v>
      </c>
      <c r="BS91" s="63" t="s">
        <v>987</v>
      </c>
      <c r="BT91" s="63" t="s">
        <v>987</v>
      </c>
      <c r="BU91" s="63" t="s">
        <v>987</v>
      </c>
      <c r="BV91" s="63" t="s">
        <v>987</v>
      </c>
      <c r="BW91" s="63" t="s">
        <v>987</v>
      </c>
      <c r="BX91" s="63" t="s">
        <v>987</v>
      </c>
      <c r="BY91" s="63" t="s">
        <v>987</v>
      </c>
      <c r="BZ91" s="63" t="s">
        <v>987</v>
      </c>
      <c r="CA91" s="63" t="s">
        <v>987</v>
      </c>
      <c r="CB91" s="63" t="s">
        <v>987</v>
      </c>
      <c r="CC91" s="63" t="s">
        <v>987</v>
      </c>
      <c r="CD91" s="63" t="s">
        <v>987</v>
      </c>
      <c r="CE91" s="63" t="s">
        <v>987</v>
      </c>
      <c r="CF91" s="63" t="s">
        <v>987</v>
      </c>
      <c r="CG91" s="63" t="s">
        <v>987</v>
      </c>
      <c r="CH91" s="63" t="s">
        <v>987</v>
      </c>
      <c r="CI91" s="63" t="s">
        <v>987</v>
      </c>
      <c r="CJ91" s="63" t="s">
        <v>987</v>
      </c>
      <c r="CK91" s="63" t="s">
        <v>987</v>
      </c>
      <c r="CL91" s="63" t="s">
        <v>987</v>
      </c>
      <c r="CM91" s="63" t="s">
        <v>987</v>
      </c>
      <c r="CN91" s="63" t="s">
        <v>987</v>
      </c>
      <c r="CO91" s="63" t="s">
        <v>987</v>
      </c>
      <c r="CP91" s="63" t="s">
        <v>987</v>
      </c>
      <c r="CQ91" s="63" t="s">
        <v>987</v>
      </c>
      <c r="CR91" s="63" t="s">
        <v>987</v>
      </c>
      <c r="CS91" s="63" t="s">
        <v>987</v>
      </c>
      <c r="CT91" s="63" t="s">
        <v>987</v>
      </c>
      <c r="CU91" s="63" t="s">
        <v>987</v>
      </c>
      <c r="CV91" s="63" t="s">
        <v>987</v>
      </c>
      <c r="CW91" s="63" t="s">
        <v>987</v>
      </c>
      <c r="CX91" s="63" t="s">
        <v>987</v>
      </c>
      <c r="CY91" s="63" t="s">
        <v>987</v>
      </c>
      <c r="CZ91" s="63" t="s">
        <v>987</v>
      </c>
      <c r="DA91" s="63" t="s">
        <v>987</v>
      </c>
      <c r="DB91" s="63" t="s">
        <v>987</v>
      </c>
      <c r="DC91" s="63" t="s">
        <v>987</v>
      </c>
      <c r="DD91" s="63" t="s">
        <v>987</v>
      </c>
      <c r="DE91" s="63" t="s">
        <v>987</v>
      </c>
      <c r="DF91" s="63" t="s">
        <v>987</v>
      </c>
      <c r="DG91" s="63" t="s">
        <v>987</v>
      </c>
      <c r="DH91" s="63" t="s">
        <v>987</v>
      </c>
      <c r="DI91" s="63" t="s">
        <v>987</v>
      </c>
      <c r="DJ91" s="63" t="s">
        <v>987</v>
      </c>
      <c r="DK91" s="63" t="s">
        <v>987</v>
      </c>
      <c r="DL91" s="63" t="s">
        <v>987</v>
      </c>
      <c r="DM91" s="63" t="s">
        <v>987</v>
      </c>
      <c r="DN91" s="63" t="s">
        <v>987</v>
      </c>
      <c r="DO91" s="63" t="s">
        <v>987</v>
      </c>
      <c r="DP91" s="63" t="s">
        <v>987</v>
      </c>
      <c r="DQ91" s="63" t="s">
        <v>987</v>
      </c>
      <c r="DR91" s="63" t="s">
        <v>987</v>
      </c>
      <c r="DS91" s="63" t="s">
        <v>987</v>
      </c>
      <c r="DT91" s="63" t="s">
        <v>987</v>
      </c>
      <c r="DU91" s="63" t="s">
        <v>987</v>
      </c>
      <c r="DV91" s="63" t="s">
        <v>987</v>
      </c>
      <c r="DW91" s="63" t="s">
        <v>987</v>
      </c>
      <c r="DX91" s="63" t="s">
        <v>987</v>
      </c>
      <c r="DY91" s="63" t="s">
        <v>987</v>
      </c>
      <c r="DZ91" s="63" t="s">
        <v>987</v>
      </c>
      <c r="EA91" s="63" t="s">
        <v>987</v>
      </c>
      <c r="EB91" s="63" t="s">
        <v>987</v>
      </c>
      <c r="EC91" s="63" t="s">
        <v>987</v>
      </c>
      <c r="ED91" s="63" t="s">
        <v>987</v>
      </c>
      <c r="EE91" s="63" t="s">
        <v>987</v>
      </c>
      <c r="EF91" s="63" t="s">
        <v>987</v>
      </c>
      <c r="EG91" s="63" t="s">
        <v>987</v>
      </c>
      <c r="EH91" s="63" t="s">
        <v>987</v>
      </c>
      <c r="EI91" s="63" t="s">
        <v>987</v>
      </c>
      <c r="EJ91" s="63" t="str">
        <f>+IF(ISBLANK(Ratings_DB!EJ91),"",VLOOKUP(Ratings_DB!EJ91,Codes!$B$3:$C$24,2,FALSE))</f>
        <v/>
      </c>
    </row>
    <row r="92" spans="1:140" s="63" customFormat="1">
      <c r="A92" s="47"/>
      <c r="B92" s="48">
        <f>+VLOOKUP(C92,Dummies!$B$5:$W$188,8)</f>
        <v>0</v>
      </c>
      <c r="C92" s="50" t="s">
        <v>286</v>
      </c>
      <c r="D92" s="63" t="s">
        <v>987</v>
      </c>
      <c r="E92" s="63" t="s">
        <v>987</v>
      </c>
      <c r="F92" s="63" t="s">
        <v>987</v>
      </c>
      <c r="G92" s="63" t="s">
        <v>987</v>
      </c>
      <c r="H92" s="63" t="s">
        <v>987</v>
      </c>
      <c r="I92" s="63" t="s">
        <v>987</v>
      </c>
      <c r="J92" s="63" t="s">
        <v>987</v>
      </c>
      <c r="K92" s="63" t="s">
        <v>987</v>
      </c>
      <c r="L92" s="63" t="s">
        <v>987</v>
      </c>
      <c r="M92" s="63" t="s">
        <v>987</v>
      </c>
      <c r="N92" s="63" t="s">
        <v>987</v>
      </c>
      <c r="O92" s="63" t="s">
        <v>987</v>
      </c>
      <c r="P92" s="63" t="s">
        <v>987</v>
      </c>
      <c r="Q92" s="63" t="s">
        <v>987</v>
      </c>
      <c r="R92" s="63" t="s">
        <v>987</v>
      </c>
      <c r="S92" s="63" t="s">
        <v>987</v>
      </c>
      <c r="T92" s="63" t="s">
        <v>987</v>
      </c>
      <c r="U92" s="63" t="s">
        <v>987</v>
      </c>
      <c r="V92" s="63" t="s">
        <v>987</v>
      </c>
      <c r="W92" s="63" t="s">
        <v>987</v>
      </c>
      <c r="X92" s="63" t="s">
        <v>987</v>
      </c>
      <c r="Y92" s="63" t="s">
        <v>987</v>
      </c>
      <c r="Z92" s="63" t="s">
        <v>987</v>
      </c>
      <c r="AA92" s="63" t="s">
        <v>987</v>
      </c>
      <c r="AB92" s="63" t="s">
        <v>987</v>
      </c>
      <c r="AC92" s="63" t="s">
        <v>987</v>
      </c>
      <c r="AD92" s="63" t="s">
        <v>987</v>
      </c>
      <c r="AE92" s="63" t="s">
        <v>987</v>
      </c>
      <c r="AF92" s="63" t="s">
        <v>987</v>
      </c>
      <c r="AG92" s="63" t="s">
        <v>987</v>
      </c>
      <c r="AH92" s="63" t="s">
        <v>987</v>
      </c>
      <c r="AI92" s="63" t="s">
        <v>987</v>
      </c>
      <c r="AJ92" s="63" t="s">
        <v>987</v>
      </c>
      <c r="AK92" s="63" t="s">
        <v>987</v>
      </c>
      <c r="AL92" s="63" t="s">
        <v>987</v>
      </c>
      <c r="AM92" s="63" t="s">
        <v>987</v>
      </c>
      <c r="AN92" s="63" t="s">
        <v>987</v>
      </c>
      <c r="AO92" s="63" t="s">
        <v>987</v>
      </c>
      <c r="AP92" s="63" t="s">
        <v>987</v>
      </c>
      <c r="AQ92" s="63" t="s">
        <v>987</v>
      </c>
      <c r="AR92" s="63" t="s">
        <v>987</v>
      </c>
      <c r="AS92" s="63" t="s">
        <v>987</v>
      </c>
      <c r="AT92" s="63" t="s">
        <v>987</v>
      </c>
      <c r="AU92" s="63" t="s">
        <v>987</v>
      </c>
      <c r="AV92" s="63" t="s">
        <v>987</v>
      </c>
      <c r="AW92" s="63" t="s">
        <v>987</v>
      </c>
      <c r="AX92" s="63" t="s">
        <v>987</v>
      </c>
      <c r="AY92" s="63" t="s">
        <v>987</v>
      </c>
      <c r="AZ92" s="63" t="s">
        <v>987</v>
      </c>
      <c r="BA92" s="63" t="s">
        <v>987</v>
      </c>
      <c r="BB92" s="63" t="s">
        <v>987</v>
      </c>
      <c r="BC92" s="63" t="s">
        <v>987</v>
      </c>
      <c r="BD92" s="63" t="s">
        <v>987</v>
      </c>
      <c r="BE92" s="63" t="s">
        <v>987</v>
      </c>
      <c r="BF92" s="63" t="s">
        <v>987</v>
      </c>
      <c r="BG92" s="63" t="s">
        <v>987</v>
      </c>
      <c r="BH92" s="63" t="s">
        <v>987</v>
      </c>
      <c r="BI92" s="63" t="s">
        <v>987</v>
      </c>
      <c r="BJ92" s="63" t="s">
        <v>987</v>
      </c>
      <c r="BK92" s="63" t="s">
        <v>987</v>
      </c>
      <c r="BL92" s="63" t="s">
        <v>987</v>
      </c>
      <c r="BM92" s="63" t="s">
        <v>987</v>
      </c>
      <c r="BN92" s="63" t="s">
        <v>987</v>
      </c>
      <c r="BO92" s="63" t="s">
        <v>987</v>
      </c>
      <c r="BP92" s="63" t="s">
        <v>987</v>
      </c>
      <c r="BQ92" s="63" t="s">
        <v>987</v>
      </c>
      <c r="BR92" s="63" t="s">
        <v>987</v>
      </c>
      <c r="BS92" s="63" t="s">
        <v>987</v>
      </c>
      <c r="BT92" s="63" t="s">
        <v>987</v>
      </c>
      <c r="BU92" s="63" t="s">
        <v>987</v>
      </c>
      <c r="BV92" s="63" t="s">
        <v>987</v>
      </c>
      <c r="BW92" s="63" t="s">
        <v>987</v>
      </c>
      <c r="BX92" s="63" t="s">
        <v>987</v>
      </c>
      <c r="BY92" s="63" t="s">
        <v>987</v>
      </c>
      <c r="BZ92" s="63" t="s">
        <v>987</v>
      </c>
      <c r="CA92" s="63" t="s">
        <v>987</v>
      </c>
      <c r="CB92" s="63" t="s">
        <v>987</v>
      </c>
      <c r="CC92" s="63" t="s">
        <v>987</v>
      </c>
      <c r="CD92" s="63" t="s">
        <v>987</v>
      </c>
      <c r="CE92" s="63" t="s">
        <v>987</v>
      </c>
      <c r="CF92" s="63" t="s">
        <v>987</v>
      </c>
      <c r="CG92" s="63" t="s">
        <v>987</v>
      </c>
      <c r="CH92" s="63" t="s">
        <v>987</v>
      </c>
      <c r="CI92" s="63" t="s">
        <v>987</v>
      </c>
      <c r="CJ92" s="63" t="s">
        <v>987</v>
      </c>
      <c r="CK92" s="63" t="s">
        <v>987</v>
      </c>
      <c r="CL92" s="63" t="s">
        <v>987</v>
      </c>
      <c r="CM92" s="63" t="s">
        <v>987</v>
      </c>
      <c r="CN92" s="63" t="s">
        <v>987</v>
      </c>
      <c r="CO92" s="63" t="s">
        <v>987</v>
      </c>
      <c r="CP92" s="63" t="s">
        <v>987</v>
      </c>
      <c r="CQ92" s="63" t="s">
        <v>987</v>
      </c>
      <c r="CR92" s="63" t="s">
        <v>987</v>
      </c>
      <c r="CS92" s="63" t="s">
        <v>987</v>
      </c>
      <c r="CT92" s="63" t="s">
        <v>987</v>
      </c>
      <c r="CU92" s="63" t="s">
        <v>987</v>
      </c>
      <c r="CV92" s="63" t="s">
        <v>987</v>
      </c>
      <c r="CW92" s="63" t="s">
        <v>987</v>
      </c>
      <c r="CX92" s="63" t="s">
        <v>987</v>
      </c>
      <c r="CY92" s="63" t="s">
        <v>987</v>
      </c>
      <c r="CZ92" s="63" t="s">
        <v>987</v>
      </c>
      <c r="DA92" s="63" t="s">
        <v>987</v>
      </c>
      <c r="DB92" s="63" t="s">
        <v>987</v>
      </c>
      <c r="DC92" s="63" t="s">
        <v>987</v>
      </c>
      <c r="DD92" s="63" t="s">
        <v>987</v>
      </c>
      <c r="DE92" s="63" t="s">
        <v>987</v>
      </c>
      <c r="DF92" s="63" t="s">
        <v>987</v>
      </c>
      <c r="DG92" s="63" t="s">
        <v>987</v>
      </c>
      <c r="DH92" s="63" t="s">
        <v>987</v>
      </c>
      <c r="DI92" s="63" t="s">
        <v>987</v>
      </c>
      <c r="DJ92" s="63" t="s">
        <v>987</v>
      </c>
      <c r="DK92" s="63" t="s">
        <v>987</v>
      </c>
      <c r="DL92" s="63" t="s">
        <v>987</v>
      </c>
      <c r="DM92" s="63" t="s">
        <v>987</v>
      </c>
      <c r="DN92" s="63" t="s">
        <v>987</v>
      </c>
      <c r="DO92" s="63" t="s">
        <v>987</v>
      </c>
      <c r="DP92" s="63" t="s">
        <v>987</v>
      </c>
      <c r="DQ92" s="63" t="s">
        <v>987</v>
      </c>
      <c r="DR92" s="63" t="s">
        <v>987</v>
      </c>
      <c r="DS92" s="63" t="s">
        <v>987</v>
      </c>
      <c r="DT92" s="63" t="s">
        <v>987</v>
      </c>
      <c r="DU92" s="63" t="s">
        <v>987</v>
      </c>
      <c r="DV92" s="63" t="s">
        <v>987</v>
      </c>
      <c r="DW92" s="63" t="s">
        <v>987</v>
      </c>
      <c r="DX92" s="63" t="s">
        <v>987</v>
      </c>
      <c r="DY92" s="63" t="s">
        <v>987</v>
      </c>
      <c r="DZ92" s="63" t="s">
        <v>987</v>
      </c>
      <c r="EA92" s="63" t="s">
        <v>987</v>
      </c>
      <c r="EB92" s="63" t="s">
        <v>987</v>
      </c>
      <c r="EC92" s="63" t="s">
        <v>987</v>
      </c>
      <c r="ED92" s="63" t="s">
        <v>987</v>
      </c>
      <c r="EE92" s="63" t="s">
        <v>987</v>
      </c>
      <c r="EF92" s="63" t="s">
        <v>987</v>
      </c>
      <c r="EG92" s="63" t="s">
        <v>987</v>
      </c>
      <c r="EH92" s="63" t="s">
        <v>987</v>
      </c>
      <c r="EI92" s="63" t="s">
        <v>987</v>
      </c>
      <c r="EJ92" s="63" t="str">
        <f>+IF(ISBLANK(Ratings_DB!EJ92),"",VLOOKUP(Ratings_DB!EJ92,Codes!$B$3:$C$24,2,FALSE))</f>
        <v/>
      </c>
    </row>
    <row r="93" spans="1:140" s="63" customFormat="1">
      <c r="A93" s="47"/>
      <c r="B93" s="48">
        <f>+VLOOKUP(C93,Dummies!$B$5:$W$188,8)</f>
        <v>0</v>
      </c>
      <c r="C93" s="50" t="s">
        <v>978</v>
      </c>
      <c r="D93" s="63" t="s">
        <v>987</v>
      </c>
      <c r="E93" s="63" t="s">
        <v>987</v>
      </c>
      <c r="F93" s="63" t="s">
        <v>987</v>
      </c>
      <c r="G93" s="63" t="s">
        <v>987</v>
      </c>
      <c r="H93" s="63" t="s">
        <v>987</v>
      </c>
      <c r="I93" s="63" t="s">
        <v>987</v>
      </c>
      <c r="J93" s="63" t="s">
        <v>987</v>
      </c>
      <c r="K93" s="63" t="s">
        <v>987</v>
      </c>
      <c r="L93" s="63" t="s">
        <v>987</v>
      </c>
      <c r="M93" s="63" t="s">
        <v>987</v>
      </c>
      <c r="N93" s="63" t="s">
        <v>987</v>
      </c>
      <c r="O93" s="63" t="s">
        <v>987</v>
      </c>
      <c r="P93" s="63" t="s">
        <v>987</v>
      </c>
      <c r="Q93" s="63" t="s">
        <v>987</v>
      </c>
      <c r="R93" s="63" t="s">
        <v>987</v>
      </c>
      <c r="S93" s="63" t="s">
        <v>987</v>
      </c>
      <c r="T93" s="63" t="s">
        <v>987</v>
      </c>
      <c r="U93" s="63" t="s">
        <v>987</v>
      </c>
      <c r="V93" s="63" t="s">
        <v>987</v>
      </c>
      <c r="W93" s="63" t="s">
        <v>987</v>
      </c>
      <c r="X93" s="63" t="s">
        <v>987</v>
      </c>
      <c r="Y93" s="63" t="s">
        <v>987</v>
      </c>
      <c r="Z93" s="63" t="s">
        <v>987</v>
      </c>
      <c r="AA93" s="63" t="s">
        <v>987</v>
      </c>
      <c r="AB93" s="63" t="s">
        <v>987</v>
      </c>
      <c r="AC93" s="63" t="s">
        <v>987</v>
      </c>
      <c r="AD93" s="63" t="s">
        <v>987</v>
      </c>
      <c r="AE93" s="63" t="s">
        <v>987</v>
      </c>
      <c r="AF93" s="63" t="s">
        <v>987</v>
      </c>
      <c r="AG93" s="63" t="s">
        <v>987</v>
      </c>
      <c r="AH93" s="63" t="s">
        <v>987</v>
      </c>
      <c r="AI93" s="63" t="s">
        <v>987</v>
      </c>
      <c r="AJ93" s="63" t="s">
        <v>987</v>
      </c>
      <c r="AK93" s="63" t="s">
        <v>987</v>
      </c>
      <c r="AL93" s="63" t="s">
        <v>987</v>
      </c>
      <c r="AM93" s="63" t="s">
        <v>987</v>
      </c>
      <c r="AN93" s="63" t="s">
        <v>987</v>
      </c>
      <c r="AO93" s="63" t="s">
        <v>987</v>
      </c>
      <c r="AP93" s="63" t="s">
        <v>987</v>
      </c>
      <c r="AQ93" s="63" t="s">
        <v>987</v>
      </c>
      <c r="AR93" s="63" t="s">
        <v>987</v>
      </c>
      <c r="AS93" s="63" t="s">
        <v>987</v>
      </c>
      <c r="AT93" s="63" t="s">
        <v>987</v>
      </c>
      <c r="AU93" s="63" t="s">
        <v>987</v>
      </c>
      <c r="AV93" s="63" t="s">
        <v>987</v>
      </c>
      <c r="AW93" s="63" t="s">
        <v>987</v>
      </c>
      <c r="AX93" s="63" t="s">
        <v>987</v>
      </c>
      <c r="AY93" s="63" t="s">
        <v>987</v>
      </c>
      <c r="AZ93" s="63" t="s">
        <v>987</v>
      </c>
      <c r="BA93" s="63" t="s">
        <v>987</v>
      </c>
      <c r="BB93" s="63" t="s">
        <v>987</v>
      </c>
      <c r="BC93" s="63" t="s">
        <v>987</v>
      </c>
      <c r="BD93" s="63" t="s">
        <v>987</v>
      </c>
      <c r="BE93" s="63" t="s">
        <v>987</v>
      </c>
      <c r="BF93" s="63" t="s">
        <v>987</v>
      </c>
      <c r="BG93" s="63" t="s">
        <v>987</v>
      </c>
      <c r="BH93" s="63" t="s">
        <v>987</v>
      </c>
      <c r="BI93" s="63" t="s">
        <v>987</v>
      </c>
      <c r="BJ93" s="63" t="s">
        <v>987</v>
      </c>
      <c r="BK93" s="63" t="s">
        <v>987</v>
      </c>
      <c r="BL93" s="63" t="s">
        <v>987</v>
      </c>
      <c r="BM93" s="63" t="s">
        <v>987</v>
      </c>
      <c r="BN93" s="63" t="s">
        <v>987</v>
      </c>
      <c r="BO93" s="63" t="s">
        <v>987</v>
      </c>
      <c r="BP93" s="63" t="s">
        <v>987</v>
      </c>
      <c r="BQ93" s="63" t="s">
        <v>987</v>
      </c>
      <c r="BR93" s="63" t="s">
        <v>987</v>
      </c>
      <c r="BS93" s="63" t="s">
        <v>987</v>
      </c>
      <c r="BT93" s="63" t="s">
        <v>987</v>
      </c>
      <c r="BU93" s="63" t="s">
        <v>987</v>
      </c>
      <c r="BV93" s="63" t="s">
        <v>987</v>
      </c>
      <c r="BW93" s="63" t="s">
        <v>987</v>
      </c>
      <c r="BX93" s="63" t="s">
        <v>987</v>
      </c>
      <c r="BY93" s="63" t="s">
        <v>987</v>
      </c>
      <c r="BZ93" s="63" t="s">
        <v>987</v>
      </c>
      <c r="CA93" s="63" t="s">
        <v>987</v>
      </c>
      <c r="CB93" s="63" t="s">
        <v>987</v>
      </c>
      <c r="CC93" s="63" t="s">
        <v>987</v>
      </c>
      <c r="CD93" s="63" t="s">
        <v>987</v>
      </c>
      <c r="CE93" s="63" t="s">
        <v>987</v>
      </c>
      <c r="CF93" s="63" t="s">
        <v>987</v>
      </c>
      <c r="CG93" s="63" t="s">
        <v>987</v>
      </c>
      <c r="CH93" s="63" t="s">
        <v>987</v>
      </c>
      <c r="CI93" s="63" t="s">
        <v>987</v>
      </c>
      <c r="CJ93" s="63" t="s">
        <v>987</v>
      </c>
      <c r="CK93" s="63" t="s">
        <v>987</v>
      </c>
      <c r="CL93" s="63" t="s">
        <v>987</v>
      </c>
      <c r="CM93" s="63" t="s">
        <v>987</v>
      </c>
      <c r="CN93" s="63" t="s">
        <v>987</v>
      </c>
      <c r="CO93" s="63" t="s">
        <v>987</v>
      </c>
      <c r="CP93" s="63" t="s">
        <v>987</v>
      </c>
      <c r="CQ93" s="63" t="s">
        <v>987</v>
      </c>
      <c r="CR93" s="63" t="s">
        <v>987</v>
      </c>
      <c r="CS93" s="63" t="s">
        <v>987</v>
      </c>
      <c r="CT93" s="63" t="s">
        <v>987</v>
      </c>
      <c r="CU93" s="63" t="s">
        <v>987</v>
      </c>
      <c r="CV93" s="63" t="s">
        <v>987</v>
      </c>
      <c r="CW93" s="63" t="s">
        <v>987</v>
      </c>
      <c r="CX93" s="63" t="s">
        <v>987</v>
      </c>
      <c r="CY93" s="63" t="s">
        <v>987</v>
      </c>
      <c r="CZ93" s="63" t="s">
        <v>987</v>
      </c>
      <c r="DA93" s="63" t="s">
        <v>987</v>
      </c>
      <c r="DB93" s="63" t="s">
        <v>987</v>
      </c>
      <c r="DC93" s="63" t="s">
        <v>987</v>
      </c>
      <c r="DD93" s="63" t="s">
        <v>987</v>
      </c>
      <c r="DE93" s="63" t="s">
        <v>987</v>
      </c>
      <c r="DF93" s="63" t="s">
        <v>987</v>
      </c>
      <c r="DG93" s="63" t="s">
        <v>987</v>
      </c>
      <c r="DH93" s="63" t="s">
        <v>987</v>
      </c>
      <c r="DI93" s="63" t="s">
        <v>987</v>
      </c>
      <c r="DJ93" s="63" t="s">
        <v>987</v>
      </c>
      <c r="DK93" s="63" t="s">
        <v>987</v>
      </c>
      <c r="DL93" s="63" t="s">
        <v>987</v>
      </c>
      <c r="DM93" s="63" t="s">
        <v>987</v>
      </c>
      <c r="DN93" s="63" t="s">
        <v>987</v>
      </c>
      <c r="DO93" s="63" t="s">
        <v>987</v>
      </c>
      <c r="DP93" s="63" t="s">
        <v>987</v>
      </c>
      <c r="DQ93" s="63" t="s">
        <v>987</v>
      </c>
      <c r="DR93" s="63" t="s">
        <v>987</v>
      </c>
      <c r="DS93" s="63" t="s">
        <v>987</v>
      </c>
      <c r="DT93" s="63" t="s">
        <v>987</v>
      </c>
      <c r="DU93" s="63" t="s">
        <v>987</v>
      </c>
      <c r="DV93" s="63" t="s">
        <v>987</v>
      </c>
      <c r="DW93" s="63" t="s">
        <v>987</v>
      </c>
      <c r="DX93" s="63" t="s">
        <v>987</v>
      </c>
      <c r="DY93" s="63" t="s">
        <v>987</v>
      </c>
      <c r="DZ93" s="63" t="s">
        <v>987</v>
      </c>
      <c r="EA93" s="63" t="s">
        <v>987</v>
      </c>
      <c r="EB93" s="63" t="s">
        <v>987</v>
      </c>
      <c r="EC93" s="63" t="s">
        <v>987</v>
      </c>
      <c r="ED93" s="63" t="s">
        <v>987</v>
      </c>
      <c r="EE93" s="63" t="s">
        <v>987</v>
      </c>
      <c r="EF93" s="63" t="s">
        <v>987</v>
      </c>
      <c r="EG93" s="63" t="s">
        <v>987</v>
      </c>
      <c r="EH93" s="63" t="s">
        <v>987</v>
      </c>
      <c r="EI93" s="63" t="s">
        <v>987</v>
      </c>
      <c r="EJ93" s="63" t="str">
        <f>+IF(ISBLANK(Ratings_DB!EJ93),"",VLOOKUP(Ratings_DB!EJ93,Codes!$B$3:$C$24,2,FALSE))</f>
        <v/>
      </c>
    </row>
    <row r="94" spans="1:140" s="63" customFormat="1">
      <c r="A94" s="47"/>
      <c r="B94" s="48">
        <f>+VLOOKUP(C94,Dummies!$B$5:$W$188,8)</f>
        <v>0</v>
      </c>
      <c r="C94" s="50" t="s">
        <v>292</v>
      </c>
      <c r="D94" s="63" t="s">
        <v>987</v>
      </c>
      <c r="E94" s="63" t="s">
        <v>987</v>
      </c>
      <c r="F94" s="63" t="s">
        <v>987</v>
      </c>
      <c r="G94" s="63" t="s">
        <v>987</v>
      </c>
      <c r="H94" s="63" t="s">
        <v>987</v>
      </c>
      <c r="I94" s="63" t="s">
        <v>987</v>
      </c>
      <c r="J94" s="63" t="s">
        <v>987</v>
      </c>
      <c r="K94" s="63" t="s">
        <v>987</v>
      </c>
      <c r="L94" s="63" t="s">
        <v>987</v>
      </c>
      <c r="M94" s="63" t="s">
        <v>987</v>
      </c>
      <c r="N94" s="63" t="s">
        <v>987</v>
      </c>
      <c r="O94" s="63" t="s">
        <v>987</v>
      </c>
      <c r="P94" s="63" t="s">
        <v>987</v>
      </c>
      <c r="Q94" s="63" t="s">
        <v>987</v>
      </c>
      <c r="R94" s="63" t="s">
        <v>987</v>
      </c>
      <c r="S94" s="63" t="s">
        <v>987</v>
      </c>
      <c r="T94" s="63" t="s">
        <v>987</v>
      </c>
      <c r="U94" s="63" t="s">
        <v>987</v>
      </c>
      <c r="V94" s="63" t="s">
        <v>987</v>
      </c>
      <c r="W94" s="63" t="s">
        <v>987</v>
      </c>
      <c r="X94" s="63" t="s">
        <v>987</v>
      </c>
      <c r="Y94" s="63" t="s">
        <v>987</v>
      </c>
      <c r="Z94" s="63" t="s">
        <v>987</v>
      </c>
      <c r="AA94" s="63" t="s">
        <v>987</v>
      </c>
      <c r="AB94" s="63" t="s">
        <v>987</v>
      </c>
      <c r="AC94" s="63" t="s">
        <v>987</v>
      </c>
      <c r="AD94" s="63" t="s">
        <v>987</v>
      </c>
      <c r="AE94" s="63" t="s">
        <v>987</v>
      </c>
      <c r="AF94" s="63" t="s">
        <v>987</v>
      </c>
      <c r="AG94" s="63" t="s">
        <v>987</v>
      </c>
      <c r="AH94" s="63" t="s">
        <v>987</v>
      </c>
      <c r="AI94" s="63" t="s">
        <v>987</v>
      </c>
      <c r="AJ94" s="63" t="s">
        <v>987</v>
      </c>
      <c r="AK94" s="63" t="s">
        <v>987</v>
      </c>
      <c r="AL94" s="63" t="s">
        <v>987</v>
      </c>
      <c r="AM94" s="63" t="s">
        <v>987</v>
      </c>
      <c r="AN94" s="63" t="s">
        <v>987</v>
      </c>
      <c r="AO94" s="63" t="s">
        <v>987</v>
      </c>
      <c r="AP94" s="63" t="s">
        <v>987</v>
      </c>
      <c r="AQ94" s="63" t="s">
        <v>987</v>
      </c>
      <c r="AR94" s="63" t="s">
        <v>987</v>
      </c>
      <c r="AS94" s="63" t="s">
        <v>987</v>
      </c>
      <c r="AT94" s="63" t="s">
        <v>987</v>
      </c>
      <c r="AU94" s="63" t="s">
        <v>987</v>
      </c>
      <c r="AV94" s="63" t="s">
        <v>987</v>
      </c>
      <c r="AW94" s="63" t="s">
        <v>987</v>
      </c>
      <c r="AX94" s="63" t="s">
        <v>987</v>
      </c>
      <c r="AY94" s="63" t="s">
        <v>987</v>
      </c>
      <c r="AZ94" s="63" t="s">
        <v>987</v>
      </c>
      <c r="BA94" s="63" t="s">
        <v>987</v>
      </c>
      <c r="BB94" s="63" t="s">
        <v>987</v>
      </c>
      <c r="BC94" s="63" t="s">
        <v>987</v>
      </c>
      <c r="BD94" s="63" t="s">
        <v>987</v>
      </c>
      <c r="BE94" s="63" t="s">
        <v>987</v>
      </c>
      <c r="BF94" s="63" t="s">
        <v>987</v>
      </c>
      <c r="BG94" s="63" t="s">
        <v>987</v>
      </c>
      <c r="BH94" s="63" t="s">
        <v>987</v>
      </c>
      <c r="BI94" s="63" t="s">
        <v>987</v>
      </c>
      <c r="BJ94" s="63" t="s">
        <v>987</v>
      </c>
      <c r="BK94" s="63" t="s">
        <v>987</v>
      </c>
      <c r="BL94" s="63" t="s">
        <v>987</v>
      </c>
      <c r="BM94" s="63" t="s">
        <v>987</v>
      </c>
      <c r="BN94" s="63" t="s">
        <v>987</v>
      </c>
      <c r="BO94" s="63" t="s">
        <v>987</v>
      </c>
      <c r="BP94" s="63" t="s">
        <v>987</v>
      </c>
      <c r="BQ94" s="63" t="s">
        <v>987</v>
      </c>
      <c r="BR94" s="63" t="s">
        <v>987</v>
      </c>
      <c r="BS94" s="63" t="s">
        <v>987</v>
      </c>
      <c r="BT94" s="63" t="s">
        <v>987</v>
      </c>
      <c r="BU94" s="63" t="s">
        <v>987</v>
      </c>
      <c r="BV94" s="63" t="s">
        <v>987</v>
      </c>
      <c r="BW94" s="63" t="s">
        <v>987</v>
      </c>
      <c r="BX94" s="63" t="s">
        <v>987</v>
      </c>
      <c r="BY94" s="63" t="s">
        <v>987</v>
      </c>
      <c r="BZ94" s="63" t="s">
        <v>987</v>
      </c>
      <c r="CA94" s="63" t="s">
        <v>987</v>
      </c>
      <c r="CB94" s="63" t="s">
        <v>987</v>
      </c>
      <c r="CC94" s="63" t="s">
        <v>987</v>
      </c>
      <c r="CD94" s="63" t="s">
        <v>987</v>
      </c>
      <c r="CE94" s="63" t="s">
        <v>987</v>
      </c>
      <c r="CF94" s="63" t="s">
        <v>987</v>
      </c>
      <c r="CG94" s="63" t="s">
        <v>987</v>
      </c>
      <c r="CH94" s="63" t="s">
        <v>987</v>
      </c>
      <c r="CI94" s="63" t="s">
        <v>987</v>
      </c>
      <c r="CJ94" s="63" t="s">
        <v>987</v>
      </c>
      <c r="CK94" s="63" t="s">
        <v>987</v>
      </c>
      <c r="CL94" s="63" t="s">
        <v>987</v>
      </c>
      <c r="CM94" s="63" t="s">
        <v>987</v>
      </c>
      <c r="CN94" s="63" t="s">
        <v>987</v>
      </c>
      <c r="CO94" s="63" t="s">
        <v>987</v>
      </c>
      <c r="CP94" s="63" t="s">
        <v>987</v>
      </c>
      <c r="CQ94" s="63" t="s">
        <v>987</v>
      </c>
      <c r="CR94" s="63" t="s">
        <v>987</v>
      </c>
      <c r="CS94" s="63" t="s">
        <v>987</v>
      </c>
      <c r="CT94" s="63" t="s">
        <v>987</v>
      </c>
      <c r="CU94" s="63" t="s">
        <v>987</v>
      </c>
      <c r="CV94" s="63" t="s">
        <v>987</v>
      </c>
      <c r="CW94" s="63" t="s">
        <v>987</v>
      </c>
      <c r="CX94" s="63" t="s">
        <v>987</v>
      </c>
      <c r="CY94" s="63" t="s">
        <v>987</v>
      </c>
      <c r="CZ94" s="63" t="s">
        <v>987</v>
      </c>
      <c r="DA94" s="63" t="s">
        <v>987</v>
      </c>
      <c r="DB94" s="63" t="s">
        <v>987</v>
      </c>
      <c r="DC94" s="63" t="s">
        <v>987</v>
      </c>
      <c r="DD94" s="63" t="s">
        <v>987</v>
      </c>
      <c r="DE94" s="63" t="s">
        <v>987</v>
      </c>
      <c r="DF94" s="63" t="s">
        <v>987</v>
      </c>
      <c r="DG94" s="63" t="s">
        <v>987</v>
      </c>
      <c r="DH94" s="63" t="s">
        <v>987</v>
      </c>
      <c r="DI94" s="63" t="s">
        <v>987</v>
      </c>
      <c r="DJ94" s="63" t="s">
        <v>987</v>
      </c>
      <c r="DK94" s="63" t="s">
        <v>987</v>
      </c>
      <c r="DL94" s="63" t="s">
        <v>987</v>
      </c>
      <c r="DM94" s="63" t="s">
        <v>987</v>
      </c>
      <c r="DN94" s="63" t="s">
        <v>987</v>
      </c>
      <c r="DO94" s="63" t="s">
        <v>987</v>
      </c>
      <c r="DP94" s="63" t="s">
        <v>987</v>
      </c>
      <c r="DQ94" s="63" t="s">
        <v>987</v>
      </c>
      <c r="DR94" s="63" t="s">
        <v>987</v>
      </c>
      <c r="DS94" s="63" t="s">
        <v>987</v>
      </c>
      <c r="DT94" s="63" t="s">
        <v>987</v>
      </c>
      <c r="DU94" s="63" t="s">
        <v>987</v>
      </c>
      <c r="DV94" s="63" t="s">
        <v>987</v>
      </c>
      <c r="DW94" s="63" t="s">
        <v>987</v>
      </c>
      <c r="DX94" s="63" t="s">
        <v>987</v>
      </c>
      <c r="DY94" s="63" t="s">
        <v>987</v>
      </c>
      <c r="DZ94" s="63" t="s">
        <v>987</v>
      </c>
      <c r="EA94" s="63" t="s">
        <v>987</v>
      </c>
      <c r="EB94" s="63" t="s">
        <v>987</v>
      </c>
      <c r="EC94" s="63" t="s">
        <v>987</v>
      </c>
      <c r="ED94" s="63" t="s">
        <v>987</v>
      </c>
      <c r="EE94" s="63" t="s">
        <v>987</v>
      </c>
      <c r="EF94" s="63" t="s">
        <v>987</v>
      </c>
      <c r="EG94" s="63" t="s">
        <v>987</v>
      </c>
      <c r="EH94" s="63" t="s">
        <v>987</v>
      </c>
      <c r="EI94" s="63" t="s">
        <v>987</v>
      </c>
      <c r="EJ94" s="63" t="str">
        <f>+IF(ISBLANK(Ratings_DB!EJ94),"",VLOOKUP(Ratings_DB!EJ94,Codes!$B$3:$C$24,2,FALSE))</f>
        <v/>
      </c>
    </row>
    <row r="95" spans="1:140" s="63" customFormat="1">
      <c r="A95" s="47"/>
      <c r="B95" s="48">
        <f>+VLOOKUP(C95,Dummies!$B$5:$W$188,8)</f>
        <v>0</v>
      </c>
      <c r="C95" s="50" t="s">
        <v>295</v>
      </c>
      <c r="D95" s="63" t="s">
        <v>987</v>
      </c>
      <c r="E95" s="63" t="s">
        <v>987</v>
      </c>
      <c r="F95" s="63" t="s">
        <v>987</v>
      </c>
      <c r="G95" s="63" t="s">
        <v>987</v>
      </c>
      <c r="H95" s="63" t="s">
        <v>987</v>
      </c>
      <c r="I95" s="63" t="s">
        <v>987</v>
      </c>
      <c r="J95" s="63" t="s">
        <v>987</v>
      </c>
      <c r="K95" s="63" t="s">
        <v>987</v>
      </c>
      <c r="L95" s="63" t="s">
        <v>987</v>
      </c>
      <c r="M95" s="63" t="s">
        <v>987</v>
      </c>
      <c r="N95" s="63" t="s">
        <v>987</v>
      </c>
      <c r="O95" s="63" t="s">
        <v>987</v>
      </c>
      <c r="P95" s="63" t="s">
        <v>987</v>
      </c>
      <c r="Q95" s="63" t="s">
        <v>987</v>
      </c>
      <c r="R95" s="63" t="s">
        <v>987</v>
      </c>
      <c r="S95" s="63" t="s">
        <v>987</v>
      </c>
      <c r="T95" s="63" t="s">
        <v>987</v>
      </c>
      <c r="U95" s="63" t="s">
        <v>987</v>
      </c>
      <c r="V95" s="63" t="s">
        <v>987</v>
      </c>
      <c r="W95" s="63" t="s">
        <v>987</v>
      </c>
      <c r="X95" s="63" t="s">
        <v>987</v>
      </c>
      <c r="Y95" s="63" t="s">
        <v>987</v>
      </c>
      <c r="Z95" s="63" t="s">
        <v>987</v>
      </c>
      <c r="AA95" s="63" t="s">
        <v>987</v>
      </c>
      <c r="AB95" s="63" t="s">
        <v>987</v>
      </c>
      <c r="AC95" s="63" t="s">
        <v>987</v>
      </c>
      <c r="AD95" s="63" t="s">
        <v>987</v>
      </c>
      <c r="AE95" s="63" t="s">
        <v>987</v>
      </c>
      <c r="AF95" s="63" t="s">
        <v>987</v>
      </c>
      <c r="AG95" s="63" t="s">
        <v>987</v>
      </c>
      <c r="AH95" s="63" t="s">
        <v>987</v>
      </c>
      <c r="AI95" s="63" t="s">
        <v>987</v>
      </c>
      <c r="AJ95" s="63" t="s">
        <v>987</v>
      </c>
      <c r="AK95" s="63" t="s">
        <v>987</v>
      </c>
      <c r="AL95" s="63" t="s">
        <v>987</v>
      </c>
      <c r="AM95" s="63" t="s">
        <v>987</v>
      </c>
      <c r="AN95" s="63" t="s">
        <v>987</v>
      </c>
      <c r="AO95" s="63" t="s">
        <v>987</v>
      </c>
      <c r="AP95" s="63" t="s">
        <v>987</v>
      </c>
      <c r="AQ95" s="63" t="s">
        <v>987</v>
      </c>
      <c r="AR95" s="63" t="s">
        <v>987</v>
      </c>
      <c r="AS95" s="63" t="s">
        <v>987</v>
      </c>
      <c r="AT95" s="63" t="s">
        <v>987</v>
      </c>
      <c r="AU95" s="63" t="s">
        <v>987</v>
      </c>
      <c r="AV95" s="63" t="s">
        <v>987</v>
      </c>
      <c r="AW95" s="63" t="s">
        <v>987</v>
      </c>
      <c r="AX95" s="63" t="s">
        <v>987</v>
      </c>
      <c r="AY95" s="63" t="s">
        <v>987</v>
      </c>
      <c r="AZ95" s="63" t="s">
        <v>987</v>
      </c>
      <c r="BA95" s="63" t="s">
        <v>987</v>
      </c>
      <c r="BB95" s="63" t="s">
        <v>987</v>
      </c>
      <c r="BC95" s="63" t="s">
        <v>987</v>
      </c>
      <c r="BD95" s="63" t="s">
        <v>987</v>
      </c>
      <c r="BE95" s="63" t="s">
        <v>987</v>
      </c>
      <c r="BF95" s="63" t="s">
        <v>987</v>
      </c>
      <c r="BG95" s="63" t="s">
        <v>987</v>
      </c>
      <c r="BH95" s="63" t="s">
        <v>987</v>
      </c>
      <c r="BI95" s="63" t="s">
        <v>987</v>
      </c>
      <c r="BJ95" s="63" t="s">
        <v>987</v>
      </c>
      <c r="BK95" s="63" t="s">
        <v>987</v>
      </c>
      <c r="BL95" s="63" t="s">
        <v>987</v>
      </c>
      <c r="BM95" s="63" t="s">
        <v>987</v>
      </c>
      <c r="BN95" s="63" t="s">
        <v>987</v>
      </c>
      <c r="BO95" s="63" t="s">
        <v>987</v>
      </c>
      <c r="BP95" s="63" t="s">
        <v>987</v>
      </c>
      <c r="BQ95" s="63" t="s">
        <v>987</v>
      </c>
      <c r="BR95" s="63" t="s">
        <v>987</v>
      </c>
      <c r="BS95" s="63" t="s">
        <v>987</v>
      </c>
      <c r="BT95" s="63" t="s">
        <v>987</v>
      </c>
      <c r="BU95" s="63" t="s">
        <v>987</v>
      </c>
      <c r="BV95" s="63" t="s">
        <v>987</v>
      </c>
      <c r="BW95" s="63" t="s">
        <v>987</v>
      </c>
      <c r="BX95" s="63" t="s">
        <v>987</v>
      </c>
      <c r="BY95" s="63" t="s">
        <v>987</v>
      </c>
      <c r="BZ95" s="63" t="s">
        <v>987</v>
      </c>
      <c r="CA95" s="63" t="s">
        <v>987</v>
      </c>
      <c r="CB95" s="63" t="s">
        <v>987</v>
      </c>
      <c r="CC95" s="63" t="s">
        <v>987</v>
      </c>
      <c r="CD95" s="63" t="s">
        <v>987</v>
      </c>
      <c r="CE95" s="63" t="s">
        <v>987</v>
      </c>
      <c r="CF95" s="63" t="s">
        <v>987</v>
      </c>
      <c r="CG95" s="63" t="s">
        <v>987</v>
      </c>
      <c r="CH95" s="63" t="s">
        <v>987</v>
      </c>
      <c r="CI95" s="63" t="s">
        <v>987</v>
      </c>
      <c r="CJ95" s="63" t="s">
        <v>987</v>
      </c>
      <c r="CK95" s="63" t="s">
        <v>987</v>
      </c>
      <c r="CL95" s="63" t="s">
        <v>987</v>
      </c>
      <c r="CM95" s="63" t="s">
        <v>987</v>
      </c>
      <c r="CN95" s="63" t="s">
        <v>987</v>
      </c>
      <c r="CO95" s="63" t="s">
        <v>987</v>
      </c>
      <c r="CP95" s="63" t="s">
        <v>987</v>
      </c>
      <c r="CQ95" s="63" t="s">
        <v>987</v>
      </c>
      <c r="CR95" s="63" t="s">
        <v>987</v>
      </c>
      <c r="CS95" s="63" t="s">
        <v>987</v>
      </c>
      <c r="CT95" s="63" t="s">
        <v>987</v>
      </c>
      <c r="CU95" s="63" t="s">
        <v>987</v>
      </c>
      <c r="CV95" s="63" t="s">
        <v>987</v>
      </c>
      <c r="CW95" s="63" t="s">
        <v>987</v>
      </c>
      <c r="CX95" s="63" t="s">
        <v>987</v>
      </c>
      <c r="CY95" s="63" t="s">
        <v>987</v>
      </c>
      <c r="CZ95" s="63" t="s">
        <v>987</v>
      </c>
      <c r="DA95" s="63" t="s">
        <v>987</v>
      </c>
      <c r="DB95" s="63" t="s">
        <v>987</v>
      </c>
      <c r="DC95" s="63" t="s">
        <v>987</v>
      </c>
      <c r="DD95" s="63" t="s">
        <v>987</v>
      </c>
      <c r="DE95" s="63" t="s">
        <v>987</v>
      </c>
      <c r="DF95" s="63" t="s">
        <v>987</v>
      </c>
      <c r="DG95" s="63" t="s">
        <v>987</v>
      </c>
      <c r="DH95" s="63" t="s">
        <v>987</v>
      </c>
      <c r="DI95" s="63" t="s">
        <v>987</v>
      </c>
      <c r="DJ95" s="63" t="s">
        <v>987</v>
      </c>
      <c r="DK95" s="63" t="s">
        <v>987</v>
      </c>
      <c r="DL95" s="63" t="s">
        <v>987</v>
      </c>
      <c r="DM95" s="63" t="s">
        <v>987</v>
      </c>
      <c r="DN95" s="63" t="s">
        <v>987</v>
      </c>
      <c r="DO95" s="63" t="s">
        <v>987</v>
      </c>
      <c r="DP95" s="63" t="s">
        <v>987</v>
      </c>
      <c r="DQ95" s="63" t="s">
        <v>987</v>
      </c>
      <c r="DR95" s="63" t="s">
        <v>987</v>
      </c>
      <c r="DS95" s="63" t="s">
        <v>987</v>
      </c>
      <c r="DT95" s="63" t="s">
        <v>987</v>
      </c>
      <c r="DU95" s="63" t="s">
        <v>987</v>
      </c>
      <c r="DV95" s="63" t="s">
        <v>987</v>
      </c>
      <c r="DW95" s="63" t="s">
        <v>987</v>
      </c>
      <c r="DX95" s="63" t="s">
        <v>987</v>
      </c>
      <c r="DY95" s="63" t="s">
        <v>987</v>
      </c>
      <c r="DZ95" s="63" t="s">
        <v>987</v>
      </c>
      <c r="EA95" s="63" t="s">
        <v>987</v>
      </c>
      <c r="EB95" s="63" t="s">
        <v>987</v>
      </c>
      <c r="EC95" s="63" t="s">
        <v>987</v>
      </c>
      <c r="ED95" s="63" t="s">
        <v>987</v>
      </c>
      <c r="EE95" s="63" t="s">
        <v>987</v>
      </c>
      <c r="EF95" s="63" t="s">
        <v>987</v>
      </c>
      <c r="EG95" s="63" t="s">
        <v>987</v>
      </c>
      <c r="EH95" s="63" t="s">
        <v>987</v>
      </c>
      <c r="EI95" s="63" t="s">
        <v>987</v>
      </c>
      <c r="EJ95" s="63" t="str">
        <f>+IF(ISBLANK(Ratings_DB!EJ95),"",VLOOKUP(Ratings_DB!EJ95,Codes!$B$3:$C$24,2,FALSE))</f>
        <v/>
      </c>
    </row>
    <row r="96" spans="1:140" s="63" customFormat="1">
      <c r="A96" s="47"/>
      <c r="B96" s="48">
        <f>+VLOOKUP(C96,Dummies!$B$5:$W$188,8)</f>
        <v>0</v>
      </c>
      <c r="C96" s="50" t="s">
        <v>298</v>
      </c>
      <c r="D96" s="63" t="s">
        <v>987</v>
      </c>
      <c r="E96" s="63" t="s">
        <v>987</v>
      </c>
      <c r="F96" s="63" t="s">
        <v>987</v>
      </c>
      <c r="G96" s="63" t="s">
        <v>987</v>
      </c>
      <c r="H96" s="63" t="s">
        <v>987</v>
      </c>
      <c r="I96" s="63" t="s">
        <v>987</v>
      </c>
      <c r="J96" s="63" t="s">
        <v>987</v>
      </c>
      <c r="K96" s="63" t="s">
        <v>987</v>
      </c>
      <c r="L96" s="63" t="s">
        <v>987</v>
      </c>
      <c r="M96" s="63" t="s">
        <v>987</v>
      </c>
      <c r="N96" s="63" t="s">
        <v>987</v>
      </c>
      <c r="O96" s="63" t="s">
        <v>987</v>
      </c>
      <c r="P96" s="63" t="s">
        <v>987</v>
      </c>
      <c r="Q96" s="63" t="s">
        <v>987</v>
      </c>
      <c r="R96" s="63" t="s">
        <v>987</v>
      </c>
      <c r="S96" s="63" t="s">
        <v>987</v>
      </c>
      <c r="T96" s="63" t="s">
        <v>987</v>
      </c>
      <c r="U96" s="63" t="s">
        <v>987</v>
      </c>
      <c r="V96" s="63" t="s">
        <v>987</v>
      </c>
      <c r="W96" s="63" t="s">
        <v>987</v>
      </c>
      <c r="X96" s="63" t="s">
        <v>987</v>
      </c>
      <c r="Y96" s="63" t="s">
        <v>987</v>
      </c>
      <c r="Z96" s="63" t="s">
        <v>987</v>
      </c>
      <c r="AA96" s="63" t="s">
        <v>987</v>
      </c>
      <c r="AB96" s="63" t="s">
        <v>987</v>
      </c>
      <c r="AC96" s="63" t="s">
        <v>987</v>
      </c>
      <c r="AD96" s="63" t="s">
        <v>987</v>
      </c>
      <c r="AE96" s="63" t="s">
        <v>987</v>
      </c>
      <c r="AF96" s="63" t="s">
        <v>987</v>
      </c>
      <c r="AG96" s="63" t="s">
        <v>987</v>
      </c>
      <c r="AH96" s="63" t="s">
        <v>987</v>
      </c>
      <c r="AI96" s="63" t="s">
        <v>987</v>
      </c>
      <c r="AJ96" s="63" t="s">
        <v>987</v>
      </c>
      <c r="AK96" s="63" t="s">
        <v>987</v>
      </c>
      <c r="AL96" s="63" t="s">
        <v>987</v>
      </c>
      <c r="AM96" s="63" t="s">
        <v>987</v>
      </c>
      <c r="AN96" s="63" t="s">
        <v>987</v>
      </c>
      <c r="AO96" s="63" t="s">
        <v>987</v>
      </c>
      <c r="AP96" s="63" t="s">
        <v>987</v>
      </c>
      <c r="AQ96" s="63" t="s">
        <v>987</v>
      </c>
      <c r="AR96" s="63" t="s">
        <v>987</v>
      </c>
      <c r="AS96" s="63" t="s">
        <v>987</v>
      </c>
      <c r="AT96" s="63" t="s">
        <v>987</v>
      </c>
      <c r="AU96" s="63" t="s">
        <v>987</v>
      </c>
      <c r="AV96" s="63" t="s">
        <v>987</v>
      </c>
      <c r="AW96" s="63" t="s">
        <v>987</v>
      </c>
      <c r="AX96" s="63" t="s">
        <v>987</v>
      </c>
      <c r="AY96" s="63" t="s">
        <v>987</v>
      </c>
      <c r="AZ96" s="63" t="s">
        <v>987</v>
      </c>
      <c r="BA96" s="63" t="s">
        <v>987</v>
      </c>
      <c r="BB96" s="63" t="s">
        <v>987</v>
      </c>
      <c r="BC96" s="63" t="s">
        <v>987</v>
      </c>
      <c r="BD96" s="63" t="s">
        <v>987</v>
      </c>
      <c r="BE96" s="63" t="s">
        <v>987</v>
      </c>
      <c r="BF96" s="63" t="s">
        <v>987</v>
      </c>
      <c r="BG96" s="63" t="s">
        <v>987</v>
      </c>
      <c r="BH96" s="63" t="s">
        <v>987</v>
      </c>
      <c r="BI96" s="63" t="s">
        <v>987</v>
      </c>
      <c r="BJ96" s="63" t="s">
        <v>987</v>
      </c>
      <c r="BK96" s="63" t="s">
        <v>987</v>
      </c>
      <c r="BL96" s="63" t="s">
        <v>987</v>
      </c>
      <c r="BM96" s="63" t="s">
        <v>987</v>
      </c>
      <c r="BN96" s="63" t="s">
        <v>987</v>
      </c>
      <c r="BO96" s="63" t="s">
        <v>987</v>
      </c>
      <c r="BP96" s="63" t="s">
        <v>987</v>
      </c>
      <c r="BQ96" s="63" t="s">
        <v>987</v>
      </c>
      <c r="BR96" s="63" t="s">
        <v>987</v>
      </c>
      <c r="BS96" s="63" t="s">
        <v>987</v>
      </c>
      <c r="BT96" s="63" t="s">
        <v>987</v>
      </c>
      <c r="BU96" s="63" t="s">
        <v>987</v>
      </c>
      <c r="BV96" s="63" t="s">
        <v>987</v>
      </c>
      <c r="BW96" s="63" t="s">
        <v>987</v>
      </c>
      <c r="BX96" s="63" t="s">
        <v>987</v>
      </c>
      <c r="BY96" s="63" t="s">
        <v>987</v>
      </c>
      <c r="BZ96" s="63" t="s">
        <v>987</v>
      </c>
      <c r="CA96" s="63" t="s">
        <v>987</v>
      </c>
      <c r="CB96" s="63" t="s">
        <v>987</v>
      </c>
      <c r="CC96" s="63" t="s">
        <v>987</v>
      </c>
      <c r="CD96" s="63" t="s">
        <v>987</v>
      </c>
      <c r="CE96" s="63" t="s">
        <v>987</v>
      </c>
      <c r="CF96" s="63" t="s">
        <v>987</v>
      </c>
      <c r="CG96" s="63" t="s">
        <v>987</v>
      </c>
      <c r="CH96" s="63" t="s">
        <v>987</v>
      </c>
      <c r="CI96" s="63" t="s">
        <v>987</v>
      </c>
      <c r="CJ96" s="63" t="s">
        <v>987</v>
      </c>
      <c r="CK96" s="63" t="s">
        <v>987</v>
      </c>
      <c r="CL96" s="63" t="s">
        <v>987</v>
      </c>
      <c r="CM96" s="63" t="s">
        <v>987</v>
      </c>
      <c r="CN96" s="63" t="s">
        <v>987</v>
      </c>
      <c r="CO96" s="63" t="s">
        <v>987</v>
      </c>
      <c r="CP96" s="63" t="s">
        <v>987</v>
      </c>
      <c r="CQ96" s="63" t="s">
        <v>987</v>
      </c>
      <c r="CR96" s="63" t="s">
        <v>987</v>
      </c>
      <c r="CS96" s="63" t="s">
        <v>987</v>
      </c>
      <c r="CT96" s="63" t="s">
        <v>987</v>
      </c>
      <c r="CU96" s="63" t="s">
        <v>987</v>
      </c>
      <c r="CV96" s="63" t="s">
        <v>987</v>
      </c>
      <c r="CW96" s="63" t="s">
        <v>987</v>
      </c>
      <c r="CX96" s="63" t="s">
        <v>987</v>
      </c>
      <c r="CY96" s="63" t="s">
        <v>987</v>
      </c>
      <c r="CZ96" s="63" t="s">
        <v>987</v>
      </c>
      <c r="DA96" s="63" t="s">
        <v>987</v>
      </c>
      <c r="DB96" s="63" t="s">
        <v>987</v>
      </c>
      <c r="DC96" s="63" t="s">
        <v>987</v>
      </c>
      <c r="DD96" s="63" t="s">
        <v>987</v>
      </c>
      <c r="DE96" s="63" t="s">
        <v>987</v>
      </c>
      <c r="DF96" s="63" t="s">
        <v>987</v>
      </c>
      <c r="DG96" s="63" t="s">
        <v>987</v>
      </c>
      <c r="DH96" s="63" t="s">
        <v>987</v>
      </c>
      <c r="DI96" s="63" t="s">
        <v>987</v>
      </c>
      <c r="DJ96" s="63" t="s">
        <v>987</v>
      </c>
      <c r="DK96" s="63" t="s">
        <v>987</v>
      </c>
      <c r="DL96" s="63" t="s">
        <v>987</v>
      </c>
      <c r="DM96" s="63" t="s">
        <v>987</v>
      </c>
      <c r="DN96" s="63" t="s">
        <v>987</v>
      </c>
      <c r="DO96" s="63" t="s">
        <v>987</v>
      </c>
      <c r="DP96" s="63" t="s">
        <v>987</v>
      </c>
      <c r="DQ96" s="63" t="s">
        <v>987</v>
      </c>
      <c r="DR96" s="63" t="s">
        <v>987</v>
      </c>
      <c r="DS96" s="63" t="s">
        <v>987</v>
      </c>
      <c r="DT96" s="63" t="s">
        <v>987</v>
      </c>
      <c r="DU96" s="63" t="s">
        <v>987</v>
      </c>
      <c r="DV96" s="63" t="s">
        <v>987</v>
      </c>
      <c r="DW96" s="63" t="s">
        <v>987</v>
      </c>
      <c r="DX96" s="63" t="s">
        <v>987</v>
      </c>
      <c r="DY96" s="63" t="s">
        <v>987</v>
      </c>
      <c r="DZ96" s="63" t="s">
        <v>987</v>
      </c>
      <c r="EA96" s="63" t="s">
        <v>987</v>
      </c>
      <c r="EB96" s="63" t="s">
        <v>987</v>
      </c>
      <c r="EC96" s="63" t="s">
        <v>987</v>
      </c>
      <c r="ED96" s="63" t="s">
        <v>987</v>
      </c>
      <c r="EE96" s="63" t="s">
        <v>987</v>
      </c>
      <c r="EF96" s="63" t="s">
        <v>987</v>
      </c>
      <c r="EG96" s="63" t="s">
        <v>987</v>
      </c>
      <c r="EH96" s="63" t="s">
        <v>987</v>
      </c>
      <c r="EI96" s="63" t="s">
        <v>987</v>
      </c>
      <c r="EJ96" s="63" t="str">
        <f>+IF(ISBLANK(Ratings_DB!EJ96),"",VLOOKUP(Ratings_DB!EJ96,Codes!$B$3:$C$24,2,FALSE))</f>
        <v/>
      </c>
    </row>
    <row r="97" spans="1:140" s="63" customFormat="1">
      <c r="A97" s="47"/>
      <c r="B97" s="48">
        <f>+VLOOKUP(C97,Dummies!$B$5:$W$188,8)</f>
        <v>0</v>
      </c>
      <c r="C97" s="50" t="s">
        <v>301</v>
      </c>
      <c r="D97" s="63" t="s">
        <v>987</v>
      </c>
      <c r="E97" s="63" t="s">
        <v>987</v>
      </c>
      <c r="F97" s="63" t="s">
        <v>987</v>
      </c>
      <c r="G97" s="63" t="s">
        <v>987</v>
      </c>
      <c r="H97" s="63" t="s">
        <v>987</v>
      </c>
      <c r="I97" s="63" t="s">
        <v>987</v>
      </c>
      <c r="J97" s="63" t="s">
        <v>987</v>
      </c>
      <c r="K97" s="63" t="s">
        <v>987</v>
      </c>
      <c r="L97" s="63" t="s">
        <v>987</v>
      </c>
      <c r="M97" s="63" t="s">
        <v>987</v>
      </c>
      <c r="N97" s="63" t="s">
        <v>987</v>
      </c>
      <c r="O97" s="63" t="s">
        <v>987</v>
      </c>
      <c r="P97" s="63" t="s">
        <v>987</v>
      </c>
      <c r="Q97" s="63" t="s">
        <v>987</v>
      </c>
      <c r="R97" s="63" t="s">
        <v>987</v>
      </c>
      <c r="S97" s="63" t="s">
        <v>987</v>
      </c>
      <c r="T97" s="63" t="s">
        <v>987</v>
      </c>
      <c r="U97" s="63" t="s">
        <v>987</v>
      </c>
      <c r="V97" s="63" t="s">
        <v>987</v>
      </c>
      <c r="W97" s="63" t="s">
        <v>987</v>
      </c>
      <c r="X97" s="63" t="s">
        <v>987</v>
      </c>
      <c r="Y97" s="63" t="s">
        <v>987</v>
      </c>
      <c r="Z97" s="63" t="s">
        <v>987</v>
      </c>
      <c r="AA97" s="63" t="s">
        <v>987</v>
      </c>
      <c r="AB97" s="63" t="s">
        <v>987</v>
      </c>
      <c r="AC97" s="63" t="s">
        <v>987</v>
      </c>
      <c r="AD97" s="63" t="s">
        <v>987</v>
      </c>
      <c r="AE97" s="63" t="s">
        <v>987</v>
      </c>
      <c r="AF97" s="63" t="s">
        <v>987</v>
      </c>
      <c r="AG97" s="63" t="s">
        <v>987</v>
      </c>
      <c r="AH97" s="63" t="s">
        <v>987</v>
      </c>
      <c r="AI97" s="63" t="s">
        <v>987</v>
      </c>
      <c r="AJ97" s="63" t="s">
        <v>987</v>
      </c>
      <c r="AK97" s="63" t="s">
        <v>987</v>
      </c>
      <c r="AL97" s="63" t="s">
        <v>987</v>
      </c>
      <c r="AM97" s="63" t="s">
        <v>987</v>
      </c>
      <c r="AN97" s="63" t="s">
        <v>987</v>
      </c>
      <c r="AO97" s="63" t="s">
        <v>987</v>
      </c>
      <c r="AP97" s="63" t="s">
        <v>987</v>
      </c>
      <c r="AQ97" s="63" t="s">
        <v>987</v>
      </c>
      <c r="AR97" s="63" t="s">
        <v>987</v>
      </c>
      <c r="AS97" s="63" t="s">
        <v>987</v>
      </c>
      <c r="AT97" s="63" t="s">
        <v>987</v>
      </c>
      <c r="AU97" s="63" t="s">
        <v>987</v>
      </c>
      <c r="AV97" s="63" t="s">
        <v>987</v>
      </c>
      <c r="AW97" s="63" t="s">
        <v>987</v>
      </c>
      <c r="AX97" s="63" t="s">
        <v>987</v>
      </c>
      <c r="AY97" s="63" t="s">
        <v>987</v>
      </c>
      <c r="AZ97" s="63" t="s">
        <v>987</v>
      </c>
      <c r="BA97" s="63" t="s">
        <v>987</v>
      </c>
      <c r="BB97" s="63" t="s">
        <v>987</v>
      </c>
      <c r="BC97" s="63" t="s">
        <v>987</v>
      </c>
      <c r="BD97" s="63" t="s">
        <v>987</v>
      </c>
      <c r="BE97" s="63" t="s">
        <v>987</v>
      </c>
      <c r="BF97" s="63" t="s">
        <v>987</v>
      </c>
      <c r="BG97" s="63" t="s">
        <v>987</v>
      </c>
      <c r="BH97" s="63" t="s">
        <v>987</v>
      </c>
      <c r="BI97" s="63" t="s">
        <v>987</v>
      </c>
      <c r="BJ97" s="63" t="s">
        <v>987</v>
      </c>
      <c r="BK97" s="63" t="s">
        <v>987</v>
      </c>
      <c r="BL97" s="63" t="s">
        <v>987</v>
      </c>
      <c r="BM97" s="63" t="s">
        <v>987</v>
      </c>
      <c r="BN97" s="63" t="s">
        <v>987</v>
      </c>
      <c r="BO97" s="63" t="s">
        <v>987</v>
      </c>
      <c r="BP97" s="63" t="s">
        <v>987</v>
      </c>
      <c r="BQ97" s="63" t="s">
        <v>987</v>
      </c>
      <c r="BR97" s="63" t="s">
        <v>987</v>
      </c>
      <c r="BS97" s="63" t="s">
        <v>987</v>
      </c>
      <c r="BT97" s="63" t="s">
        <v>987</v>
      </c>
      <c r="BU97" s="63" t="s">
        <v>987</v>
      </c>
      <c r="BV97" s="63" t="s">
        <v>987</v>
      </c>
      <c r="BW97" s="63" t="s">
        <v>987</v>
      </c>
      <c r="BX97" s="63" t="s">
        <v>987</v>
      </c>
      <c r="BY97" s="63" t="s">
        <v>987</v>
      </c>
      <c r="BZ97" s="63" t="s">
        <v>987</v>
      </c>
      <c r="CA97" s="63" t="s">
        <v>987</v>
      </c>
      <c r="CB97" s="63" t="s">
        <v>987</v>
      </c>
      <c r="CC97" s="63" t="s">
        <v>987</v>
      </c>
      <c r="CD97" s="63" t="s">
        <v>987</v>
      </c>
      <c r="CE97" s="63" t="s">
        <v>987</v>
      </c>
      <c r="CF97" s="63" t="s">
        <v>987</v>
      </c>
      <c r="CG97" s="63" t="s">
        <v>987</v>
      </c>
      <c r="CH97" s="63" t="s">
        <v>987</v>
      </c>
      <c r="CI97" s="63" t="s">
        <v>987</v>
      </c>
      <c r="CJ97" s="63" t="s">
        <v>987</v>
      </c>
      <c r="CK97" s="63" t="s">
        <v>987</v>
      </c>
      <c r="CL97" s="63" t="s">
        <v>987</v>
      </c>
      <c r="CM97" s="63" t="s">
        <v>987</v>
      </c>
      <c r="CN97" s="63" t="s">
        <v>987</v>
      </c>
      <c r="CO97" s="63" t="s">
        <v>987</v>
      </c>
      <c r="CP97" s="63" t="s">
        <v>987</v>
      </c>
      <c r="CQ97" s="63" t="s">
        <v>987</v>
      </c>
      <c r="CR97" s="63" t="s">
        <v>987</v>
      </c>
      <c r="CS97" s="63" t="s">
        <v>987</v>
      </c>
      <c r="CT97" s="63" t="s">
        <v>987</v>
      </c>
      <c r="CU97" s="63" t="s">
        <v>987</v>
      </c>
      <c r="CV97" s="63" t="s">
        <v>987</v>
      </c>
      <c r="CW97" s="63" t="s">
        <v>987</v>
      </c>
      <c r="CX97" s="63" t="s">
        <v>987</v>
      </c>
      <c r="CY97" s="63" t="s">
        <v>987</v>
      </c>
      <c r="CZ97" s="63" t="s">
        <v>987</v>
      </c>
      <c r="DA97" s="63" t="s">
        <v>987</v>
      </c>
      <c r="DB97" s="63" t="s">
        <v>987</v>
      </c>
      <c r="DC97" s="63" t="s">
        <v>987</v>
      </c>
      <c r="DD97" s="63" t="s">
        <v>987</v>
      </c>
      <c r="DE97" s="63" t="s">
        <v>987</v>
      </c>
      <c r="DF97" s="63" t="s">
        <v>987</v>
      </c>
      <c r="DG97" s="63" t="s">
        <v>987</v>
      </c>
      <c r="DH97" s="63" t="s">
        <v>987</v>
      </c>
      <c r="DI97" s="63" t="s">
        <v>987</v>
      </c>
      <c r="DJ97" s="63" t="s">
        <v>987</v>
      </c>
      <c r="DK97" s="63" t="s">
        <v>987</v>
      </c>
      <c r="DL97" s="63" t="s">
        <v>987</v>
      </c>
      <c r="DM97" s="63" t="s">
        <v>987</v>
      </c>
      <c r="DN97" s="63" t="s">
        <v>987</v>
      </c>
      <c r="DO97" s="63" t="s">
        <v>987</v>
      </c>
      <c r="DP97" s="63" t="s">
        <v>987</v>
      </c>
      <c r="DQ97" s="63" t="s">
        <v>987</v>
      </c>
      <c r="DR97" s="63" t="s">
        <v>987</v>
      </c>
      <c r="DS97" s="63" t="s">
        <v>987</v>
      </c>
      <c r="DT97" s="63" t="s">
        <v>987</v>
      </c>
      <c r="DU97" s="63" t="s">
        <v>987</v>
      </c>
      <c r="DV97" s="63" t="s">
        <v>987</v>
      </c>
      <c r="DW97" s="63" t="s">
        <v>987</v>
      </c>
      <c r="DX97" s="63" t="s">
        <v>987</v>
      </c>
      <c r="DY97" s="63" t="s">
        <v>987</v>
      </c>
      <c r="DZ97" s="63" t="s">
        <v>987</v>
      </c>
      <c r="EA97" s="63" t="s">
        <v>987</v>
      </c>
      <c r="EB97" s="63" t="s">
        <v>987</v>
      </c>
      <c r="EC97" s="63" t="s">
        <v>987</v>
      </c>
      <c r="ED97" s="63" t="s">
        <v>987</v>
      </c>
      <c r="EE97" s="63" t="s">
        <v>987</v>
      </c>
      <c r="EF97" s="63" t="s">
        <v>987</v>
      </c>
      <c r="EG97" s="63" t="s">
        <v>987</v>
      </c>
      <c r="EH97" s="63" t="s">
        <v>987</v>
      </c>
      <c r="EI97" s="63" t="s">
        <v>987</v>
      </c>
      <c r="EJ97" s="63" t="str">
        <f>+IF(ISBLANK(Ratings_DB!EJ97),"",VLOOKUP(Ratings_DB!EJ97,Codes!$B$3:$C$24,2,FALSE))</f>
        <v/>
      </c>
    </row>
    <row r="98" spans="1:140" s="63" customFormat="1">
      <c r="A98" s="47"/>
      <c r="B98" s="48">
        <f>+VLOOKUP(C98,Dummies!$B$5:$W$188,8)</f>
        <v>0</v>
      </c>
      <c r="C98" s="50" t="s">
        <v>304</v>
      </c>
      <c r="D98" s="63" t="s">
        <v>987</v>
      </c>
      <c r="E98" s="63" t="s">
        <v>987</v>
      </c>
      <c r="F98" s="63" t="s">
        <v>987</v>
      </c>
      <c r="G98" s="63" t="s">
        <v>987</v>
      </c>
      <c r="H98" s="63" t="s">
        <v>987</v>
      </c>
      <c r="I98" s="63" t="s">
        <v>987</v>
      </c>
      <c r="J98" s="63" t="s">
        <v>987</v>
      </c>
      <c r="K98" s="63" t="s">
        <v>987</v>
      </c>
      <c r="L98" s="63" t="s">
        <v>987</v>
      </c>
      <c r="M98" s="63" t="s">
        <v>987</v>
      </c>
      <c r="N98" s="63" t="s">
        <v>987</v>
      </c>
      <c r="O98" s="63" t="s">
        <v>987</v>
      </c>
      <c r="P98" s="63" t="s">
        <v>987</v>
      </c>
      <c r="Q98" s="63" t="s">
        <v>987</v>
      </c>
      <c r="R98" s="63" t="s">
        <v>987</v>
      </c>
      <c r="S98" s="63" t="s">
        <v>987</v>
      </c>
      <c r="T98" s="63" t="s">
        <v>987</v>
      </c>
      <c r="U98" s="63" t="s">
        <v>987</v>
      </c>
      <c r="V98" s="63" t="s">
        <v>987</v>
      </c>
      <c r="W98" s="63" t="s">
        <v>987</v>
      </c>
      <c r="X98" s="63" t="s">
        <v>987</v>
      </c>
      <c r="Y98" s="63" t="s">
        <v>987</v>
      </c>
      <c r="Z98" s="63" t="s">
        <v>987</v>
      </c>
      <c r="AA98" s="63" t="s">
        <v>987</v>
      </c>
      <c r="AB98" s="63" t="s">
        <v>987</v>
      </c>
      <c r="AC98" s="63" t="s">
        <v>987</v>
      </c>
      <c r="AD98" s="63" t="s">
        <v>987</v>
      </c>
      <c r="AE98" s="63" t="s">
        <v>987</v>
      </c>
      <c r="AF98" s="63" t="s">
        <v>987</v>
      </c>
      <c r="AG98" s="63" t="s">
        <v>987</v>
      </c>
      <c r="AH98" s="63" t="s">
        <v>987</v>
      </c>
      <c r="AI98" s="63" t="s">
        <v>987</v>
      </c>
      <c r="AJ98" s="63" t="s">
        <v>987</v>
      </c>
      <c r="AK98" s="63" t="s">
        <v>987</v>
      </c>
      <c r="AL98" s="63" t="s">
        <v>987</v>
      </c>
      <c r="AM98" s="63" t="s">
        <v>987</v>
      </c>
      <c r="AN98" s="63" t="s">
        <v>987</v>
      </c>
      <c r="AO98" s="63" t="s">
        <v>987</v>
      </c>
      <c r="AP98" s="63" t="s">
        <v>987</v>
      </c>
      <c r="AQ98" s="63" t="s">
        <v>987</v>
      </c>
      <c r="AR98" s="63" t="s">
        <v>987</v>
      </c>
      <c r="AS98" s="63" t="s">
        <v>987</v>
      </c>
      <c r="AT98" s="63" t="s">
        <v>987</v>
      </c>
      <c r="AU98" s="63" t="s">
        <v>987</v>
      </c>
      <c r="AV98" s="63" t="s">
        <v>987</v>
      </c>
      <c r="AW98" s="63" t="s">
        <v>987</v>
      </c>
      <c r="AX98" s="63" t="s">
        <v>987</v>
      </c>
      <c r="AY98" s="63" t="s">
        <v>987</v>
      </c>
      <c r="AZ98" s="63" t="s">
        <v>987</v>
      </c>
      <c r="BA98" s="63" t="s">
        <v>987</v>
      </c>
      <c r="BB98" s="63" t="s">
        <v>987</v>
      </c>
      <c r="BC98" s="63" t="s">
        <v>987</v>
      </c>
      <c r="BD98" s="63" t="s">
        <v>987</v>
      </c>
      <c r="BE98" s="63" t="s">
        <v>987</v>
      </c>
      <c r="BF98" s="63" t="s">
        <v>987</v>
      </c>
      <c r="BG98" s="63" t="s">
        <v>987</v>
      </c>
      <c r="BH98" s="63" t="s">
        <v>987</v>
      </c>
      <c r="BI98" s="63" t="s">
        <v>987</v>
      </c>
      <c r="BJ98" s="63" t="s">
        <v>987</v>
      </c>
      <c r="BK98" s="63" t="s">
        <v>987</v>
      </c>
      <c r="BL98" s="63" t="s">
        <v>987</v>
      </c>
      <c r="BM98" s="63" t="s">
        <v>987</v>
      </c>
      <c r="BN98" s="63" t="s">
        <v>987</v>
      </c>
      <c r="BO98" s="63" t="s">
        <v>987</v>
      </c>
      <c r="BP98" s="63" t="s">
        <v>987</v>
      </c>
      <c r="BQ98" s="63" t="s">
        <v>987</v>
      </c>
      <c r="BR98" s="63" t="s">
        <v>987</v>
      </c>
      <c r="BS98" s="63" t="s">
        <v>987</v>
      </c>
      <c r="BT98" s="63" t="s">
        <v>987</v>
      </c>
      <c r="BU98" s="63" t="s">
        <v>987</v>
      </c>
      <c r="BV98" s="63" t="s">
        <v>987</v>
      </c>
      <c r="BW98" s="63" t="s">
        <v>987</v>
      </c>
      <c r="BX98" s="63" t="s">
        <v>987</v>
      </c>
      <c r="BY98" s="63" t="s">
        <v>987</v>
      </c>
      <c r="BZ98" s="63" t="s">
        <v>987</v>
      </c>
      <c r="CA98" s="63" t="s">
        <v>987</v>
      </c>
      <c r="CB98" s="63" t="s">
        <v>987</v>
      </c>
      <c r="CC98" s="63" t="s">
        <v>987</v>
      </c>
      <c r="CD98" s="63" t="s">
        <v>987</v>
      </c>
      <c r="CE98" s="63" t="s">
        <v>987</v>
      </c>
      <c r="CF98" s="63" t="s">
        <v>987</v>
      </c>
      <c r="CG98" s="63" t="s">
        <v>987</v>
      </c>
      <c r="CH98" s="63" t="s">
        <v>987</v>
      </c>
      <c r="CI98" s="63" t="s">
        <v>987</v>
      </c>
      <c r="CJ98" s="63" t="s">
        <v>987</v>
      </c>
      <c r="CK98" s="63" t="s">
        <v>987</v>
      </c>
      <c r="CL98" s="63" t="s">
        <v>987</v>
      </c>
      <c r="CM98" s="63" t="s">
        <v>987</v>
      </c>
      <c r="CN98" s="63" t="s">
        <v>987</v>
      </c>
      <c r="CO98" s="63" t="s">
        <v>987</v>
      </c>
      <c r="CP98" s="63" t="s">
        <v>987</v>
      </c>
      <c r="CQ98" s="63" t="s">
        <v>987</v>
      </c>
      <c r="CR98" s="63" t="s">
        <v>987</v>
      </c>
      <c r="CS98" s="63" t="s">
        <v>987</v>
      </c>
      <c r="CT98" s="63" t="s">
        <v>987</v>
      </c>
      <c r="CU98" s="63" t="s">
        <v>987</v>
      </c>
      <c r="CV98" s="63" t="s">
        <v>987</v>
      </c>
      <c r="CW98" s="63" t="s">
        <v>987</v>
      </c>
      <c r="CX98" s="63" t="s">
        <v>987</v>
      </c>
      <c r="CY98" s="63" t="s">
        <v>987</v>
      </c>
      <c r="CZ98" s="63" t="s">
        <v>987</v>
      </c>
      <c r="DA98" s="63" t="s">
        <v>987</v>
      </c>
      <c r="DB98" s="63" t="s">
        <v>987</v>
      </c>
      <c r="DC98" s="63" t="s">
        <v>987</v>
      </c>
      <c r="DD98" s="63" t="s">
        <v>987</v>
      </c>
      <c r="DE98" s="63" t="s">
        <v>987</v>
      </c>
      <c r="DF98" s="63" t="s">
        <v>987</v>
      </c>
      <c r="DG98" s="63" t="s">
        <v>987</v>
      </c>
      <c r="DH98" s="63" t="s">
        <v>987</v>
      </c>
      <c r="DI98" s="63" t="s">
        <v>987</v>
      </c>
      <c r="DJ98" s="63" t="s">
        <v>987</v>
      </c>
      <c r="DK98" s="63" t="s">
        <v>987</v>
      </c>
      <c r="DL98" s="63" t="s">
        <v>987</v>
      </c>
      <c r="DM98" s="63" t="s">
        <v>987</v>
      </c>
      <c r="DN98" s="63" t="s">
        <v>987</v>
      </c>
      <c r="DO98" s="63" t="s">
        <v>987</v>
      </c>
      <c r="DP98" s="63" t="s">
        <v>987</v>
      </c>
      <c r="DQ98" s="63" t="s">
        <v>987</v>
      </c>
      <c r="DR98" s="63" t="s">
        <v>987</v>
      </c>
      <c r="DS98" s="63" t="s">
        <v>987</v>
      </c>
      <c r="DT98" s="63" t="s">
        <v>987</v>
      </c>
      <c r="DU98" s="63" t="s">
        <v>987</v>
      </c>
      <c r="DV98" s="63" t="s">
        <v>987</v>
      </c>
      <c r="DW98" s="63" t="s">
        <v>987</v>
      </c>
      <c r="DX98" s="63" t="s">
        <v>987</v>
      </c>
      <c r="DY98" s="63" t="s">
        <v>987</v>
      </c>
      <c r="DZ98" s="63" t="s">
        <v>987</v>
      </c>
      <c r="EA98" s="63" t="s">
        <v>987</v>
      </c>
      <c r="EB98" s="63" t="s">
        <v>987</v>
      </c>
      <c r="EC98" s="63" t="s">
        <v>987</v>
      </c>
      <c r="ED98" s="63" t="s">
        <v>987</v>
      </c>
      <c r="EE98" s="63" t="s">
        <v>987</v>
      </c>
      <c r="EF98" s="63" t="s">
        <v>987</v>
      </c>
      <c r="EG98" s="63" t="s">
        <v>987</v>
      </c>
      <c r="EH98" s="63" t="s">
        <v>987</v>
      </c>
      <c r="EI98" s="63" t="s">
        <v>987</v>
      </c>
      <c r="EJ98" s="63" t="str">
        <f>+IF(ISBLANK(Ratings_DB!EJ98),"",VLOOKUP(Ratings_DB!EJ98,Codes!$B$3:$C$24,2,FALSE))</f>
        <v/>
      </c>
    </row>
    <row r="99" spans="1:140" s="63" customFormat="1">
      <c r="A99" s="47"/>
      <c r="B99" s="48">
        <f>+VLOOKUP(C99,Dummies!$B$5:$W$188,8)</f>
        <v>0</v>
      </c>
      <c r="C99" s="50" t="s">
        <v>979</v>
      </c>
      <c r="D99" s="63" t="s">
        <v>987</v>
      </c>
      <c r="E99" s="63" t="s">
        <v>987</v>
      </c>
      <c r="F99" s="63" t="s">
        <v>987</v>
      </c>
      <c r="G99" s="63" t="s">
        <v>987</v>
      </c>
      <c r="H99" s="63" t="s">
        <v>987</v>
      </c>
      <c r="I99" s="63" t="s">
        <v>987</v>
      </c>
      <c r="J99" s="63" t="s">
        <v>987</v>
      </c>
      <c r="K99" s="63" t="s">
        <v>987</v>
      </c>
      <c r="L99" s="63" t="s">
        <v>987</v>
      </c>
      <c r="M99" s="63" t="s">
        <v>987</v>
      </c>
      <c r="N99" s="63" t="s">
        <v>987</v>
      </c>
      <c r="O99" s="63" t="s">
        <v>987</v>
      </c>
      <c r="P99" s="63" t="s">
        <v>987</v>
      </c>
      <c r="Q99" s="63" t="s">
        <v>987</v>
      </c>
      <c r="R99" s="63" t="s">
        <v>987</v>
      </c>
      <c r="S99" s="63" t="s">
        <v>987</v>
      </c>
      <c r="T99" s="63" t="s">
        <v>987</v>
      </c>
      <c r="U99" s="63" t="s">
        <v>987</v>
      </c>
      <c r="V99" s="63" t="s">
        <v>987</v>
      </c>
      <c r="W99" s="63" t="s">
        <v>987</v>
      </c>
      <c r="X99" s="63" t="s">
        <v>987</v>
      </c>
      <c r="Y99" s="63" t="s">
        <v>987</v>
      </c>
      <c r="Z99" s="63" t="s">
        <v>987</v>
      </c>
      <c r="AA99" s="63" t="s">
        <v>987</v>
      </c>
      <c r="AB99" s="63" t="s">
        <v>987</v>
      </c>
      <c r="AC99" s="63" t="s">
        <v>987</v>
      </c>
      <c r="AD99" s="63" t="s">
        <v>987</v>
      </c>
      <c r="AE99" s="63" t="s">
        <v>987</v>
      </c>
      <c r="AF99" s="63" t="s">
        <v>987</v>
      </c>
      <c r="AG99" s="63" t="s">
        <v>987</v>
      </c>
      <c r="AH99" s="63" t="s">
        <v>987</v>
      </c>
      <c r="AI99" s="63" t="s">
        <v>987</v>
      </c>
      <c r="AJ99" s="63" t="s">
        <v>987</v>
      </c>
      <c r="AK99" s="63" t="s">
        <v>987</v>
      </c>
      <c r="AL99" s="63" t="s">
        <v>987</v>
      </c>
      <c r="AM99" s="63" t="s">
        <v>987</v>
      </c>
      <c r="AN99" s="63" t="s">
        <v>987</v>
      </c>
      <c r="AO99" s="63" t="s">
        <v>987</v>
      </c>
      <c r="AP99" s="63" t="s">
        <v>987</v>
      </c>
      <c r="AQ99" s="63" t="s">
        <v>987</v>
      </c>
      <c r="AR99" s="63" t="s">
        <v>987</v>
      </c>
      <c r="AS99" s="63" t="s">
        <v>987</v>
      </c>
      <c r="AT99" s="63" t="s">
        <v>987</v>
      </c>
      <c r="AU99" s="63" t="s">
        <v>987</v>
      </c>
      <c r="AV99" s="63" t="s">
        <v>987</v>
      </c>
      <c r="AW99" s="63" t="s">
        <v>987</v>
      </c>
      <c r="AX99" s="63" t="s">
        <v>987</v>
      </c>
      <c r="AY99" s="63" t="s">
        <v>987</v>
      </c>
      <c r="AZ99" s="63" t="s">
        <v>987</v>
      </c>
      <c r="BA99" s="63" t="s">
        <v>987</v>
      </c>
      <c r="BB99" s="63" t="s">
        <v>987</v>
      </c>
      <c r="BC99" s="63" t="s">
        <v>987</v>
      </c>
      <c r="BD99" s="63" t="s">
        <v>987</v>
      </c>
      <c r="BE99" s="63" t="s">
        <v>987</v>
      </c>
      <c r="BF99" s="63" t="s">
        <v>987</v>
      </c>
      <c r="BG99" s="63" t="s">
        <v>987</v>
      </c>
      <c r="BH99" s="63" t="s">
        <v>987</v>
      </c>
      <c r="BI99" s="63" t="s">
        <v>987</v>
      </c>
      <c r="BJ99" s="63" t="s">
        <v>987</v>
      </c>
      <c r="BK99" s="63" t="s">
        <v>987</v>
      </c>
      <c r="BL99" s="63" t="s">
        <v>987</v>
      </c>
      <c r="BM99" s="63" t="s">
        <v>987</v>
      </c>
      <c r="BN99" s="63" t="s">
        <v>987</v>
      </c>
      <c r="BO99" s="63" t="s">
        <v>987</v>
      </c>
      <c r="BP99" s="63" t="s">
        <v>987</v>
      </c>
      <c r="BQ99" s="63" t="s">
        <v>987</v>
      </c>
      <c r="BR99" s="63" t="s">
        <v>987</v>
      </c>
      <c r="BS99" s="63" t="s">
        <v>987</v>
      </c>
      <c r="BT99" s="63" t="s">
        <v>987</v>
      </c>
      <c r="BU99" s="63" t="s">
        <v>987</v>
      </c>
      <c r="BV99" s="63" t="s">
        <v>987</v>
      </c>
      <c r="BW99" s="63" t="s">
        <v>987</v>
      </c>
      <c r="BX99" s="63" t="s">
        <v>987</v>
      </c>
      <c r="BY99" s="63" t="s">
        <v>987</v>
      </c>
      <c r="BZ99" s="63" t="s">
        <v>987</v>
      </c>
      <c r="CA99" s="63" t="s">
        <v>987</v>
      </c>
      <c r="CB99" s="63" t="s">
        <v>987</v>
      </c>
      <c r="CC99" s="63" t="s">
        <v>987</v>
      </c>
      <c r="CD99" s="63" t="s">
        <v>987</v>
      </c>
      <c r="CE99" s="63" t="s">
        <v>987</v>
      </c>
      <c r="CF99" s="63" t="s">
        <v>987</v>
      </c>
      <c r="CG99" s="63" t="s">
        <v>987</v>
      </c>
      <c r="CH99" s="63" t="s">
        <v>987</v>
      </c>
      <c r="CI99" s="63" t="s">
        <v>987</v>
      </c>
      <c r="CJ99" s="63" t="s">
        <v>987</v>
      </c>
      <c r="CK99" s="63" t="s">
        <v>987</v>
      </c>
      <c r="CL99" s="63" t="s">
        <v>987</v>
      </c>
      <c r="CM99" s="63" t="s">
        <v>987</v>
      </c>
      <c r="CN99" s="63" t="s">
        <v>987</v>
      </c>
      <c r="CO99" s="63" t="s">
        <v>987</v>
      </c>
      <c r="CP99" s="63" t="s">
        <v>987</v>
      </c>
      <c r="CQ99" s="63" t="s">
        <v>987</v>
      </c>
      <c r="CR99" s="63" t="s">
        <v>987</v>
      </c>
      <c r="CS99" s="63" t="s">
        <v>987</v>
      </c>
      <c r="CT99" s="63" t="s">
        <v>987</v>
      </c>
      <c r="CU99" s="63" t="s">
        <v>987</v>
      </c>
      <c r="CV99" s="63" t="s">
        <v>987</v>
      </c>
      <c r="CW99" s="63" t="s">
        <v>987</v>
      </c>
      <c r="CX99" s="63" t="s">
        <v>987</v>
      </c>
      <c r="CY99" s="63" t="s">
        <v>987</v>
      </c>
      <c r="CZ99" s="63" t="s">
        <v>987</v>
      </c>
      <c r="DA99" s="63" t="s">
        <v>987</v>
      </c>
      <c r="DB99" s="63" t="s">
        <v>987</v>
      </c>
      <c r="DC99" s="63" t="s">
        <v>987</v>
      </c>
      <c r="DD99" s="63" t="s">
        <v>987</v>
      </c>
      <c r="DE99" s="63" t="s">
        <v>987</v>
      </c>
      <c r="DF99" s="63" t="s">
        <v>987</v>
      </c>
      <c r="DG99" s="63" t="s">
        <v>987</v>
      </c>
      <c r="DH99" s="63" t="s">
        <v>987</v>
      </c>
      <c r="DI99" s="63" t="s">
        <v>987</v>
      </c>
      <c r="DJ99" s="63" t="s">
        <v>987</v>
      </c>
      <c r="DK99" s="63" t="s">
        <v>987</v>
      </c>
      <c r="DL99" s="63" t="s">
        <v>987</v>
      </c>
      <c r="DM99" s="63" t="s">
        <v>987</v>
      </c>
      <c r="DN99" s="63" t="s">
        <v>987</v>
      </c>
      <c r="DO99" s="63" t="s">
        <v>987</v>
      </c>
      <c r="DP99" s="63" t="s">
        <v>987</v>
      </c>
      <c r="DQ99" s="63" t="s">
        <v>987</v>
      </c>
      <c r="DR99" s="63" t="s">
        <v>987</v>
      </c>
      <c r="DS99" s="63" t="s">
        <v>987</v>
      </c>
      <c r="DT99" s="63" t="s">
        <v>987</v>
      </c>
      <c r="DU99" s="63" t="s">
        <v>987</v>
      </c>
      <c r="DV99" s="63" t="s">
        <v>987</v>
      </c>
      <c r="DW99" s="63" t="s">
        <v>987</v>
      </c>
      <c r="DX99" s="63" t="s">
        <v>987</v>
      </c>
      <c r="DY99" s="63" t="s">
        <v>987</v>
      </c>
      <c r="DZ99" s="63" t="s">
        <v>987</v>
      </c>
      <c r="EA99" s="63" t="s">
        <v>987</v>
      </c>
      <c r="EB99" s="63" t="s">
        <v>987</v>
      </c>
      <c r="EC99" s="63" t="s">
        <v>987</v>
      </c>
      <c r="ED99" s="63" t="s">
        <v>987</v>
      </c>
      <c r="EE99" s="63" t="s">
        <v>987</v>
      </c>
      <c r="EF99" s="63" t="s">
        <v>987</v>
      </c>
      <c r="EG99" s="63" t="s">
        <v>987</v>
      </c>
      <c r="EH99" s="63" t="s">
        <v>987</v>
      </c>
      <c r="EI99" s="63" t="s">
        <v>987</v>
      </c>
      <c r="EJ99" s="63" t="str">
        <f>+IF(ISBLANK(Ratings_DB!EJ99),"",VLOOKUP(Ratings_DB!EJ99,Codes!$B$3:$C$24,2,FALSE))</f>
        <v/>
      </c>
    </row>
    <row r="100" spans="1:140" s="63" customFormat="1">
      <c r="A100" s="47"/>
      <c r="B100" s="48">
        <f>+VLOOKUP(C100,Dummies!$B$5:$W$188,8)</f>
        <v>0</v>
      </c>
      <c r="C100" s="50" t="s">
        <v>310</v>
      </c>
      <c r="D100" s="63" t="s">
        <v>987</v>
      </c>
      <c r="E100" s="63" t="s">
        <v>987</v>
      </c>
      <c r="F100" s="63" t="s">
        <v>987</v>
      </c>
      <c r="G100" s="63" t="s">
        <v>987</v>
      </c>
      <c r="H100" s="63" t="s">
        <v>987</v>
      </c>
      <c r="I100" s="63" t="s">
        <v>987</v>
      </c>
      <c r="J100" s="63" t="s">
        <v>987</v>
      </c>
      <c r="K100" s="63" t="s">
        <v>987</v>
      </c>
      <c r="L100" s="63" t="s">
        <v>987</v>
      </c>
      <c r="M100" s="63" t="s">
        <v>987</v>
      </c>
      <c r="N100" s="63" t="s">
        <v>987</v>
      </c>
      <c r="O100" s="63" t="s">
        <v>987</v>
      </c>
      <c r="P100" s="63" t="s">
        <v>987</v>
      </c>
      <c r="Q100" s="63" t="s">
        <v>987</v>
      </c>
      <c r="R100" s="63" t="s">
        <v>987</v>
      </c>
      <c r="S100" s="63" t="s">
        <v>987</v>
      </c>
      <c r="T100" s="63" t="s">
        <v>987</v>
      </c>
      <c r="U100" s="63" t="s">
        <v>987</v>
      </c>
      <c r="V100" s="63" t="s">
        <v>987</v>
      </c>
      <c r="W100" s="63" t="s">
        <v>987</v>
      </c>
      <c r="X100" s="63" t="s">
        <v>987</v>
      </c>
      <c r="Y100" s="63" t="s">
        <v>987</v>
      </c>
      <c r="Z100" s="63" t="s">
        <v>987</v>
      </c>
      <c r="AA100" s="63" t="s">
        <v>987</v>
      </c>
      <c r="AB100" s="63" t="s">
        <v>987</v>
      </c>
      <c r="AC100" s="63" t="s">
        <v>987</v>
      </c>
      <c r="AD100" s="63" t="s">
        <v>987</v>
      </c>
      <c r="AE100" s="63" t="s">
        <v>987</v>
      </c>
      <c r="AF100" s="63" t="s">
        <v>987</v>
      </c>
      <c r="AG100" s="63" t="s">
        <v>987</v>
      </c>
      <c r="AH100" s="63" t="s">
        <v>987</v>
      </c>
      <c r="AI100" s="63" t="s">
        <v>987</v>
      </c>
      <c r="AJ100" s="63" t="s">
        <v>987</v>
      </c>
      <c r="AK100" s="63" t="s">
        <v>987</v>
      </c>
      <c r="AL100" s="63" t="s">
        <v>987</v>
      </c>
      <c r="AM100" s="63" t="s">
        <v>987</v>
      </c>
      <c r="AN100" s="63" t="s">
        <v>987</v>
      </c>
      <c r="AO100" s="63" t="s">
        <v>987</v>
      </c>
      <c r="AP100" s="63" t="s">
        <v>987</v>
      </c>
      <c r="AQ100" s="63" t="s">
        <v>987</v>
      </c>
      <c r="AR100" s="63" t="s">
        <v>987</v>
      </c>
      <c r="AS100" s="63" t="s">
        <v>987</v>
      </c>
      <c r="AT100" s="63" t="s">
        <v>987</v>
      </c>
      <c r="AU100" s="63" t="s">
        <v>987</v>
      </c>
      <c r="AV100" s="63" t="s">
        <v>987</v>
      </c>
      <c r="AW100" s="63" t="s">
        <v>987</v>
      </c>
      <c r="AX100" s="63" t="s">
        <v>987</v>
      </c>
      <c r="AY100" s="63" t="s">
        <v>987</v>
      </c>
      <c r="AZ100" s="63" t="s">
        <v>987</v>
      </c>
      <c r="BA100" s="63" t="s">
        <v>987</v>
      </c>
      <c r="BB100" s="63" t="s">
        <v>987</v>
      </c>
      <c r="BC100" s="63" t="s">
        <v>987</v>
      </c>
      <c r="BD100" s="63" t="s">
        <v>987</v>
      </c>
      <c r="BE100" s="63" t="s">
        <v>987</v>
      </c>
      <c r="BF100" s="63" t="s">
        <v>987</v>
      </c>
      <c r="BG100" s="63" t="s">
        <v>987</v>
      </c>
      <c r="BH100" s="63" t="s">
        <v>987</v>
      </c>
      <c r="BI100" s="63" t="s">
        <v>987</v>
      </c>
      <c r="BJ100" s="63" t="s">
        <v>987</v>
      </c>
      <c r="BK100" s="63" t="s">
        <v>987</v>
      </c>
      <c r="BL100" s="63" t="s">
        <v>987</v>
      </c>
      <c r="BM100" s="63" t="s">
        <v>987</v>
      </c>
      <c r="BN100" s="63" t="s">
        <v>987</v>
      </c>
      <c r="BO100" s="63" t="s">
        <v>987</v>
      </c>
      <c r="BP100" s="63" t="s">
        <v>987</v>
      </c>
      <c r="BQ100" s="63" t="s">
        <v>987</v>
      </c>
      <c r="BR100" s="63" t="s">
        <v>987</v>
      </c>
      <c r="BS100" s="63" t="s">
        <v>987</v>
      </c>
      <c r="BT100" s="63" t="s">
        <v>987</v>
      </c>
      <c r="BU100" s="63" t="s">
        <v>987</v>
      </c>
      <c r="BV100" s="63" t="s">
        <v>987</v>
      </c>
      <c r="BW100" s="63" t="s">
        <v>987</v>
      </c>
      <c r="BX100" s="63" t="s">
        <v>987</v>
      </c>
      <c r="BY100" s="63" t="s">
        <v>987</v>
      </c>
      <c r="BZ100" s="63" t="s">
        <v>987</v>
      </c>
      <c r="CA100" s="63" t="s">
        <v>987</v>
      </c>
      <c r="CB100" s="63" t="s">
        <v>987</v>
      </c>
      <c r="CC100" s="63" t="s">
        <v>987</v>
      </c>
      <c r="CD100" s="63" t="s">
        <v>987</v>
      </c>
      <c r="CE100" s="63" t="s">
        <v>987</v>
      </c>
      <c r="CF100" s="63" t="s">
        <v>987</v>
      </c>
      <c r="CG100" s="63" t="s">
        <v>987</v>
      </c>
      <c r="CH100" s="63" t="s">
        <v>987</v>
      </c>
      <c r="CI100" s="63" t="s">
        <v>987</v>
      </c>
      <c r="CJ100" s="63" t="s">
        <v>987</v>
      </c>
      <c r="CK100" s="63" t="s">
        <v>987</v>
      </c>
      <c r="CL100" s="63" t="s">
        <v>987</v>
      </c>
      <c r="CM100" s="63" t="s">
        <v>987</v>
      </c>
      <c r="CN100" s="63" t="s">
        <v>987</v>
      </c>
      <c r="CO100" s="63" t="s">
        <v>987</v>
      </c>
      <c r="CP100" s="63" t="s">
        <v>987</v>
      </c>
      <c r="CQ100" s="63" t="s">
        <v>987</v>
      </c>
      <c r="CR100" s="63" t="s">
        <v>987</v>
      </c>
      <c r="CS100" s="63" t="s">
        <v>987</v>
      </c>
      <c r="CT100" s="63" t="s">
        <v>987</v>
      </c>
      <c r="CU100" s="63" t="s">
        <v>987</v>
      </c>
      <c r="CV100" s="63" t="s">
        <v>987</v>
      </c>
      <c r="CW100" s="63" t="s">
        <v>987</v>
      </c>
      <c r="CX100" s="63" t="s">
        <v>987</v>
      </c>
      <c r="CY100" s="63" t="s">
        <v>987</v>
      </c>
      <c r="CZ100" s="63" t="s">
        <v>987</v>
      </c>
      <c r="DA100" s="63" t="s">
        <v>987</v>
      </c>
      <c r="DB100" s="63" t="s">
        <v>987</v>
      </c>
      <c r="DC100" s="63" t="s">
        <v>987</v>
      </c>
      <c r="DD100" s="63" t="s">
        <v>987</v>
      </c>
      <c r="DE100" s="63" t="s">
        <v>987</v>
      </c>
      <c r="DF100" s="63" t="s">
        <v>987</v>
      </c>
      <c r="DG100" s="63" t="s">
        <v>987</v>
      </c>
      <c r="DH100" s="63" t="s">
        <v>987</v>
      </c>
      <c r="DI100" s="63" t="s">
        <v>987</v>
      </c>
      <c r="DJ100" s="63" t="s">
        <v>987</v>
      </c>
      <c r="DK100" s="63" t="s">
        <v>987</v>
      </c>
      <c r="DL100" s="63" t="s">
        <v>987</v>
      </c>
      <c r="DM100" s="63" t="s">
        <v>987</v>
      </c>
      <c r="DN100" s="63" t="s">
        <v>987</v>
      </c>
      <c r="DO100" s="63" t="s">
        <v>987</v>
      </c>
      <c r="DP100" s="63" t="s">
        <v>987</v>
      </c>
      <c r="DQ100" s="63" t="s">
        <v>987</v>
      </c>
      <c r="DR100" s="63" t="s">
        <v>987</v>
      </c>
      <c r="DS100" s="63" t="s">
        <v>987</v>
      </c>
      <c r="DT100" s="63" t="s">
        <v>987</v>
      </c>
      <c r="DU100" s="63" t="s">
        <v>987</v>
      </c>
      <c r="DV100" s="63" t="s">
        <v>987</v>
      </c>
      <c r="DW100" s="63" t="s">
        <v>987</v>
      </c>
      <c r="DX100" s="63" t="s">
        <v>987</v>
      </c>
      <c r="DY100" s="63" t="s">
        <v>987</v>
      </c>
      <c r="DZ100" s="63" t="s">
        <v>987</v>
      </c>
      <c r="EA100" s="63" t="s">
        <v>987</v>
      </c>
      <c r="EB100" s="63" t="s">
        <v>987</v>
      </c>
      <c r="EC100" s="63" t="s">
        <v>987</v>
      </c>
      <c r="ED100" s="63" t="s">
        <v>987</v>
      </c>
      <c r="EE100" s="63" t="s">
        <v>987</v>
      </c>
      <c r="EF100" s="63" t="s">
        <v>987</v>
      </c>
      <c r="EG100" s="63" t="s">
        <v>987</v>
      </c>
      <c r="EH100" s="63" t="s">
        <v>987</v>
      </c>
      <c r="EI100" s="63" t="s">
        <v>987</v>
      </c>
      <c r="EJ100" s="63" t="str">
        <f>+IF(ISBLANK(Ratings_DB!EJ100),"",VLOOKUP(Ratings_DB!EJ100,Codes!$B$3:$C$24,2,FALSE))</f>
        <v/>
      </c>
    </row>
    <row r="101" spans="1:140" s="63" customFormat="1">
      <c r="A101" s="47"/>
      <c r="B101" s="48">
        <f>+VLOOKUP(C101,Dummies!$B$5:$W$188,8)</f>
        <v>1</v>
      </c>
      <c r="C101" s="50" t="s">
        <v>313</v>
      </c>
      <c r="D101" s="63" t="s">
        <v>987</v>
      </c>
      <c r="E101" s="63" t="s">
        <v>987</v>
      </c>
      <c r="F101" s="63" t="s">
        <v>987</v>
      </c>
      <c r="G101" s="63" t="s">
        <v>987</v>
      </c>
      <c r="H101" s="63" t="s">
        <v>987</v>
      </c>
      <c r="I101" s="63" t="s">
        <v>987</v>
      </c>
      <c r="J101" s="63" t="s">
        <v>987</v>
      </c>
      <c r="K101" s="63" t="s">
        <v>987</v>
      </c>
      <c r="L101" s="63" t="s">
        <v>987</v>
      </c>
      <c r="M101" s="63" t="s">
        <v>987</v>
      </c>
      <c r="N101" s="63" t="s">
        <v>987</v>
      </c>
      <c r="O101" s="63" t="s">
        <v>987</v>
      </c>
      <c r="P101" s="63" t="s">
        <v>987</v>
      </c>
      <c r="Q101" s="63" t="s">
        <v>987</v>
      </c>
      <c r="R101" s="63" t="s">
        <v>987</v>
      </c>
      <c r="S101" s="63" t="s">
        <v>987</v>
      </c>
      <c r="T101" s="63" t="s">
        <v>987</v>
      </c>
      <c r="U101" s="63" t="s">
        <v>987</v>
      </c>
      <c r="V101" s="63" t="s">
        <v>987</v>
      </c>
      <c r="W101" s="63" t="s">
        <v>987</v>
      </c>
      <c r="X101" s="63" t="s">
        <v>987</v>
      </c>
      <c r="Y101" s="63" t="s">
        <v>987</v>
      </c>
      <c r="Z101" s="63" t="s">
        <v>987</v>
      </c>
      <c r="AA101" s="63" t="s">
        <v>987</v>
      </c>
      <c r="AB101" s="63" t="s">
        <v>987</v>
      </c>
      <c r="AC101" s="63" t="s">
        <v>987</v>
      </c>
      <c r="AD101" s="63" t="s">
        <v>987</v>
      </c>
      <c r="AE101" s="63" t="s">
        <v>987</v>
      </c>
      <c r="AF101" s="63" t="s">
        <v>987</v>
      </c>
      <c r="AG101" s="63" t="s">
        <v>987</v>
      </c>
      <c r="AH101" s="63" t="s">
        <v>987</v>
      </c>
      <c r="AI101" s="63" t="s">
        <v>987</v>
      </c>
      <c r="AJ101" s="63" t="s">
        <v>987</v>
      </c>
      <c r="AK101" s="63" t="s">
        <v>987</v>
      </c>
      <c r="AL101" s="63" t="s">
        <v>987</v>
      </c>
      <c r="AM101" s="63" t="s">
        <v>987</v>
      </c>
      <c r="AN101" s="63" t="s">
        <v>987</v>
      </c>
      <c r="AO101" s="63" t="s">
        <v>987</v>
      </c>
      <c r="AP101" s="63" t="s">
        <v>987</v>
      </c>
      <c r="AQ101" s="63" t="s">
        <v>987</v>
      </c>
      <c r="AR101" s="63" t="s">
        <v>987</v>
      </c>
      <c r="AS101" s="63" t="s">
        <v>987</v>
      </c>
      <c r="AT101" s="63" t="s">
        <v>987</v>
      </c>
      <c r="AU101" s="63" t="s">
        <v>987</v>
      </c>
      <c r="AV101" s="63" t="s">
        <v>987</v>
      </c>
      <c r="AW101" s="63" t="s">
        <v>987</v>
      </c>
      <c r="AX101" s="63" t="s">
        <v>987</v>
      </c>
      <c r="AY101" s="63" t="s">
        <v>987</v>
      </c>
      <c r="AZ101" s="63" t="s">
        <v>987</v>
      </c>
      <c r="BA101" s="63" t="s">
        <v>987</v>
      </c>
      <c r="BB101" s="63" t="s">
        <v>987</v>
      </c>
      <c r="BC101" s="63" t="s">
        <v>987</v>
      </c>
      <c r="BD101" s="63" t="s">
        <v>987</v>
      </c>
      <c r="BE101" s="63" t="s">
        <v>987</v>
      </c>
      <c r="BF101" s="63" t="s">
        <v>987</v>
      </c>
      <c r="BG101" s="63" t="s">
        <v>987</v>
      </c>
      <c r="BH101" s="63" t="s">
        <v>987</v>
      </c>
      <c r="BI101" s="63">
        <v>22</v>
      </c>
      <c r="BJ101" s="63">
        <v>22</v>
      </c>
      <c r="BK101" s="63">
        <v>22</v>
      </c>
      <c r="BL101" s="63">
        <v>22</v>
      </c>
      <c r="BM101" s="63">
        <v>22</v>
      </c>
      <c r="BN101" s="63">
        <v>22</v>
      </c>
      <c r="BO101" s="63">
        <v>22</v>
      </c>
      <c r="BP101" s="63">
        <v>22</v>
      </c>
      <c r="BQ101" s="63">
        <v>22</v>
      </c>
      <c r="BR101" s="63">
        <v>22</v>
      </c>
      <c r="BS101" s="63">
        <v>22</v>
      </c>
      <c r="BT101" s="63">
        <v>22</v>
      </c>
      <c r="BU101" s="63">
        <v>22</v>
      </c>
      <c r="BV101" s="63">
        <v>22</v>
      </c>
      <c r="BW101" s="63">
        <v>22</v>
      </c>
      <c r="BX101" s="63">
        <v>22</v>
      </c>
      <c r="BY101" s="63">
        <v>22</v>
      </c>
      <c r="BZ101" s="63">
        <v>22</v>
      </c>
      <c r="CA101" s="63">
        <v>22</v>
      </c>
      <c r="CB101" s="63">
        <v>22</v>
      </c>
      <c r="CC101" s="63">
        <v>22</v>
      </c>
      <c r="CD101" s="63">
        <v>22</v>
      </c>
      <c r="CE101" s="63">
        <v>22</v>
      </c>
      <c r="CF101" s="63">
        <v>22</v>
      </c>
      <c r="CG101" s="63">
        <v>22</v>
      </c>
      <c r="CH101" s="63">
        <v>22</v>
      </c>
      <c r="CI101" s="63">
        <v>22</v>
      </c>
      <c r="CJ101" s="63">
        <v>22</v>
      </c>
      <c r="CK101" s="63">
        <v>22</v>
      </c>
      <c r="CL101" s="63">
        <v>22</v>
      </c>
      <c r="CM101" s="63">
        <v>22</v>
      </c>
      <c r="CN101" s="63">
        <v>22</v>
      </c>
      <c r="CO101" s="63">
        <v>22</v>
      </c>
      <c r="CP101" s="63">
        <v>22</v>
      </c>
      <c r="CQ101" s="63">
        <v>22</v>
      </c>
      <c r="CR101" s="63">
        <v>22</v>
      </c>
      <c r="CS101" s="63">
        <v>22</v>
      </c>
      <c r="CT101" s="63">
        <v>22</v>
      </c>
      <c r="CU101" s="63">
        <v>22</v>
      </c>
      <c r="CV101" s="63">
        <v>22</v>
      </c>
      <c r="CW101" s="63">
        <v>22</v>
      </c>
      <c r="CX101" s="63">
        <v>22</v>
      </c>
      <c r="CY101" s="63">
        <v>22</v>
      </c>
      <c r="CZ101" s="63">
        <v>22</v>
      </c>
      <c r="DA101" s="63">
        <v>22</v>
      </c>
      <c r="DB101" s="63">
        <v>22</v>
      </c>
      <c r="DC101" s="63">
        <v>22</v>
      </c>
      <c r="DD101" s="63">
        <v>22</v>
      </c>
      <c r="DE101" s="63">
        <v>22</v>
      </c>
      <c r="DF101" s="63">
        <v>22</v>
      </c>
      <c r="DG101" s="63">
        <v>22</v>
      </c>
      <c r="DH101" s="63">
        <v>22</v>
      </c>
      <c r="DI101" s="63">
        <v>22</v>
      </c>
      <c r="DJ101" s="63">
        <v>22</v>
      </c>
      <c r="DK101" s="63">
        <v>22</v>
      </c>
      <c r="DL101" s="63">
        <v>22</v>
      </c>
      <c r="DM101" s="63">
        <v>22</v>
      </c>
      <c r="DN101" s="63">
        <v>22</v>
      </c>
      <c r="DO101" s="63">
        <v>22</v>
      </c>
      <c r="DP101" s="63">
        <v>22</v>
      </c>
      <c r="DQ101" s="63">
        <v>22</v>
      </c>
      <c r="DR101" s="63">
        <v>22</v>
      </c>
      <c r="DS101" s="63">
        <v>22</v>
      </c>
      <c r="DT101" s="63">
        <v>22</v>
      </c>
      <c r="DU101" s="63">
        <v>22</v>
      </c>
      <c r="DV101" s="63">
        <v>22</v>
      </c>
      <c r="DW101" s="63">
        <v>22</v>
      </c>
      <c r="DX101" s="63">
        <v>22</v>
      </c>
      <c r="DY101" s="63">
        <v>22</v>
      </c>
      <c r="DZ101" s="63">
        <v>22</v>
      </c>
      <c r="EA101" s="63">
        <v>22</v>
      </c>
      <c r="EB101" s="63">
        <v>22</v>
      </c>
      <c r="EC101" s="63">
        <v>22</v>
      </c>
      <c r="ED101" s="63">
        <v>22</v>
      </c>
      <c r="EE101" s="63">
        <v>22</v>
      </c>
      <c r="EF101" s="63">
        <v>22</v>
      </c>
      <c r="EG101" s="63">
        <v>22</v>
      </c>
      <c r="EH101" s="63">
        <v>22</v>
      </c>
      <c r="EI101" s="63">
        <v>22</v>
      </c>
      <c r="EJ101" s="63">
        <f>+IF(ISBLANK(Ratings_DB!EJ101),"",VLOOKUP(Ratings_DB!EJ101,Codes!$B$3:$C$24,2,FALSE))</f>
        <v>22</v>
      </c>
    </row>
    <row r="102" spans="1:140" s="63" customFormat="1">
      <c r="A102" s="47"/>
      <c r="B102" s="48">
        <f>+VLOOKUP(C102,Dummies!$B$5:$W$188,8)</f>
        <v>0</v>
      </c>
      <c r="C102" s="50" t="s">
        <v>316</v>
      </c>
      <c r="D102" s="63" t="s">
        <v>987</v>
      </c>
      <c r="E102" s="63" t="s">
        <v>987</v>
      </c>
      <c r="F102" s="63" t="s">
        <v>987</v>
      </c>
      <c r="G102" s="63" t="s">
        <v>987</v>
      </c>
      <c r="H102" s="63" t="s">
        <v>987</v>
      </c>
      <c r="I102" s="63" t="s">
        <v>987</v>
      </c>
      <c r="J102" s="63" t="s">
        <v>987</v>
      </c>
      <c r="K102" s="63" t="s">
        <v>987</v>
      </c>
      <c r="L102" s="63" t="s">
        <v>987</v>
      </c>
      <c r="M102" s="63" t="s">
        <v>987</v>
      </c>
      <c r="N102" s="63" t="s">
        <v>987</v>
      </c>
      <c r="O102" s="63" t="s">
        <v>987</v>
      </c>
      <c r="P102" s="63" t="s">
        <v>987</v>
      </c>
      <c r="Q102" s="63" t="s">
        <v>987</v>
      </c>
      <c r="R102" s="63" t="s">
        <v>987</v>
      </c>
      <c r="S102" s="63" t="s">
        <v>987</v>
      </c>
      <c r="T102" s="63" t="s">
        <v>987</v>
      </c>
      <c r="U102" s="63" t="s">
        <v>987</v>
      </c>
      <c r="V102" s="63" t="s">
        <v>987</v>
      </c>
      <c r="W102" s="63" t="s">
        <v>987</v>
      </c>
      <c r="X102" s="63" t="s">
        <v>987</v>
      </c>
      <c r="Y102" s="63" t="s">
        <v>987</v>
      </c>
      <c r="Z102" s="63" t="s">
        <v>987</v>
      </c>
      <c r="AA102" s="63" t="s">
        <v>987</v>
      </c>
      <c r="AB102" s="63" t="s">
        <v>987</v>
      </c>
      <c r="AC102" s="63" t="s">
        <v>987</v>
      </c>
      <c r="AD102" s="63" t="s">
        <v>987</v>
      </c>
      <c r="AE102" s="63" t="s">
        <v>987</v>
      </c>
      <c r="AF102" s="63" t="s">
        <v>987</v>
      </c>
      <c r="AG102" s="63" t="s">
        <v>987</v>
      </c>
      <c r="AH102" s="63" t="s">
        <v>987</v>
      </c>
      <c r="AI102" s="63" t="s">
        <v>987</v>
      </c>
      <c r="AJ102" s="63" t="s">
        <v>987</v>
      </c>
      <c r="AK102" s="63" t="s">
        <v>987</v>
      </c>
      <c r="AL102" s="63" t="s">
        <v>987</v>
      </c>
      <c r="AM102" s="63" t="s">
        <v>987</v>
      </c>
      <c r="AN102" s="63" t="s">
        <v>987</v>
      </c>
      <c r="AO102" s="63" t="s">
        <v>987</v>
      </c>
      <c r="AP102" s="63" t="s">
        <v>987</v>
      </c>
      <c r="AQ102" s="63" t="s">
        <v>987</v>
      </c>
      <c r="AR102" s="63" t="s">
        <v>987</v>
      </c>
      <c r="AS102" s="63" t="s">
        <v>987</v>
      </c>
      <c r="AT102" s="63" t="s">
        <v>987</v>
      </c>
      <c r="AU102" s="63" t="s">
        <v>987</v>
      </c>
      <c r="AV102" s="63" t="s">
        <v>987</v>
      </c>
      <c r="AW102" s="63" t="s">
        <v>987</v>
      </c>
      <c r="AX102" s="63" t="s">
        <v>987</v>
      </c>
      <c r="AY102" s="63" t="s">
        <v>987</v>
      </c>
      <c r="AZ102" s="63" t="s">
        <v>987</v>
      </c>
      <c r="BA102" s="63" t="s">
        <v>987</v>
      </c>
      <c r="BB102" s="63" t="s">
        <v>987</v>
      </c>
      <c r="BC102" s="63" t="s">
        <v>987</v>
      </c>
      <c r="BD102" s="63" t="s">
        <v>987</v>
      </c>
      <c r="BE102" s="63" t="s">
        <v>987</v>
      </c>
      <c r="BF102" s="63" t="s">
        <v>987</v>
      </c>
      <c r="BG102" s="63" t="s">
        <v>987</v>
      </c>
      <c r="BH102" s="63" t="s">
        <v>987</v>
      </c>
      <c r="BI102" s="63" t="s">
        <v>987</v>
      </c>
      <c r="BJ102" s="63" t="s">
        <v>987</v>
      </c>
      <c r="BK102" s="63" t="s">
        <v>987</v>
      </c>
      <c r="BL102" s="63" t="s">
        <v>987</v>
      </c>
      <c r="BM102" s="63" t="s">
        <v>987</v>
      </c>
      <c r="BN102" s="63" t="s">
        <v>987</v>
      </c>
      <c r="BO102" s="63" t="s">
        <v>987</v>
      </c>
      <c r="BP102" s="63" t="s">
        <v>987</v>
      </c>
      <c r="BQ102" s="63" t="s">
        <v>987</v>
      </c>
      <c r="BR102" s="63" t="s">
        <v>987</v>
      </c>
      <c r="BS102" s="63" t="s">
        <v>987</v>
      </c>
      <c r="BT102" s="63" t="s">
        <v>987</v>
      </c>
      <c r="BU102" s="63" t="s">
        <v>987</v>
      </c>
      <c r="BV102" s="63" t="s">
        <v>987</v>
      </c>
      <c r="BW102" s="63" t="s">
        <v>987</v>
      </c>
      <c r="BX102" s="63" t="s">
        <v>987</v>
      </c>
      <c r="BY102" s="63" t="s">
        <v>987</v>
      </c>
      <c r="BZ102" s="63" t="s">
        <v>987</v>
      </c>
      <c r="CA102" s="63" t="s">
        <v>987</v>
      </c>
      <c r="CB102" s="63" t="s">
        <v>987</v>
      </c>
      <c r="CC102" s="63" t="s">
        <v>987</v>
      </c>
      <c r="CD102" s="63" t="s">
        <v>987</v>
      </c>
      <c r="CE102" s="63" t="s">
        <v>987</v>
      </c>
      <c r="CF102" s="63" t="s">
        <v>987</v>
      </c>
      <c r="CG102" s="63" t="s">
        <v>987</v>
      </c>
      <c r="CH102" s="63" t="s">
        <v>987</v>
      </c>
      <c r="CI102" s="63" t="s">
        <v>987</v>
      </c>
      <c r="CJ102" s="63" t="s">
        <v>987</v>
      </c>
      <c r="CK102" s="63" t="s">
        <v>987</v>
      </c>
      <c r="CL102" s="63" t="s">
        <v>987</v>
      </c>
      <c r="CM102" s="63" t="s">
        <v>987</v>
      </c>
      <c r="CN102" s="63" t="s">
        <v>987</v>
      </c>
      <c r="CO102" s="63" t="s">
        <v>987</v>
      </c>
      <c r="CP102" s="63" t="s">
        <v>987</v>
      </c>
      <c r="CQ102" s="63" t="s">
        <v>987</v>
      </c>
      <c r="CR102" s="63" t="s">
        <v>987</v>
      </c>
      <c r="CS102" s="63" t="s">
        <v>987</v>
      </c>
      <c r="CT102" s="63" t="s">
        <v>987</v>
      </c>
      <c r="CU102" s="63" t="s">
        <v>987</v>
      </c>
      <c r="CV102" s="63" t="s">
        <v>987</v>
      </c>
      <c r="CW102" s="63" t="s">
        <v>987</v>
      </c>
      <c r="CX102" s="63" t="s">
        <v>987</v>
      </c>
      <c r="CY102" s="63" t="s">
        <v>987</v>
      </c>
      <c r="CZ102" s="63" t="s">
        <v>987</v>
      </c>
      <c r="DA102" s="63" t="s">
        <v>987</v>
      </c>
      <c r="DB102" s="63" t="s">
        <v>987</v>
      </c>
      <c r="DC102" s="63" t="s">
        <v>987</v>
      </c>
      <c r="DD102" s="63" t="s">
        <v>987</v>
      </c>
      <c r="DE102" s="63" t="s">
        <v>987</v>
      </c>
      <c r="DF102" s="63" t="s">
        <v>987</v>
      </c>
      <c r="DG102" s="63" t="s">
        <v>987</v>
      </c>
      <c r="DH102" s="63" t="s">
        <v>987</v>
      </c>
      <c r="DI102" s="63" t="s">
        <v>987</v>
      </c>
      <c r="DJ102" s="63" t="s">
        <v>987</v>
      </c>
      <c r="DK102" s="63" t="s">
        <v>987</v>
      </c>
      <c r="DL102" s="63" t="s">
        <v>987</v>
      </c>
      <c r="DM102" s="63" t="s">
        <v>987</v>
      </c>
      <c r="DN102" s="63" t="s">
        <v>987</v>
      </c>
      <c r="DO102" s="63" t="s">
        <v>987</v>
      </c>
      <c r="DP102" s="63" t="s">
        <v>987</v>
      </c>
      <c r="DQ102" s="63" t="s">
        <v>987</v>
      </c>
      <c r="DR102" s="63" t="s">
        <v>987</v>
      </c>
      <c r="DS102" s="63" t="s">
        <v>987</v>
      </c>
      <c r="DT102" s="63" t="s">
        <v>987</v>
      </c>
      <c r="DU102" s="63" t="s">
        <v>987</v>
      </c>
      <c r="DV102" s="63" t="s">
        <v>987</v>
      </c>
      <c r="DW102" s="63" t="s">
        <v>987</v>
      </c>
      <c r="DX102" s="63" t="s">
        <v>987</v>
      </c>
      <c r="DY102" s="63" t="s">
        <v>987</v>
      </c>
      <c r="DZ102" s="63" t="s">
        <v>987</v>
      </c>
      <c r="EA102" s="63" t="s">
        <v>987</v>
      </c>
      <c r="EB102" s="63" t="s">
        <v>987</v>
      </c>
      <c r="EC102" s="63" t="s">
        <v>987</v>
      </c>
      <c r="ED102" s="63" t="s">
        <v>987</v>
      </c>
      <c r="EE102" s="63" t="s">
        <v>987</v>
      </c>
      <c r="EF102" s="63" t="s">
        <v>987</v>
      </c>
      <c r="EG102" s="63" t="s">
        <v>987</v>
      </c>
      <c r="EH102" s="63" t="s">
        <v>987</v>
      </c>
      <c r="EI102" s="63" t="s">
        <v>987</v>
      </c>
      <c r="EJ102" s="63" t="str">
        <f>+IF(ISBLANK(Ratings_DB!EJ102),"",VLOOKUP(Ratings_DB!EJ102,Codes!$B$3:$C$24,2,FALSE))</f>
        <v/>
      </c>
    </row>
    <row r="103" spans="1:140" s="63" customFormat="1">
      <c r="A103" s="47"/>
      <c r="B103" s="48">
        <f>+VLOOKUP(C103,Dummies!$B$5:$W$188,8)</f>
        <v>0</v>
      </c>
      <c r="C103" s="50" t="s">
        <v>319</v>
      </c>
      <c r="D103" s="63" t="s">
        <v>987</v>
      </c>
      <c r="E103" s="63" t="s">
        <v>987</v>
      </c>
      <c r="F103" s="63" t="s">
        <v>987</v>
      </c>
      <c r="G103" s="63" t="s">
        <v>987</v>
      </c>
      <c r="H103" s="63" t="s">
        <v>987</v>
      </c>
      <c r="I103" s="63" t="s">
        <v>987</v>
      </c>
      <c r="J103" s="63" t="s">
        <v>987</v>
      </c>
      <c r="K103" s="63" t="s">
        <v>987</v>
      </c>
      <c r="L103" s="63" t="s">
        <v>987</v>
      </c>
      <c r="M103" s="63" t="s">
        <v>987</v>
      </c>
      <c r="N103" s="63" t="s">
        <v>987</v>
      </c>
      <c r="O103" s="63" t="s">
        <v>987</v>
      </c>
      <c r="P103" s="63" t="s">
        <v>987</v>
      </c>
      <c r="Q103" s="63" t="s">
        <v>987</v>
      </c>
      <c r="R103" s="63" t="s">
        <v>987</v>
      </c>
      <c r="S103" s="63" t="s">
        <v>987</v>
      </c>
      <c r="T103" s="63" t="s">
        <v>987</v>
      </c>
      <c r="U103" s="63" t="s">
        <v>987</v>
      </c>
      <c r="V103" s="63" t="s">
        <v>987</v>
      </c>
      <c r="W103" s="63" t="s">
        <v>987</v>
      </c>
      <c r="X103" s="63" t="s">
        <v>987</v>
      </c>
      <c r="Y103" s="63" t="s">
        <v>987</v>
      </c>
      <c r="Z103" s="63" t="s">
        <v>987</v>
      </c>
      <c r="AA103" s="63" t="s">
        <v>987</v>
      </c>
      <c r="AB103" s="63" t="s">
        <v>987</v>
      </c>
      <c r="AC103" s="63" t="s">
        <v>987</v>
      </c>
      <c r="AD103" s="63" t="s">
        <v>987</v>
      </c>
      <c r="AE103" s="63" t="s">
        <v>987</v>
      </c>
      <c r="AF103" s="63" t="s">
        <v>987</v>
      </c>
      <c r="AG103" s="63" t="s">
        <v>987</v>
      </c>
      <c r="AH103" s="63" t="s">
        <v>987</v>
      </c>
      <c r="AI103" s="63" t="s">
        <v>987</v>
      </c>
      <c r="AJ103" s="63" t="s">
        <v>987</v>
      </c>
      <c r="AK103" s="63" t="s">
        <v>987</v>
      </c>
      <c r="AL103" s="63" t="s">
        <v>987</v>
      </c>
      <c r="AM103" s="63" t="s">
        <v>987</v>
      </c>
      <c r="AN103" s="63" t="s">
        <v>987</v>
      </c>
      <c r="AO103" s="63" t="s">
        <v>987</v>
      </c>
      <c r="AP103" s="63" t="s">
        <v>987</v>
      </c>
      <c r="AQ103" s="63" t="s">
        <v>987</v>
      </c>
      <c r="AR103" s="63" t="s">
        <v>987</v>
      </c>
      <c r="AS103" s="63" t="s">
        <v>987</v>
      </c>
      <c r="AT103" s="63" t="s">
        <v>987</v>
      </c>
      <c r="AU103" s="63" t="s">
        <v>987</v>
      </c>
      <c r="AV103" s="63" t="s">
        <v>987</v>
      </c>
      <c r="AW103" s="63" t="s">
        <v>987</v>
      </c>
      <c r="AX103" s="63" t="s">
        <v>987</v>
      </c>
      <c r="AY103" s="63" t="s">
        <v>987</v>
      </c>
      <c r="AZ103" s="63" t="s">
        <v>987</v>
      </c>
      <c r="BA103" s="63" t="s">
        <v>987</v>
      </c>
      <c r="BB103" s="63" t="s">
        <v>987</v>
      </c>
      <c r="BC103" s="63" t="s">
        <v>987</v>
      </c>
      <c r="BD103" s="63" t="s">
        <v>987</v>
      </c>
      <c r="BE103" s="63" t="s">
        <v>987</v>
      </c>
      <c r="BF103" s="63" t="s">
        <v>987</v>
      </c>
      <c r="BG103" s="63" t="s">
        <v>987</v>
      </c>
      <c r="BH103" s="63" t="s">
        <v>987</v>
      </c>
      <c r="BI103" s="63" t="s">
        <v>987</v>
      </c>
      <c r="BJ103" s="63" t="s">
        <v>987</v>
      </c>
      <c r="BK103" s="63" t="s">
        <v>987</v>
      </c>
      <c r="BL103" s="63" t="s">
        <v>987</v>
      </c>
      <c r="BM103" s="63" t="s">
        <v>987</v>
      </c>
      <c r="BN103" s="63" t="s">
        <v>987</v>
      </c>
      <c r="BO103" s="63" t="s">
        <v>987</v>
      </c>
      <c r="BP103" s="63" t="s">
        <v>987</v>
      </c>
      <c r="BQ103" s="63" t="s">
        <v>987</v>
      </c>
      <c r="BR103" s="63" t="s">
        <v>987</v>
      </c>
      <c r="BS103" s="63" t="s">
        <v>987</v>
      </c>
      <c r="BT103" s="63" t="s">
        <v>987</v>
      </c>
      <c r="BU103" s="63" t="s">
        <v>987</v>
      </c>
      <c r="BV103" s="63" t="s">
        <v>987</v>
      </c>
      <c r="BW103" s="63" t="s">
        <v>987</v>
      </c>
      <c r="BX103" s="63" t="s">
        <v>987</v>
      </c>
      <c r="BY103" s="63" t="s">
        <v>987</v>
      </c>
      <c r="BZ103" s="63" t="s">
        <v>987</v>
      </c>
      <c r="CA103" s="63" t="s">
        <v>987</v>
      </c>
      <c r="CB103" s="63" t="s">
        <v>987</v>
      </c>
      <c r="CC103" s="63" t="s">
        <v>987</v>
      </c>
      <c r="CD103" s="63" t="s">
        <v>987</v>
      </c>
      <c r="CE103" s="63" t="s">
        <v>987</v>
      </c>
      <c r="CF103" s="63" t="s">
        <v>987</v>
      </c>
      <c r="CG103" s="63" t="s">
        <v>987</v>
      </c>
      <c r="CH103" s="63" t="s">
        <v>987</v>
      </c>
      <c r="CI103" s="63" t="s">
        <v>987</v>
      </c>
      <c r="CJ103" s="63" t="s">
        <v>987</v>
      </c>
      <c r="CK103" s="63" t="s">
        <v>987</v>
      </c>
      <c r="CL103" s="63" t="s">
        <v>987</v>
      </c>
      <c r="CM103" s="63" t="s">
        <v>987</v>
      </c>
      <c r="CN103" s="63" t="s">
        <v>987</v>
      </c>
      <c r="CO103" s="63" t="s">
        <v>987</v>
      </c>
      <c r="CP103" s="63" t="s">
        <v>987</v>
      </c>
      <c r="CQ103" s="63" t="s">
        <v>987</v>
      </c>
      <c r="CR103" s="63" t="s">
        <v>987</v>
      </c>
      <c r="CS103" s="63" t="s">
        <v>987</v>
      </c>
      <c r="CT103" s="63" t="s">
        <v>987</v>
      </c>
      <c r="CU103" s="63" t="s">
        <v>987</v>
      </c>
      <c r="CV103" s="63" t="s">
        <v>987</v>
      </c>
      <c r="CW103" s="63" t="s">
        <v>987</v>
      </c>
      <c r="CX103" s="63" t="s">
        <v>987</v>
      </c>
      <c r="CY103" s="63" t="s">
        <v>987</v>
      </c>
      <c r="CZ103" s="63" t="s">
        <v>987</v>
      </c>
      <c r="DA103" s="63" t="s">
        <v>987</v>
      </c>
      <c r="DB103" s="63" t="s">
        <v>987</v>
      </c>
      <c r="DC103" s="63" t="s">
        <v>987</v>
      </c>
      <c r="DD103" s="63" t="s">
        <v>987</v>
      </c>
      <c r="DE103" s="63" t="s">
        <v>987</v>
      </c>
      <c r="DF103" s="63" t="s">
        <v>987</v>
      </c>
      <c r="DG103" s="63" t="s">
        <v>987</v>
      </c>
      <c r="DH103" s="63" t="s">
        <v>987</v>
      </c>
      <c r="DI103" s="63" t="s">
        <v>987</v>
      </c>
      <c r="DJ103" s="63" t="s">
        <v>987</v>
      </c>
      <c r="DK103" s="63" t="s">
        <v>987</v>
      </c>
      <c r="DL103" s="63" t="s">
        <v>987</v>
      </c>
      <c r="DM103" s="63" t="s">
        <v>987</v>
      </c>
      <c r="DN103" s="63" t="s">
        <v>987</v>
      </c>
      <c r="DO103" s="63" t="s">
        <v>987</v>
      </c>
      <c r="DP103" s="63" t="s">
        <v>987</v>
      </c>
      <c r="DQ103" s="63" t="s">
        <v>987</v>
      </c>
      <c r="DR103" s="63" t="s">
        <v>987</v>
      </c>
      <c r="DS103" s="63" t="s">
        <v>987</v>
      </c>
      <c r="DT103" s="63" t="s">
        <v>987</v>
      </c>
      <c r="DU103" s="63" t="s">
        <v>987</v>
      </c>
      <c r="DV103" s="63" t="s">
        <v>987</v>
      </c>
      <c r="DW103" s="63" t="s">
        <v>987</v>
      </c>
      <c r="DX103" s="63" t="s">
        <v>987</v>
      </c>
      <c r="DY103" s="63" t="s">
        <v>987</v>
      </c>
      <c r="DZ103" s="63" t="s">
        <v>987</v>
      </c>
      <c r="EA103" s="63" t="s">
        <v>987</v>
      </c>
      <c r="EB103" s="63" t="s">
        <v>987</v>
      </c>
      <c r="EC103" s="63" t="s">
        <v>987</v>
      </c>
      <c r="ED103" s="63" t="s">
        <v>987</v>
      </c>
      <c r="EE103" s="63" t="s">
        <v>987</v>
      </c>
      <c r="EF103" s="63" t="s">
        <v>987</v>
      </c>
      <c r="EG103" s="63" t="s">
        <v>987</v>
      </c>
      <c r="EH103" s="63" t="s">
        <v>987</v>
      </c>
      <c r="EI103" s="63" t="s">
        <v>987</v>
      </c>
      <c r="EJ103" s="63" t="str">
        <f>+IF(ISBLANK(Ratings_DB!EJ103),"",VLOOKUP(Ratings_DB!EJ103,Codes!$B$3:$C$24,2,FALSE))</f>
        <v/>
      </c>
    </row>
    <row r="104" spans="1:140" s="63" customFormat="1">
      <c r="A104" s="47"/>
      <c r="B104" s="48">
        <f>+VLOOKUP(C104,Dummies!$B$5:$W$188,8)</f>
        <v>0</v>
      </c>
      <c r="C104" s="50" t="s">
        <v>322</v>
      </c>
      <c r="D104" s="63" t="s">
        <v>987</v>
      </c>
      <c r="E104" s="63" t="s">
        <v>987</v>
      </c>
      <c r="F104" s="63" t="s">
        <v>987</v>
      </c>
      <c r="G104" s="63" t="s">
        <v>987</v>
      </c>
      <c r="H104" s="63" t="s">
        <v>987</v>
      </c>
      <c r="I104" s="63" t="s">
        <v>987</v>
      </c>
      <c r="J104" s="63" t="s">
        <v>987</v>
      </c>
      <c r="K104" s="63" t="s">
        <v>987</v>
      </c>
      <c r="L104" s="63" t="s">
        <v>987</v>
      </c>
      <c r="M104" s="63" t="s">
        <v>987</v>
      </c>
      <c r="N104" s="63" t="s">
        <v>987</v>
      </c>
      <c r="O104" s="63" t="s">
        <v>987</v>
      </c>
      <c r="P104" s="63" t="s">
        <v>987</v>
      </c>
      <c r="Q104" s="63" t="s">
        <v>987</v>
      </c>
      <c r="R104" s="63" t="s">
        <v>987</v>
      </c>
      <c r="S104" s="63" t="s">
        <v>987</v>
      </c>
      <c r="T104" s="63" t="s">
        <v>987</v>
      </c>
      <c r="U104" s="63" t="s">
        <v>987</v>
      </c>
      <c r="V104" s="63" t="s">
        <v>987</v>
      </c>
      <c r="W104" s="63" t="s">
        <v>987</v>
      </c>
      <c r="X104" s="63" t="s">
        <v>987</v>
      </c>
      <c r="Y104" s="63" t="s">
        <v>987</v>
      </c>
      <c r="Z104" s="63" t="s">
        <v>987</v>
      </c>
      <c r="AA104" s="63" t="s">
        <v>987</v>
      </c>
      <c r="AB104" s="63" t="s">
        <v>987</v>
      </c>
      <c r="AC104" s="63" t="s">
        <v>987</v>
      </c>
      <c r="AD104" s="63" t="s">
        <v>987</v>
      </c>
      <c r="AE104" s="63" t="s">
        <v>987</v>
      </c>
      <c r="AF104" s="63" t="s">
        <v>987</v>
      </c>
      <c r="AG104" s="63" t="s">
        <v>987</v>
      </c>
      <c r="AH104" s="63" t="s">
        <v>987</v>
      </c>
      <c r="AI104" s="63" t="s">
        <v>987</v>
      </c>
      <c r="AJ104" s="63" t="s">
        <v>987</v>
      </c>
      <c r="AK104" s="63" t="s">
        <v>987</v>
      </c>
      <c r="AL104" s="63" t="s">
        <v>987</v>
      </c>
      <c r="AM104" s="63" t="s">
        <v>987</v>
      </c>
      <c r="AN104" s="63" t="s">
        <v>987</v>
      </c>
      <c r="AO104" s="63" t="s">
        <v>987</v>
      </c>
      <c r="AP104" s="63" t="s">
        <v>987</v>
      </c>
      <c r="AQ104" s="63" t="s">
        <v>987</v>
      </c>
      <c r="AR104" s="63" t="s">
        <v>987</v>
      </c>
      <c r="AS104" s="63" t="s">
        <v>987</v>
      </c>
      <c r="AT104" s="63" t="s">
        <v>987</v>
      </c>
      <c r="AU104" s="63" t="s">
        <v>987</v>
      </c>
      <c r="AV104" s="63" t="s">
        <v>987</v>
      </c>
      <c r="AW104" s="63" t="s">
        <v>987</v>
      </c>
      <c r="AX104" s="63" t="s">
        <v>987</v>
      </c>
      <c r="AY104" s="63" t="s">
        <v>987</v>
      </c>
      <c r="AZ104" s="63" t="s">
        <v>987</v>
      </c>
      <c r="BA104" s="63" t="s">
        <v>987</v>
      </c>
      <c r="BB104" s="63" t="s">
        <v>987</v>
      </c>
      <c r="BC104" s="63" t="s">
        <v>987</v>
      </c>
      <c r="BD104" s="63" t="s">
        <v>987</v>
      </c>
      <c r="BE104" s="63" t="s">
        <v>987</v>
      </c>
      <c r="BF104" s="63" t="s">
        <v>987</v>
      </c>
      <c r="BG104" s="63" t="s">
        <v>987</v>
      </c>
      <c r="BH104" s="63" t="s">
        <v>987</v>
      </c>
      <c r="BI104" s="63" t="s">
        <v>987</v>
      </c>
      <c r="BJ104" s="63" t="s">
        <v>987</v>
      </c>
      <c r="BK104" s="63" t="s">
        <v>987</v>
      </c>
      <c r="BL104" s="63" t="s">
        <v>987</v>
      </c>
      <c r="BM104" s="63" t="s">
        <v>987</v>
      </c>
      <c r="BN104" s="63" t="s">
        <v>987</v>
      </c>
      <c r="BO104" s="63" t="s">
        <v>987</v>
      </c>
      <c r="BP104" s="63" t="s">
        <v>987</v>
      </c>
      <c r="BQ104" s="63" t="s">
        <v>987</v>
      </c>
      <c r="BR104" s="63" t="s">
        <v>987</v>
      </c>
      <c r="BS104" s="63" t="s">
        <v>987</v>
      </c>
      <c r="BT104" s="63" t="s">
        <v>987</v>
      </c>
      <c r="BU104" s="63" t="s">
        <v>987</v>
      </c>
      <c r="BV104" s="63" t="s">
        <v>987</v>
      </c>
      <c r="BW104" s="63" t="s">
        <v>987</v>
      </c>
      <c r="BX104" s="63" t="s">
        <v>987</v>
      </c>
      <c r="BY104" s="63" t="s">
        <v>987</v>
      </c>
      <c r="BZ104" s="63" t="s">
        <v>987</v>
      </c>
      <c r="CA104" s="63" t="s">
        <v>987</v>
      </c>
      <c r="CB104" s="63" t="s">
        <v>987</v>
      </c>
      <c r="CC104" s="63" t="s">
        <v>987</v>
      </c>
      <c r="CD104" s="63" t="s">
        <v>987</v>
      </c>
      <c r="CE104" s="63" t="s">
        <v>987</v>
      </c>
      <c r="CF104" s="63" t="s">
        <v>987</v>
      </c>
      <c r="CG104" s="63" t="s">
        <v>987</v>
      </c>
      <c r="CH104" s="63" t="s">
        <v>987</v>
      </c>
      <c r="CI104" s="63" t="s">
        <v>987</v>
      </c>
      <c r="CJ104" s="63" t="s">
        <v>987</v>
      </c>
      <c r="CK104" s="63" t="s">
        <v>987</v>
      </c>
      <c r="CL104" s="63" t="s">
        <v>987</v>
      </c>
      <c r="CM104" s="63" t="s">
        <v>987</v>
      </c>
      <c r="CN104" s="63" t="s">
        <v>987</v>
      </c>
      <c r="CO104" s="63" t="s">
        <v>987</v>
      </c>
      <c r="CP104" s="63" t="s">
        <v>987</v>
      </c>
      <c r="CQ104" s="63" t="s">
        <v>987</v>
      </c>
      <c r="CR104" s="63" t="s">
        <v>987</v>
      </c>
      <c r="CS104" s="63" t="s">
        <v>987</v>
      </c>
      <c r="CT104" s="63" t="s">
        <v>987</v>
      </c>
      <c r="CU104" s="63" t="s">
        <v>987</v>
      </c>
      <c r="CV104" s="63" t="s">
        <v>987</v>
      </c>
      <c r="CW104" s="63" t="s">
        <v>987</v>
      </c>
      <c r="CX104" s="63" t="s">
        <v>987</v>
      </c>
      <c r="CY104" s="63" t="s">
        <v>987</v>
      </c>
      <c r="CZ104" s="63" t="s">
        <v>987</v>
      </c>
      <c r="DA104" s="63" t="s">
        <v>987</v>
      </c>
      <c r="DB104" s="63" t="s">
        <v>987</v>
      </c>
      <c r="DC104" s="63" t="s">
        <v>987</v>
      </c>
      <c r="DD104" s="63" t="s">
        <v>987</v>
      </c>
      <c r="DE104" s="63" t="s">
        <v>987</v>
      </c>
      <c r="DF104" s="63" t="s">
        <v>987</v>
      </c>
      <c r="DG104" s="63" t="s">
        <v>987</v>
      </c>
      <c r="DH104" s="63" t="s">
        <v>987</v>
      </c>
      <c r="DI104" s="63" t="s">
        <v>987</v>
      </c>
      <c r="DJ104" s="63" t="s">
        <v>987</v>
      </c>
      <c r="DK104" s="63" t="s">
        <v>987</v>
      </c>
      <c r="DL104" s="63" t="s">
        <v>987</v>
      </c>
      <c r="DM104" s="63" t="s">
        <v>987</v>
      </c>
      <c r="DN104" s="63" t="s">
        <v>987</v>
      </c>
      <c r="DO104" s="63" t="s">
        <v>987</v>
      </c>
      <c r="DP104" s="63" t="s">
        <v>987</v>
      </c>
      <c r="DQ104" s="63" t="s">
        <v>987</v>
      </c>
      <c r="DR104" s="63" t="s">
        <v>987</v>
      </c>
      <c r="DS104" s="63" t="s">
        <v>987</v>
      </c>
      <c r="DT104" s="63" t="s">
        <v>987</v>
      </c>
      <c r="DU104" s="63" t="s">
        <v>987</v>
      </c>
      <c r="DV104" s="63" t="s">
        <v>987</v>
      </c>
      <c r="DW104" s="63" t="s">
        <v>987</v>
      </c>
      <c r="DX104" s="63" t="s">
        <v>987</v>
      </c>
      <c r="DY104" s="63" t="s">
        <v>987</v>
      </c>
      <c r="DZ104" s="63" t="s">
        <v>987</v>
      </c>
      <c r="EA104" s="63" t="s">
        <v>987</v>
      </c>
      <c r="EB104" s="63" t="s">
        <v>987</v>
      </c>
      <c r="EC104" s="63" t="s">
        <v>987</v>
      </c>
      <c r="ED104" s="63" t="s">
        <v>987</v>
      </c>
      <c r="EE104" s="63" t="s">
        <v>987</v>
      </c>
      <c r="EF104" s="63" t="s">
        <v>987</v>
      </c>
      <c r="EG104" s="63" t="s">
        <v>987</v>
      </c>
      <c r="EH104" s="63" t="s">
        <v>987</v>
      </c>
      <c r="EI104" s="63" t="s">
        <v>987</v>
      </c>
      <c r="EJ104" s="63" t="str">
        <f>+IF(ISBLANK(Ratings_DB!EJ104),"",VLOOKUP(Ratings_DB!EJ104,Codes!$B$3:$C$24,2,FALSE))</f>
        <v/>
      </c>
    </row>
    <row r="105" spans="1:140" s="63" customFormat="1">
      <c r="A105" s="47"/>
      <c r="B105" s="48">
        <f>+VLOOKUP(C105,Dummies!$B$5:$W$188,8)</f>
        <v>0</v>
      </c>
      <c r="C105" s="50" t="s">
        <v>325</v>
      </c>
      <c r="D105" s="63" t="s">
        <v>987</v>
      </c>
      <c r="E105" s="63" t="s">
        <v>987</v>
      </c>
      <c r="F105" s="63" t="s">
        <v>987</v>
      </c>
      <c r="G105" s="63" t="s">
        <v>987</v>
      </c>
      <c r="H105" s="63" t="s">
        <v>987</v>
      </c>
      <c r="I105" s="63" t="s">
        <v>987</v>
      </c>
      <c r="J105" s="63" t="s">
        <v>987</v>
      </c>
      <c r="K105" s="63" t="s">
        <v>987</v>
      </c>
      <c r="L105" s="63" t="s">
        <v>987</v>
      </c>
      <c r="M105" s="63" t="s">
        <v>987</v>
      </c>
      <c r="N105" s="63" t="s">
        <v>987</v>
      </c>
      <c r="O105" s="63" t="s">
        <v>987</v>
      </c>
      <c r="P105" s="63" t="s">
        <v>987</v>
      </c>
      <c r="Q105" s="63" t="s">
        <v>987</v>
      </c>
      <c r="R105" s="63" t="s">
        <v>987</v>
      </c>
      <c r="S105" s="63" t="s">
        <v>987</v>
      </c>
      <c r="T105" s="63" t="s">
        <v>987</v>
      </c>
      <c r="U105" s="63" t="s">
        <v>987</v>
      </c>
      <c r="V105" s="63" t="s">
        <v>987</v>
      </c>
      <c r="W105" s="63" t="s">
        <v>987</v>
      </c>
      <c r="X105" s="63" t="s">
        <v>987</v>
      </c>
      <c r="Y105" s="63" t="s">
        <v>987</v>
      </c>
      <c r="Z105" s="63" t="s">
        <v>987</v>
      </c>
      <c r="AA105" s="63" t="s">
        <v>987</v>
      </c>
      <c r="AB105" s="63" t="s">
        <v>987</v>
      </c>
      <c r="AC105" s="63" t="s">
        <v>987</v>
      </c>
      <c r="AD105" s="63" t="s">
        <v>987</v>
      </c>
      <c r="AE105" s="63" t="s">
        <v>987</v>
      </c>
      <c r="AF105" s="63" t="s">
        <v>987</v>
      </c>
      <c r="AG105" s="63" t="s">
        <v>987</v>
      </c>
      <c r="AH105" s="63" t="s">
        <v>987</v>
      </c>
      <c r="AI105" s="63" t="s">
        <v>987</v>
      </c>
      <c r="AJ105" s="63" t="s">
        <v>987</v>
      </c>
      <c r="AK105" s="63" t="s">
        <v>987</v>
      </c>
      <c r="AL105" s="63" t="s">
        <v>987</v>
      </c>
      <c r="AM105" s="63" t="s">
        <v>987</v>
      </c>
      <c r="AN105" s="63" t="s">
        <v>987</v>
      </c>
      <c r="AO105" s="63" t="s">
        <v>987</v>
      </c>
      <c r="AP105" s="63" t="s">
        <v>987</v>
      </c>
      <c r="AQ105" s="63" t="s">
        <v>987</v>
      </c>
      <c r="AR105" s="63" t="s">
        <v>987</v>
      </c>
      <c r="AS105" s="63" t="s">
        <v>987</v>
      </c>
      <c r="AT105" s="63" t="s">
        <v>987</v>
      </c>
      <c r="AU105" s="63" t="s">
        <v>987</v>
      </c>
      <c r="AV105" s="63" t="s">
        <v>987</v>
      </c>
      <c r="AW105" s="63" t="s">
        <v>987</v>
      </c>
      <c r="AX105" s="63" t="s">
        <v>987</v>
      </c>
      <c r="AY105" s="63" t="s">
        <v>987</v>
      </c>
      <c r="AZ105" s="63" t="s">
        <v>987</v>
      </c>
      <c r="BA105" s="63" t="s">
        <v>987</v>
      </c>
      <c r="BB105" s="63" t="s">
        <v>987</v>
      </c>
      <c r="BC105" s="63" t="s">
        <v>987</v>
      </c>
      <c r="BD105" s="63" t="s">
        <v>987</v>
      </c>
      <c r="BE105" s="63" t="s">
        <v>987</v>
      </c>
      <c r="BF105" s="63" t="s">
        <v>987</v>
      </c>
      <c r="BG105" s="63" t="s">
        <v>987</v>
      </c>
      <c r="BH105" s="63" t="s">
        <v>987</v>
      </c>
      <c r="BI105" s="63" t="s">
        <v>987</v>
      </c>
      <c r="BJ105" s="63" t="s">
        <v>987</v>
      </c>
      <c r="BK105" s="63" t="s">
        <v>987</v>
      </c>
      <c r="BL105" s="63" t="s">
        <v>987</v>
      </c>
      <c r="BM105" s="63" t="s">
        <v>987</v>
      </c>
      <c r="BN105" s="63" t="s">
        <v>987</v>
      </c>
      <c r="BO105" s="63" t="s">
        <v>987</v>
      </c>
      <c r="BP105" s="63" t="s">
        <v>987</v>
      </c>
      <c r="BQ105" s="63" t="s">
        <v>987</v>
      </c>
      <c r="BR105" s="63" t="s">
        <v>987</v>
      </c>
      <c r="BS105" s="63" t="s">
        <v>987</v>
      </c>
      <c r="BT105" s="63" t="s">
        <v>987</v>
      </c>
      <c r="BU105" s="63" t="s">
        <v>987</v>
      </c>
      <c r="BV105" s="63" t="s">
        <v>987</v>
      </c>
      <c r="BW105" s="63" t="s">
        <v>987</v>
      </c>
      <c r="BX105" s="63" t="s">
        <v>987</v>
      </c>
      <c r="BY105" s="63" t="s">
        <v>987</v>
      </c>
      <c r="BZ105" s="63" t="s">
        <v>987</v>
      </c>
      <c r="CA105" s="63" t="s">
        <v>987</v>
      </c>
      <c r="CB105" s="63" t="s">
        <v>987</v>
      </c>
      <c r="CC105" s="63" t="s">
        <v>987</v>
      </c>
      <c r="CD105" s="63" t="s">
        <v>987</v>
      </c>
      <c r="CE105" s="63" t="s">
        <v>987</v>
      </c>
      <c r="CF105" s="63" t="s">
        <v>987</v>
      </c>
      <c r="CG105" s="63" t="s">
        <v>987</v>
      </c>
      <c r="CH105" s="63" t="s">
        <v>987</v>
      </c>
      <c r="CI105" s="63" t="s">
        <v>987</v>
      </c>
      <c r="CJ105" s="63" t="s">
        <v>987</v>
      </c>
      <c r="CK105" s="63" t="s">
        <v>987</v>
      </c>
      <c r="CL105" s="63" t="s">
        <v>987</v>
      </c>
      <c r="CM105" s="63" t="s">
        <v>987</v>
      </c>
      <c r="CN105" s="63" t="s">
        <v>987</v>
      </c>
      <c r="CO105" s="63" t="s">
        <v>987</v>
      </c>
      <c r="CP105" s="63" t="s">
        <v>987</v>
      </c>
      <c r="CQ105" s="63" t="s">
        <v>987</v>
      </c>
      <c r="CR105" s="63" t="s">
        <v>987</v>
      </c>
      <c r="CS105" s="63" t="s">
        <v>987</v>
      </c>
      <c r="CT105" s="63" t="s">
        <v>987</v>
      </c>
      <c r="CU105" s="63" t="s">
        <v>987</v>
      </c>
      <c r="CV105" s="63" t="s">
        <v>987</v>
      </c>
      <c r="CW105" s="63" t="s">
        <v>987</v>
      </c>
      <c r="CX105" s="63" t="s">
        <v>987</v>
      </c>
      <c r="CY105" s="63" t="s">
        <v>987</v>
      </c>
      <c r="CZ105" s="63" t="s">
        <v>987</v>
      </c>
      <c r="DA105" s="63" t="s">
        <v>987</v>
      </c>
      <c r="DB105" s="63" t="s">
        <v>987</v>
      </c>
      <c r="DC105" s="63" t="s">
        <v>987</v>
      </c>
      <c r="DD105" s="63" t="s">
        <v>987</v>
      </c>
      <c r="DE105" s="63" t="s">
        <v>987</v>
      </c>
      <c r="DF105" s="63" t="s">
        <v>987</v>
      </c>
      <c r="DG105" s="63" t="s">
        <v>987</v>
      </c>
      <c r="DH105" s="63" t="s">
        <v>987</v>
      </c>
      <c r="DI105" s="63" t="s">
        <v>987</v>
      </c>
      <c r="DJ105" s="63" t="s">
        <v>987</v>
      </c>
      <c r="DK105" s="63" t="s">
        <v>987</v>
      </c>
      <c r="DL105" s="63" t="s">
        <v>987</v>
      </c>
      <c r="DM105" s="63" t="s">
        <v>987</v>
      </c>
      <c r="DN105" s="63" t="s">
        <v>987</v>
      </c>
      <c r="DO105" s="63" t="s">
        <v>987</v>
      </c>
      <c r="DP105" s="63" t="s">
        <v>987</v>
      </c>
      <c r="DQ105" s="63" t="s">
        <v>987</v>
      </c>
      <c r="DR105" s="63" t="s">
        <v>987</v>
      </c>
      <c r="DS105" s="63" t="s">
        <v>987</v>
      </c>
      <c r="DT105" s="63" t="s">
        <v>987</v>
      </c>
      <c r="DU105" s="63" t="s">
        <v>987</v>
      </c>
      <c r="DV105" s="63" t="s">
        <v>987</v>
      </c>
      <c r="DW105" s="63" t="s">
        <v>987</v>
      </c>
      <c r="DX105" s="63" t="s">
        <v>987</v>
      </c>
      <c r="DY105" s="63" t="s">
        <v>987</v>
      </c>
      <c r="DZ105" s="63" t="s">
        <v>987</v>
      </c>
      <c r="EA105" s="63" t="s">
        <v>987</v>
      </c>
      <c r="EB105" s="63" t="s">
        <v>987</v>
      </c>
      <c r="EC105" s="63" t="s">
        <v>987</v>
      </c>
      <c r="ED105" s="63" t="s">
        <v>987</v>
      </c>
      <c r="EE105" s="63" t="s">
        <v>987</v>
      </c>
      <c r="EF105" s="63" t="s">
        <v>987</v>
      </c>
      <c r="EG105" s="63" t="s">
        <v>987</v>
      </c>
      <c r="EH105" s="63" t="s">
        <v>987</v>
      </c>
      <c r="EI105" s="63" t="s">
        <v>987</v>
      </c>
      <c r="EJ105" s="63" t="str">
        <f>+IF(ISBLANK(Ratings_DB!EJ105),"",VLOOKUP(Ratings_DB!EJ105,Codes!$B$3:$C$24,2,FALSE))</f>
        <v/>
      </c>
    </row>
    <row r="106" spans="1:140" s="63" customFormat="1">
      <c r="A106" s="47"/>
      <c r="B106" s="48">
        <f>+VLOOKUP(C106,Dummies!$B$5:$W$188,8)</f>
        <v>0</v>
      </c>
      <c r="C106" s="50" t="s">
        <v>328</v>
      </c>
      <c r="D106" s="63" t="s">
        <v>987</v>
      </c>
      <c r="E106" s="63" t="s">
        <v>987</v>
      </c>
      <c r="F106" s="63" t="s">
        <v>987</v>
      </c>
      <c r="G106" s="63" t="s">
        <v>987</v>
      </c>
      <c r="H106" s="63" t="s">
        <v>987</v>
      </c>
      <c r="I106" s="63" t="s">
        <v>987</v>
      </c>
      <c r="J106" s="63" t="s">
        <v>987</v>
      </c>
      <c r="K106" s="63" t="s">
        <v>987</v>
      </c>
      <c r="L106" s="63" t="s">
        <v>987</v>
      </c>
      <c r="M106" s="63" t="s">
        <v>987</v>
      </c>
      <c r="N106" s="63" t="s">
        <v>987</v>
      </c>
      <c r="O106" s="63" t="s">
        <v>987</v>
      </c>
      <c r="P106" s="63" t="s">
        <v>987</v>
      </c>
      <c r="Q106" s="63" t="s">
        <v>987</v>
      </c>
      <c r="R106" s="63" t="s">
        <v>987</v>
      </c>
      <c r="S106" s="63" t="s">
        <v>987</v>
      </c>
      <c r="T106" s="63" t="s">
        <v>987</v>
      </c>
      <c r="U106" s="63" t="s">
        <v>987</v>
      </c>
      <c r="V106" s="63" t="s">
        <v>987</v>
      </c>
      <c r="W106" s="63" t="s">
        <v>987</v>
      </c>
      <c r="X106" s="63" t="s">
        <v>987</v>
      </c>
      <c r="Y106" s="63" t="s">
        <v>987</v>
      </c>
      <c r="Z106" s="63" t="s">
        <v>987</v>
      </c>
      <c r="AA106" s="63" t="s">
        <v>987</v>
      </c>
      <c r="AB106" s="63" t="s">
        <v>987</v>
      </c>
      <c r="AC106" s="63" t="s">
        <v>987</v>
      </c>
      <c r="AD106" s="63" t="s">
        <v>987</v>
      </c>
      <c r="AE106" s="63" t="s">
        <v>987</v>
      </c>
      <c r="AF106" s="63" t="s">
        <v>987</v>
      </c>
      <c r="AG106" s="63" t="s">
        <v>987</v>
      </c>
      <c r="AH106" s="63" t="s">
        <v>987</v>
      </c>
      <c r="AI106" s="63" t="s">
        <v>987</v>
      </c>
      <c r="AJ106" s="63" t="s">
        <v>987</v>
      </c>
      <c r="AK106" s="63" t="s">
        <v>987</v>
      </c>
      <c r="AL106" s="63" t="s">
        <v>987</v>
      </c>
      <c r="AM106" s="63" t="s">
        <v>987</v>
      </c>
      <c r="AN106" s="63" t="s">
        <v>987</v>
      </c>
      <c r="AO106" s="63" t="s">
        <v>987</v>
      </c>
      <c r="AP106" s="63" t="s">
        <v>987</v>
      </c>
      <c r="AQ106" s="63" t="s">
        <v>987</v>
      </c>
      <c r="AR106" s="63" t="s">
        <v>987</v>
      </c>
      <c r="AS106" s="63" t="s">
        <v>987</v>
      </c>
      <c r="AT106" s="63" t="s">
        <v>987</v>
      </c>
      <c r="AU106" s="63" t="s">
        <v>987</v>
      </c>
      <c r="AV106" s="63" t="s">
        <v>987</v>
      </c>
      <c r="AW106" s="63" t="s">
        <v>987</v>
      </c>
      <c r="AX106" s="63" t="s">
        <v>987</v>
      </c>
      <c r="AY106" s="63" t="s">
        <v>987</v>
      </c>
      <c r="AZ106" s="63" t="s">
        <v>987</v>
      </c>
      <c r="BA106" s="63" t="s">
        <v>987</v>
      </c>
      <c r="BB106" s="63" t="s">
        <v>987</v>
      </c>
      <c r="BC106" s="63" t="s">
        <v>987</v>
      </c>
      <c r="BD106" s="63" t="s">
        <v>987</v>
      </c>
      <c r="BE106" s="63" t="s">
        <v>987</v>
      </c>
      <c r="BF106" s="63" t="s">
        <v>987</v>
      </c>
      <c r="BG106" s="63" t="s">
        <v>987</v>
      </c>
      <c r="BH106" s="63" t="s">
        <v>987</v>
      </c>
      <c r="BI106" s="63" t="s">
        <v>987</v>
      </c>
      <c r="BJ106" s="63" t="s">
        <v>987</v>
      </c>
      <c r="BK106" s="63" t="s">
        <v>987</v>
      </c>
      <c r="BL106" s="63" t="s">
        <v>987</v>
      </c>
      <c r="BM106" s="63" t="s">
        <v>987</v>
      </c>
      <c r="BN106" s="63" t="s">
        <v>987</v>
      </c>
      <c r="BO106" s="63" t="s">
        <v>987</v>
      </c>
      <c r="BP106" s="63" t="s">
        <v>987</v>
      </c>
      <c r="BQ106" s="63" t="s">
        <v>987</v>
      </c>
      <c r="BR106" s="63" t="s">
        <v>987</v>
      </c>
      <c r="BS106" s="63" t="s">
        <v>987</v>
      </c>
      <c r="BT106" s="63" t="s">
        <v>987</v>
      </c>
      <c r="BU106" s="63" t="s">
        <v>987</v>
      </c>
      <c r="BV106" s="63" t="s">
        <v>987</v>
      </c>
      <c r="BW106" s="63" t="s">
        <v>987</v>
      </c>
      <c r="BX106" s="63" t="s">
        <v>987</v>
      </c>
      <c r="BY106" s="63" t="s">
        <v>987</v>
      </c>
      <c r="BZ106" s="63" t="s">
        <v>987</v>
      </c>
      <c r="CA106" s="63" t="s">
        <v>987</v>
      </c>
      <c r="CB106" s="63" t="s">
        <v>987</v>
      </c>
      <c r="CC106" s="63" t="s">
        <v>987</v>
      </c>
      <c r="CD106" s="63" t="s">
        <v>987</v>
      </c>
      <c r="CE106" s="63" t="s">
        <v>987</v>
      </c>
      <c r="CF106" s="63" t="s">
        <v>987</v>
      </c>
      <c r="CG106" s="63" t="s">
        <v>987</v>
      </c>
      <c r="CH106" s="63" t="s">
        <v>987</v>
      </c>
      <c r="CI106" s="63" t="s">
        <v>987</v>
      </c>
      <c r="CJ106" s="63" t="s">
        <v>987</v>
      </c>
      <c r="CK106" s="63" t="s">
        <v>987</v>
      </c>
      <c r="CL106" s="63" t="s">
        <v>987</v>
      </c>
      <c r="CM106" s="63" t="s">
        <v>987</v>
      </c>
      <c r="CN106" s="63" t="s">
        <v>987</v>
      </c>
      <c r="CO106" s="63" t="s">
        <v>987</v>
      </c>
      <c r="CP106" s="63" t="s">
        <v>987</v>
      </c>
      <c r="CQ106" s="63" t="s">
        <v>987</v>
      </c>
      <c r="CR106" s="63" t="s">
        <v>987</v>
      </c>
      <c r="CS106" s="63" t="s">
        <v>987</v>
      </c>
      <c r="CT106" s="63" t="s">
        <v>987</v>
      </c>
      <c r="CU106" s="63" t="s">
        <v>987</v>
      </c>
      <c r="CV106" s="63" t="s">
        <v>987</v>
      </c>
      <c r="CW106" s="63" t="s">
        <v>987</v>
      </c>
      <c r="CX106" s="63" t="s">
        <v>987</v>
      </c>
      <c r="CY106" s="63" t="s">
        <v>987</v>
      </c>
      <c r="CZ106" s="63" t="s">
        <v>987</v>
      </c>
      <c r="DA106" s="63" t="s">
        <v>987</v>
      </c>
      <c r="DB106" s="63" t="s">
        <v>987</v>
      </c>
      <c r="DC106" s="63" t="s">
        <v>987</v>
      </c>
      <c r="DD106" s="63" t="s">
        <v>987</v>
      </c>
      <c r="DE106" s="63" t="s">
        <v>987</v>
      </c>
      <c r="DF106" s="63" t="s">
        <v>987</v>
      </c>
      <c r="DG106" s="63" t="s">
        <v>987</v>
      </c>
      <c r="DH106" s="63" t="s">
        <v>987</v>
      </c>
      <c r="DI106" s="63" t="s">
        <v>987</v>
      </c>
      <c r="DJ106" s="63" t="s">
        <v>987</v>
      </c>
      <c r="DK106" s="63" t="s">
        <v>987</v>
      </c>
      <c r="DL106" s="63" t="s">
        <v>987</v>
      </c>
      <c r="DM106" s="63" t="s">
        <v>987</v>
      </c>
      <c r="DN106" s="63" t="s">
        <v>987</v>
      </c>
      <c r="DO106" s="63" t="s">
        <v>987</v>
      </c>
      <c r="DP106" s="63" t="s">
        <v>987</v>
      </c>
      <c r="DQ106" s="63" t="s">
        <v>987</v>
      </c>
      <c r="DR106" s="63" t="s">
        <v>987</v>
      </c>
      <c r="DS106" s="63" t="s">
        <v>987</v>
      </c>
      <c r="DT106" s="63" t="s">
        <v>987</v>
      </c>
      <c r="DU106" s="63" t="s">
        <v>987</v>
      </c>
      <c r="DV106" s="63" t="s">
        <v>987</v>
      </c>
      <c r="DW106" s="63" t="s">
        <v>987</v>
      </c>
      <c r="DX106" s="63" t="s">
        <v>987</v>
      </c>
      <c r="DY106" s="63" t="s">
        <v>987</v>
      </c>
      <c r="DZ106" s="63" t="s">
        <v>987</v>
      </c>
      <c r="EA106" s="63" t="s">
        <v>987</v>
      </c>
      <c r="EB106" s="63" t="s">
        <v>987</v>
      </c>
      <c r="EC106" s="63" t="s">
        <v>987</v>
      </c>
      <c r="ED106" s="63" t="s">
        <v>987</v>
      </c>
      <c r="EE106" s="63" t="s">
        <v>987</v>
      </c>
      <c r="EF106" s="63" t="s">
        <v>987</v>
      </c>
      <c r="EG106" s="63" t="s">
        <v>987</v>
      </c>
      <c r="EH106" s="63" t="s">
        <v>987</v>
      </c>
      <c r="EI106" s="63" t="s">
        <v>987</v>
      </c>
      <c r="EJ106" s="63" t="str">
        <f>+IF(ISBLANK(Ratings_DB!EJ106),"",VLOOKUP(Ratings_DB!EJ106,Codes!$B$3:$C$24,2,FALSE))</f>
        <v/>
      </c>
    </row>
    <row r="107" spans="1:140" s="63" customFormat="1">
      <c r="A107" s="47"/>
      <c r="B107" s="48">
        <f>+VLOOKUP(C107,Dummies!$B$5:$W$188,8)</f>
        <v>0</v>
      </c>
      <c r="C107" s="50" t="s">
        <v>331</v>
      </c>
      <c r="D107" s="63" t="s">
        <v>987</v>
      </c>
      <c r="E107" s="63" t="s">
        <v>987</v>
      </c>
      <c r="F107" s="63" t="s">
        <v>987</v>
      </c>
      <c r="G107" s="63" t="s">
        <v>987</v>
      </c>
      <c r="H107" s="63" t="s">
        <v>987</v>
      </c>
      <c r="I107" s="63" t="s">
        <v>987</v>
      </c>
      <c r="J107" s="63" t="s">
        <v>987</v>
      </c>
      <c r="K107" s="63" t="s">
        <v>987</v>
      </c>
      <c r="L107" s="63" t="s">
        <v>987</v>
      </c>
      <c r="M107" s="63" t="s">
        <v>987</v>
      </c>
      <c r="N107" s="63" t="s">
        <v>987</v>
      </c>
      <c r="O107" s="63" t="s">
        <v>987</v>
      </c>
      <c r="P107" s="63" t="s">
        <v>987</v>
      </c>
      <c r="Q107" s="63" t="s">
        <v>987</v>
      </c>
      <c r="R107" s="63" t="s">
        <v>987</v>
      </c>
      <c r="S107" s="63" t="s">
        <v>987</v>
      </c>
      <c r="T107" s="63" t="s">
        <v>987</v>
      </c>
      <c r="U107" s="63" t="s">
        <v>987</v>
      </c>
      <c r="V107" s="63" t="s">
        <v>987</v>
      </c>
      <c r="W107" s="63" t="s">
        <v>987</v>
      </c>
      <c r="X107" s="63" t="s">
        <v>987</v>
      </c>
      <c r="Y107" s="63" t="s">
        <v>987</v>
      </c>
      <c r="Z107" s="63" t="s">
        <v>987</v>
      </c>
      <c r="AA107" s="63" t="s">
        <v>987</v>
      </c>
      <c r="AB107" s="63" t="s">
        <v>987</v>
      </c>
      <c r="AC107" s="63" t="s">
        <v>987</v>
      </c>
      <c r="AD107" s="63" t="s">
        <v>987</v>
      </c>
      <c r="AE107" s="63" t="s">
        <v>987</v>
      </c>
      <c r="AF107" s="63" t="s">
        <v>987</v>
      </c>
      <c r="AG107" s="63" t="s">
        <v>987</v>
      </c>
      <c r="AH107" s="63" t="s">
        <v>987</v>
      </c>
      <c r="AI107" s="63" t="s">
        <v>987</v>
      </c>
      <c r="AJ107" s="63" t="s">
        <v>987</v>
      </c>
      <c r="AK107" s="63" t="s">
        <v>987</v>
      </c>
      <c r="AL107" s="63" t="s">
        <v>987</v>
      </c>
      <c r="AM107" s="63" t="s">
        <v>987</v>
      </c>
      <c r="AN107" s="63" t="s">
        <v>987</v>
      </c>
      <c r="AO107" s="63" t="s">
        <v>987</v>
      </c>
      <c r="AP107" s="63" t="s">
        <v>987</v>
      </c>
      <c r="AQ107" s="63" t="s">
        <v>987</v>
      </c>
      <c r="AR107" s="63" t="s">
        <v>987</v>
      </c>
      <c r="AS107" s="63" t="s">
        <v>987</v>
      </c>
      <c r="AT107" s="63" t="s">
        <v>987</v>
      </c>
      <c r="AU107" s="63" t="s">
        <v>987</v>
      </c>
      <c r="AV107" s="63" t="s">
        <v>987</v>
      </c>
      <c r="AW107" s="63" t="s">
        <v>987</v>
      </c>
      <c r="AX107" s="63" t="s">
        <v>987</v>
      </c>
      <c r="AY107" s="63" t="s">
        <v>987</v>
      </c>
      <c r="AZ107" s="63" t="s">
        <v>987</v>
      </c>
      <c r="BA107" s="63" t="s">
        <v>987</v>
      </c>
      <c r="BB107" s="63" t="s">
        <v>987</v>
      </c>
      <c r="BC107" s="63" t="s">
        <v>987</v>
      </c>
      <c r="BD107" s="63" t="s">
        <v>987</v>
      </c>
      <c r="BE107" s="63" t="s">
        <v>987</v>
      </c>
      <c r="BF107" s="63" t="s">
        <v>987</v>
      </c>
      <c r="BG107" s="63" t="s">
        <v>987</v>
      </c>
      <c r="BH107" s="63" t="s">
        <v>987</v>
      </c>
      <c r="BI107" s="63" t="s">
        <v>987</v>
      </c>
      <c r="BJ107" s="63" t="s">
        <v>987</v>
      </c>
      <c r="BK107" s="63" t="s">
        <v>987</v>
      </c>
      <c r="BL107" s="63" t="s">
        <v>987</v>
      </c>
      <c r="BM107" s="63" t="s">
        <v>987</v>
      </c>
      <c r="BN107" s="63" t="s">
        <v>987</v>
      </c>
      <c r="BO107" s="63" t="s">
        <v>987</v>
      </c>
      <c r="BP107" s="63" t="s">
        <v>987</v>
      </c>
      <c r="BQ107" s="63" t="s">
        <v>987</v>
      </c>
      <c r="BR107" s="63" t="s">
        <v>987</v>
      </c>
      <c r="BS107" s="63" t="s">
        <v>987</v>
      </c>
      <c r="BT107" s="63" t="s">
        <v>987</v>
      </c>
      <c r="BU107" s="63" t="s">
        <v>987</v>
      </c>
      <c r="BV107" s="63" t="s">
        <v>987</v>
      </c>
      <c r="BW107" s="63" t="s">
        <v>987</v>
      </c>
      <c r="BX107" s="63" t="s">
        <v>987</v>
      </c>
      <c r="BY107" s="63" t="s">
        <v>987</v>
      </c>
      <c r="BZ107" s="63" t="s">
        <v>987</v>
      </c>
      <c r="CA107" s="63" t="s">
        <v>987</v>
      </c>
      <c r="CB107" s="63" t="s">
        <v>987</v>
      </c>
      <c r="CC107" s="63" t="s">
        <v>987</v>
      </c>
      <c r="CD107" s="63" t="s">
        <v>987</v>
      </c>
      <c r="CE107" s="63" t="s">
        <v>987</v>
      </c>
      <c r="CF107" s="63" t="s">
        <v>987</v>
      </c>
      <c r="CG107" s="63" t="s">
        <v>987</v>
      </c>
      <c r="CH107" s="63" t="s">
        <v>987</v>
      </c>
      <c r="CI107" s="63" t="s">
        <v>987</v>
      </c>
      <c r="CJ107" s="63" t="s">
        <v>987</v>
      </c>
      <c r="CK107" s="63" t="s">
        <v>987</v>
      </c>
      <c r="CL107" s="63" t="s">
        <v>987</v>
      </c>
      <c r="CM107" s="63" t="s">
        <v>987</v>
      </c>
      <c r="CN107" s="63" t="s">
        <v>987</v>
      </c>
      <c r="CO107" s="63" t="s">
        <v>987</v>
      </c>
      <c r="CP107" s="63" t="s">
        <v>987</v>
      </c>
      <c r="CQ107" s="63" t="s">
        <v>987</v>
      </c>
      <c r="CR107" s="63" t="s">
        <v>987</v>
      </c>
      <c r="CS107" s="63" t="s">
        <v>987</v>
      </c>
      <c r="CT107" s="63" t="s">
        <v>987</v>
      </c>
      <c r="CU107" s="63" t="s">
        <v>987</v>
      </c>
      <c r="CV107" s="63" t="s">
        <v>987</v>
      </c>
      <c r="CW107" s="63" t="s">
        <v>987</v>
      </c>
      <c r="CX107" s="63" t="s">
        <v>987</v>
      </c>
      <c r="CY107" s="63" t="s">
        <v>987</v>
      </c>
      <c r="CZ107" s="63" t="s">
        <v>987</v>
      </c>
      <c r="DA107" s="63" t="s">
        <v>987</v>
      </c>
      <c r="DB107" s="63" t="s">
        <v>987</v>
      </c>
      <c r="DC107" s="63" t="s">
        <v>987</v>
      </c>
      <c r="DD107" s="63" t="s">
        <v>987</v>
      </c>
      <c r="DE107" s="63" t="s">
        <v>987</v>
      </c>
      <c r="DF107" s="63" t="s">
        <v>987</v>
      </c>
      <c r="DG107" s="63" t="s">
        <v>987</v>
      </c>
      <c r="DH107" s="63" t="s">
        <v>987</v>
      </c>
      <c r="DI107" s="63" t="s">
        <v>987</v>
      </c>
      <c r="DJ107" s="63" t="s">
        <v>987</v>
      </c>
      <c r="DK107" s="63" t="s">
        <v>987</v>
      </c>
      <c r="DL107" s="63" t="s">
        <v>987</v>
      </c>
      <c r="DM107" s="63" t="s">
        <v>987</v>
      </c>
      <c r="DN107" s="63" t="s">
        <v>987</v>
      </c>
      <c r="DO107" s="63" t="s">
        <v>987</v>
      </c>
      <c r="DP107" s="63" t="s">
        <v>987</v>
      </c>
      <c r="DQ107" s="63" t="s">
        <v>987</v>
      </c>
      <c r="DR107" s="63" t="s">
        <v>987</v>
      </c>
      <c r="DS107" s="63" t="s">
        <v>987</v>
      </c>
      <c r="DT107" s="63" t="s">
        <v>987</v>
      </c>
      <c r="DU107" s="63" t="s">
        <v>987</v>
      </c>
      <c r="DV107" s="63" t="s">
        <v>987</v>
      </c>
      <c r="DW107" s="63" t="s">
        <v>987</v>
      </c>
      <c r="DX107" s="63" t="s">
        <v>987</v>
      </c>
      <c r="DY107" s="63" t="s">
        <v>987</v>
      </c>
      <c r="DZ107" s="63" t="s">
        <v>987</v>
      </c>
      <c r="EA107" s="63" t="s">
        <v>987</v>
      </c>
      <c r="EB107" s="63" t="s">
        <v>987</v>
      </c>
      <c r="EC107" s="63" t="s">
        <v>987</v>
      </c>
      <c r="ED107" s="63" t="s">
        <v>987</v>
      </c>
      <c r="EE107" s="63" t="s">
        <v>987</v>
      </c>
      <c r="EF107" s="63" t="s">
        <v>987</v>
      </c>
      <c r="EG107" s="63" t="s">
        <v>987</v>
      </c>
      <c r="EH107" s="63" t="s">
        <v>987</v>
      </c>
      <c r="EI107" s="63" t="s">
        <v>987</v>
      </c>
      <c r="EJ107" s="63" t="str">
        <f>+IF(ISBLANK(Ratings_DB!EJ107),"",VLOOKUP(Ratings_DB!EJ107,Codes!$B$3:$C$24,2,FALSE))</f>
        <v/>
      </c>
    </row>
    <row r="108" spans="1:140" s="63" customFormat="1">
      <c r="A108" s="47"/>
      <c r="B108" s="48">
        <f>+VLOOKUP(C108,Dummies!$B$5:$W$188,8)</f>
        <v>0</v>
      </c>
      <c r="C108" s="50" t="s">
        <v>334</v>
      </c>
      <c r="D108" s="63" t="s">
        <v>987</v>
      </c>
      <c r="E108" s="63" t="s">
        <v>987</v>
      </c>
      <c r="F108" s="63" t="s">
        <v>987</v>
      </c>
      <c r="G108" s="63" t="s">
        <v>987</v>
      </c>
      <c r="H108" s="63" t="s">
        <v>987</v>
      </c>
      <c r="I108" s="63" t="s">
        <v>987</v>
      </c>
      <c r="J108" s="63" t="s">
        <v>987</v>
      </c>
      <c r="K108" s="63" t="s">
        <v>987</v>
      </c>
      <c r="L108" s="63" t="s">
        <v>987</v>
      </c>
      <c r="M108" s="63" t="s">
        <v>987</v>
      </c>
      <c r="N108" s="63" t="s">
        <v>987</v>
      </c>
      <c r="O108" s="63" t="s">
        <v>987</v>
      </c>
      <c r="P108" s="63" t="s">
        <v>987</v>
      </c>
      <c r="Q108" s="63" t="s">
        <v>987</v>
      </c>
      <c r="R108" s="63" t="s">
        <v>987</v>
      </c>
      <c r="S108" s="63" t="s">
        <v>987</v>
      </c>
      <c r="T108" s="63" t="s">
        <v>987</v>
      </c>
      <c r="U108" s="63" t="s">
        <v>987</v>
      </c>
      <c r="V108" s="63" t="s">
        <v>987</v>
      </c>
      <c r="W108" s="63" t="s">
        <v>987</v>
      </c>
      <c r="X108" s="63" t="s">
        <v>987</v>
      </c>
      <c r="Y108" s="63" t="s">
        <v>987</v>
      </c>
      <c r="Z108" s="63" t="s">
        <v>987</v>
      </c>
      <c r="AA108" s="63" t="s">
        <v>987</v>
      </c>
      <c r="AB108" s="63" t="s">
        <v>987</v>
      </c>
      <c r="AC108" s="63" t="s">
        <v>987</v>
      </c>
      <c r="AD108" s="63" t="s">
        <v>987</v>
      </c>
      <c r="AE108" s="63" t="s">
        <v>987</v>
      </c>
      <c r="AF108" s="63" t="s">
        <v>987</v>
      </c>
      <c r="AG108" s="63" t="s">
        <v>987</v>
      </c>
      <c r="AH108" s="63" t="s">
        <v>987</v>
      </c>
      <c r="AI108" s="63" t="s">
        <v>987</v>
      </c>
      <c r="AJ108" s="63" t="s">
        <v>987</v>
      </c>
      <c r="AK108" s="63" t="s">
        <v>987</v>
      </c>
      <c r="AL108" s="63" t="s">
        <v>987</v>
      </c>
      <c r="AM108" s="63" t="s">
        <v>987</v>
      </c>
      <c r="AN108" s="63" t="s">
        <v>987</v>
      </c>
      <c r="AO108" s="63" t="s">
        <v>987</v>
      </c>
      <c r="AP108" s="63" t="s">
        <v>987</v>
      </c>
      <c r="AQ108" s="63" t="s">
        <v>987</v>
      </c>
      <c r="AR108" s="63" t="s">
        <v>987</v>
      </c>
      <c r="AS108" s="63" t="s">
        <v>987</v>
      </c>
      <c r="AT108" s="63" t="s">
        <v>987</v>
      </c>
      <c r="AU108" s="63" t="s">
        <v>987</v>
      </c>
      <c r="AV108" s="63" t="s">
        <v>987</v>
      </c>
      <c r="AW108" s="63" t="s">
        <v>987</v>
      </c>
      <c r="AX108" s="63" t="s">
        <v>987</v>
      </c>
      <c r="AY108" s="63" t="s">
        <v>987</v>
      </c>
      <c r="AZ108" s="63" t="s">
        <v>987</v>
      </c>
      <c r="BA108" s="63" t="s">
        <v>987</v>
      </c>
      <c r="BB108" s="63" t="s">
        <v>987</v>
      </c>
      <c r="BC108" s="63" t="s">
        <v>987</v>
      </c>
      <c r="BD108" s="63" t="s">
        <v>987</v>
      </c>
      <c r="BE108" s="63" t="s">
        <v>987</v>
      </c>
      <c r="BF108" s="63" t="s">
        <v>987</v>
      </c>
      <c r="BG108" s="63" t="s">
        <v>987</v>
      </c>
      <c r="BH108" s="63" t="s">
        <v>987</v>
      </c>
      <c r="BI108" s="63" t="s">
        <v>987</v>
      </c>
      <c r="BJ108" s="63" t="s">
        <v>987</v>
      </c>
      <c r="BK108" s="63" t="s">
        <v>987</v>
      </c>
      <c r="BL108" s="63" t="s">
        <v>987</v>
      </c>
      <c r="BM108" s="63" t="s">
        <v>987</v>
      </c>
      <c r="BN108" s="63" t="s">
        <v>987</v>
      </c>
      <c r="BO108" s="63" t="s">
        <v>987</v>
      </c>
      <c r="BP108" s="63" t="s">
        <v>987</v>
      </c>
      <c r="BQ108" s="63" t="s">
        <v>987</v>
      </c>
      <c r="BR108" s="63" t="s">
        <v>987</v>
      </c>
      <c r="BS108" s="63" t="s">
        <v>987</v>
      </c>
      <c r="BT108" s="63" t="s">
        <v>987</v>
      </c>
      <c r="BU108" s="63" t="s">
        <v>987</v>
      </c>
      <c r="BV108" s="63" t="s">
        <v>987</v>
      </c>
      <c r="BW108" s="63" t="s">
        <v>987</v>
      </c>
      <c r="BX108" s="63" t="s">
        <v>987</v>
      </c>
      <c r="BY108" s="63" t="s">
        <v>987</v>
      </c>
      <c r="BZ108" s="63" t="s">
        <v>987</v>
      </c>
      <c r="CA108" s="63" t="s">
        <v>987</v>
      </c>
      <c r="CB108" s="63" t="s">
        <v>987</v>
      </c>
      <c r="CC108" s="63" t="s">
        <v>987</v>
      </c>
      <c r="CD108" s="63" t="s">
        <v>987</v>
      </c>
      <c r="CE108" s="63" t="s">
        <v>987</v>
      </c>
      <c r="CF108" s="63" t="s">
        <v>987</v>
      </c>
      <c r="CG108" s="63" t="s">
        <v>987</v>
      </c>
      <c r="CH108" s="63" t="s">
        <v>987</v>
      </c>
      <c r="CI108" s="63" t="s">
        <v>987</v>
      </c>
      <c r="CJ108" s="63" t="s">
        <v>987</v>
      </c>
      <c r="CK108" s="63" t="s">
        <v>987</v>
      </c>
      <c r="CL108" s="63" t="s">
        <v>987</v>
      </c>
      <c r="CM108" s="63" t="s">
        <v>987</v>
      </c>
      <c r="CN108" s="63" t="s">
        <v>987</v>
      </c>
      <c r="CO108" s="63" t="s">
        <v>987</v>
      </c>
      <c r="CP108" s="63" t="s">
        <v>987</v>
      </c>
      <c r="CQ108" s="63" t="s">
        <v>987</v>
      </c>
      <c r="CR108" s="63" t="s">
        <v>987</v>
      </c>
      <c r="CS108" s="63" t="s">
        <v>987</v>
      </c>
      <c r="CT108" s="63" t="s">
        <v>987</v>
      </c>
      <c r="CU108" s="63" t="s">
        <v>987</v>
      </c>
      <c r="CV108" s="63" t="s">
        <v>987</v>
      </c>
      <c r="CW108" s="63" t="s">
        <v>987</v>
      </c>
      <c r="CX108" s="63" t="s">
        <v>987</v>
      </c>
      <c r="CY108" s="63" t="s">
        <v>987</v>
      </c>
      <c r="CZ108" s="63" t="s">
        <v>987</v>
      </c>
      <c r="DA108" s="63" t="s">
        <v>987</v>
      </c>
      <c r="DB108" s="63" t="s">
        <v>987</v>
      </c>
      <c r="DC108" s="63" t="s">
        <v>987</v>
      </c>
      <c r="DD108" s="63" t="s">
        <v>987</v>
      </c>
      <c r="DE108" s="63" t="s">
        <v>987</v>
      </c>
      <c r="DF108" s="63" t="s">
        <v>987</v>
      </c>
      <c r="DG108" s="63" t="s">
        <v>987</v>
      </c>
      <c r="DH108" s="63" t="s">
        <v>987</v>
      </c>
      <c r="DI108" s="63" t="s">
        <v>987</v>
      </c>
      <c r="DJ108" s="63" t="s">
        <v>987</v>
      </c>
      <c r="DK108" s="63" t="s">
        <v>987</v>
      </c>
      <c r="DL108" s="63" t="s">
        <v>987</v>
      </c>
      <c r="DM108" s="63" t="s">
        <v>987</v>
      </c>
      <c r="DN108" s="63" t="s">
        <v>987</v>
      </c>
      <c r="DO108" s="63" t="s">
        <v>987</v>
      </c>
      <c r="DP108" s="63" t="s">
        <v>987</v>
      </c>
      <c r="DQ108" s="63" t="s">
        <v>987</v>
      </c>
      <c r="DR108" s="63" t="s">
        <v>987</v>
      </c>
      <c r="DS108" s="63" t="s">
        <v>987</v>
      </c>
      <c r="DT108" s="63" t="s">
        <v>987</v>
      </c>
      <c r="DU108" s="63" t="s">
        <v>987</v>
      </c>
      <c r="DV108" s="63" t="s">
        <v>987</v>
      </c>
      <c r="DW108" s="63" t="s">
        <v>987</v>
      </c>
      <c r="DX108" s="63" t="s">
        <v>987</v>
      </c>
      <c r="DY108" s="63" t="s">
        <v>987</v>
      </c>
      <c r="DZ108" s="63" t="s">
        <v>987</v>
      </c>
      <c r="EA108" s="63" t="s">
        <v>987</v>
      </c>
      <c r="EB108" s="63" t="s">
        <v>987</v>
      </c>
      <c r="EC108" s="63" t="s">
        <v>987</v>
      </c>
      <c r="ED108" s="63" t="s">
        <v>987</v>
      </c>
      <c r="EE108" s="63" t="s">
        <v>987</v>
      </c>
      <c r="EF108" s="63" t="s">
        <v>987</v>
      </c>
      <c r="EG108" s="63" t="s">
        <v>987</v>
      </c>
      <c r="EH108" s="63" t="s">
        <v>987</v>
      </c>
      <c r="EI108" s="63" t="s">
        <v>987</v>
      </c>
      <c r="EJ108" s="63" t="str">
        <f>+IF(ISBLANK(Ratings_DB!EJ108),"",VLOOKUP(Ratings_DB!EJ108,Codes!$B$3:$C$24,2,FALSE))</f>
        <v/>
      </c>
    </row>
    <row r="109" spans="1:140" s="63" customFormat="1">
      <c r="A109" s="47"/>
      <c r="B109" s="48">
        <f>+VLOOKUP(C109,Dummies!$B$5:$W$188,8)</f>
        <v>0</v>
      </c>
      <c r="C109" s="50" t="s">
        <v>337</v>
      </c>
      <c r="D109" s="63" t="s">
        <v>987</v>
      </c>
      <c r="E109" s="63" t="s">
        <v>987</v>
      </c>
      <c r="F109" s="63" t="s">
        <v>987</v>
      </c>
      <c r="G109" s="63" t="s">
        <v>987</v>
      </c>
      <c r="H109" s="63" t="s">
        <v>987</v>
      </c>
      <c r="I109" s="63" t="s">
        <v>987</v>
      </c>
      <c r="J109" s="63" t="s">
        <v>987</v>
      </c>
      <c r="K109" s="63" t="s">
        <v>987</v>
      </c>
      <c r="L109" s="63" t="s">
        <v>987</v>
      </c>
      <c r="M109" s="63" t="s">
        <v>987</v>
      </c>
      <c r="N109" s="63" t="s">
        <v>987</v>
      </c>
      <c r="O109" s="63" t="s">
        <v>987</v>
      </c>
      <c r="P109" s="63" t="s">
        <v>987</v>
      </c>
      <c r="Q109" s="63" t="s">
        <v>987</v>
      </c>
      <c r="R109" s="63" t="s">
        <v>987</v>
      </c>
      <c r="S109" s="63" t="s">
        <v>987</v>
      </c>
      <c r="T109" s="63" t="s">
        <v>987</v>
      </c>
      <c r="U109" s="63" t="s">
        <v>987</v>
      </c>
      <c r="V109" s="63" t="s">
        <v>987</v>
      </c>
      <c r="W109" s="63" t="s">
        <v>987</v>
      </c>
      <c r="X109" s="63" t="s">
        <v>987</v>
      </c>
      <c r="Y109" s="63" t="s">
        <v>987</v>
      </c>
      <c r="Z109" s="63" t="s">
        <v>987</v>
      </c>
      <c r="AA109" s="63" t="s">
        <v>987</v>
      </c>
      <c r="AB109" s="63" t="s">
        <v>987</v>
      </c>
      <c r="AC109" s="63" t="s">
        <v>987</v>
      </c>
      <c r="AD109" s="63" t="s">
        <v>987</v>
      </c>
      <c r="AE109" s="63" t="s">
        <v>987</v>
      </c>
      <c r="AF109" s="63" t="s">
        <v>987</v>
      </c>
      <c r="AG109" s="63" t="s">
        <v>987</v>
      </c>
      <c r="AH109" s="63" t="s">
        <v>987</v>
      </c>
      <c r="AI109" s="63" t="s">
        <v>987</v>
      </c>
      <c r="AJ109" s="63" t="s">
        <v>987</v>
      </c>
      <c r="AK109" s="63" t="s">
        <v>987</v>
      </c>
      <c r="AL109" s="63" t="s">
        <v>987</v>
      </c>
      <c r="AM109" s="63" t="s">
        <v>987</v>
      </c>
      <c r="AN109" s="63" t="s">
        <v>987</v>
      </c>
      <c r="AO109" s="63" t="s">
        <v>987</v>
      </c>
      <c r="AP109" s="63" t="s">
        <v>987</v>
      </c>
      <c r="AQ109" s="63" t="s">
        <v>987</v>
      </c>
      <c r="AR109" s="63" t="s">
        <v>987</v>
      </c>
      <c r="AS109" s="63" t="s">
        <v>987</v>
      </c>
      <c r="AT109" s="63" t="s">
        <v>987</v>
      </c>
      <c r="AU109" s="63" t="s">
        <v>987</v>
      </c>
      <c r="AV109" s="63" t="s">
        <v>987</v>
      </c>
      <c r="AW109" s="63" t="s">
        <v>987</v>
      </c>
      <c r="AX109" s="63" t="s">
        <v>987</v>
      </c>
      <c r="AY109" s="63" t="s">
        <v>987</v>
      </c>
      <c r="AZ109" s="63" t="s">
        <v>987</v>
      </c>
      <c r="BA109" s="63" t="s">
        <v>987</v>
      </c>
      <c r="BB109" s="63" t="s">
        <v>987</v>
      </c>
      <c r="BC109" s="63" t="s">
        <v>987</v>
      </c>
      <c r="BD109" s="63" t="s">
        <v>987</v>
      </c>
      <c r="BE109" s="63" t="s">
        <v>987</v>
      </c>
      <c r="BF109" s="63" t="s">
        <v>987</v>
      </c>
      <c r="BG109" s="63" t="s">
        <v>987</v>
      </c>
      <c r="BH109" s="63" t="s">
        <v>987</v>
      </c>
      <c r="BI109" s="63" t="s">
        <v>987</v>
      </c>
      <c r="BJ109" s="63" t="s">
        <v>987</v>
      </c>
      <c r="BK109" s="63" t="s">
        <v>987</v>
      </c>
      <c r="BL109" s="63" t="s">
        <v>987</v>
      </c>
      <c r="BM109" s="63" t="s">
        <v>987</v>
      </c>
      <c r="BN109" s="63" t="s">
        <v>987</v>
      </c>
      <c r="BO109" s="63" t="s">
        <v>987</v>
      </c>
      <c r="BP109" s="63" t="s">
        <v>987</v>
      </c>
      <c r="BQ109" s="63" t="s">
        <v>987</v>
      </c>
      <c r="BR109" s="63" t="s">
        <v>987</v>
      </c>
      <c r="BS109" s="63" t="s">
        <v>987</v>
      </c>
      <c r="BT109" s="63" t="s">
        <v>987</v>
      </c>
      <c r="BU109" s="63" t="s">
        <v>987</v>
      </c>
      <c r="BV109" s="63" t="s">
        <v>987</v>
      </c>
      <c r="BW109" s="63" t="s">
        <v>987</v>
      </c>
      <c r="BX109" s="63" t="s">
        <v>987</v>
      </c>
      <c r="BY109" s="63" t="s">
        <v>987</v>
      </c>
      <c r="BZ109" s="63" t="s">
        <v>987</v>
      </c>
      <c r="CA109" s="63" t="s">
        <v>987</v>
      </c>
      <c r="CB109" s="63" t="s">
        <v>987</v>
      </c>
      <c r="CC109" s="63" t="s">
        <v>987</v>
      </c>
      <c r="CD109" s="63" t="s">
        <v>987</v>
      </c>
      <c r="CE109" s="63" t="s">
        <v>987</v>
      </c>
      <c r="CF109" s="63" t="s">
        <v>987</v>
      </c>
      <c r="CG109" s="63" t="s">
        <v>987</v>
      </c>
      <c r="CH109" s="63" t="s">
        <v>987</v>
      </c>
      <c r="CI109" s="63" t="s">
        <v>987</v>
      </c>
      <c r="CJ109" s="63" t="s">
        <v>987</v>
      </c>
      <c r="CK109" s="63" t="s">
        <v>987</v>
      </c>
      <c r="CL109" s="63" t="s">
        <v>987</v>
      </c>
      <c r="CM109" s="63" t="s">
        <v>987</v>
      </c>
      <c r="CN109" s="63" t="s">
        <v>987</v>
      </c>
      <c r="CO109" s="63" t="s">
        <v>987</v>
      </c>
      <c r="CP109" s="63" t="s">
        <v>987</v>
      </c>
      <c r="CQ109" s="63" t="s">
        <v>987</v>
      </c>
      <c r="CR109" s="63" t="s">
        <v>987</v>
      </c>
      <c r="CS109" s="63" t="s">
        <v>987</v>
      </c>
      <c r="CT109" s="63" t="s">
        <v>987</v>
      </c>
      <c r="CU109" s="63" t="s">
        <v>987</v>
      </c>
      <c r="CV109" s="63" t="s">
        <v>987</v>
      </c>
      <c r="CW109" s="63" t="s">
        <v>987</v>
      </c>
      <c r="CX109" s="63" t="s">
        <v>987</v>
      </c>
      <c r="CY109" s="63" t="s">
        <v>987</v>
      </c>
      <c r="CZ109" s="63" t="s">
        <v>987</v>
      </c>
      <c r="DA109" s="63" t="s">
        <v>987</v>
      </c>
      <c r="DB109" s="63" t="s">
        <v>987</v>
      </c>
      <c r="DC109" s="63" t="s">
        <v>987</v>
      </c>
      <c r="DD109" s="63" t="s">
        <v>987</v>
      </c>
      <c r="DE109" s="63" t="s">
        <v>987</v>
      </c>
      <c r="DF109" s="63" t="s">
        <v>987</v>
      </c>
      <c r="DG109" s="63" t="s">
        <v>987</v>
      </c>
      <c r="DH109" s="63" t="s">
        <v>987</v>
      </c>
      <c r="DI109" s="63" t="s">
        <v>987</v>
      </c>
      <c r="DJ109" s="63" t="s">
        <v>987</v>
      </c>
      <c r="DK109" s="63" t="s">
        <v>987</v>
      </c>
      <c r="DL109" s="63" t="s">
        <v>987</v>
      </c>
      <c r="DM109" s="63" t="s">
        <v>987</v>
      </c>
      <c r="DN109" s="63" t="s">
        <v>987</v>
      </c>
      <c r="DO109" s="63" t="s">
        <v>987</v>
      </c>
      <c r="DP109" s="63" t="s">
        <v>987</v>
      </c>
      <c r="DQ109" s="63" t="s">
        <v>987</v>
      </c>
      <c r="DR109" s="63" t="s">
        <v>987</v>
      </c>
      <c r="DS109" s="63" t="s">
        <v>987</v>
      </c>
      <c r="DT109" s="63" t="s">
        <v>987</v>
      </c>
      <c r="DU109" s="63" t="s">
        <v>987</v>
      </c>
      <c r="DV109" s="63" t="s">
        <v>987</v>
      </c>
      <c r="DW109" s="63" t="s">
        <v>987</v>
      </c>
      <c r="DX109" s="63" t="s">
        <v>987</v>
      </c>
      <c r="DY109" s="63" t="s">
        <v>987</v>
      </c>
      <c r="DZ109" s="63" t="s">
        <v>987</v>
      </c>
      <c r="EA109" s="63" t="s">
        <v>987</v>
      </c>
      <c r="EB109" s="63" t="s">
        <v>987</v>
      </c>
      <c r="EC109" s="63" t="s">
        <v>987</v>
      </c>
      <c r="ED109" s="63" t="s">
        <v>987</v>
      </c>
      <c r="EE109" s="63" t="s">
        <v>987</v>
      </c>
      <c r="EF109" s="63" t="s">
        <v>987</v>
      </c>
      <c r="EG109" s="63" t="s">
        <v>987</v>
      </c>
      <c r="EH109" s="63" t="s">
        <v>987</v>
      </c>
      <c r="EI109" s="63" t="s">
        <v>987</v>
      </c>
      <c r="EJ109" s="63" t="str">
        <f>+IF(ISBLANK(Ratings_DB!EJ109),"",VLOOKUP(Ratings_DB!EJ109,Codes!$B$3:$C$24,2,FALSE))</f>
        <v/>
      </c>
    </row>
    <row r="110" spans="1:140" s="63" customFormat="1">
      <c r="A110" s="47"/>
      <c r="B110" s="48">
        <f>+VLOOKUP(C110,Dummies!$B$5:$W$188,8)</f>
        <v>1</v>
      </c>
      <c r="C110" s="50" t="s">
        <v>340</v>
      </c>
      <c r="D110" s="63" t="s">
        <v>987</v>
      </c>
      <c r="E110" s="63" t="s">
        <v>987</v>
      </c>
      <c r="F110" s="63" t="s">
        <v>987</v>
      </c>
      <c r="G110" s="63" t="s">
        <v>987</v>
      </c>
      <c r="H110" s="63" t="s">
        <v>987</v>
      </c>
      <c r="I110" s="63" t="s">
        <v>987</v>
      </c>
      <c r="J110" s="63" t="s">
        <v>987</v>
      </c>
      <c r="K110" s="63" t="s">
        <v>987</v>
      </c>
      <c r="L110" s="63" t="s">
        <v>987</v>
      </c>
      <c r="M110" s="63" t="s">
        <v>987</v>
      </c>
      <c r="N110" s="63" t="s">
        <v>987</v>
      </c>
      <c r="O110" s="63" t="s">
        <v>987</v>
      </c>
      <c r="P110" s="63" t="s">
        <v>987</v>
      </c>
      <c r="Q110" s="63" t="s">
        <v>987</v>
      </c>
      <c r="R110" s="63" t="s">
        <v>987</v>
      </c>
      <c r="S110" s="63" t="s">
        <v>987</v>
      </c>
      <c r="T110" s="63" t="s">
        <v>987</v>
      </c>
      <c r="U110" s="63" t="s">
        <v>987</v>
      </c>
      <c r="V110" s="63" t="s">
        <v>987</v>
      </c>
      <c r="W110" s="63" t="s">
        <v>987</v>
      </c>
      <c r="X110" s="63" t="s">
        <v>987</v>
      </c>
      <c r="Y110" s="63" t="s">
        <v>987</v>
      </c>
      <c r="Z110" s="63" t="s">
        <v>987</v>
      </c>
      <c r="AA110" s="63" t="s">
        <v>987</v>
      </c>
      <c r="AB110" s="63" t="s">
        <v>987</v>
      </c>
      <c r="AC110" s="63" t="s">
        <v>987</v>
      </c>
      <c r="AD110" s="63" t="s">
        <v>987</v>
      </c>
      <c r="AE110" s="63" t="s">
        <v>987</v>
      </c>
      <c r="AF110" s="63" t="s">
        <v>987</v>
      </c>
      <c r="AG110" s="63" t="s">
        <v>987</v>
      </c>
      <c r="AH110" s="63" t="s">
        <v>987</v>
      </c>
      <c r="AI110" s="63" t="s">
        <v>987</v>
      </c>
      <c r="AJ110" s="63" t="s">
        <v>987</v>
      </c>
      <c r="AK110" s="63" t="s">
        <v>987</v>
      </c>
      <c r="AL110" s="63" t="s">
        <v>987</v>
      </c>
      <c r="AM110" s="63" t="s">
        <v>987</v>
      </c>
      <c r="AN110" s="63" t="s">
        <v>987</v>
      </c>
      <c r="AO110" s="63" t="s">
        <v>987</v>
      </c>
      <c r="AP110" s="63" t="s">
        <v>987</v>
      </c>
      <c r="AQ110" s="63" t="s">
        <v>987</v>
      </c>
      <c r="AR110" s="63" t="s">
        <v>987</v>
      </c>
      <c r="AS110" s="63" t="s">
        <v>987</v>
      </c>
      <c r="AT110" s="63" t="s">
        <v>987</v>
      </c>
      <c r="AU110" s="63" t="s">
        <v>987</v>
      </c>
      <c r="AV110" s="63" t="s">
        <v>987</v>
      </c>
      <c r="AW110" s="63" t="s">
        <v>987</v>
      </c>
      <c r="AX110" s="63" t="s">
        <v>987</v>
      </c>
      <c r="AY110" s="63" t="s">
        <v>987</v>
      </c>
      <c r="AZ110" s="63" t="s">
        <v>987</v>
      </c>
      <c r="BA110" s="63" t="s">
        <v>987</v>
      </c>
      <c r="BB110" s="63">
        <v>12</v>
      </c>
      <c r="BC110" s="63">
        <v>12</v>
      </c>
      <c r="BD110" s="63">
        <v>12</v>
      </c>
      <c r="BE110" s="63">
        <v>12</v>
      </c>
      <c r="BF110" s="63">
        <v>12</v>
      </c>
      <c r="BG110" s="63">
        <v>12</v>
      </c>
      <c r="BH110" s="63">
        <v>12</v>
      </c>
      <c r="BI110" s="63">
        <v>12</v>
      </c>
      <c r="BJ110" s="63">
        <v>12</v>
      </c>
      <c r="BK110" s="63">
        <v>12</v>
      </c>
      <c r="BL110" s="63">
        <v>11</v>
      </c>
      <c r="BM110" s="63">
        <v>11</v>
      </c>
      <c r="BN110" s="63">
        <v>11</v>
      </c>
      <c r="BO110" s="63">
        <v>11</v>
      </c>
      <c r="BP110" s="63">
        <v>12</v>
      </c>
      <c r="BQ110" s="63">
        <v>12</v>
      </c>
      <c r="BR110" s="63">
        <v>12</v>
      </c>
      <c r="BS110" s="63">
        <v>12</v>
      </c>
      <c r="BT110" s="63">
        <v>12</v>
      </c>
      <c r="BU110" s="63">
        <v>12</v>
      </c>
      <c r="BV110" s="63">
        <v>12</v>
      </c>
      <c r="BW110" s="63">
        <v>12</v>
      </c>
      <c r="BX110" s="63">
        <v>12</v>
      </c>
      <c r="BY110" s="63">
        <v>12</v>
      </c>
      <c r="BZ110" s="63">
        <v>12</v>
      </c>
      <c r="CA110" s="63">
        <v>12</v>
      </c>
      <c r="CB110" s="63">
        <v>12</v>
      </c>
      <c r="CC110" s="63">
        <v>12</v>
      </c>
      <c r="CD110" s="63">
        <v>12</v>
      </c>
      <c r="CE110" s="63">
        <v>12</v>
      </c>
      <c r="CF110" s="63">
        <v>12</v>
      </c>
      <c r="CG110" s="63">
        <v>12</v>
      </c>
      <c r="CH110" s="63">
        <v>12</v>
      </c>
      <c r="CI110" s="63">
        <v>12</v>
      </c>
      <c r="CJ110" s="63">
        <v>12</v>
      </c>
      <c r="CK110" s="63">
        <v>12</v>
      </c>
      <c r="CL110" s="63">
        <v>12</v>
      </c>
      <c r="CM110" s="63">
        <v>12</v>
      </c>
      <c r="CN110" s="63">
        <v>13</v>
      </c>
      <c r="CO110" s="63">
        <v>13</v>
      </c>
      <c r="CP110" s="63">
        <v>13</v>
      </c>
      <c r="CQ110" s="63">
        <v>13</v>
      </c>
      <c r="CR110" s="63">
        <v>13</v>
      </c>
      <c r="CS110" s="63">
        <v>13</v>
      </c>
      <c r="CT110" s="63">
        <v>13</v>
      </c>
      <c r="CU110" s="63">
        <v>13</v>
      </c>
      <c r="CV110" s="63">
        <v>13</v>
      </c>
      <c r="CW110" s="63">
        <v>13</v>
      </c>
      <c r="CX110" s="63">
        <v>13</v>
      </c>
      <c r="CY110" s="63">
        <v>13</v>
      </c>
      <c r="CZ110" s="63">
        <v>14</v>
      </c>
      <c r="DA110" s="63">
        <v>14</v>
      </c>
      <c r="DB110" s="63">
        <v>14</v>
      </c>
      <c r="DC110" s="63">
        <v>14</v>
      </c>
      <c r="DD110" s="63">
        <v>14</v>
      </c>
      <c r="DE110" s="63">
        <v>14</v>
      </c>
      <c r="DF110" s="63">
        <v>14</v>
      </c>
      <c r="DG110" s="63">
        <v>14</v>
      </c>
      <c r="DH110" s="63">
        <v>14</v>
      </c>
      <c r="DI110" s="63">
        <v>14</v>
      </c>
      <c r="DJ110" s="63">
        <v>14</v>
      </c>
      <c r="DK110" s="63">
        <v>15</v>
      </c>
      <c r="DL110" s="63">
        <v>15</v>
      </c>
      <c r="DM110" s="63">
        <v>15</v>
      </c>
      <c r="DN110" s="63">
        <v>15</v>
      </c>
      <c r="DO110" s="63">
        <v>15</v>
      </c>
      <c r="DP110" s="63">
        <v>14</v>
      </c>
      <c r="DQ110" s="63">
        <v>14</v>
      </c>
      <c r="DR110" s="63">
        <v>14</v>
      </c>
      <c r="DS110" s="63">
        <v>14</v>
      </c>
      <c r="DT110" s="63">
        <v>14</v>
      </c>
      <c r="DU110" s="63">
        <v>14</v>
      </c>
      <c r="DV110" s="63">
        <v>14</v>
      </c>
      <c r="DW110" s="63">
        <v>14</v>
      </c>
      <c r="DX110" s="63">
        <v>14</v>
      </c>
      <c r="DY110" s="63">
        <v>14</v>
      </c>
      <c r="DZ110" s="63">
        <v>14</v>
      </c>
      <c r="EA110" s="63">
        <v>14</v>
      </c>
      <c r="EB110" s="63">
        <v>14</v>
      </c>
      <c r="EC110" s="63">
        <v>14</v>
      </c>
      <c r="ED110" s="63">
        <v>14</v>
      </c>
      <c r="EE110" s="63">
        <v>14</v>
      </c>
      <c r="EF110" s="63">
        <v>14</v>
      </c>
      <c r="EG110" s="63">
        <v>14</v>
      </c>
      <c r="EH110" s="63">
        <v>14</v>
      </c>
      <c r="EI110" s="63">
        <v>15</v>
      </c>
      <c r="EJ110" s="63">
        <f>+IF(ISBLANK(Ratings_DB!EJ110),"",VLOOKUP(Ratings_DB!EJ110,Codes!$B$3:$C$24,2,FALSE))</f>
        <v>15</v>
      </c>
    </row>
    <row r="111" spans="1:140" s="63" customFormat="1">
      <c r="A111" s="47"/>
      <c r="B111" s="48">
        <f>+VLOOKUP(C111,Dummies!$B$5:$W$188,8)</f>
        <v>0</v>
      </c>
      <c r="C111" s="50" t="s">
        <v>343</v>
      </c>
      <c r="D111" s="63" t="s">
        <v>987</v>
      </c>
      <c r="E111" s="63" t="s">
        <v>987</v>
      </c>
      <c r="F111" s="63" t="s">
        <v>987</v>
      </c>
      <c r="G111" s="63" t="s">
        <v>987</v>
      </c>
      <c r="H111" s="63" t="s">
        <v>987</v>
      </c>
      <c r="I111" s="63" t="s">
        <v>987</v>
      </c>
      <c r="J111" s="63" t="s">
        <v>987</v>
      </c>
      <c r="K111" s="63" t="s">
        <v>987</v>
      </c>
      <c r="L111" s="63" t="s">
        <v>987</v>
      </c>
      <c r="M111" s="63" t="s">
        <v>987</v>
      </c>
      <c r="N111" s="63" t="s">
        <v>987</v>
      </c>
      <c r="O111" s="63" t="s">
        <v>987</v>
      </c>
      <c r="P111" s="63" t="s">
        <v>987</v>
      </c>
      <c r="Q111" s="63" t="s">
        <v>987</v>
      </c>
      <c r="R111" s="63" t="s">
        <v>987</v>
      </c>
      <c r="S111" s="63" t="s">
        <v>987</v>
      </c>
      <c r="T111" s="63" t="s">
        <v>987</v>
      </c>
      <c r="U111" s="63" t="s">
        <v>987</v>
      </c>
      <c r="V111" s="63" t="s">
        <v>987</v>
      </c>
      <c r="W111" s="63" t="s">
        <v>987</v>
      </c>
      <c r="X111" s="63" t="s">
        <v>987</v>
      </c>
      <c r="Y111" s="63" t="s">
        <v>987</v>
      </c>
      <c r="Z111" s="63" t="s">
        <v>987</v>
      </c>
      <c r="AA111" s="63" t="s">
        <v>987</v>
      </c>
      <c r="AB111" s="63" t="s">
        <v>987</v>
      </c>
      <c r="AC111" s="63" t="s">
        <v>987</v>
      </c>
      <c r="AD111" s="63" t="s">
        <v>987</v>
      </c>
      <c r="AE111" s="63" t="s">
        <v>987</v>
      </c>
      <c r="AF111" s="63" t="s">
        <v>987</v>
      </c>
      <c r="AG111" s="63" t="s">
        <v>987</v>
      </c>
      <c r="AH111" s="63" t="s">
        <v>987</v>
      </c>
      <c r="AI111" s="63" t="s">
        <v>987</v>
      </c>
      <c r="AJ111" s="63" t="s">
        <v>987</v>
      </c>
      <c r="AK111" s="63" t="s">
        <v>987</v>
      </c>
      <c r="AL111" s="63" t="s">
        <v>987</v>
      </c>
      <c r="AM111" s="63" t="s">
        <v>987</v>
      </c>
      <c r="AN111" s="63" t="s">
        <v>987</v>
      </c>
      <c r="AO111" s="63" t="s">
        <v>987</v>
      </c>
      <c r="AP111" s="63" t="s">
        <v>987</v>
      </c>
      <c r="AQ111" s="63" t="s">
        <v>987</v>
      </c>
      <c r="AR111" s="63" t="s">
        <v>987</v>
      </c>
      <c r="AS111" s="63" t="s">
        <v>987</v>
      </c>
      <c r="AT111" s="63" t="s">
        <v>987</v>
      </c>
      <c r="AU111" s="63" t="s">
        <v>987</v>
      </c>
      <c r="AV111" s="63" t="s">
        <v>987</v>
      </c>
      <c r="AW111" s="63" t="s">
        <v>987</v>
      </c>
      <c r="AX111" s="63" t="s">
        <v>987</v>
      </c>
      <c r="AY111" s="63" t="s">
        <v>987</v>
      </c>
      <c r="AZ111" s="63" t="s">
        <v>987</v>
      </c>
      <c r="BA111" s="63" t="s">
        <v>987</v>
      </c>
      <c r="BB111" s="63" t="s">
        <v>987</v>
      </c>
      <c r="BC111" s="63" t="s">
        <v>987</v>
      </c>
      <c r="BD111" s="63" t="s">
        <v>987</v>
      </c>
      <c r="BE111" s="63" t="s">
        <v>987</v>
      </c>
      <c r="BF111" s="63" t="s">
        <v>987</v>
      </c>
      <c r="BG111" s="63" t="s">
        <v>987</v>
      </c>
      <c r="BH111" s="63" t="s">
        <v>987</v>
      </c>
      <c r="BI111" s="63" t="s">
        <v>987</v>
      </c>
      <c r="BJ111" s="63" t="s">
        <v>987</v>
      </c>
      <c r="BK111" s="63" t="s">
        <v>987</v>
      </c>
      <c r="BL111" s="63" t="s">
        <v>987</v>
      </c>
      <c r="BM111" s="63" t="s">
        <v>987</v>
      </c>
      <c r="BN111" s="63" t="s">
        <v>987</v>
      </c>
      <c r="BO111" s="63" t="s">
        <v>987</v>
      </c>
      <c r="BP111" s="63" t="s">
        <v>987</v>
      </c>
      <c r="BQ111" s="63" t="s">
        <v>987</v>
      </c>
      <c r="BR111" s="63" t="s">
        <v>987</v>
      </c>
      <c r="BS111" s="63" t="s">
        <v>987</v>
      </c>
      <c r="BT111" s="63" t="s">
        <v>987</v>
      </c>
      <c r="BU111" s="63" t="s">
        <v>987</v>
      </c>
      <c r="BV111" s="63" t="s">
        <v>987</v>
      </c>
      <c r="BW111" s="63" t="s">
        <v>987</v>
      </c>
      <c r="BX111" s="63" t="s">
        <v>987</v>
      </c>
      <c r="BY111" s="63" t="s">
        <v>987</v>
      </c>
      <c r="BZ111" s="63" t="s">
        <v>987</v>
      </c>
      <c r="CA111" s="63" t="s">
        <v>987</v>
      </c>
      <c r="CB111" s="63" t="s">
        <v>987</v>
      </c>
      <c r="CC111" s="63" t="s">
        <v>987</v>
      </c>
      <c r="CD111" s="63" t="s">
        <v>987</v>
      </c>
      <c r="CE111" s="63" t="s">
        <v>987</v>
      </c>
      <c r="CF111" s="63" t="s">
        <v>987</v>
      </c>
      <c r="CG111" s="63" t="s">
        <v>987</v>
      </c>
      <c r="CH111" s="63" t="s">
        <v>987</v>
      </c>
      <c r="CI111" s="63" t="s">
        <v>987</v>
      </c>
      <c r="CJ111" s="63" t="s">
        <v>987</v>
      </c>
      <c r="CK111" s="63" t="s">
        <v>987</v>
      </c>
      <c r="CL111" s="63" t="s">
        <v>987</v>
      </c>
      <c r="CM111" s="63" t="s">
        <v>987</v>
      </c>
      <c r="CN111" s="63" t="s">
        <v>987</v>
      </c>
      <c r="CO111" s="63" t="s">
        <v>987</v>
      </c>
      <c r="CP111" s="63" t="s">
        <v>987</v>
      </c>
      <c r="CQ111" s="63" t="s">
        <v>987</v>
      </c>
      <c r="CR111" s="63" t="s">
        <v>987</v>
      </c>
      <c r="CS111" s="63" t="s">
        <v>987</v>
      </c>
      <c r="CT111" s="63" t="s">
        <v>987</v>
      </c>
      <c r="CU111" s="63" t="s">
        <v>987</v>
      </c>
      <c r="CV111" s="63" t="s">
        <v>987</v>
      </c>
      <c r="CW111" s="63" t="s">
        <v>987</v>
      </c>
      <c r="CX111" s="63" t="s">
        <v>987</v>
      </c>
      <c r="CY111" s="63" t="s">
        <v>987</v>
      </c>
      <c r="CZ111" s="63" t="s">
        <v>987</v>
      </c>
      <c r="DA111" s="63" t="s">
        <v>987</v>
      </c>
      <c r="DB111" s="63" t="s">
        <v>987</v>
      </c>
      <c r="DC111" s="63" t="s">
        <v>987</v>
      </c>
      <c r="DD111" s="63" t="s">
        <v>987</v>
      </c>
      <c r="DE111" s="63" t="s">
        <v>987</v>
      </c>
      <c r="DF111" s="63" t="s">
        <v>987</v>
      </c>
      <c r="DG111" s="63" t="s">
        <v>987</v>
      </c>
      <c r="DH111" s="63" t="s">
        <v>987</v>
      </c>
      <c r="DI111" s="63" t="s">
        <v>987</v>
      </c>
      <c r="DJ111" s="63" t="s">
        <v>987</v>
      </c>
      <c r="DK111" s="63" t="s">
        <v>987</v>
      </c>
      <c r="DL111" s="63" t="s">
        <v>987</v>
      </c>
      <c r="DM111" s="63" t="s">
        <v>987</v>
      </c>
      <c r="DN111" s="63" t="s">
        <v>987</v>
      </c>
      <c r="DO111" s="63" t="s">
        <v>987</v>
      </c>
      <c r="DP111" s="63" t="s">
        <v>987</v>
      </c>
      <c r="DQ111" s="63" t="s">
        <v>987</v>
      </c>
      <c r="DR111" s="63" t="s">
        <v>987</v>
      </c>
      <c r="DS111" s="63" t="s">
        <v>987</v>
      </c>
      <c r="DT111" s="63" t="s">
        <v>987</v>
      </c>
      <c r="DU111" s="63" t="s">
        <v>987</v>
      </c>
      <c r="DV111" s="63" t="s">
        <v>987</v>
      </c>
      <c r="DW111" s="63" t="s">
        <v>987</v>
      </c>
      <c r="DX111" s="63" t="s">
        <v>987</v>
      </c>
      <c r="DY111" s="63" t="s">
        <v>987</v>
      </c>
      <c r="DZ111" s="63" t="s">
        <v>987</v>
      </c>
      <c r="EA111" s="63" t="s">
        <v>987</v>
      </c>
      <c r="EB111" s="63" t="s">
        <v>987</v>
      </c>
      <c r="EC111" s="63" t="s">
        <v>987</v>
      </c>
      <c r="ED111" s="63" t="s">
        <v>987</v>
      </c>
      <c r="EE111" s="63" t="s">
        <v>987</v>
      </c>
      <c r="EF111" s="63" t="s">
        <v>987</v>
      </c>
      <c r="EG111" s="63" t="s">
        <v>987</v>
      </c>
      <c r="EH111" s="63" t="s">
        <v>987</v>
      </c>
      <c r="EI111" s="63" t="s">
        <v>987</v>
      </c>
      <c r="EJ111" s="63" t="str">
        <f>+IF(ISBLANK(Ratings_DB!EJ111),"",VLOOKUP(Ratings_DB!EJ111,Codes!$B$3:$C$24,2,FALSE))</f>
        <v/>
      </c>
    </row>
    <row r="112" spans="1:140" s="63" customFormat="1">
      <c r="A112" s="47"/>
      <c r="B112" s="48">
        <f>+VLOOKUP(C112,Dummies!$B$5:$W$188,8)</f>
        <v>0</v>
      </c>
      <c r="C112" s="50" t="s">
        <v>346</v>
      </c>
      <c r="D112" s="63" t="s">
        <v>987</v>
      </c>
      <c r="E112" s="63" t="s">
        <v>987</v>
      </c>
      <c r="F112" s="63" t="s">
        <v>987</v>
      </c>
      <c r="G112" s="63" t="s">
        <v>987</v>
      </c>
      <c r="H112" s="63" t="s">
        <v>987</v>
      </c>
      <c r="I112" s="63" t="s">
        <v>987</v>
      </c>
      <c r="J112" s="63" t="s">
        <v>987</v>
      </c>
      <c r="K112" s="63" t="s">
        <v>987</v>
      </c>
      <c r="L112" s="63" t="s">
        <v>987</v>
      </c>
      <c r="M112" s="63" t="s">
        <v>987</v>
      </c>
      <c r="N112" s="63" t="s">
        <v>987</v>
      </c>
      <c r="O112" s="63" t="s">
        <v>987</v>
      </c>
      <c r="P112" s="63" t="s">
        <v>987</v>
      </c>
      <c r="Q112" s="63" t="s">
        <v>987</v>
      </c>
      <c r="R112" s="63" t="s">
        <v>987</v>
      </c>
      <c r="S112" s="63" t="s">
        <v>987</v>
      </c>
      <c r="T112" s="63" t="s">
        <v>987</v>
      </c>
      <c r="U112" s="63" t="s">
        <v>987</v>
      </c>
      <c r="V112" s="63" t="s">
        <v>987</v>
      </c>
      <c r="W112" s="63" t="s">
        <v>987</v>
      </c>
      <c r="X112" s="63" t="s">
        <v>987</v>
      </c>
      <c r="Y112" s="63" t="s">
        <v>987</v>
      </c>
      <c r="Z112" s="63" t="s">
        <v>987</v>
      </c>
      <c r="AA112" s="63" t="s">
        <v>987</v>
      </c>
      <c r="AB112" s="63" t="s">
        <v>987</v>
      </c>
      <c r="AC112" s="63" t="s">
        <v>987</v>
      </c>
      <c r="AD112" s="63" t="s">
        <v>987</v>
      </c>
      <c r="AE112" s="63" t="s">
        <v>987</v>
      </c>
      <c r="AF112" s="63" t="s">
        <v>987</v>
      </c>
      <c r="AG112" s="63" t="s">
        <v>987</v>
      </c>
      <c r="AH112" s="63" t="s">
        <v>987</v>
      </c>
      <c r="AI112" s="63" t="s">
        <v>987</v>
      </c>
      <c r="AJ112" s="63" t="s">
        <v>987</v>
      </c>
      <c r="AK112" s="63" t="s">
        <v>987</v>
      </c>
      <c r="AL112" s="63" t="s">
        <v>987</v>
      </c>
      <c r="AM112" s="63" t="s">
        <v>987</v>
      </c>
      <c r="AN112" s="63" t="s">
        <v>987</v>
      </c>
      <c r="AO112" s="63" t="s">
        <v>987</v>
      </c>
      <c r="AP112" s="63" t="s">
        <v>987</v>
      </c>
      <c r="AQ112" s="63" t="s">
        <v>987</v>
      </c>
      <c r="AR112" s="63" t="s">
        <v>987</v>
      </c>
      <c r="AS112" s="63" t="s">
        <v>987</v>
      </c>
      <c r="AT112" s="63" t="s">
        <v>987</v>
      </c>
      <c r="AU112" s="63" t="s">
        <v>987</v>
      </c>
      <c r="AV112" s="63" t="s">
        <v>987</v>
      </c>
      <c r="AW112" s="63" t="s">
        <v>987</v>
      </c>
      <c r="AX112" s="63" t="s">
        <v>987</v>
      </c>
      <c r="AY112" s="63" t="s">
        <v>987</v>
      </c>
      <c r="AZ112" s="63" t="s">
        <v>987</v>
      </c>
      <c r="BA112" s="63" t="s">
        <v>987</v>
      </c>
      <c r="BB112" s="63" t="s">
        <v>987</v>
      </c>
      <c r="BC112" s="63" t="s">
        <v>987</v>
      </c>
      <c r="BD112" s="63" t="s">
        <v>987</v>
      </c>
      <c r="BE112" s="63" t="s">
        <v>987</v>
      </c>
      <c r="BF112" s="63" t="s">
        <v>987</v>
      </c>
      <c r="BG112" s="63" t="s">
        <v>987</v>
      </c>
      <c r="BH112" s="63" t="s">
        <v>987</v>
      </c>
      <c r="BI112" s="63" t="s">
        <v>987</v>
      </c>
      <c r="BJ112" s="63" t="s">
        <v>987</v>
      </c>
      <c r="BK112" s="63" t="s">
        <v>987</v>
      </c>
      <c r="BL112" s="63" t="s">
        <v>987</v>
      </c>
      <c r="BM112" s="63" t="s">
        <v>987</v>
      </c>
      <c r="BN112" s="63" t="s">
        <v>987</v>
      </c>
      <c r="BO112" s="63" t="s">
        <v>987</v>
      </c>
      <c r="BP112" s="63" t="s">
        <v>987</v>
      </c>
      <c r="BQ112" s="63" t="s">
        <v>987</v>
      </c>
      <c r="BR112" s="63" t="s">
        <v>987</v>
      </c>
      <c r="BS112" s="63" t="s">
        <v>987</v>
      </c>
      <c r="BT112" s="63" t="s">
        <v>987</v>
      </c>
      <c r="BU112" s="63" t="s">
        <v>987</v>
      </c>
      <c r="BV112" s="63" t="s">
        <v>987</v>
      </c>
      <c r="BW112" s="63" t="s">
        <v>987</v>
      </c>
      <c r="BX112" s="63" t="s">
        <v>987</v>
      </c>
      <c r="BY112" s="63" t="s">
        <v>987</v>
      </c>
      <c r="BZ112" s="63" t="s">
        <v>987</v>
      </c>
      <c r="CA112" s="63" t="s">
        <v>987</v>
      </c>
      <c r="CB112" s="63" t="s">
        <v>987</v>
      </c>
      <c r="CC112" s="63" t="s">
        <v>987</v>
      </c>
      <c r="CD112" s="63" t="s">
        <v>987</v>
      </c>
      <c r="CE112" s="63" t="s">
        <v>987</v>
      </c>
      <c r="CF112" s="63" t="s">
        <v>987</v>
      </c>
      <c r="CG112" s="63" t="s">
        <v>987</v>
      </c>
      <c r="CH112" s="63" t="s">
        <v>987</v>
      </c>
      <c r="CI112" s="63" t="s">
        <v>987</v>
      </c>
      <c r="CJ112" s="63" t="s">
        <v>987</v>
      </c>
      <c r="CK112" s="63" t="s">
        <v>987</v>
      </c>
      <c r="CL112" s="63" t="s">
        <v>987</v>
      </c>
      <c r="CM112" s="63" t="s">
        <v>987</v>
      </c>
      <c r="CN112" s="63" t="s">
        <v>987</v>
      </c>
      <c r="CO112" s="63" t="s">
        <v>987</v>
      </c>
      <c r="CP112" s="63" t="s">
        <v>987</v>
      </c>
      <c r="CQ112" s="63" t="s">
        <v>987</v>
      </c>
      <c r="CR112" s="63" t="s">
        <v>987</v>
      </c>
      <c r="CS112" s="63" t="s">
        <v>987</v>
      </c>
      <c r="CT112" s="63" t="s">
        <v>987</v>
      </c>
      <c r="CU112" s="63" t="s">
        <v>987</v>
      </c>
      <c r="CV112" s="63" t="s">
        <v>987</v>
      </c>
      <c r="CW112" s="63" t="s">
        <v>987</v>
      </c>
      <c r="CX112" s="63" t="s">
        <v>987</v>
      </c>
      <c r="CY112" s="63" t="s">
        <v>987</v>
      </c>
      <c r="CZ112" s="63" t="s">
        <v>987</v>
      </c>
      <c r="DA112" s="63" t="s">
        <v>987</v>
      </c>
      <c r="DB112" s="63" t="s">
        <v>987</v>
      </c>
      <c r="DC112" s="63" t="s">
        <v>987</v>
      </c>
      <c r="DD112" s="63" t="s">
        <v>987</v>
      </c>
      <c r="DE112" s="63" t="s">
        <v>987</v>
      </c>
      <c r="DF112" s="63" t="s">
        <v>987</v>
      </c>
      <c r="DG112" s="63" t="s">
        <v>987</v>
      </c>
      <c r="DH112" s="63" t="s">
        <v>987</v>
      </c>
      <c r="DI112" s="63" t="s">
        <v>987</v>
      </c>
      <c r="DJ112" s="63" t="s">
        <v>987</v>
      </c>
      <c r="DK112" s="63" t="s">
        <v>987</v>
      </c>
      <c r="DL112" s="63" t="s">
        <v>987</v>
      </c>
      <c r="DM112" s="63" t="s">
        <v>987</v>
      </c>
      <c r="DN112" s="63" t="s">
        <v>987</v>
      </c>
      <c r="DO112" s="63" t="s">
        <v>987</v>
      </c>
      <c r="DP112" s="63" t="s">
        <v>987</v>
      </c>
      <c r="DQ112" s="63" t="s">
        <v>987</v>
      </c>
      <c r="DR112" s="63" t="s">
        <v>987</v>
      </c>
      <c r="DS112" s="63" t="s">
        <v>987</v>
      </c>
      <c r="DT112" s="63" t="s">
        <v>987</v>
      </c>
      <c r="DU112" s="63" t="s">
        <v>987</v>
      </c>
      <c r="DV112" s="63" t="s">
        <v>987</v>
      </c>
      <c r="DW112" s="63" t="s">
        <v>987</v>
      </c>
      <c r="DX112" s="63" t="s">
        <v>987</v>
      </c>
      <c r="DY112" s="63" t="s">
        <v>987</v>
      </c>
      <c r="DZ112" s="63" t="s">
        <v>987</v>
      </c>
      <c r="EA112" s="63" t="s">
        <v>987</v>
      </c>
      <c r="EB112" s="63" t="s">
        <v>987</v>
      </c>
      <c r="EC112" s="63" t="s">
        <v>987</v>
      </c>
      <c r="ED112" s="63" t="s">
        <v>987</v>
      </c>
      <c r="EE112" s="63" t="s">
        <v>987</v>
      </c>
      <c r="EF112" s="63" t="s">
        <v>987</v>
      </c>
      <c r="EG112" s="63" t="s">
        <v>987</v>
      </c>
      <c r="EH112" s="63" t="s">
        <v>987</v>
      </c>
      <c r="EI112" s="63" t="s">
        <v>987</v>
      </c>
      <c r="EJ112" s="63" t="str">
        <f>+IF(ISBLANK(Ratings_DB!EJ112),"",VLOOKUP(Ratings_DB!EJ112,Codes!$B$3:$C$24,2,FALSE))</f>
        <v/>
      </c>
    </row>
    <row r="113" spans="1:140" s="63" customFormat="1">
      <c r="A113" s="47"/>
      <c r="B113" s="48">
        <f>+VLOOKUP(C113,Dummies!$B$5:$W$188,8)</f>
        <v>0</v>
      </c>
      <c r="C113" s="50" t="s">
        <v>349</v>
      </c>
      <c r="D113" s="63" t="s">
        <v>987</v>
      </c>
      <c r="E113" s="63" t="s">
        <v>987</v>
      </c>
      <c r="F113" s="63" t="s">
        <v>987</v>
      </c>
      <c r="G113" s="63" t="s">
        <v>987</v>
      </c>
      <c r="H113" s="63" t="s">
        <v>987</v>
      </c>
      <c r="I113" s="63" t="s">
        <v>987</v>
      </c>
      <c r="J113" s="63" t="s">
        <v>987</v>
      </c>
      <c r="K113" s="63" t="s">
        <v>987</v>
      </c>
      <c r="L113" s="63" t="s">
        <v>987</v>
      </c>
      <c r="M113" s="63" t="s">
        <v>987</v>
      </c>
      <c r="N113" s="63" t="s">
        <v>987</v>
      </c>
      <c r="O113" s="63" t="s">
        <v>987</v>
      </c>
      <c r="P113" s="63" t="s">
        <v>987</v>
      </c>
      <c r="Q113" s="63" t="s">
        <v>987</v>
      </c>
      <c r="R113" s="63" t="s">
        <v>987</v>
      </c>
      <c r="S113" s="63" t="s">
        <v>987</v>
      </c>
      <c r="T113" s="63" t="s">
        <v>987</v>
      </c>
      <c r="U113" s="63" t="s">
        <v>987</v>
      </c>
      <c r="V113" s="63" t="s">
        <v>987</v>
      </c>
      <c r="W113" s="63" t="s">
        <v>987</v>
      </c>
      <c r="X113" s="63" t="s">
        <v>987</v>
      </c>
      <c r="Y113" s="63" t="s">
        <v>987</v>
      </c>
      <c r="Z113" s="63" t="s">
        <v>987</v>
      </c>
      <c r="AA113" s="63" t="s">
        <v>987</v>
      </c>
      <c r="AB113" s="63" t="s">
        <v>987</v>
      </c>
      <c r="AC113" s="63" t="s">
        <v>987</v>
      </c>
      <c r="AD113" s="63" t="s">
        <v>987</v>
      </c>
      <c r="AE113" s="63" t="s">
        <v>987</v>
      </c>
      <c r="AF113" s="63" t="s">
        <v>987</v>
      </c>
      <c r="AG113" s="63" t="s">
        <v>987</v>
      </c>
      <c r="AH113" s="63" t="s">
        <v>987</v>
      </c>
      <c r="AI113" s="63" t="s">
        <v>987</v>
      </c>
      <c r="AJ113" s="63" t="s">
        <v>987</v>
      </c>
      <c r="AK113" s="63" t="s">
        <v>987</v>
      </c>
      <c r="AL113" s="63" t="s">
        <v>987</v>
      </c>
      <c r="AM113" s="63" t="s">
        <v>987</v>
      </c>
      <c r="AN113" s="63" t="s">
        <v>987</v>
      </c>
      <c r="AO113" s="63" t="s">
        <v>987</v>
      </c>
      <c r="AP113" s="63" t="s">
        <v>987</v>
      </c>
      <c r="AQ113" s="63" t="s">
        <v>987</v>
      </c>
      <c r="AR113" s="63" t="s">
        <v>987</v>
      </c>
      <c r="AS113" s="63" t="s">
        <v>987</v>
      </c>
      <c r="AT113" s="63" t="s">
        <v>987</v>
      </c>
      <c r="AU113" s="63" t="s">
        <v>987</v>
      </c>
      <c r="AV113" s="63" t="s">
        <v>987</v>
      </c>
      <c r="AW113" s="63" t="s">
        <v>987</v>
      </c>
      <c r="AX113" s="63" t="s">
        <v>987</v>
      </c>
      <c r="AY113" s="63" t="s">
        <v>987</v>
      </c>
      <c r="AZ113" s="63" t="s">
        <v>987</v>
      </c>
      <c r="BA113" s="63" t="s">
        <v>987</v>
      </c>
      <c r="BB113" s="63" t="s">
        <v>987</v>
      </c>
      <c r="BC113" s="63" t="s">
        <v>987</v>
      </c>
      <c r="BD113" s="63" t="s">
        <v>987</v>
      </c>
      <c r="BE113" s="63" t="s">
        <v>987</v>
      </c>
      <c r="BF113" s="63" t="s">
        <v>987</v>
      </c>
      <c r="BG113" s="63" t="s">
        <v>987</v>
      </c>
      <c r="BH113" s="63" t="s">
        <v>987</v>
      </c>
      <c r="BI113" s="63" t="s">
        <v>987</v>
      </c>
      <c r="BJ113" s="63" t="s">
        <v>987</v>
      </c>
      <c r="BK113" s="63" t="s">
        <v>987</v>
      </c>
      <c r="BL113" s="63" t="s">
        <v>987</v>
      </c>
      <c r="BM113" s="63" t="s">
        <v>987</v>
      </c>
      <c r="BN113" s="63" t="s">
        <v>987</v>
      </c>
      <c r="BO113" s="63" t="s">
        <v>987</v>
      </c>
      <c r="BP113" s="63" t="s">
        <v>987</v>
      </c>
      <c r="BQ113" s="63" t="s">
        <v>987</v>
      </c>
      <c r="BR113" s="63" t="s">
        <v>987</v>
      </c>
      <c r="BS113" s="63" t="s">
        <v>987</v>
      </c>
      <c r="BT113" s="63" t="s">
        <v>987</v>
      </c>
      <c r="BU113" s="63" t="s">
        <v>987</v>
      </c>
      <c r="BV113" s="63" t="s">
        <v>987</v>
      </c>
      <c r="BW113" s="63" t="s">
        <v>987</v>
      </c>
      <c r="BX113" s="63" t="s">
        <v>987</v>
      </c>
      <c r="BY113" s="63" t="s">
        <v>987</v>
      </c>
      <c r="BZ113" s="63" t="s">
        <v>987</v>
      </c>
      <c r="CA113" s="63" t="s">
        <v>987</v>
      </c>
      <c r="CB113" s="63" t="s">
        <v>987</v>
      </c>
      <c r="CC113" s="63" t="s">
        <v>987</v>
      </c>
      <c r="CD113" s="63" t="s">
        <v>987</v>
      </c>
      <c r="CE113" s="63" t="s">
        <v>987</v>
      </c>
      <c r="CF113" s="63" t="s">
        <v>987</v>
      </c>
      <c r="CG113" s="63" t="s">
        <v>987</v>
      </c>
      <c r="CH113" s="63" t="s">
        <v>987</v>
      </c>
      <c r="CI113" s="63" t="s">
        <v>987</v>
      </c>
      <c r="CJ113" s="63" t="s">
        <v>987</v>
      </c>
      <c r="CK113" s="63" t="s">
        <v>987</v>
      </c>
      <c r="CL113" s="63" t="s">
        <v>987</v>
      </c>
      <c r="CM113" s="63" t="s">
        <v>987</v>
      </c>
      <c r="CN113" s="63" t="s">
        <v>987</v>
      </c>
      <c r="CO113" s="63" t="s">
        <v>987</v>
      </c>
      <c r="CP113" s="63" t="s">
        <v>987</v>
      </c>
      <c r="CQ113" s="63" t="s">
        <v>987</v>
      </c>
      <c r="CR113" s="63" t="s">
        <v>987</v>
      </c>
      <c r="CS113" s="63" t="s">
        <v>987</v>
      </c>
      <c r="CT113" s="63" t="s">
        <v>987</v>
      </c>
      <c r="CU113" s="63" t="s">
        <v>987</v>
      </c>
      <c r="CV113" s="63" t="s">
        <v>987</v>
      </c>
      <c r="CW113" s="63" t="s">
        <v>987</v>
      </c>
      <c r="CX113" s="63" t="s">
        <v>987</v>
      </c>
      <c r="CY113" s="63" t="s">
        <v>987</v>
      </c>
      <c r="CZ113" s="63" t="s">
        <v>987</v>
      </c>
      <c r="DA113" s="63" t="s">
        <v>987</v>
      </c>
      <c r="DB113" s="63" t="s">
        <v>987</v>
      </c>
      <c r="DC113" s="63" t="s">
        <v>987</v>
      </c>
      <c r="DD113" s="63" t="s">
        <v>987</v>
      </c>
      <c r="DE113" s="63" t="s">
        <v>987</v>
      </c>
      <c r="DF113" s="63" t="s">
        <v>987</v>
      </c>
      <c r="DG113" s="63" t="s">
        <v>987</v>
      </c>
      <c r="DH113" s="63" t="s">
        <v>987</v>
      </c>
      <c r="DI113" s="63" t="s">
        <v>987</v>
      </c>
      <c r="DJ113" s="63" t="s">
        <v>987</v>
      </c>
      <c r="DK113" s="63" t="s">
        <v>987</v>
      </c>
      <c r="DL113" s="63" t="s">
        <v>987</v>
      </c>
      <c r="DM113" s="63" t="s">
        <v>987</v>
      </c>
      <c r="DN113" s="63" t="s">
        <v>987</v>
      </c>
      <c r="DO113" s="63" t="s">
        <v>987</v>
      </c>
      <c r="DP113" s="63" t="s">
        <v>987</v>
      </c>
      <c r="DQ113" s="63" t="s">
        <v>987</v>
      </c>
      <c r="DR113" s="63" t="s">
        <v>987</v>
      </c>
      <c r="DS113" s="63" t="s">
        <v>987</v>
      </c>
      <c r="DT113" s="63" t="s">
        <v>987</v>
      </c>
      <c r="DU113" s="63" t="s">
        <v>987</v>
      </c>
      <c r="DV113" s="63" t="s">
        <v>987</v>
      </c>
      <c r="DW113" s="63" t="s">
        <v>987</v>
      </c>
      <c r="DX113" s="63" t="s">
        <v>987</v>
      </c>
      <c r="DY113" s="63" t="s">
        <v>987</v>
      </c>
      <c r="DZ113" s="63" t="s">
        <v>987</v>
      </c>
      <c r="EA113" s="63" t="s">
        <v>987</v>
      </c>
      <c r="EB113" s="63" t="s">
        <v>987</v>
      </c>
      <c r="EC113" s="63" t="s">
        <v>987</v>
      </c>
      <c r="ED113" s="63" t="s">
        <v>987</v>
      </c>
      <c r="EE113" s="63" t="s">
        <v>987</v>
      </c>
      <c r="EF113" s="63" t="s">
        <v>987</v>
      </c>
      <c r="EG113" s="63" t="s">
        <v>987</v>
      </c>
      <c r="EH113" s="63" t="s">
        <v>987</v>
      </c>
      <c r="EI113" s="63" t="s">
        <v>987</v>
      </c>
      <c r="EJ113" s="63" t="str">
        <f>+IF(ISBLANK(Ratings_DB!EJ113),"",VLOOKUP(Ratings_DB!EJ113,Codes!$B$3:$C$24,2,FALSE))</f>
        <v/>
      </c>
    </row>
    <row r="114" spans="1:140" s="63" customFormat="1">
      <c r="A114" s="47"/>
      <c r="B114" s="48">
        <f>+VLOOKUP(C114,Dummies!$B$5:$W$188,8)</f>
        <v>0</v>
      </c>
      <c r="C114" s="50" t="s">
        <v>352</v>
      </c>
      <c r="D114" s="63" t="s">
        <v>987</v>
      </c>
      <c r="E114" s="63" t="s">
        <v>987</v>
      </c>
      <c r="F114" s="63" t="s">
        <v>987</v>
      </c>
      <c r="G114" s="63" t="s">
        <v>987</v>
      </c>
      <c r="H114" s="63" t="s">
        <v>987</v>
      </c>
      <c r="I114" s="63" t="s">
        <v>987</v>
      </c>
      <c r="J114" s="63" t="s">
        <v>987</v>
      </c>
      <c r="K114" s="63" t="s">
        <v>987</v>
      </c>
      <c r="L114" s="63" t="s">
        <v>987</v>
      </c>
      <c r="M114" s="63" t="s">
        <v>987</v>
      </c>
      <c r="N114" s="63" t="s">
        <v>987</v>
      </c>
      <c r="O114" s="63" t="s">
        <v>987</v>
      </c>
      <c r="P114" s="63" t="s">
        <v>987</v>
      </c>
      <c r="Q114" s="63" t="s">
        <v>987</v>
      </c>
      <c r="R114" s="63" t="s">
        <v>987</v>
      </c>
      <c r="S114" s="63" t="s">
        <v>987</v>
      </c>
      <c r="T114" s="63" t="s">
        <v>987</v>
      </c>
      <c r="U114" s="63" t="s">
        <v>987</v>
      </c>
      <c r="V114" s="63" t="s">
        <v>987</v>
      </c>
      <c r="W114" s="63" t="s">
        <v>987</v>
      </c>
      <c r="X114" s="63" t="s">
        <v>987</v>
      </c>
      <c r="Y114" s="63" t="s">
        <v>987</v>
      </c>
      <c r="Z114" s="63" t="s">
        <v>987</v>
      </c>
      <c r="AA114" s="63" t="s">
        <v>987</v>
      </c>
      <c r="AB114" s="63" t="s">
        <v>987</v>
      </c>
      <c r="AC114" s="63" t="s">
        <v>987</v>
      </c>
      <c r="AD114" s="63" t="s">
        <v>987</v>
      </c>
      <c r="AE114" s="63" t="s">
        <v>987</v>
      </c>
      <c r="AF114" s="63" t="s">
        <v>987</v>
      </c>
      <c r="AG114" s="63" t="s">
        <v>987</v>
      </c>
      <c r="AH114" s="63" t="s">
        <v>987</v>
      </c>
      <c r="AI114" s="63" t="s">
        <v>987</v>
      </c>
      <c r="AJ114" s="63" t="s">
        <v>987</v>
      </c>
      <c r="AK114" s="63" t="s">
        <v>987</v>
      </c>
      <c r="AL114" s="63" t="s">
        <v>987</v>
      </c>
      <c r="AM114" s="63" t="s">
        <v>987</v>
      </c>
      <c r="AN114" s="63" t="s">
        <v>987</v>
      </c>
      <c r="AO114" s="63" t="s">
        <v>987</v>
      </c>
      <c r="AP114" s="63" t="s">
        <v>987</v>
      </c>
      <c r="AQ114" s="63" t="s">
        <v>987</v>
      </c>
      <c r="AR114" s="63" t="s">
        <v>987</v>
      </c>
      <c r="AS114" s="63" t="s">
        <v>987</v>
      </c>
      <c r="AT114" s="63" t="s">
        <v>987</v>
      </c>
      <c r="AU114" s="63" t="s">
        <v>987</v>
      </c>
      <c r="AV114" s="63" t="s">
        <v>987</v>
      </c>
      <c r="AW114" s="63" t="s">
        <v>987</v>
      </c>
      <c r="AX114" s="63" t="s">
        <v>987</v>
      </c>
      <c r="AY114" s="63" t="s">
        <v>987</v>
      </c>
      <c r="AZ114" s="63" t="s">
        <v>987</v>
      </c>
      <c r="BA114" s="63" t="s">
        <v>987</v>
      </c>
      <c r="BB114" s="63" t="s">
        <v>987</v>
      </c>
      <c r="BC114" s="63" t="s">
        <v>987</v>
      </c>
      <c r="BD114" s="63" t="s">
        <v>987</v>
      </c>
      <c r="BE114" s="63" t="s">
        <v>987</v>
      </c>
      <c r="BF114" s="63" t="s">
        <v>987</v>
      </c>
      <c r="BG114" s="63" t="s">
        <v>987</v>
      </c>
      <c r="BH114" s="63" t="s">
        <v>987</v>
      </c>
      <c r="BI114" s="63" t="s">
        <v>987</v>
      </c>
      <c r="BJ114" s="63" t="s">
        <v>987</v>
      </c>
      <c r="BK114" s="63" t="s">
        <v>987</v>
      </c>
      <c r="BL114" s="63" t="s">
        <v>987</v>
      </c>
      <c r="BM114" s="63" t="s">
        <v>987</v>
      </c>
      <c r="BN114" s="63" t="s">
        <v>987</v>
      </c>
      <c r="BO114" s="63" t="s">
        <v>987</v>
      </c>
      <c r="BP114" s="63" t="s">
        <v>987</v>
      </c>
      <c r="BQ114" s="63" t="s">
        <v>987</v>
      </c>
      <c r="BR114" s="63" t="s">
        <v>987</v>
      </c>
      <c r="BS114" s="63" t="s">
        <v>987</v>
      </c>
      <c r="BT114" s="63" t="s">
        <v>987</v>
      </c>
      <c r="BU114" s="63" t="s">
        <v>987</v>
      </c>
      <c r="BV114" s="63" t="s">
        <v>987</v>
      </c>
      <c r="BW114" s="63" t="s">
        <v>987</v>
      </c>
      <c r="BX114" s="63" t="s">
        <v>987</v>
      </c>
      <c r="BY114" s="63" t="s">
        <v>987</v>
      </c>
      <c r="BZ114" s="63" t="s">
        <v>987</v>
      </c>
      <c r="CA114" s="63" t="s">
        <v>987</v>
      </c>
      <c r="CB114" s="63" t="s">
        <v>987</v>
      </c>
      <c r="CC114" s="63" t="s">
        <v>987</v>
      </c>
      <c r="CD114" s="63" t="s">
        <v>987</v>
      </c>
      <c r="CE114" s="63" t="s">
        <v>987</v>
      </c>
      <c r="CF114" s="63" t="s">
        <v>987</v>
      </c>
      <c r="CG114" s="63" t="s">
        <v>987</v>
      </c>
      <c r="CH114" s="63" t="s">
        <v>987</v>
      </c>
      <c r="CI114" s="63" t="s">
        <v>987</v>
      </c>
      <c r="CJ114" s="63" t="s">
        <v>987</v>
      </c>
      <c r="CK114" s="63" t="s">
        <v>987</v>
      </c>
      <c r="CL114" s="63" t="s">
        <v>987</v>
      </c>
      <c r="CM114" s="63" t="s">
        <v>987</v>
      </c>
      <c r="CN114" s="63" t="s">
        <v>987</v>
      </c>
      <c r="CO114" s="63" t="s">
        <v>987</v>
      </c>
      <c r="CP114" s="63" t="s">
        <v>987</v>
      </c>
      <c r="CQ114" s="63" t="s">
        <v>987</v>
      </c>
      <c r="CR114" s="63" t="s">
        <v>987</v>
      </c>
      <c r="CS114" s="63" t="s">
        <v>987</v>
      </c>
      <c r="CT114" s="63" t="s">
        <v>987</v>
      </c>
      <c r="CU114" s="63" t="s">
        <v>987</v>
      </c>
      <c r="CV114" s="63" t="s">
        <v>987</v>
      </c>
      <c r="CW114" s="63" t="s">
        <v>987</v>
      </c>
      <c r="CX114" s="63" t="s">
        <v>987</v>
      </c>
      <c r="CY114" s="63" t="s">
        <v>987</v>
      </c>
      <c r="CZ114" s="63" t="s">
        <v>987</v>
      </c>
      <c r="DA114" s="63" t="s">
        <v>987</v>
      </c>
      <c r="DB114" s="63" t="s">
        <v>987</v>
      </c>
      <c r="DC114" s="63" t="s">
        <v>987</v>
      </c>
      <c r="DD114" s="63" t="s">
        <v>987</v>
      </c>
      <c r="DE114" s="63" t="s">
        <v>987</v>
      </c>
      <c r="DF114" s="63" t="s">
        <v>987</v>
      </c>
      <c r="DG114" s="63" t="s">
        <v>987</v>
      </c>
      <c r="DH114" s="63" t="s">
        <v>987</v>
      </c>
      <c r="DI114" s="63" t="s">
        <v>987</v>
      </c>
      <c r="DJ114" s="63" t="s">
        <v>987</v>
      </c>
      <c r="DK114" s="63" t="s">
        <v>987</v>
      </c>
      <c r="DL114" s="63" t="s">
        <v>987</v>
      </c>
      <c r="DM114" s="63" t="s">
        <v>987</v>
      </c>
      <c r="DN114" s="63" t="s">
        <v>987</v>
      </c>
      <c r="DO114" s="63" t="s">
        <v>987</v>
      </c>
      <c r="DP114" s="63" t="s">
        <v>987</v>
      </c>
      <c r="DQ114" s="63" t="s">
        <v>987</v>
      </c>
      <c r="DR114" s="63" t="s">
        <v>987</v>
      </c>
      <c r="DS114" s="63" t="s">
        <v>987</v>
      </c>
      <c r="DT114" s="63" t="s">
        <v>987</v>
      </c>
      <c r="DU114" s="63" t="s">
        <v>987</v>
      </c>
      <c r="DV114" s="63" t="s">
        <v>987</v>
      </c>
      <c r="DW114" s="63" t="s">
        <v>987</v>
      </c>
      <c r="DX114" s="63" t="s">
        <v>987</v>
      </c>
      <c r="DY114" s="63" t="s">
        <v>987</v>
      </c>
      <c r="DZ114" s="63" t="s">
        <v>987</v>
      </c>
      <c r="EA114" s="63" t="s">
        <v>987</v>
      </c>
      <c r="EB114" s="63" t="s">
        <v>987</v>
      </c>
      <c r="EC114" s="63" t="s">
        <v>987</v>
      </c>
      <c r="ED114" s="63" t="s">
        <v>987</v>
      </c>
      <c r="EE114" s="63" t="s">
        <v>987</v>
      </c>
      <c r="EF114" s="63" t="s">
        <v>987</v>
      </c>
      <c r="EG114" s="63" t="s">
        <v>987</v>
      </c>
      <c r="EH114" s="63" t="s">
        <v>987</v>
      </c>
      <c r="EI114" s="63" t="s">
        <v>987</v>
      </c>
      <c r="EJ114" s="63" t="str">
        <f>+IF(ISBLANK(Ratings_DB!EJ114),"",VLOOKUP(Ratings_DB!EJ114,Codes!$B$3:$C$24,2,FALSE))</f>
        <v/>
      </c>
    </row>
    <row r="115" spans="1:140" s="63" customFormat="1">
      <c r="A115" s="47"/>
      <c r="B115" s="48">
        <f>+VLOOKUP(C115,Dummies!$B$5:$W$188,8)</f>
        <v>0</v>
      </c>
      <c r="C115" s="50" t="s">
        <v>355</v>
      </c>
      <c r="D115" s="63" t="s">
        <v>987</v>
      </c>
      <c r="E115" s="63" t="s">
        <v>987</v>
      </c>
      <c r="F115" s="63" t="s">
        <v>987</v>
      </c>
      <c r="G115" s="63" t="s">
        <v>987</v>
      </c>
      <c r="H115" s="63" t="s">
        <v>987</v>
      </c>
      <c r="I115" s="63" t="s">
        <v>987</v>
      </c>
      <c r="J115" s="63" t="s">
        <v>987</v>
      </c>
      <c r="K115" s="63" t="s">
        <v>987</v>
      </c>
      <c r="L115" s="63" t="s">
        <v>987</v>
      </c>
      <c r="M115" s="63" t="s">
        <v>987</v>
      </c>
      <c r="N115" s="63" t="s">
        <v>987</v>
      </c>
      <c r="O115" s="63" t="s">
        <v>987</v>
      </c>
      <c r="P115" s="63" t="s">
        <v>987</v>
      </c>
      <c r="Q115" s="63" t="s">
        <v>987</v>
      </c>
      <c r="R115" s="63" t="s">
        <v>987</v>
      </c>
      <c r="S115" s="63" t="s">
        <v>987</v>
      </c>
      <c r="T115" s="63" t="s">
        <v>987</v>
      </c>
      <c r="U115" s="63" t="s">
        <v>987</v>
      </c>
      <c r="V115" s="63" t="s">
        <v>987</v>
      </c>
      <c r="W115" s="63" t="s">
        <v>987</v>
      </c>
      <c r="X115" s="63" t="s">
        <v>987</v>
      </c>
      <c r="Y115" s="63" t="s">
        <v>987</v>
      </c>
      <c r="Z115" s="63" t="s">
        <v>987</v>
      </c>
      <c r="AA115" s="63" t="s">
        <v>987</v>
      </c>
      <c r="AB115" s="63" t="s">
        <v>987</v>
      </c>
      <c r="AC115" s="63" t="s">
        <v>987</v>
      </c>
      <c r="AD115" s="63" t="s">
        <v>987</v>
      </c>
      <c r="AE115" s="63" t="s">
        <v>987</v>
      </c>
      <c r="AF115" s="63" t="s">
        <v>987</v>
      </c>
      <c r="AG115" s="63" t="s">
        <v>987</v>
      </c>
      <c r="AH115" s="63" t="s">
        <v>987</v>
      </c>
      <c r="AI115" s="63" t="s">
        <v>987</v>
      </c>
      <c r="AJ115" s="63" t="s">
        <v>987</v>
      </c>
      <c r="AK115" s="63" t="s">
        <v>987</v>
      </c>
      <c r="AL115" s="63" t="s">
        <v>987</v>
      </c>
      <c r="AM115" s="63" t="s">
        <v>987</v>
      </c>
      <c r="AN115" s="63" t="s">
        <v>987</v>
      </c>
      <c r="AO115" s="63" t="s">
        <v>987</v>
      </c>
      <c r="AP115" s="63" t="s">
        <v>987</v>
      </c>
      <c r="AQ115" s="63" t="s">
        <v>987</v>
      </c>
      <c r="AR115" s="63" t="s">
        <v>987</v>
      </c>
      <c r="AS115" s="63" t="s">
        <v>987</v>
      </c>
      <c r="AT115" s="63" t="s">
        <v>987</v>
      </c>
      <c r="AU115" s="63" t="s">
        <v>987</v>
      </c>
      <c r="AV115" s="63" t="s">
        <v>987</v>
      </c>
      <c r="AW115" s="63" t="s">
        <v>987</v>
      </c>
      <c r="AX115" s="63" t="s">
        <v>987</v>
      </c>
      <c r="AY115" s="63" t="s">
        <v>987</v>
      </c>
      <c r="AZ115" s="63" t="s">
        <v>987</v>
      </c>
      <c r="BA115" s="63" t="s">
        <v>987</v>
      </c>
      <c r="BB115" s="63" t="s">
        <v>987</v>
      </c>
      <c r="BC115" s="63" t="s">
        <v>987</v>
      </c>
      <c r="BD115" s="63" t="s">
        <v>987</v>
      </c>
      <c r="BE115" s="63" t="s">
        <v>987</v>
      </c>
      <c r="BF115" s="63" t="s">
        <v>987</v>
      </c>
      <c r="BG115" s="63" t="s">
        <v>987</v>
      </c>
      <c r="BH115" s="63" t="s">
        <v>987</v>
      </c>
      <c r="BI115" s="63" t="s">
        <v>987</v>
      </c>
      <c r="BJ115" s="63" t="s">
        <v>987</v>
      </c>
      <c r="BK115" s="63" t="s">
        <v>987</v>
      </c>
      <c r="BL115" s="63" t="s">
        <v>987</v>
      </c>
      <c r="BM115" s="63" t="s">
        <v>987</v>
      </c>
      <c r="BN115" s="63" t="s">
        <v>987</v>
      </c>
      <c r="BO115" s="63" t="s">
        <v>987</v>
      </c>
      <c r="BP115" s="63" t="s">
        <v>987</v>
      </c>
      <c r="BQ115" s="63" t="s">
        <v>987</v>
      </c>
      <c r="BR115" s="63" t="s">
        <v>987</v>
      </c>
      <c r="BS115" s="63" t="s">
        <v>987</v>
      </c>
      <c r="BT115" s="63" t="s">
        <v>987</v>
      </c>
      <c r="BU115" s="63" t="s">
        <v>987</v>
      </c>
      <c r="BV115" s="63" t="s">
        <v>987</v>
      </c>
      <c r="BW115" s="63" t="s">
        <v>987</v>
      </c>
      <c r="BX115" s="63" t="s">
        <v>987</v>
      </c>
      <c r="BY115" s="63" t="s">
        <v>987</v>
      </c>
      <c r="BZ115" s="63" t="s">
        <v>987</v>
      </c>
      <c r="CA115" s="63" t="s">
        <v>987</v>
      </c>
      <c r="CB115" s="63" t="s">
        <v>987</v>
      </c>
      <c r="CC115" s="63" t="s">
        <v>987</v>
      </c>
      <c r="CD115" s="63" t="s">
        <v>987</v>
      </c>
      <c r="CE115" s="63" t="s">
        <v>987</v>
      </c>
      <c r="CF115" s="63" t="s">
        <v>987</v>
      </c>
      <c r="CG115" s="63" t="s">
        <v>987</v>
      </c>
      <c r="CH115" s="63" t="s">
        <v>987</v>
      </c>
      <c r="CI115" s="63" t="s">
        <v>987</v>
      </c>
      <c r="CJ115" s="63" t="s">
        <v>987</v>
      </c>
      <c r="CK115" s="63" t="s">
        <v>987</v>
      </c>
      <c r="CL115" s="63" t="s">
        <v>987</v>
      </c>
      <c r="CM115" s="63" t="s">
        <v>987</v>
      </c>
      <c r="CN115" s="63" t="s">
        <v>987</v>
      </c>
      <c r="CO115" s="63" t="s">
        <v>987</v>
      </c>
      <c r="CP115" s="63" t="s">
        <v>987</v>
      </c>
      <c r="CQ115" s="63" t="s">
        <v>987</v>
      </c>
      <c r="CR115" s="63" t="s">
        <v>987</v>
      </c>
      <c r="CS115" s="63" t="s">
        <v>987</v>
      </c>
      <c r="CT115" s="63" t="s">
        <v>987</v>
      </c>
      <c r="CU115" s="63" t="s">
        <v>987</v>
      </c>
      <c r="CV115" s="63" t="s">
        <v>987</v>
      </c>
      <c r="CW115" s="63" t="s">
        <v>987</v>
      </c>
      <c r="CX115" s="63" t="s">
        <v>987</v>
      </c>
      <c r="CY115" s="63" t="s">
        <v>987</v>
      </c>
      <c r="CZ115" s="63" t="s">
        <v>987</v>
      </c>
      <c r="DA115" s="63" t="s">
        <v>987</v>
      </c>
      <c r="DB115" s="63" t="s">
        <v>987</v>
      </c>
      <c r="DC115" s="63" t="s">
        <v>987</v>
      </c>
      <c r="DD115" s="63" t="s">
        <v>987</v>
      </c>
      <c r="DE115" s="63" t="s">
        <v>987</v>
      </c>
      <c r="DF115" s="63" t="s">
        <v>987</v>
      </c>
      <c r="DG115" s="63" t="s">
        <v>987</v>
      </c>
      <c r="DH115" s="63" t="s">
        <v>987</v>
      </c>
      <c r="DI115" s="63" t="s">
        <v>987</v>
      </c>
      <c r="DJ115" s="63" t="s">
        <v>987</v>
      </c>
      <c r="DK115" s="63" t="s">
        <v>987</v>
      </c>
      <c r="DL115" s="63" t="s">
        <v>987</v>
      </c>
      <c r="DM115" s="63" t="s">
        <v>987</v>
      </c>
      <c r="DN115" s="63" t="s">
        <v>987</v>
      </c>
      <c r="DO115" s="63" t="s">
        <v>987</v>
      </c>
      <c r="DP115" s="63" t="s">
        <v>987</v>
      </c>
      <c r="DQ115" s="63" t="s">
        <v>987</v>
      </c>
      <c r="DR115" s="63" t="s">
        <v>987</v>
      </c>
      <c r="DS115" s="63" t="s">
        <v>987</v>
      </c>
      <c r="DT115" s="63" t="s">
        <v>987</v>
      </c>
      <c r="DU115" s="63" t="s">
        <v>987</v>
      </c>
      <c r="DV115" s="63" t="s">
        <v>987</v>
      </c>
      <c r="DW115" s="63" t="s">
        <v>987</v>
      </c>
      <c r="DX115" s="63" t="s">
        <v>987</v>
      </c>
      <c r="DY115" s="63" t="s">
        <v>987</v>
      </c>
      <c r="DZ115" s="63" t="s">
        <v>987</v>
      </c>
      <c r="EA115" s="63" t="s">
        <v>987</v>
      </c>
      <c r="EB115" s="63" t="s">
        <v>987</v>
      </c>
      <c r="EC115" s="63" t="s">
        <v>987</v>
      </c>
      <c r="ED115" s="63" t="s">
        <v>987</v>
      </c>
      <c r="EE115" s="63" t="s">
        <v>987</v>
      </c>
      <c r="EF115" s="63" t="s">
        <v>987</v>
      </c>
      <c r="EG115" s="63" t="s">
        <v>987</v>
      </c>
      <c r="EH115" s="63" t="s">
        <v>987</v>
      </c>
      <c r="EI115" s="63" t="s">
        <v>987</v>
      </c>
      <c r="EJ115" s="63" t="str">
        <f>+IF(ISBLANK(Ratings_DB!EJ115),"",VLOOKUP(Ratings_DB!EJ115,Codes!$B$3:$C$24,2,FALSE))</f>
        <v/>
      </c>
    </row>
    <row r="116" spans="1:140" s="63" customFormat="1">
      <c r="A116" s="47"/>
      <c r="B116" s="48">
        <f>+VLOOKUP(C116,Dummies!$B$5:$W$188,8)</f>
        <v>0</v>
      </c>
      <c r="C116" s="50" t="s">
        <v>358</v>
      </c>
      <c r="D116" s="63" t="s">
        <v>987</v>
      </c>
      <c r="E116" s="63" t="s">
        <v>987</v>
      </c>
      <c r="F116" s="63" t="s">
        <v>987</v>
      </c>
      <c r="G116" s="63" t="s">
        <v>987</v>
      </c>
      <c r="H116" s="63" t="s">
        <v>987</v>
      </c>
      <c r="I116" s="63" t="s">
        <v>987</v>
      </c>
      <c r="J116" s="63" t="s">
        <v>987</v>
      </c>
      <c r="K116" s="63" t="s">
        <v>987</v>
      </c>
      <c r="L116" s="63" t="s">
        <v>987</v>
      </c>
      <c r="M116" s="63" t="s">
        <v>987</v>
      </c>
      <c r="N116" s="63" t="s">
        <v>987</v>
      </c>
      <c r="O116" s="63" t="s">
        <v>987</v>
      </c>
      <c r="P116" s="63" t="s">
        <v>987</v>
      </c>
      <c r="Q116" s="63" t="s">
        <v>987</v>
      </c>
      <c r="R116" s="63" t="s">
        <v>987</v>
      </c>
      <c r="S116" s="63" t="s">
        <v>987</v>
      </c>
      <c r="T116" s="63" t="s">
        <v>987</v>
      </c>
      <c r="U116" s="63" t="s">
        <v>987</v>
      </c>
      <c r="V116" s="63" t="s">
        <v>987</v>
      </c>
      <c r="W116" s="63" t="s">
        <v>987</v>
      </c>
      <c r="X116" s="63" t="s">
        <v>987</v>
      </c>
      <c r="Y116" s="63" t="s">
        <v>987</v>
      </c>
      <c r="Z116" s="63" t="s">
        <v>987</v>
      </c>
      <c r="AA116" s="63" t="s">
        <v>987</v>
      </c>
      <c r="AB116" s="63" t="s">
        <v>987</v>
      </c>
      <c r="AC116" s="63" t="s">
        <v>987</v>
      </c>
      <c r="AD116" s="63" t="s">
        <v>987</v>
      </c>
      <c r="AE116" s="63" t="s">
        <v>987</v>
      </c>
      <c r="AF116" s="63" t="s">
        <v>987</v>
      </c>
      <c r="AG116" s="63" t="s">
        <v>987</v>
      </c>
      <c r="AH116" s="63" t="s">
        <v>987</v>
      </c>
      <c r="AI116" s="63" t="s">
        <v>987</v>
      </c>
      <c r="AJ116" s="63" t="s">
        <v>987</v>
      </c>
      <c r="AK116" s="63" t="s">
        <v>987</v>
      </c>
      <c r="AL116" s="63" t="s">
        <v>987</v>
      </c>
      <c r="AM116" s="63" t="s">
        <v>987</v>
      </c>
      <c r="AN116" s="63" t="s">
        <v>987</v>
      </c>
      <c r="AO116" s="63" t="s">
        <v>987</v>
      </c>
      <c r="AP116" s="63" t="s">
        <v>987</v>
      </c>
      <c r="AQ116" s="63" t="s">
        <v>987</v>
      </c>
      <c r="AR116" s="63" t="s">
        <v>987</v>
      </c>
      <c r="AS116" s="63" t="s">
        <v>987</v>
      </c>
      <c r="AT116" s="63" t="s">
        <v>987</v>
      </c>
      <c r="AU116" s="63" t="s">
        <v>987</v>
      </c>
      <c r="AV116" s="63" t="s">
        <v>987</v>
      </c>
      <c r="AW116" s="63" t="s">
        <v>987</v>
      </c>
      <c r="AX116" s="63" t="s">
        <v>987</v>
      </c>
      <c r="AY116" s="63" t="s">
        <v>987</v>
      </c>
      <c r="AZ116" s="63" t="s">
        <v>987</v>
      </c>
      <c r="BA116" s="63" t="s">
        <v>987</v>
      </c>
      <c r="BB116" s="63" t="s">
        <v>987</v>
      </c>
      <c r="BC116" s="63" t="s">
        <v>987</v>
      </c>
      <c r="BD116" s="63" t="s">
        <v>987</v>
      </c>
      <c r="BE116" s="63" t="s">
        <v>987</v>
      </c>
      <c r="BF116" s="63" t="s">
        <v>987</v>
      </c>
      <c r="BG116" s="63" t="s">
        <v>987</v>
      </c>
      <c r="BH116" s="63" t="s">
        <v>987</v>
      </c>
      <c r="BI116" s="63" t="s">
        <v>987</v>
      </c>
      <c r="BJ116" s="63" t="s">
        <v>987</v>
      </c>
      <c r="BK116" s="63" t="s">
        <v>987</v>
      </c>
      <c r="BL116" s="63" t="s">
        <v>987</v>
      </c>
      <c r="BM116" s="63" t="s">
        <v>987</v>
      </c>
      <c r="BN116" s="63" t="s">
        <v>987</v>
      </c>
      <c r="BO116" s="63" t="s">
        <v>987</v>
      </c>
      <c r="BP116" s="63" t="s">
        <v>987</v>
      </c>
      <c r="BQ116" s="63" t="s">
        <v>987</v>
      </c>
      <c r="BR116" s="63" t="s">
        <v>987</v>
      </c>
      <c r="BS116" s="63" t="s">
        <v>987</v>
      </c>
      <c r="BT116" s="63" t="s">
        <v>987</v>
      </c>
      <c r="BU116" s="63" t="s">
        <v>987</v>
      </c>
      <c r="BV116" s="63" t="s">
        <v>987</v>
      </c>
      <c r="BW116" s="63" t="s">
        <v>987</v>
      </c>
      <c r="BX116" s="63" t="s">
        <v>987</v>
      </c>
      <c r="BY116" s="63" t="s">
        <v>987</v>
      </c>
      <c r="BZ116" s="63" t="s">
        <v>987</v>
      </c>
      <c r="CA116" s="63" t="s">
        <v>987</v>
      </c>
      <c r="CB116" s="63" t="s">
        <v>987</v>
      </c>
      <c r="CC116" s="63" t="s">
        <v>987</v>
      </c>
      <c r="CD116" s="63" t="s">
        <v>987</v>
      </c>
      <c r="CE116" s="63" t="s">
        <v>987</v>
      </c>
      <c r="CF116" s="63" t="s">
        <v>987</v>
      </c>
      <c r="CG116" s="63" t="s">
        <v>987</v>
      </c>
      <c r="CH116" s="63" t="s">
        <v>987</v>
      </c>
      <c r="CI116" s="63" t="s">
        <v>987</v>
      </c>
      <c r="CJ116" s="63" t="s">
        <v>987</v>
      </c>
      <c r="CK116" s="63" t="s">
        <v>987</v>
      </c>
      <c r="CL116" s="63" t="s">
        <v>987</v>
      </c>
      <c r="CM116" s="63" t="s">
        <v>987</v>
      </c>
      <c r="CN116" s="63" t="s">
        <v>987</v>
      </c>
      <c r="CO116" s="63" t="s">
        <v>987</v>
      </c>
      <c r="CP116" s="63" t="s">
        <v>987</v>
      </c>
      <c r="CQ116" s="63" t="s">
        <v>987</v>
      </c>
      <c r="CR116" s="63" t="s">
        <v>987</v>
      </c>
      <c r="CS116" s="63" t="s">
        <v>987</v>
      </c>
      <c r="CT116" s="63" t="s">
        <v>987</v>
      </c>
      <c r="CU116" s="63" t="s">
        <v>987</v>
      </c>
      <c r="CV116" s="63" t="s">
        <v>987</v>
      </c>
      <c r="CW116" s="63" t="s">
        <v>987</v>
      </c>
      <c r="CX116" s="63" t="s">
        <v>987</v>
      </c>
      <c r="CY116" s="63" t="s">
        <v>987</v>
      </c>
      <c r="CZ116" s="63" t="s">
        <v>987</v>
      </c>
      <c r="DA116" s="63" t="s">
        <v>987</v>
      </c>
      <c r="DB116" s="63" t="s">
        <v>987</v>
      </c>
      <c r="DC116" s="63" t="s">
        <v>987</v>
      </c>
      <c r="DD116" s="63" t="s">
        <v>987</v>
      </c>
      <c r="DE116" s="63" t="s">
        <v>987</v>
      </c>
      <c r="DF116" s="63" t="s">
        <v>987</v>
      </c>
      <c r="DG116" s="63" t="s">
        <v>987</v>
      </c>
      <c r="DH116" s="63" t="s">
        <v>987</v>
      </c>
      <c r="DI116" s="63" t="s">
        <v>987</v>
      </c>
      <c r="DJ116" s="63" t="s">
        <v>987</v>
      </c>
      <c r="DK116" s="63" t="s">
        <v>987</v>
      </c>
      <c r="DL116" s="63" t="s">
        <v>987</v>
      </c>
      <c r="DM116" s="63" t="s">
        <v>987</v>
      </c>
      <c r="DN116" s="63" t="s">
        <v>987</v>
      </c>
      <c r="DO116" s="63" t="s">
        <v>987</v>
      </c>
      <c r="DP116" s="63" t="s">
        <v>987</v>
      </c>
      <c r="DQ116" s="63" t="s">
        <v>987</v>
      </c>
      <c r="DR116" s="63" t="s">
        <v>987</v>
      </c>
      <c r="DS116" s="63" t="s">
        <v>987</v>
      </c>
      <c r="DT116" s="63" t="s">
        <v>987</v>
      </c>
      <c r="DU116" s="63" t="s">
        <v>987</v>
      </c>
      <c r="DV116" s="63" t="s">
        <v>987</v>
      </c>
      <c r="DW116" s="63" t="s">
        <v>987</v>
      </c>
      <c r="DX116" s="63" t="s">
        <v>987</v>
      </c>
      <c r="DY116" s="63" t="s">
        <v>987</v>
      </c>
      <c r="DZ116" s="63" t="s">
        <v>987</v>
      </c>
      <c r="EA116" s="63" t="s">
        <v>987</v>
      </c>
      <c r="EB116" s="63" t="s">
        <v>987</v>
      </c>
      <c r="EC116" s="63" t="s">
        <v>987</v>
      </c>
      <c r="ED116" s="63" t="s">
        <v>987</v>
      </c>
      <c r="EE116" s="63" t="s">
        <v>987</v>
      </c>
      <c r="EF116" s="63" t="s">
        <v>987</v>
      </c>
      <c r="EG116" s="63" t="s">
        <v>987</v>
      </c>
      <c r="EH116" s="63" t="s">
        <v>987</v>
      </c>
      <c r="EI116" s="63" t="s">
        <v>987</v>
      </c>
      <c r="EJ116" s="63" t="str">
        <f>+IF(ISBLANK(Ratings_DB!EJ116),"",VLOOKUP(Ratings_DB!EJ116,Codes!$B$3:$C$24,2,FALSE))</f>
        <v/>
      </c>
    </row>
    <row r="117" spans="1:140" s="63" customFormat="1">
      <c r="A117" s="47"/>
      <c r="B117" s="48">
        <f>+VLOOKUP(C117,Dummies!$B$5:$W$188,8)</f>
        <v>0</v>
      </c>
      <c r="C117" s="50" t="s">
        <v>361</v>
      </c>
      <c r="D117" s="63" t="s">
        <v>987</v>
      </c>
      <c r="E117" s="63" t="s">
        <v>987</v>
      </c>
      <c r="F117" s="63" t="s">
        <v>987</v>
      </c>
      <c r="G117" s="63" t="s">
        <v>987</v>
      </c>
      <c r="H117" s="63" t="s">
        <v>987</v>
      </c>
      <c r="I117" s="63" t="s">
        <v>987</v>
      </c>
      <c r="J117" s="63" t="s">
        <v>987</v>
      </c>
      <c r="K117" s="63" t="s">
        <v>987</v>
      </c>
      <c r="L117" s="63" t="s">
        <v>987</v>
      </c>
      <c r="M117" s="63" t="s">
        <v>987</v>
      </c>
      <c r="N117" s="63" t="s">
        <v>987</v>
      </c>
      <c r="O117" s="63" t="s">
        <v>987</v>
      </c>
      <c r="P117" s="63" t="s">
        <v>987</v>
      </c>
      <c r="Q117" s="63" t="s">
        <v>987</v>
      </c>
      <c r="R117" s="63" t="s">
        <v>987</v>
      </c>
      <c r="S117" s="63" t="s">
        <v>987</v>
      </c>
      <c r="T117" s="63" t="s">
        <v>987</v>
      </c>
      <c r="U117" s="63" t="s">
        <v>987</v>
      </c>
      <c r="V117" s="63" t="s">
        <v>987</v>
      </c>
      <c r="W117" s="63" t="s">
        <v>987</v>
      </c>
      <c r="X117" s="63" t="s">
        <v>987</v>
      </c>
      <c r="Y117" s="63" t="s">
        <v>987</v>
      </c>
      <c r="Z117" s="63" t="s">
        <v>987</v>
      </c>
      <c r="AA117" s="63" t="s">
        <v>987</v>
      </c>
      <c r="AB117" s="63" t="s">
        <v>987</v>
      </c>
      <c r="AC117" s="63" t="s">
        <v>987</v>
      </c>
      <c r="AD117" s="63" t="s">
        <v>987</v>
      </c>
      <c r="AE117" s="63" t="s">
        <v>987</v>
      </c>
      <c r="AF117" s="63" t="s">
        <v>987</v>
      </c>
      <c r="AG117" s="63" t="s">
        <v>987</v>
      </c>
      <c r="AH117" s="63" t="s">
        <v>987</v>
      </c>
      <c r="AI117" s="63" t="s">
        <v>987</v>
      </c>
      <c r="AJ117" s="63" t="s">
        <v>987</v>
      </c>
      <c r="AK117" s="63" t="s">
        <v>987</v>
      </c>
      <c r="AL117" s="63" t="s">
        <v>987</v>
      </c>
      <c r="AM117" s="63" t="s">
        <v>987</v>
      </c>
      <c r="AN117" s="63" t="s">
        <v>987</v>
      </c>
      <c r="AO117" s="63" t="s">
        <v>987</v>
      </c>
      <c r="AP117" s="63" t="s">
        <v>987</v>
      </c>
      <c r="AQ117" s="63" t="s">
        <v>987</v>
      </c>
      <c r="AR117" s="63" t="s">
        <v>987</v>
      </c>
      <c r="AS117" s="63" t="s">
        <v>987</v>
      </c>
      <c r="AT117" s="63" t="s">
        <v>987</v>
      </c>
      <c r="AU117" s="63" t="s">
        <v>987</v>
      </c>
      <c r="AV117" s="63" t="s">
        <v>987</v>
      </c>
      <c r="AW117" s="63" t="s">
        <v>987</v>
      </c>
      <c r="AX117" s="63" t="s">
        <v>987</v>
      </c>
      <c r="AY117" s="63" t="s">
        <v>987</v>
      </c>
      <c r="AZ117" s="63" t="s">
        <v>987</v>
      </c>
      <c r="BA117" s="63" t="s">
        <v>987</v>
      </c>
      <c r="BB117" s="63" t="s">
        <v>987</v>
      </c>
      <c r="BC117" s="63" t="s">
        <v>987</v>
      </c>
      <c r="BD117" s="63" t="s">
        <v>987</v>
      </c>
      <c r="BE117" s="63" t="s">
        <v>987</v>
      </c>
      <c r="BF117" s="63" t="s">
        <v>987</v>
      </c>
      <c r="BG117" s="63" t="s">
        <v>987</v>
      </c>
      <c r="BH117" s="63" t="s">
        <v>987</v>
      </c>
      <c r="BI117" s="63" t="s">
        <v>987</v>
      </c>
      <c r="BJ117" s="63" t="s">
        <v>987</v>
      </c>
      <c r="BK117" s="63" t="s">
        <v>987</v>
      </c>
      <c r="BL117" s="63" t="s">
        <v>987</v>
      </c>
      <c r="BM117" s="63" t="s">
        <v>987</v>
      </c>
      <c r="BN117" s="63" t="s">
        <v>987</v>
      </c>
      <c r="BO117" s="63" t="s">
        <v>987</v>
      </c>
      <c r="BP117" s="63" t="s">
        <v>987</v>
      </c>
      <c r="BQ117" s="63" t="s">
        <v>987</v>
      </c>
      <c r="BR117" s="63" t="s">
        <v>987</v>
      </c>
      <c r="BS117" s="63" t="s">
        <v>987</v>
      </c>
      <c r="BT117" s="63" t="s">
        <v>987</v>
      </c>
      <c r="BU117" s="63" t="s">
        <v>987</v>
      </c>
      <c r="BV117" s="63" t="s">
        <v>987</v>
      </c>
      <c r="BW117" s="63" t="s">
        <v>987</v>
      </c>
      <c r="BX117" s="63" t="s">
        <v>987</v>
      </c>
      <c r="BY117" s="63" t="s">
        <v>987</v>
      </c>
      <c r="BZ117" s="63" t="s">
        <v>987</v>
      </c>
      <c r="CA117" s="63" t="s">
        <v>987</v>
      </c>
      <c r="CB117" s="63" t="s">
        <v>987</v>
      </c>
      <c r="CC117" s="63" t="s">
        <v>987</v>
      </c>
      <c r="CD117" s="63" t="s">
        <v>987</v>
      </c>
      <c r="CE117" s="63" t="s">
        <v>987</v>
      </c>
      <c r="CF117" s="63" t="s">
        <v>987</v>
      </c>
      <c r="CG117" s="63" t="s">
        <v>987</v>
      </c>
      <c r="CH117" s="63" t="s">
        <v>987</v>
      </c>
      <c r="CI117" s="63" t="s">
        <v>987</v>
      </c>
      <c r="CJ117" s="63" t="s">
        <v>987</v>
      </c>
      <c r="CK117" s="63" t="s">
        <v>987</v>
      </c>
      <c r="CL117" s="63" t="s">
        <v>987</v>
      </c>
      <c r="CM117" s="63" t="s">
        <v>987</v>
      </c>
      <c r="CN117" s="63" t="s">
        <v>987</v>
      </c>
      <c r="CO117" s="63" t="s">
        <v>987</v>
      </c>
      <c r="CP117" s="63" t="s">
        <v>987</v>
      </c>
      <c r="CQ117" s="63" t="s">
        <v>987</v>
      </c>
      <c r="CR117" s="63" t="s">
        <v>987</v>
      </c>
      <c r="CS117" s="63" t="s">
        <v>987</v>
      </c>
      <c r="CT117" s="63" t="s">
        <v>987</v>
      </c>
      <c r="CU117" s="63" t="s">
        <v>987</v>
      </c>
      <c r="CV117" s="63" t="s">
        <v>987</v>
      </c>
      <c r="CW117" s="63" t="s">
        <v>987</v>
      </c>
      <c r="CX117" s="63" t="s">
        <v>987</v>
      </c>
      <c r="CY117" s="63" t="s">
        <v>987</v>
      </c>
      <c r="CZ117" s="63" t="s">
        <v>987</v>
      </c>
      <c r="DA117" s="63" t="s">
        <v>987</v>
      </c>
      <c r="DB117" s="63" t="s">
        <v>987</v>
      </c>
      <c r="DC117" s="63" t="s">
        <v>987</v>
      </c>
      <c r="DD117" s="63" t="s">
        <v>987</v>
      </c>
      <c r="DE117" s="63" t="s">
        <v>987</v>
      </c>
      <c r="DF117" s="63" t="s">
        <v>987</v>
      </c>
      <c r="DG117" s="63" t="s">
        <v>987</v>
      </c>
      <c r="DH117" s="63" t="s">
        <v>987</v>
      </c>
      <c r="DI117" s="63" t="s">
        <v>987</v>
      </c>
      <c r="DJ117" s="63" t="s">
        <v>987</v>
      </c>
      <c r="DK117" s="63" t="s">
        <v>987</v>
      </c>
      <c r="DL117" s="63" t="s">
        <v>987</v>
      </c>
      <c r="DM117" s="63" t="s">
        <v>987</v>
      </c>
      <c r="DN117" s="63" t="s">
        <v>987</v>
      </c>
      <c r="DO117" s="63" t="s">
        <v>987</v>
      </c>
      <c r="DP117" s="63" t="s">
        <v>987</v>
      </c>
      <c r="DQ117" s="63" t="s">
        <v>987</v>
      </c>
      <c r="DR117" s="63" t="s">
        <v>987</v>
      </c>
      <c r="DS117" s="63" t="s">
        <v>987</v>
      </c>
      <c r="DT117" s="63" t="s">
        <v>987</v>
      </c>
      <c r="DU117" s="63" t="s">
        <v>987</v>
      </c>
      <c r="DV117" s="63" t="s">
        <v>987</v>
      </c>
      <c r="DW117" s="63" t="s">
        <v>987</v>
      </c>
      <c r="DX117" s="63" t="s">
        <v>987</v>
      </c>
      <c r="DY117" s="63" t="s">
        <v>987</v>
      </c>
      <c r="DZ117" s="63" t="s">
        <v>987</v>
      </c>
      <c r="EA117" s="63" t="s">
        <v>987</v>
      </c>
      <c r="EB117" s="63" t="s">
        <v>987</v>
      </c>
      <c r="EC117" s="63" t="s">
        <v>987</v>
      </c>
      <c r="ED117" s="63" t="s">
        <v>987</v>
      </c>
      <c r="EE117" s="63" t="s">
        <v>987</v>
      </c>
      <c r="EF117" s="63" t="s">
        <v>987</v>
      </c>
      <c r="EG117" s="63" t="s">
        <v>987</v>
      </c>
      <c r="EH117" s="63" t="s">
        <v>987</v>
      </c>
      <c r="EI117" s="63" t="s">
        <v>987</v>
      </c>
      <c r="EJ117" s="63" t="str">
        <f>+IF(ISBLANK(Ratings_DB!EJ117),"",VLOOKUP(Ratings_DB!EJ117,Codes!$B$3:$C$24,2,FALSE))</f>
        <v/>
      </c>
    </row>
    <row r="118" spans="1:140" s="63" customFormat="1">
      <c r="A118" s="47"/>
      <c r="B118" s="48">
        <f>+VLOOKUP(C118,Dummies!$B$5:$W$188,8)</f>
        <v>0</v>
      </c>
      <c r="C118" s="50" t="s">
        <v>364</v>
      </c>
      <c r="D118" s="63" t="s">
        <v>987</v>
      </c>
      <c r="E118" s="63" t="s">
        <v>987</v>
      </c>
      <c r="F118" s="63" t="s">
        <v>987</v>
      </c>
      <c r="G118" s="63" t="s">
        <v>987</v>
      </c>
      <c r="H118" s="63" t="s">
        <v>987</v>
      </c>
      <c r="I118" s="63" t="s">
        <v>987</v>
      </c>
      <c r="J118" s="63" t="s">
        <v>987</v>
      </c>
      <c r="K118" s="63" t="s">
        <v>987</v>
      </c>
      <c r="L118" s="63" t="s">
        <v>987</v>
      </c>
      <c r="M118" s="63" t="s">
        <v>987</v>
      </c>
      <c r="N118" s="63" t="s">
        <v>987</v>
      </c>
      <c r="O118" s="63" t="s">
        <v>987</v>
      </c>
      <c r="P118" s="63" t="s">
        <v>987</v>
      </c>
      <c r="Q118" s="63" t="s">
        <v>987</v>
      </c>
      <c r="R118" s="63" t="s">
        <v>987</v>
      </c>
      <c r="S118" s="63" t="s">
        <v>987</v>
      </c>
      <c r="T118" s="63" t="s">
        <v>987</v>
      </c>
      <c r="U118" s="63" t="s">
        <v>987</v>
      </c>
      <c r="V118" s="63" t="s">
        <v>987</v>
      </c>
      <c r="W118" s="63" t="s">
        <v>987</v>
      </c>
      <c r="X118" s="63" t="s">
        <v>987</v>
      </c>
      <c r="Y118" s="63" t="s">
        <v>987</v>
      </c>
      <c r="Z118" s="63" t="s">
        <v>987</v>
      </c>
      <c r="AA118" s="63" t="s">
        <v>987</v>
      </c>
      <c r="AB118" s="63" t="s">
        <v>987</v>
      </c>
      <c r="AC118" s="63" t="s">
        <v>987</v>
      </c>
      <c r="AD118" s="63" t="s">
        <v>987</v>
      </c>
      <c r="AE118" s="63" t="s">
        <v>987</v>
      </c>
      <c r="AF118" s="63" t="s">
        <v>987</v>
      </c>
      <c r="AG118" s="63" t="s">
        <v>987</v>
      </c>
      <c r="AH118" s="63" t="s">
        <v>987</v>
      </c>
      <c r="AI118" s="63" t="s">
        <v>987</v>
      </c>
      <c r="AJ118" s="63" t="s">
        <v>987</v>
      </c>
      <c r="AK118" s="63" t="s">
        <v>987</v>
      </c>
      <c r="AL118" s="63" t="s">
        <v>987</v>
      </c>
      <c r="AM118" s="63" t="s">
        <v>987</v>
      </c>
      <c r="AN118" s="63" t="s">
        <v>987</v>
      </c>
      <c r="AO118" s="63" t="s">
        <v>987</v>
      </c>
      <c r="AP118" s="63" t="s">
        <v>987</v>
      </c>
      <c r="AQ118" s="63" t="s">
        <v>987</v>
      </c>
      <c r="AR118" s="63" t="s">
        <v>987</v>
      </c>
      <c r="AS118" s="63" t="s">
        <v>987</v>
      </c>
      <c r="AT118" s="63" t="s">
        <v>987</v>
      </c>
      <c r="AU118" s="63" t="s">
        <v>987</v>
      </c>
      <c r="AV118" s="63" t="s">
        <v>987</v>
      </c>
      <c r="AW118" s="63" t="s">
        <v>987</v>
      </c>
      <c r="AX118" s="63" t="s">
        <v>987</v>
      </c>
      <c r="AY118" s="63" t="s">
        <v>987</v>
      </c>
      <c r="AZ118" s="63" t="s">
        <v>987</v>
      </c>
      <c r="BA118" s="63" t="s">
        <v>987</v>
      </c>
      <c r="BB118" s="63" t="s">
        <v>987</v>
      </c>
      <c r="BC118" s="63" t="s">
        <v>987</v>
      </c>
      <c r="BD118" s="63" t="s">
        <v>987</v>
      </c>
      <c r="BE118" s="63" t="s">
        <v>987</v>
      </c>
      <c r="BF118" s="63" t="s">
        <v>987</v>
      </c>
      <c r="BG118" s="63" t="s">
        <v>987</v>
      </c>
      <c r="BH118" s="63" t="s">
        <v>987</v>
      </c>
      <c r="BI118" s="63" t="s">
        <v>987</v>
      </c>
      <c r="BJ118" s="63" t="s">
        <v>987</v>
      </c>
      <c r="BK118" s="63" t="s">
        <v>987</v>
      </c>
      <c r="BL118" s="63" t="s">
        <v>987</v>
      </c>
      <c r="BM118" s="63" t="s">
        <v>987</v>
      </c>
      <c r="BN118" s="63" t="s">
        <v>987</v>
      </c>
      <c r="BO118" s="63" t="s">
        <v>987</v>
      </c>
      <c r="BP118" s="63" t="s">
        <v>987</v>
      </c>
      <c r="BQ118" s="63" t="s">
        <v>987</v>
      </c>
      <c r="BR118" s="63" t="s">
        <v>987</v>
      </c>
      <c r="BS118" s="63" t="s">
        <v>987</v>
      </c>
      <c r="BT118" s="63" t="s">
        <v>987</v>
      </c>
      <c r="BU118" s="63" t="s">
        <v>987</v>
      </c>
      <c r="BV118" s="63" t="s">
        <v>987</v>
      </c>
      <c r="BW118" s="63" t="s">
        <v>987</v>
      </c>
      <c r="BX118" s="63" t="s">
        <v>987</v>
      </c>
      <c r="BY118" s="63" t="s">
        <v>987</v>
      </c>
      <c r="BZ118" s="63" t="s">
        <v>987</v>
      </c>
      <c r="CA118" s="63" t="s">
        <v>987</v>
      </c>
      <c r="CB118" s="63" t="s">
        <v>987</v>
      </c>
      <c r="CC118" s="63" t="s">
        <v>987</v>
      </c>
      <c r="CD118" s="63" t="s">
        <v>987</v>
      </c>
      <c r="CE118" s="63" t="s">
        <v>987</v>
      </c>
      <c r="CF118" s="63" t="s">
        <v>987</v>
      </c>
      <c r="CG118" s="63" t="s">
        <v>987</v>
      </c>
      <c r="CH118" s="63" t="s">
        <v>987</v>
      </c>
      <c r="CI118" s="63" t="s">
        <v>987</v>
      </c>
      <c r="CJ118" s="63" t="s">
        <v>987</v>
      </c>
      <c r="CK118" s="63" t="s">
        <v>987</v>
      </c>
      <c r="CL118" s="63" t="s">
        <v>987</v>
      </c>
      <c r="CM118" s="63" t="s">
        <v>987</v>
      </c>
      <c r="CN118" s="63" t="s">
        <v>987</v>
      </c>
      <c r="CO118" s="63" t="s">
        <v>987</v>
      </c>
      <c r="CP118" s="63" t="s">
        <v>987</v>
      </c>
      <c r="CQ118" s="63" t="s">
        <v>987</v>
      </c>
      <c r="CR118" s="63" t="s">
        <v>987</v>
      </c>
      <c r="CS118" s="63" t="s">
        <v>987</v>
      </c>
      <c r="CT118" s="63" t="s">
        <v>987</v>
      </c>
      <c r="CU118" s="63" t="s">
        <v>987</v>
      </c>
      <c r="CV118" s="63" t="s">
        <v>987</v>
      </c>
      <c r="CW118" s="63" t="s">
        <v>987</v>
      </c>
      <c r="CX118" s="63" t="s">
        <v>987</v>
      </c>
      <c r="CY118" s="63" t="s">
        <v>987</v>
      </c>
      <c r="CZ118" s="63" t="s">
        <v>987</v>
      </c>
      <c r="DA118" s="63" t="s">
        <v>987</v>
      </c>
      <c r="DB118" s="63" t="s">
        <v>987</v>
      </c>
      <c r="DC118" s="63" t="s">
        <v>987</v>
      </c>
      <c r="DD118" s="63" t="s">
        <v>987</v>
      </c>
      <c r="DE118" s="63" t="s">
        <v>987</v>
      </c>
      <c r="DF118" s="63" t="s">
        <v>987</v>
      </c>
      <c r="DG118" s="63" t="s">
        <v>987</v>
      </c>
      <c r="DH118" s="63" t="s">
        <v>987</v>
      </c>
      <c r="DI118" s="63" t="s">
        <v>987</v>
      </c>
      <c r="DJ118" s="63" t="s">
        <v>987</v>
      </c>
      <c r="DK118" s="63" t="s">
        <v>987</v>
      </c>
      <c r="DL118" s="63" t="s">
        <v>987</v>
      </c>
      <c r="DM118" s="63" t="s">
        <v>987</v>
      </c>
      <c r="DN118" s="63" t="s">
        <v>987</v>
      </c>
      <c r="DO118" s="63" t="s">
        <v>987</v>
      </c>
      <c r="DP118" s="63" t="s">
        <v>987</v>
      </c>
      <c r="DQ118" s="63" t="s">
        <v>987</v>
      </c>
      <c r="DR118" s="63" t="s">
        <v>987</v>
      </c>
      <c r="DS118" s="63" t="s">
        <v>987</v>
      </c>
      <c r="DT118" s="63" t="s">
        <v>987</v>
      </c>
      <c r="DU118" s="63" t="s">
        <v>987</v>
      </c>
      <c r="DV118" s="63" t="s">
        <v>987</v>
      </c>
      <c r="DW118" s="63" t="s">
        <v>987</v>
      </c>
      <c r="DX118" s="63" t="s">
        <v>987</v>
      </c>
      <c r="DY118" s="63" t="s">
        <v>987</v>
      </c>
      <c r="DZ118" s="63" t="s">
        <v>987</v>
      </c>
      <c r="EA118" s="63" t="s">
        <v>987</v>
      </c>
      <c r="EB118" s="63" t="s">
        <v>987</v>
      </c>
      <c r="EC118" s="63" t="s">
        <v>987</v>
      </c>
      <c r="ED118" s="63" t="s">
        <v>987</v>
      </c>
      <c r="EE118" s="63" t="s">
        <v>987</v>
      </c>
      <c r="EF118" s="63" t="s">
        <v>987</v>
      </c>
      <c r="EG118" s="63" t="s">
        <v>987</v>
      </c>
      <c r="EH118" s="63" t="s">
        <v>987</v>
      </c>
      <c r="EI118" s="63" t="s">
        <v>987</v>
      </c>
      <c r="EJ118" s="63" t="str">
        <f>+IF(ISBLANK(Ratings_DB!EJ118),"",VLOOKUP(Ratings_DB!EJ118,Codes!$B$3:$C$24,2,FALSE))</f>
        <v/>
      </c>
    </row>
    <row r="119" spans="1:140" s="63" customFormat="1">
      <c r="A119" s="47"/>
      <c r="B119" s="48">
        <f>+VLOOKUP(C119,Dummies!$B$5:$W$188,8)</f>
        <v>1</v>
      </c>
      <c r="C119" s="50" t="s">
        <v>367</v>
      </c>
      <c r="D119" s="63" t="s">
        <v>987</v>
      </c>
      <c r="E119" s="63" t="s">
        <v>987</v>
      </c>
      <c r="F119" s="63" t="s">
        <v>987</v>
      </c>
      <c r="G119" s="63" t="s">
        <v>987</v>
      </c>
      <c r="H119" s="63" t="s">
        <v>987</v>
      </c>
      <c r="I119" s="63" t="s">
        <v>987</v>
      </c>
      <c r="J119" s="63" t="s">
        <v>987</v>
      </c>
      <c r="K119" s="63" t="s">
        <v>987</v>
      </c>
      <c r="L119" s="63" t="s">
        <v>987</v>
      </c>
      <c r="M119" s="63" t="s">
        <v>987</v>
      </c>
      <c r="N119" s="63" t="s">
        <v>987</v>
      </c>
      <c r="O119" s="63" t="s">
        <v>987</v>
      </c>
      <c r="P119" s="63" t="s">
        <v>987</v>
      </c>
      <c r="Q119" s="63" t="s">
        <v>987</v>
      </c>
      <c r="R119" s="63" t="s">
        <v>987</v>
      </c>
      <c r="S119" s="63" t="s">
        <v>987</v>
      </c>
      <c r="T119" s="63" t="s">
        <v>987</v>
      </c>
      <c r="U119" s="63" t="s">
        <v>987</v>
      </c>
      <c r="V119" s="63" t="s">
        <v>987</v>
      </c>
      <c r="W119" s="63" t="s">
        <v>987</v>
      </c>
      <c r="X119" s="63" t="s">
        <v>987</v>
      </c>
      <c r="Y119" s="63" t="s">
        <v>987</v>
      </c>
      <c r="Z119" s="63" t="s">
        <v>987</v>
      </c>
      <c r="AA119" s="63" t="s">
        <v>987</v>
      </c>
      <c r="AB119" s="63" t="s">
        <v>987</v>
      </c>
      <c r="AC119" s="63" t="s">
        <v>987</v>
      </c>
      <c r="AD119" s="63" t="s">
        <v>987</v>
      </c>
      <c r="AE119" s="63" t="s">
        <v>987</v>
      </c>
      <c r="AF119" s="63" t="s">
        <v>987</v>
      </c>
      <c r="AG119" s="63" t="s">
        <v>987</v>
      </c>
      <c r="AH119" s="63" t="s">
        <v>987</v>
      </c>
      <c r="AI119" s="63" t="s">
        <v>987</v>
      </c>
      <c r="AJ119" s="63" t="s">
        <v>987</v>
      </c>
      <c r="AK119" s="63" t="s">
        <v>987</v>
      </c>
      <c r="AL119" s="63" t="s">
        <v>987</v>
      </c>
      <c r="AM119" s="63" t="s">
        <v>987</v>
      </c>
      <c r="AN119" s="63" t="s">
        <v>987</v>
      </c>
      <c r="AO119" s="63" t="s">
        <v>987</v>
      </c>
      <c r="AP119" s="63" t="s">
        <v>987</v>
      </c>
      <c r="AQ119" s="63" t="s">
        <v>987</v>
      </c>
      <c r="AR119" s="63" t="s">
        <v>987</v>
      </c>
      <c r="AS119" s="63" t="s">
        <v>987</v>
      </c>
      <c r="AT119" s="63" t="s">
        <v>987</v>
      </c>
      <c r="AU119" s="63" t="s">
        <v>987</v>
      </c>
      <c r="AV119" s="63" t="s">
        <v>987</v>
      </c>
      <c r="AW119" s="63" t="s">
        <v>987</v>
      </c>
      <c r="AX119" s="63" t="s">
        <v>987</v>
      </c>
      <c r="AY119" s="63" t="s">
        <v>987</v>
      </c>
      <c r="AZ119" s="63" t="s">
        <v>987</v>
      </c>
      <c r="BA119" s="63" t="s">
        <v>987</v>
      </c>
      <c r="BB119" s="63" t="s">
        <v>987</v>
      </c>
      <c r="BC119" s="63">
        <v>22</v>
      </c>
      <c r="BD119" s="63">
        <v>22</v>
      </c>
      <c r="BE119" s="63">
        <v>22</v>
      </c>
      <c r="BF119" s="63">
        <v>22</v>
      </c>
      <c r="BG119" s="63">
        <v>22</v>
      </c>
      <c r="BH119" s="63">
        <v>22</v>
      </c>
      <c r="BI119" s="63">
        <v>22</v>
      </c>
      <c r="BJ119" s="63">
        <v>22</v>
      </c>
      <c r="BK119" s="63">
        <v>22</v>
      </c>
      <c r="BL119" s="63">
        <v>22</v>
      </c>
      <c r="BM119" s="63">
        <v>22</v>
      </c>
      <c r="BN119" s="63">
        <v>22</v>
      </c>
      <c r="BO119" s="63">
        <v>22</v>
      </c>
      <c r="BP119" s="63">
        <v>22</v>
      </c>
      <c r="BQ119" s="63">
        <v>22</v>
      </c>
      <c r="BR119" s="63">
        <v>22</v>
      </c>
      <c r="BS119" s="63">
        <v>22</v>
      </c>
      <c r="BT119" s="63">
        <v>22</v>
      </c>
      <c r="BU119" s="63">
        <v>22</v>
      </c>
      <c r="BV119" s="63">
        <v>22</v>
      </c>
      <c r="BW119" s="63">
        <v>22</v>
      </c>
      <c r="BX119" s="63">
        <v>22</v>
      </c>
      <c r="BY119" s="63">
        <v>22</v>
      </c>
      <c r="BZ119" s="63">
        <v>22</v>
      </c>
      <c r="CA119" s="63">
        <v>22</v>
      </c>
      <c r="CB119" s="63">
        <v>22</v>
      </c>
      <c r="CC119" s="63">
        <v>22</v>
      </c>
      <c r="CD119" s="63">
        <v>22</v>
      </c>
      <c r="CE119" s="63">
        <v>22</v>
      </c>
      <c r="CF119" s="63">
        <v>22</v>
      </c>
      <c r="CG119" s="63">
        <v>22</v>
      </c>
      <c r="CH119" s="63">
        <v>22</v>
      </c>
      <c r="CI119" s="63">
        <v>22</v>
      </c>
      <c r="CJ119" s="63">
        <v>22</v>
      </c>
      <c r="CK119" s="63">
        <v>22</v>
      </c>
      <c r="CL119" s="63">
        <v>22</v>
      </c>
      <c r="CM119" s="63">
        <v>22</v>
      </c>
      <c r="CN119" s="63">
        <v>22</v>
      </c>
      <c r="CO119" s="63">
        <v>22</v>
      </c>
      <c r="CP119" s="63">
        <v>22</v>
      </c>
      <c r="CQ119" s="63">
        <v>22</v>
      </c>
      <c r="CR119" s="63">
        <v>22</v>
      </c>
      <c r="CS119" s="63">
        <v>22</v>
      </c>
      <c r="CT119" s="63">
        <v>22</v>
      </c>
      <c r="CU119" s="63">
        <v>22</v>
      </c>
      <c r="CV119" s="63">
        <v>22</v>
      </c>
      <c r="CW119" s="63">
        <v>22</v>
      </c>
      <c r="CX119" s="63">
        <v>22</v>
      </c>
      <c r="CY119" s="63">
        <v>22</v>
      </c>
      <c r="CZ119" s="63">
        <v>22</v>
      </c>
      <c r="DA119" s="63">
        <v>22</v>
      </c>
      <c r="DB119" s="63">
        <v>22</v>
      </c>
      <c r="DC119" s="63">
        <v>22</v>
      </c>
      <c r="DD119" s="63">
        <v>22</v>
      </c>
      <c r="DE119" s="63">
        <v>22</v>
      </c>
      <c r="DF119" s="63">
        <v>22</v>
      </c>
      <c r="DG119" s="63">
        <v>22</v>
      </c>
      <c r="DH119" s="63">
        <v>22</v>
      </c>
      <c r="DI119" s="63">
        <v>22</v>
      </c>
      <c r="DJ119" s="63">
        <v>22</v>
      </c>
      <c r="DK119" s="63">
        <v>22</v>
      </c>
      <c r="DL119" s="63">
        <v>22</v>
      </c>
      <c r="DM119" s="63">
        <v>22</v>
      </c>
      <c r="DN119" s="63">
        <v>22</v>
      </c>
      <c r="DO119" s="63">
        <v>22</v>
      </c>
      <c r="DP119" s="63">
        <v>22</v>
      </c>
      <c r="DQ119" s="63">
        <v>22</v>
      </c>
      <c r="DR119" s="63">
        <v>22</v>
      </c>
      <c r="DS119" s="63">
        <v>22</v>
      </c>
      <c r="DT119" s="63">
        <v>22</v>
      </c>
      <c r="DU119" s="63">
        <v>22</v>
      </c>
      <c r="DV119" s="63">
        <v>22</v>
      </c>
      <c r="DW119" s="63">
        <v>22</v>
      </c>
      <c r="DX119" s="63">
        <v>22</v>
      </c>
      <c r="DY119" s="63">
        <v>22</v>
      </c>
      <c r="DZ119" s="63">
        <v>22</v>
      </c>
      <c r="EA119" s="63">
        <v>22</v>
      </c>
      <c r="EB119" s="63">
        <v>22</v>
      </c>
      <c r="EC119" s="63">
        <v>22</v>
      </c>
      <c r="ED119" s="63">
        <v>22</v>
      </c>
      <c r="EE119" s="63">
        <v>22</v>
      </c>
      <c r="EF119" s="63">
        <v>22</v>
      </c>
      <c r="EG119" s="63">
        <v>22</v>
      </c>
      <c r="EH119" s="63">
        <v>22</v>
      </c>
      <c r="EI119" s="63">
        <v>21</v>
      </c>
      <c r="EJ119" s="63">
        <f>+IF(ISBLANK(Ratings_DB!EJ119),"",VLOOKUP(Ratings_DB!EJ119,Codes!$B$3:$C$24,2,FALSE))</f>
        <v>21</v>
      </c>
    </row>
    <row r="120" spans="1:140" s="63" customFormat="1">
      <c r="A120" s="47"/>
      <c r="B120" s="48">
        <f>+VLOOKUP(C120,Dummies!$B$5:$W$188,8)</f>
        <v>1</v>
      </c>
      <c r="C120" s="50" t="s">
        <v>370</v>
      </c>
      <c r="D120" s="63">
        <v>22</v>
      </c>
      <c r="E120" s="63">
        <v>22</v>
      </c>
      <c r="F120" s="63">
        <v>22</v>
      </c>
      <c r="G120" s="63">
        <v>22</v>
      </c>
      <c r="H120" s="63">
        <v>22</v>
      </c>
      <c r="I120" s="63">
        <v>22</v>
      </c>
      <c r="J120" s="63">
        <v>22</v>
      </c>
      <c r="K120" s="63">
        <v>22</v>
      </c>
      <c r="L120" s="63">
        <v>22</v>
      </c>
      <c r="M120" s="63">
        <v>22</v>
      </c>
      <c r="N120" s="63">
        <v>22</v>
      </c>
      <c r="O120" s="63">
        <v>22</v>
      </c>
      <c r="P120" s="63">
        <v>22</v>
      </c>
      <c r="Q120" s="63">
        <v>21</v>
      </c>
      <c r="R120" s="63">
        <v>21</v>
      </c>
      <c r="S120" s="63">
        <v>21</v>
      </c>
      <c r="T120" s="63">
        <v>21</v>
      </c>
      <c r="U120" s="63">
        <v>21</v>
      </c>
      <c r="V120" s="63">
        <v>21</v>
      </c>
      <c r="W120" s="63">
        <v>21</v>
      </c>
      <c r="X120" s="63">
        <v>21</v>
      </c>
      <c r="Y120" s="63">
        <v>21</v>
      </c>
      <c r="Z120" s="63">
        <v>21</v>
      </c>
      <c r="AA120" s="63">
        <v>21</v>
      </c>
      <c r="AB120" s="63">
        <v>21</v>
      </c>
      <c r="AC120" s="63">
        <v>21</v>
      </c>
      <c r="AD120" s="63">
        <v>21</v>
      </c>
      <c r="AE120" s="63">
        <v>20</v>
      </c>
      <c r="AF120" s="63">
        <v>20</v>
      </c>
      <c r="AG120" s="63">
        <v>20</v>
      </c>
      <c r="AH120" s="63">
        <v>20</v>
      </c>
      <c r="AI120" s="63">
        <v>20</v>
      </c>
      <c r="AJ120" s="63">
        <v>20</v>
      </c>
      <c r="AK120" s="63">
        <v>20</v>
      </c>
      <c r="AL120" s="63">
        <v>20</v>
      </c>
      <c r="AM120" s="63">
        <v>20</v>
      </c>
      <c r="AN120" s="63">
        <v>20</v>
      </c>
      <c r="AO120" s="63">
        <v>20</v>
      </c>
      <c r="AP120" s="63">
        <v>20</v>
      </c>
      <c r="AQ120" s="63">
        <v>20</v>
      </c>
      <c r="AR120" s="63">
        <v>20</v>
      </c>
      <c r="AS120" s="63">
        <v>20</v>
      </c>
      <c r="AT120" s="63">
        <v>20</v>
      </c>
      <c r="AU120" s="63">
        <v>20</v>
      </c>
      <c r="AV120" s="63">
        <v>19</v>
      </c>
      <c r="AW120" s="63">
        <v>19</v>
      </c>
      <c r="AX120" s="63">
        <v>19</v>
      </c>
      <c r="AY120" s="63">
        <v>19</v>
      </c>
      <c r="AZ120" s="63">
        <v>19</v>
      </c>
      <c r="BA120" s="63">
        <v>19</v>
      </c>
      <c r="BB120" s="63">
        <v>19</v>
      </c>
      <c r="BC120" s="63">
        <v>19</v>
      </c>
      <c r="BD120" s="63">
        <v>19</v>
      </c>
      <c r="BE120" s="63">
        <v>19</v>
      </c>
      <c r="BF120" s="63">
        <v>19</v>
      </c>
      <c r="BG120" s="63">
        <v>19</v>
      </c>
      <c r="BH120" s="63">
        <v>19</v>
      </c>
      <c r="BI120" s="63">
        <v>19</v>
      </c>
      <c r="BJ120" s="63">
        <v>19</v>
      </c>
      <c r="BK120" s="63">
        <v>20</v>
      </c>
      <c r="BL120" s="63">
        <v>20</v>
      </c>
      <c r="BM120" s="63">
        <v>20</v>
      </c>
      <c r="BN120" s="63">
        <v>20</v>
      </c>
      <c r="BO120" s="63">
        <v>20</v>
      </c>
      <c r="BP120" s="63">
        <v>21</v>
      </c>
      <c r="BQ120" s="63">
        <v>21</v>
      </c>
      <c r="BR120" s="63">
        <v>21</v>
      </c>
      <c r="BS120" s="63">
        <v>21</v>
      </c>
      <c r="BT120" s="63">
        <v>21</v>
      </c>
      <c r="BU120" s="63">
        <v>21</v>
      </c>
      <c r="BV120" s="63">
        <v>21</v>
      </c>
      <c r="BW120" s="63">
        <v>21</v>
      </c>
      <c r="BX120" s="63">
        <v>21</v>
      </c>
      <c r="BY120" s="63">
        <v>21</v>
      </c>
      <c r="BZ120" s="63">
        <v>21</v>
      </c>
      <c r="CA120" s="63">
        <v>21</v>
      </c>
      <c r="CB120" s="63">
        <v>21</v>
      </c>
      <c r="CC120" s="63">
        <v>21</v>
      </c>
      <c r="CD120" s="63">
        <v>21</v>
      </c>
      <c r="CE120" s="63">
        <v>21</v>
      </c>
      <c r="CF120" s="63">
        <v>21</v>
      </c>
      <c r="CG120" s="63">
        <v>21</v>
      </c>
      <c r="CH120" s="63">
        <v>21</v>
      </c>
      <c r="CI120" s="63">
        <v>21</v>
      </c>
      <c r="CJ120" s="63">
        <v>21</v>
      </c>
      <c r="CK120" s="63">
        <v>21</v>
      </c>
      <c r="CL120" s="63">
        <v>21</v>
      </c>
      <c r="CM120" s="63">
        <v>21</v>
      </c>
      <c r="CN120" s="63">
        <v>21</v>
      </c>
      <c r="CO120" s="63">
        <v>21</v>
      </c>
      <c r="CP120" s="63">
        <v>21</v>
      </c>
      <c r="CQ120" s="63">
        <v>21</v>
      </c>
      <c r="CR120" s="63">
        <v>21</v>
      </c>
      <c r="CS120" s="63">
        <v>21</v>
      </c>
      <c r="CT120" s="63">
        <v>21</v>
      </c>
      <c r="CU120" s="63">
        <v>21</v>
      </c>
      <c r="CV120" s="63">
        <v>21</v>
      </c>
      <c r="CW120" s="63">
        <v>21</v>
      </c>
      <c r="CX120" s="63">
        <v>21</v>
      </c>
      <c r="CY120" s="63">
        <v>21</v>
      </c>
      <c r="CZ120" s="63">
        <v>21</v>
      </c>
      <c r="DA120" s="63">
        <v>21</v>
      </c>
      <c r="DB120" s="63">
        <v>21</v>
      </c>
      <c r="DC120" s="63">
        <v>21</v>
      </c>
      <c r="DD120" s="63">
        <v>21</v>
      </c>
      <c r="DE120" s="63">
        <v>21</v>
      </c>
      <c r="DF120" s="63">
        <v>21</v>
      </c>
      <c r="DG120" s="63">
        <v>21</v>
      </c>
      <c r="DH120" s="63">
        <v>21</v>
      </c>
      <c r="DI120" s="63">
        <v>21</v>
      </c>
      <c r="DJ120" s="63">
        <v>21</v>
      </c>
      <c r="DK120" s="63">
        <v>21</v>
      </c>
      <c r="DL120" s="63">
        <v>21</v>
      </c>
      <c r="DM120" s="63">
        <v>21</v>
      </c>
      <c r="DN120" s="63">
        <v>21</v>
      </c>
      <c r="DO120" s="63">
        <v>21</v>
      </c>
      <c r="DP120" s="63">
        <v>21</v>
      </c>
      <c r="DQ120" s="63">
        <v>21</v>
      </c>
      <c r="DR120" s="63">
        <v>21</v>
      </c>
      <c r="DS120" s="63">
        <v>21</v>
      </c>
      <c r="DT120" s="63">
        <v>21</v>
      </c>
      <c r="DU120" s="63">
        <v>21</v>
      </c>
      <c r="DV120" s="63">
        <v>21</v>
      </c>
      <c r="DW120" s="63">
        <v>21</v>
      </c>
      <c r="DX120" s="63">
        <v>21</v>
      </c>
      <c r="DY120" s="63">
        <v>21</v>
      </c>
      <c r="DZ120" s="63">
        <v>20</v>
      </c>
      <c r="EA120" s="63">
        <v>20</v>
      </c>
      <c r="EB120" s="63">
        <v>20</v>
      </c>
      <c r="EC120" s="63">
        <v>20</v>
      </c>
      <c r="ED120" s="63">
        <v>20</v>
      </c>
      <c r="EE120" s="63">
        <v>20</v>
      </c>
      <c r="EF120" s="63">
        <v>20</v>
      </c>
      <c r="EG120" s="63">
        <v>20</v>
      </c>
      <c r="EH120" s="63">
        <v>20</v>
      </c>
      <c r="EI120" s="63">
        <v>20</v>
      </c>
      <c r="EJ120" s="63">
        <f>+IF(ISBLANK(Ratings_DB!EJ120),"",VLOOKUP(Ratings_DB!EJ120,Codes!$B$3:$C$24,2,FALSE))</f>
        <v>20</v>
      </c>
    </row>
    <row r="121" spans="1:140" s="63" customFormat="1">
      <c r="A121" s="47"/>
      <c r="B121" s="48">
        <f>+VLOOKUP(C121,Dummies!$B$5:$W$188,8)</f>
        <v>0</v>
      </c>
      <c r="C121" s="50" t="s">
        <v>373</v>
      </c>
      <c r="D121" s="63" t="s">
        <v>987</v>
      </c>
      <c r="E121" s="63" t="s">
        <v>987</v>
      </c>
      <c r="F121" s="63" t="s">
        <v>987</v>
      </c>
      <c r="G121" s="63" t="s">
        <v>987</v>
      </c>
      <c r="H121" s="63" t="s">
        <v>987</v>
      </c>
      <c r="I121" s="63" t="s">
        <v>987</v>
      </c>
      <c r="J121" s="63" t="s">
        <v>987</v>
      </c>
      <c r="K121" s="63" t="s">
        <v>987</v>
      </c>
      <c r="L121" s="63" t="s">
        <v>987</v>
      </c>
      <c r="M121" s="63" t="s">
        <v>987</v>
      </c>
      <c r="N121" s="63" t="s">
        <v>987</v>
      </c>
      <c r="O121" s="63" t="s">
        <v>987</v>
      </c>
      <c r="P121" s="63" t="s">
        <v>987</v>
      </c>
      <c r="Q121" s="63" t="s">
        <v>987</v>
      </c>
      <c r="R121" s="63" t="s">
        <v>987</v>
      </c>
      <c r="S121" s="63" t="s">
        <v>987</v>
      </c>
      <c r="T121" s="63" t="s">
        <v>987</v>
      </c>
      <c r="U121" s="63" t="s">
        <v>987</v>
      </c>
      <c r="V121" s="63" t="s">
        <v>987</v>
      </c>
      <c r="W121" s="63" t="s">
        <v>987</v>
      </c>
      <c r="X121" s="63" t="s">
        <v>987</v>
      </c>
      <c r="Y121" s="63" t="s">
        <v>987</v>
      </c>
      <c r="Z121" s="63" t="s">
        <v>987</v>
      </c>
      <c r="AA121" s="63" t="s">
        <v>987</v>
      </c>
      <c r="AB121" s="63" t="s">
        <v>987</v>
      </c>
      <c r="AC121" s="63" t="s">
        <v>987</v>
      </c>
      <c r="AD121" s="63" t="s">
        <v>987</v>
      </c>
      <c r="AE121" s="63" t="s">
        <v>987</v>
      </c>
      <c r="AF121" s="63" t="s">
        <v>987</v>
      </c>
      <c r="AG121" s="63" t="s">
        <v>987</v>
      </c>
      <c r="AH121" s="63" t="s">
        <v>987</v>
      </c>
      <c r="AI121" s="63" t="s">
        <v>987</v>
      </c>
      <c r="AJ121" s="63" t="s">
        <v>987</v>
      </c>
      <c r="AK121" s="63" t="s">
        <v>987</v>
      </c>
      <c r="AL121" s="63" t="s">
        <v>987</v>
      </c>
      <c r="AM121" s="63" t="s">
        <v>987</v>
      </c>
      <c r="AN121" s="63" t="s">
        <v>987</v>
      </c>
      <c r="AO121" s="63" t="s">
        <v>987</v>
      </c>
      <c r="AP121" s="63" t="s">
        <v>987</v>
      </c>
      <c r="AQ121" s="63" t="s">
        <v>987</v>
      </c>
      <c r="AR121" s="63" t="s">
        <v>987</v>
      </c>
      <c r="AS121" s="63" t="s">
        <v>987</v>
      </c>
      <c r="AT121" s="63" t="s">
        <v>987</v>
      </c>
      <c r="AU121" s="63" t="s">
        <v>987</v>
      </c>
      <c r="AV121" s="63" t="s">
        <v>987</v>
      </c>
      <c r="AW121" s="63" t="s">
        <v>987</v>
      </c>
      <c r="AX121" s="63" t="s">
        <v>987</v>
      </c>
      <c r="AY121" s="63" t="s">
        <v>987</v>
      </c>
      <c r="AZ121" s="63" t="s">
        <v>987</v>
      </c>
      <c r="BA121" s="63" t="s">
        <v>987</v>
      </c>
      <c r="BB121" s="63" t="s">
        <v>987</v>
      </c>
      <c r="BC121" s="63" t="s">
        <v>987</v>
      </c>
      <c r="BD121" s="63" t="s">
        <v>987</v>
      </c>
      <c r="BE121" s="63" t="s">
        <v>987</v>
      </c>
      <c r="BF121" s="63" t="s">
        <v>987</v>
      </c>
      <c r="BG121" s="63" t="s">
        <v>987</v>
      </c>
      <c r="BH121" s="63" t="s">
        <v>987</v>
      </c>
      <c r="BI121" s="63" t="s">
        <v>987</v>
      </c>
      <c r="BJ121" s="63" t="s">
        <v>987</v>
      </c>
      <c r="BK121" s="63" t="s">
        <v>987</v>
      </c>
      <c r="BL121" s="63" t="s">
        <v>987</v>
      </c>
      <c r="BM121" s="63" t="s">
        <v>987</v>
      </c>
      <c r="BN121" s="63" t="s">
        <v>987</v>
      </c>
      <c r="BO121" s="63" t="s">
        <v>987</v>
      </c>
      <c r="BP121" s="63" t="s">
        <v>987</v>
      </c>
      <c r="BQ121" s="63" t="s">
        <v>987</v>
      </c>
      <c r="BR121" s="63" t="s">
        <v>987</v>
      </c>
      <c r="BS121" s="63" t="s">
        <v>987</v>
      </c>
      <c r="BT121" s="63" t="s">
        <v>987</v>
      </c>
      <c r="BU121" s="63" t="s">
        <v>987</v>
      </c>
      <c r="BV121" s="63" t="s">
        <v>987</v>
      </c>
      <c r="BW121" s="63" t="s">
        <v>987</v>
      </c>
      <c r="BX121" s="63" t="s">
        <v>987</v>
      </c>
      <c r="BY121" s="63" t="s">
        <v>987</v>
      </c>
      <c r="BZ121" s="63" t="s">
        <v>987</v>
      </c>
      <c r="CA121" s="63" t="s">
        <v>987</v>
      </c>
      <c r="CB121" s="63" t="s">
        <v>987</v>
      </c>
      <c r="CC121" s="63" t="s">
        <v>987</v>
      </c>
      <c r="CD121" s="63" t="s">
        <v>987</v>
      </c>
      <c r="CE121" s="63" t="s">
        <v>987</v>
      </c>
      <c r="CF121" s="63" t="s">
        <v>987</v>
      </c>
      <c r="CG121" s="63" t="s">
        <v>987</v>
      </c>
      <c r="CH121" s="63" t="s">
        <v>987</v>
      </c>
      <c r="CI121" s="63" t="s">
        <v>987</v>
      </c>
      <c r="CJ121" s="63" t="s">
        <v>987</v>
      </c>
      <c r="CK121" s="63" t="s">
        <v>987</v>
      </c>
      <c r="CL121" s="63" t="s">
        <v>987</v>
      </c>
      <c r="CM121" s="63" t="s">
        <v>987</v>
      </c>
      <c r="CN121" s="63" t="s">
        <v>987</v>
      </c>
      <c r="CO121" s="63" t="s">
        <v>987</v>
      </c>
      <c r="CP121" s="63" t="s">
        <v>987</v>
      </c>
      <c r="CQ121" s="63" t="s">
        <v>987</v>
      </c>
      <c r="CR121" s="63" t="s">
        <v>987</v>
      </c>
      <c r="CS121" s="63" t="s">
        <v>987</v>
      </c>
      <c r="CT121" s="63" t="s">
        <v>987</v>
      </c>
      <c r="CU121" s="63" t="s">
        <v>987</v>
      </c>
      <c r="CV121" s="63" t="s">
        <v>987</v>
      </c>
      <c r="CW121" s="63" t="s">
        <v>987</v>
      </c>
      <c r="CX121" s="63" t="s">
        <v>987</v>
      </c>
      <c r="CY121" s="63" t="s">
        <v>987</v>
      </c>
      <c r="CZ121" s="63" t="s">
        <v>987</v>
      </c>
      <c r="DA121" s="63" t="s">
        <v>987</v>
      </c>
      <c r="DB121" s="63" t="s">
        <v>987</v>
      </c>
      <c r="DC121" s="63" t="s">
        <v>987</v>
      </c>
      <c r="DD121" s="63" t="s">
        <v>987</v>
      </c>
      <c r="DE121" s="63" t="s">
        <v>987</v>
      </c>
      <c r="DF121" s="63" t="s">
        <v>987</v>
      </c>
      <c r="DG121" s="63" t="s">
        <v>987</v>
      </c>
      <c r="DH121" s="63" t="s">
        <v>987</v>
      </c>
      <c r="DI121" s="63" t="s">
        <v>987</v>
      </c>
      <c r="DJ121" s="63" t="s">
        <v>987</v>
      </c>
      <c r="DK121" s="63" t="s">
        <v>987</v>
      </c>
      <c r="DL121" s="63" t="s">
        <v>987</v>
      </c>
      <c r="DM121" s="63" t="s">
        <v>987</v>
      </c>
      <c r="DN121" s="63" t="s">
        <v>987</v>
      </c>
      <c r="DO121" s="63" t="s">
        <v>987</v>
      </c>
      <c r="DP121" s="63" t="s">
        <v>987</v>
      </c>
      <c r="DQ121" s="63" t="s">
        <v>987</v>
      </c>
      <c r="DR121" s="63" t="s">
        <v>987</v>
      </c>
      <c r="DS121" s="63" t="s">
        <v>987</v>
      </c>
      <c r="DT121" s="63" t="s">
        <v>987</v>
      </c>
      <c r="DU121" s="63" t="s">
        <v>987</v>
      </c>
      <c r="DV121" s="63" t="s">
        <v>987</v>
      </c>
      <c r="DW121" s="63" t="s">
        <v>987</v>
      </c>
      <c r="DX121" s="63" t="s">
        <v>987</v>
      </c>
      <c r="DY121" s="63" t="s">
        <v>987</v>
      </c>
      <c r="DZ121" s="63" t="s">
        <v>987</v>
      </c>
      <c r="EA121" s="63" t="s">
        <v>987</v>
      </c>
      <c r="EB121" s="63" t="s">
        <v>987</v>
      </c>
      <c r="EC121" s="63" t="s">
        <v>987</v>
      </c>
      <c r="ED121" s="63" t="s">
        <v>987</v>
      </c>
      <c r="EE121" s="63" t="s">
        <v>987</v>
      </c>
      <c r="EF121" s="63" t="s">
        <v>987</v>
      </c>
      <c r="EG121" s="63" t="s">
        <v>987</v>
      </c>
      <c r="EH121" s="63" t="s">
        <v>987</v>
      </c>
      <c r="EI121" s="63" t="s">
        <v>987</v>
      </c>
      <c r="EJ121" s="63" t="str">
        <f>+IF(ISBLANK(Ratings_DB!EJ121),"",VLOOKUP(Ratings_DB!EJ121,Codes!$B$3:$C$24,2,FALSE))</f>
        <v/>
      </c>
    </row>
    <row r="122" spans="1:140" s="63" customFormat="1">
      <c r="A122" s="47"/>
      <c r="B122" s="48">
        <f>+VLOOKUP(C122,Dummies!$B$5:$W$188,8)</f>
        <v>0</v>
      </c>
      <c r="C122" s="50" t="s">
        <v>817</v>
      </c>
      <c r="D122" s="63" t="s">
        <v>987</v>
      </c>
      <c r="E122" s="63" t="s">
        <v>987</v>
      </c>
      <c r="F122" s="63" t="s">
        <v>987</v>
      </c>
      <c r="G122" s="63" t="s">
        <v>987</v>
      </c>
      <c r="H122" s="63" t="s">
        <v>987</v>
      </c>
      <c r="I122" s="63" t="s">
        <v>987</v>
      </c>
      <c r="J122" s="63" t="s">
        <v>987</v>
      </c>
      <c r="K122" s="63" t="s">
        <v>987</v>
      </c>
      <c r="L122" s="63" t="s">
        <v>987</v>
      </c>
      <c r="M122" s="63" t="s">
        <v>987</v>
      </c>
      <c r="N122" s="63" t="s">
        <v>987</v>
      </c>
      <c r="O122" s="63" t="s">
        <v>987</v>
      </c>
      <c r="P122" s="63" t="s">
        <v>987</v>
      </c>
      <c r="Q122" s="63" t="s">
        <v>987</v>
      </c>
      <c r="R122" s="63" t="s">
        <v>987</v>
      </c>
      <c r="S122" s="63" t="s">
        <v>987</v>
      </c>
      <c r="T122" s="63" t="s">
        <v>987</v>
      </c>
      <c r="U122" s="63" t="s">
        <v>987</v>
      </c>
      <c r="V122" s="63" t="s">
        <v>987</v>
      </c>
      <c r="W122" s="63" t="s">
        <v>987</v>
      </c>
      <c r="X122" s="63" t="s">
        <v>987</v>
      </c>
      <c r="Y122" s="63" t="s">
        <v>987</v>
      </c>
      <c r="Z122" s="63" t="s">
        <v>987</v>
      </c>
      <c r="AA122" s="63" t="s">
        <v>987</v>
      </c>
      <c r="AB122" s="63" t="s">
        <v>987</v>
      </c>
      <c r="AC122" s="63" t="s">
        <v>987</v>
      </c>
      <c r="AD122" s="63" t="s">
        <v>987</v>
      </c>
      <c r="AE122" s="63" t="s">
        <v>987</v>
      </c>
      <c r="AF122" s="63" t="s">
        <v>987</v>
      </c>
      <c r="AG122" s="63" t="s">
        <v>987</v>
      </c>
      <c r="AH122" s="63" t="s">
        <v>987</v>
      </c>
      <c r="AI122" s="63" t="s">
        <v>987</v>
      </c>
      <c r="AJ122" s="63" t="s">
        <v>987</v>
      </c>
      <c r="AK122" s="63" t="s">
        <v>987</v>
      </c>
      <c r="AL122" s="63" t="s">
        <v>987</v>
      </c>
      <c r="AM122" s="63" t="s">
        <v>987</v>
      </c>
      <c r="AN122" s="63" t="s">
        <v>987</v>
      </c>
      <c r="AO122" s="63" t="s">
        <v>987</v>
      </c>
      <c r="AP122" s="63" t="s">
        <v>987</v>
      </c>
      <c r="AQ122" s="63" t="s">
        <v>987</v>
      </c>
      <c r="AR122" s="63" t="s">
        <v>987</v>
      </c>
      <c r="AS122" s="63" t="s">
        <v>987</v>
      </c>
      <c r="AT122" s="63" t="s">
        <v>987</v>
      </c>
      <c r="AU122" s="63" t="s">
        <v>987</v>
      </c>
      <c r="AV122" s="63" t="s">
        <v>987</v>
      </c>
      <c r="AW122" s="63" t="s">
        <v>987</v>
      </c>
      <c r="AX122" s="63" t="s">
        <v>987</v>
      </c>
      <c r="AY122" s="63" t="s">
        <v>987</v>
      </c>
      <c r="AZ122" s="63" t="s">
        <v>987</v>
      </c>
      <c r="BA122" s="63" t="s">
        <v>987</v>
      </c>
      <c r="BB122" s="63" t="s">
        <v>987</v>
      </c>
      <c r="BC122" s="63" t="s">
        <v>987</v>
      </c>
      <c r="BD122" s="63" t="s">
        <v>987</v>
      </c>
      <c r="BE122" s="63" t="s">
        <v>987</v>
      </c>
      <c r="BF122" s="63" t="s">
        <v>987</v>
      </c>
      <c r="BG122" s="63" t="s">
        <v>987</v>
      </c>
      <c r="BH122" s="63" t="s">
        <v>987</v>
      </c>
      <c r="BI122" s="63" t="s">
        <v>987</v>
      </c>
      <c r="BJ122" s="63" t="s">
        <v>987</v>
      </c>
      <c r="BK122" s="63" t="s">
        <v>987</v>
      </c>
      <c r="BL122" s="63" t="s">
        <v>987</v>
      </c>
      <c r="BM122" s="63" t="s">
        <v>987</v>
      </c>
      <c r="BN122" s="63" t="s">
        <v>987</v>
      </c>
      <c r="BO122" s="63" t="s">
        <v>987</v>
      </c>
      <c r="BP122" s="63" t="s">
        <v>987</v>
      </c>
      <c r="BQ122" s="63" t="s">
        <v>987</v>
      </c>
      <c r="BR122" s="63" t="s">
        <v>987</v>
      </c>
      <c r="BS122" s="63" t="s">
        <v>987</v>
      </c>
      <c r="BT122" s="63" t="s">
        <v>987</v>
      </c>
      <c r="BU122" s="63" t="s">
        <v>987</v>
      </c>
      <c r="BV122" s="63" t="s">
        <v>987</v>
      </c>
      <c r="BW122" s="63" t="s">
        <v>987</v>
      </c>
      <c r="BX122" s="63" t="s">
        <v>987</v>
      </c>
      <c r="BY122" s="63" t="s">
        <v>987</v>
      </c>
      <c r="BZ122" s="63" t="s">
        <v>987</v>
      </c>
      <c r="CA122" s="63" t="s">
        <v>987</v>
      </c>
      <c r="CB122" s="63" t="s">
        <v>987</v>
      </c>
      <c r="CC122" s="63" t="s">
        <v>987</v>
      </c>
      <c r="CD122" s="63" t="s">
        <v>987</v>
      </c>
      <c r="CE122" s="63" t="s">
        <v>987</v>
      </c>
      <c r="CF122" s="63" t="s">
        <v>987</v>
      </c>
      <c r="CG122" s="63" t="s">
        <v>987</v>
      </c>
      <c r="CH122" s="63" t="s">
        <v>987</v>
      </c>
      <c r="CI122" s="63" t="s">
        <v>987</v>
      </c>
      <c r="CJ122" s="63" t="s">
        <v>987</v>
      </c>
      <c r="CK122" s="63" t="s">
        <v>987</v>
      </c>
      <c r="CL122" s="63" t="s">
        <v>987</v>
      </c>
      <c r="CM122" s="63" t="s">
        <v>987</v>
      </c>
      <c r="CN122" s="63" t="s">
        <v>987</v>
      </c>
      <c r="CO122" s="63" t="s">
        <v>987</v>
      </c>
      <c r="CP122" s="63" t="s">
        <v>987</v>
      </c>
      <c r="CQ122" s="63" t="s">
        <v>987</v>
      </c>
      <c r="CR122" s="63" t="s">
        <v>987</v>
      </c>
      <c r="CS122" s="63" t="s">
        <v>987</v>
      </c>
      <c r="CT122" s="63" t="s">
        <v>987</v>
      </c>
      <c r="CU122" s="63" t="s">
        <v>987</v>
      </c>
      <c r="CV122" s="63" t="s">
        <v>987</v>
      </c>
      <c r="CW122" s="63" t="s">
        <v>987</v>
      </c>
      <c r="CX122" s="63" t="s">
        <v>987</v>
      </c>
      <c r="CY122" s="63" t="s">
        <v>987</v>
      </c>
      <c r="CZ122" s="63" t="s">
        <v>987</v>
      </c>
      <c r="DA122" s="63" t="s">
        <v>987</v>
      </c>
      <c r="DB122" s="63" t="s">
        <v>987</v>
      </c>
      <c r="DC122" s="63" t="s">
        <v>987</v>
      </c>
      <c r="DD122" s="63" t="s">
        <v>987</v>
      </c>
      <c r="DE122" s="63" t="s">
        <v>987</v>
      </c>
      <c r="DF122" s="63" t="s">
        <v>987</v>
      </c>
      <c r="DG122" s="63" t="s">
        <v>987</v>
      </c>
      <c r="DH122" s="63" t="s">
        <v>987</v>
      </c>
      <c r="DI122" s="63" t="s">
        <v>987</v>
      </c>
      <c r="DJ122" s="63" t="s">
        <v>987</v>
      </c>
      <c r="DK122" s="63" t="s">
        <v>987</v>
      </c>
      <c r="DL122" s="63" t="s">
        <v>987</v>
      </c>
      <c r="DM122" s="63" t="s">
        <v>987</v>
      </c>
      <c r="DN122" s="63" t="s">
        <v>987</v>
      </c>
      <c r="DO122" s="63" t="s">
        <v>987</v>
      </c>
      <c r="DP122" s="63" t="s">
        <v>987</v>
      </c>
      <c r="DQ122" s="63" t="s">
        <v>987</v>
      </c>
      <c r="DR122" s="63" t="s">
        <v>987</v>
      </c>
      <c r="DS122" s="63" t="s">
        <v>987</v>
      </c>
      <c r="DT122" s="63" t="s">
        <v>987</v>
      </c>
      <c r="DU122" s="63" t="s">
        <v>987</v>
      </c>
      <c r="DV122" s="63" t="s">
        <v>987</v>
      </c>
      <c r="DW122" s="63" t="s">
        <v>987</v>
      </c>
      <c r="DX122" s="63" t="s">
        <v>987</v>
      </c>
      <c r="DY122" s="63" t="s">
        <v>987</v>
      </c>
      <c r="DZ122" s="63" t="s">
        <v>987</v>
      </c>
      <c r="EA122" s="63" t="s">
        <v>987</v>
      </c>
      <c r="EB122" s="63" t="s">
        <v>987</v>
      </c>
      <c r="EC122" s="63" t="s">
        <v>987</v>
      </c>
      <c r="ED122" s="63" t="s">
        <v>987</v>
      </c>
      <c r="EE122" s="63" t="s">
        <v>987</v>
      </c>
      <c r="EF122" s="63" t="s">
        <v>987</v>
      </c>
      <c r="EG122" s="63" t="s">
        <v>987</v>
      </c>
      <c r="EH122" s="63" t="s">
        <v>987</v>
      </c>
      <c r="EI122" s="63" t="s">
        <v>987</v>
      </c>
      <c r="EJ122" s="63" t="str">
        <f>+IF(ISBLANK(Ratings_DB!EJ122),"",VLOOKUP(Ratings_DB!EJ122,Codes!$B$3:$C$24,2,FALSE))</f>
        <v/>
      </c>
    </row>
    <row r="123" spans="1:140" s="63" customFormat="1">
      <c r="A123" s="47"/>
      <c r="B123" s="48">
        <f>+VLOOKUP(C123,Dummies!$B$5:$W$188,8)</f>
        <v>0</v>
      </c>
      <c r="C123" s="50" t="s">
        <v>376</v>
      </c>
      <c r="D123" s="63" t="s">
        <v>987</v>
      </c>
      <c r="E123" s="63" t="s">
        <v>987</v>
      </c>
      <c r="F123" s="63" t="s">
        <v>987</v>
      </c>
      <c r="G123" s="63" t="s">
        <v>987</v>
      </c>
      <c r="H123" s="63" t="s">
        <v>987</v>
      </c>
      <c r="I123" s="63" t="s">
        <v>987</v>
      </c>
      <c r="J123" s="63" t="s">
        <v>987</v>
      </c>
      <c r="K123" s="63" t="s">
        <v>987</v>
      </c>
      <c r="L123" s="63" t="s">
        <v>987</v>
      </c>
      <c r="M123" s="63" t="s">
        <v>987</v>
      </c>
      <c r="N123" s="63" t="s">
        <v>987</v>
      </c>
      <c r="O123" s="63" t="s">
        <v>987</v>
      </c>
      <c r="P123" s="63" t="s">
        <v>987</v>
      </c>
      <c r="Q123" s="63" t="s">
        <v>987</v>
      </c>
      <c r="R123" s="63" t="s">
        <v>987</v>
      </c>
      <c r="S123" s="63" t="s">
        <v>987</v>
      </c>
      <c r="T123" s="63" t="s">
        <v>987</v>
      </c>
      <c r="U123" s="63" t="s">
        <v>987</v>
      </c>
      <c r="V123" s="63" t="s">
        <v>987</v>
      </c>
      <c r="W123" s="63" t="s">
        <v>987</v>
      </c>
      <c r="X123" s="63" t="s">
        <v>987</v>
      </c>
      <c r="Y123" s="63" t="s">
        <v>987</v>
      </c>
      <c r="Z123" s="63" t="s">
        <v>987</v>
      </c>
      <c r="AA123" s="63" t="s">
        <v>987</v>
      </c>
      <c r="AB123" s="63" t="s">
        <v>987</v>
      </c>
      <c r="AC123" s="63" t="s">
        <v>987</v>
      </c>
      <c r="AD123" s="63" t="s">
        <v>987</v>
      </c>
      <c r="AE123" s="63" t="s">
        <v>987</v>
      </c>
      <c r="AF123" s="63" t="s">
        <v>987</v>
      </c>
      <c r="AG123" s="63" t="s">
        <v>987</v>
      </c>
      <c r="AH123" s="63" t="s">
        <v>987</v>
      </c>
      <c r="AI123" s="63" t="s">
        <v>987</v>
      </c>
      <c r="AJ123" s="63" t="s">
        <v>987</v>
      </c>
      <c r="AK123" s="63" t="s">
        <v>987</v>
      </c>
      <c r="AL123" s="63" t="s">
        <v>987</v>
      </c>
      <c r="AM123" s="63" t="s">
        <v>987</v>
      </c>
      <c r="AN123" s="63" t="s">
        <v>987</v>
      </c>
      <c r="AO123" s="63" t="s">
        <v>987</v>
      </c>
      <c r="AP123" s="63" t="s">
        <v>987</v>
      </c>
      <c r="AQ123" s="63" t="s">
        <v>987</v>
      </c>
      <c r="AR123" s="63" t="s">
        <v>987</v>
      </c>
      <c r="AS123" s="63" t="s">
        <v>987</v>
      </c>
      <c r="AT123" s="63" t="s">
        <v>987</v>
      </c>
      <c r="AU123" s="63" t="s">
        <v>987</v>
      </c>
      <c r="AV123" s="63" t="s">
        <v>987</v>
      </c>
      <c r="AW123" s="63" t="s">
        <v>987</v>
      </c>
      <c r="AX123" s="63" t="s">
        <v>987</v>
      </c>
      <c r="AY123" s="63" t="s">
        <v>987</v>
      </c>
      <c r="AZ123" s="63" t="s">
        <v>987</v>
      </c>
      <c r="BA123" s="63" t="s">
        <v>987</v>
      </c>
      <c r="BB123" s="63" t="s">
        <v>987</v>
      </c>
      <c r="BC123" s="63" t="s">
        <v>987</v>
      </c>
      <c r="BD123" s="63" t="s">
        <v>987</v>
      </c>
      <c r="BE123" s="63" t="s">
        <v>987</v>
      </c>
      <c r="BF123" s="63" t="s">
        <v>987</v>
      </c>
      <c r="BG123" s="63" t="s">
        <v>987</v>
      </c>
      <c r="BH123" s="63" t="s">
        <v>987</v>
      </c>
      <c r="BI123" s="63" t="s">
        <v>987</v>
      </c>
      <c r="BJ123" s="63" t="s">
        <v>987</v>
      </c>
      <c r="BK123" s="63" t="s">
        <v>987</v>
      </c>
      <c r="BL123" s="63" t="s">
        <v>987</v>
      </c>
      <c r="BM123" s="63" t="s">
        <v>987</v>
      </c>
      <c r="BN123" s="63" t="s">
        <v>987</v>
      </c>
      <c r="BO123" s="63" t="s">
        <v>987</v>
      </c>
      <c r="BP123" s="63" t="s">
        <v>987</v>
      </c>
      <c r="BQ123" s="63" t="s">
        <v>987</v>
      </c>
      <c r="BR123" s="63" t="s">
        <v>987</v>
      </c>
      <c r="BS123" s="63" t="s">
        <v>987</v>
      </c>
      <c r="BT123" s="63" t="s">
        <v>987</v>
      </c>
      <c r="BU123" s="63" t="s">
        <v>987</v>
      </c>
      <c r="BV123" s="63" t="s">
        <v>987</v>
      </c>
      <c r="BW123" s="63" t="s">
        <v>987</v>
      </c>
      <c r="BX123" s="63" t="s">
        <v>987</v>
      </c>
      <c r="BY123" s="63" t="s">
        <v>987</v>
      </c>
      <c r="BZ123" s="63" t="s">
        <v>987</v>
      </c>
      <c r="CA123" s="63" t="s">
        <v>987</v>
      </c>
      <c r="CB123" s="63" t="s">
        <v>987</v>
      </c>
      <c r="CC123" s="63" t="s">
        <v>987</v>
      </c>
      <c r="CD123" s="63" t="s">
        <v>987</v>
      </c>
      <c r="CE123" s="63" t="s">
        <v>987</v>
      </c>
      <c r="CF123" s="63" t="s">
        <v>987</v>
      </c>
      <c r="CG123" s="63" t="s">
        <v>987</v>
      </c>
      <c r="CH123" s="63" t="s">
        <v>987</v>
      </c>
      <c r="CI123" s="63" t="s">
        <v>987</v>
      </c>
      <c r="CJ123" s="63" t="s">
        <v>987</v>
      </c>
      <c r="CK123" s="63" t="s">
        <v>987</v>
      </c>
      <c r="CL123" s="63" t="s">
        <v>987</v>
      </c>
      <c r="CM123" s="63" t="s">
        <v>987</v>
      </c>
      <c r="CN123" s="63" t="s">
        <v>987</v>
      </c>
      <c r="CO123" s="63" t="s">
        <v>987</v>
      </c>
      <c r="CP123" s="63" t="s">
        <v>987</v>
      </c>
      <c r="CQ123" s="63" t="s">
        <v>987</v>
      </c>
      <c r="CR123" s="63" t="s">
        <v>987</v>
      </c>
      <c r="CS123" s="63" t="s">
        <v>987</v>
      </c>
      <c r="CT123" s="63" t="s">
        <v>987</v>
      </c>
      <c r="CU123" s="63" t="s">
        <v>987</v>
      </c>
      <c r="CV123" s="63" t="s">
        <v>987</v>
      </c>
      <c r="CW123" s="63" t="s">
        <v>987</v>
      </c>
      <c r="CX123" s="63" t="s">
        <v>987</v>
      </c>
      <c r="CY123" s="63" t="s">
        <v>987</v>
      </c>
      <c r="CZ123" s="63" t="s">
        <v>987</v>
      </c>
      <c r="DA123" s="63" t="s">
        <v>987</v>
      </c>
      <c r="DB123" s="63" t="s">
        <v>987</v>
      </c>
      <c r="DC123" s="63" t="s">
        <v>987</v>
      </c>
      <c r="DD123" s="63" t="s">
        <v>987</v>
      </c>
      <c r="DE123" s="63" t="s">
        <v>987</v>
      </c>
      <c r="DF123" s="63" t="s">
        <v>987</v>
      </c>
      <c r="DG123" s="63" t="s">
        <v>987</v>
      </c>
      <c r="DH123" s="63" t="s">
        <v>987</v>
      </c>
      <c r="DI123" s="63" t="s">
        <v>987</v>
      </c>
      <c r="DJ123" s="63" t="s">
        <v>987</v>
      </c>
      <c r="DK123" s="63" t="s">
        <v>987</v>
      </c>
      <c r="DL123" s="63" t="s">
        <v>987</v>
      </c>
      <c r="DM123" s="63" t="s">
        <v>987</v>
      </c>
      <c r="DN123" s="63" t="s">
        <v>987</v>
      </c>
      <c r="DO123" s="63" t="s">
        <v>987</v>
      </c>
      <c r="DP123" s="63" t="s">
        <v>987</v>
      </c>
      <c r="DQ123" s="63" t="s">
        <v>987</v>
      </c>
      <c r="DR123" s="63" t="s">
        <v>987</v>
      </c>
      <c r="DS123" s="63" t="s">
        <v>987</v>
      </c>
      <c r="DT123" s="63" t="s">
        <v>987</v>
      </c>
      <c r="DU123" s="63" t="s">
        <v>987</v>
      </c>
      <c r="DV123" s="63" t="s">
        <v>987</v>
      </c>
      <c r="DW123" s="63" t="s">
        <v>987</v>
      </c>
      <c r="DX123" s="63" t="s">
        <v>987</v>
      </c>
      <c r="DY123" s="63" t="s">
        <v>987</v>
      </c>
      <c r="DZ123" s="63" t="s">
        <v>987</v>
      </c>
      <c r="EA123" s="63" t="s">
        <v>987</v>
      </c>
      <c r="EB123" s="63" t="s">
        <v>987</v>
      </c>
      <c r="EC123" s="63" t="s">
        <v>987</v>
      </c>
      <c r="ED123" s="63" t="s">
        <v>987</v>
      </c>
      <c r="EE123" s="63" t="s">
        <v>987</v>
      </c>
      <c r="EF123" s="63" t="s">
        <v>987</v>
      </c>
      <c r="EG123" s="63" t="s">
        <v>987</v>
      </c>
      <c r="EH123" s="63" t="s">
        <v>987</v>
      </c>
      <c r="EI123" s="63" t="s">
        <v>987</v>
      </c>
      <c r="EJ123" s="63" t="str">
        <f>+IF(ISBLANK(Ratings_DB!EJ123),"",VLOOKUP(Ratings_DB!EJ123,Codes!$B$3:$C$24,2,FALSE))</f>
        <v/>
      </c>
    </row>
    <row r="124" spans="1:140" s="63" customFormat="1">
      <c r="A124" s="47"/>
      <c r="B124" s="48">
        <f>+VLOOKUP(C124,Dummies!$B$5:$W$188,8)</f>
        <v>1</v>
      </c>
      <c r="C124" s="50" t="s">
        <v>379</v>
      </c>
      <c r="D124" s="63">
        <v>22</v>
      </c>
      <c r="E124" s="63">
        <v>22</v>
      </c>
      <c r="F124" s="63">
        <v>22</v>
      </c>
      <c r="G124" s="63">
        <v>22</v>
      </c>
      <c r="H124" s="63">
        <v>22</v>
      </c>
      <c r="I124" s="63">
        <v>22</v>
      </c>
      <c r="J124" s="63">
        <v>22</v>
      </c>
      <c r="K124" s="63">
        <v>22</v>
      </c>
      <c r="L124" s="63">
        <v>22</v>
      </c>
      <c r="M124" s="63">
        <v>22</v>
      </c>
      <c r="N124" s="63">
        <v>22</v>
      </c>
      <c r="O124" s="63">
        <v>22</v>
      </c>
      <c r="P124" s="63">
        <v>22</v>
      </c>
      <c r="Q124" s="63">
        <v>22</v>
      </c>
      <c r="R124" s="63">
        <v>22</v>
      </c>
      <c r="S124" s="63">
        <v>22</v>
      </c>
      <c r="T124" s="63">
        <v>22</v>
      </c>
      <c r="U124" s="63">
        <v>22</v>
      </c>
      <c r="V124" s="63">
        <v>22</v>
      </c>
      <c r="W124" s="63">
        <v>22</v>
      </c>
      <c r="X124" s="63">
        <v>22</v>
      </c>
      <c r="Y124" s="63">
        <v>22</v>
      </c>
      <c r="Z124" s="63">
        <v>22</v>
      </c>
      <c r="AA124" s="63">
        <v>22</v>
      </c>
      <c r="AB124" s="63">
        <v>22</v>
      </c>
      <c r="AC124" s="63">
        <v>22</v>
      </c>
      <c r="AD124" s="63">
        <v>22</v>
      </c>
      <c r="AE124" s="63">
        <v>22</v>
      </c>
      <c r="AF124" s="63">
        <v>22</v>
      </c>
      <c r="AG124" s="63">
        <v>22</v>
      </c>
      <c r="AH124" s="63">
        <v>22</v>
      </c>
      <c r="AI124" s="63">
        <v>22</v>
      </c>
      <c r="AJ124" s="63">
        <v>22</v>
      </c>
      <c r="AK124" s="63">
        <v>22</v>
      </c>
      <c r="AL124" s="63">
        <v>22</v>
      </c>
      <c r="AM124" s="63">
        <v>22</v>
      </c>
      <c r="AN124" s="63">
        <v>22</v>
      </c>
      <c r="AO124" s="63">
        <v>22</v>
      </c>
      <c r="AP124" s="63">
        <v>22</v>
      </c>
      <c r="AQ124" s="63">
        <v>22</v>
      </c>
      <c r="AR124" s="63">
        <v>22</v>
      </c>
      <c r="AS124" s="63">
        <v>22</v>
      </c>
      <c r="AT124" s="63">
        <v>22</v>
      </c>
      <c r="AU124" s="63">
        <v>22</v>
      </c>
      <c r="AV124" s="63">
        <v>22</v>
      </c>
      <c r="AW124" s="63">
        <v>22</v>
      </c>
      <c r="AX124" s="63">
        <v>22</v>
      </c>
      <c r="AY124" s="63">
        <v>22</v>
      </c>
      <c r="AZ124" s="63">
        <v>22</v>
      </c>
      <c r="BA124" s="63">
        <v>22</v>
      </c>
      <c r="BB124" s="63">
        <v>22</v>
      </c>
      <c r="BC124" s="63">
        <v>22</v>
      </c>
      <c r="BD124" s="63">
        <v>22</v>
      </c>
      <c r="BE124" s="63">
        <v>22</v>
      </c>
      <c r="BF124" s="63">
        <v>22</v>
      </c>
      <c r="BG124" s="63">
        <v>22</v>
      </c>
      <c r="BH124" s="63">
        <v>22</v>
      </c>
      <c r="BI124" s="63">
        <v>22</v>
      </c>
      <c r="BJ124" s="63">
        <v>22</v>
      </c>
      <c r="BK124" s="63">
        <v>22</v>
      </c>
      <c r="BL124" s="63">
        <v>22</v>
      </c>
      <c r="BM124" s="63">
        <v>22</v>
      </c>
      <c r="BN124" s="63">
        <v>22</v>
      </c>
      <c r="BO124" s="63">
        <v>22</v>
      </c>
      <c r="BP124" s="63">
        <v>22</v>
      </c>
      <c r="BQ124" s="63">
        <v>22</v>
      </c>
      <c r="BR124" s="63">
        <v>22</v>
      </c>
      <c r="BS124" s="63">
        <v>22</v>
      </c>
      <c r="BT124" s="63">
        <v>22</v>
      </c>
      <c r="BU124" s="63">
        <v>22</v>
      </c>
      <c r="BV124" s="63">
        <v>22</v>
      </c>
      <c r="BW124" s="63">
        <v>22</v>
      </c>
      <c r="BX124" s="63">
        <v>22</v>
      </c>
      <c r="BY124" s="63">
        <v>22</v>
      </c>
      <c r="BZ124" s="63">
        <v>22</v>
      </c>
      <c r="CA124" s="63">
        <v>22</v>
      </c>
      <c r="CB124" s="63">
        <v>22</v>
      </c>
      <c r="CC124" s="63">
        <v>22</v>
      </c>
      <c r="CD124" s="63">
        <v>22</v>
      </c>
      <c r="CE124" s="63">
        <v>22</v>
      </c>
      <c r="CF124" s="63">
        <v>22</v>
      </c>
      <c r="CG124" s="63">
        <v>22</v>
      </c>
      <c r="CH124" s="63">
        <v>22</v>
      </c>
      <c r="CI124" s="63">
        <v>22</v>
      </c>
      <c r="CJ124" s="63">
        <v>22</v>
      </c>
      <c r="CK124" s="63">
        <v>22</v>
      </c>
      <c r="CL124" s="63">
        <v>22</v>
      </c>
      <c r="CM124" s="63">
        <v>22</v>
      </c>
      <c r="CN124" s="63">
        <v>22</v>
      </c>
      <c r="CO124" s="63">
        <v>22</v>
      </c>
      <c r="CP124" s="63">
        <v>22</v>
      </c>
      <c r="CQ124" s="63">
        <v>22</v>
      </c>
      <c r="CR124" s="63">
        <v>22</v>
      </c>
      <c r="CS124" s="63">
        <v>22</v>
      </c>
      <c r="CT124" s="63">
        <v>22</v>
      </c>
      <c r="CU124" s="63">
        <v>22</v>
      </c>
      <c r="CV124" s="63">
        <v>22</v>
      </c>
      <c r="CW124" s="63">
        <v>22</v>
      </c>
      <c r="CX124" s="63">
        <v>22</v>
      </c>
      <c r="CY124" s="63">
        <v>22</v>
      </c>
      <c r="CZ124" s="63">
        <v>22</v>
      </c>
      <c r="DA124" s="63">
        <v>22</v>
      </c>
      <c r="DB124" s="63">
        <v>22</v>
      </c>
      <c r="DC124" s="63">
        <v>22</v>
      </c>
      <c r="DD124" s="63">
        <v>22</v>
      </c>
      <c r="DE124" s="63">
        <v>22</v>
      </c>
      <c r="DF124" s="63">
        <v>22</v>
      </c>
      <c r="DG124" s="63">
        <v>22</v>
      </c>
      <c r="DH124" s="63">
        <v>22</v>
      </c>
      <c r="DI124" s="63">
        <v>22</v>
      </c>
      <c r="DJ124" s="63">
        <v>22</v>
      </c>
      <c r="DK124" s="63">
        <v>22</v>
      </c>
      <c r="DL124" s="63">
        <v>22</v>
      </c>
      <c r="DM124" s="63">
        <v>22</v>
      </c>
      <c r="DN124" s="63">
        <v>22</v>
      </c>
      <c r="DO124" s="63">
        <v>22</v>
      </c>
      <c r="DP124" s="63">
        <v>22</v>
      </c>
      <c r="DQ124" s="63">
        <v>22</v>
      </c>
      <c r="DR124" s="63">
        <v>22</v>
      </c>
      <c r="DS124" s="63">
        <v>22</v>
      </c>
      <c r="DT124" s="63">
        <v>22</v>
      </c>
      <c r="DU124" s="63">
        <v>22</v>
      </c>
      <c r="DV124" s="63">
        <v>22</v>
      </c>
      <c r="DW124" s="63">
        <v>22</v>
      </c>
      <c r="DX124" s="63">
        <v>22</v>
      </c>
      <c r="DY124" s="63">
        <v>22</v>
      </c>
      <c r="DZ124" s="63">
        <v>22</v>
      </c>
      <c r="EA124" s="63">
        <v>22</v>
      </c>
      <c r="EB124" s="63">
        <v>22</v>
      </c>
      <c r="EC124" s="63">
        <v>22</v>
      </c>
      <c r="ED124" s="63">
        <v>22</v>
      </c>
      <c r="EE124" s="63">
        <v>22</v>
      </c>
      <c r="EF124" s="63">
        <v>22</v>
      </c>
      <c r="EG124" s="63">
        <v>22</v>
      </c>
      <c r="EH124" s="63">
        <v>22</v>
      </c>
      <c r="EI124" s="63">
        <v>22</v>
      </c>
      <c r="EJ124" s="63">
        <f>+IF(ISBLANK(Ratings_DB!EJ124),"",VLOOKUP(Ratings_DB!EJ124,Codes!$B$3:$C$24,2,FALSE))</f>
        <v>22</v>
      </c>
    </row>
    <row r="125" spans="1:140" s="63" customFormat="1">
      <c r="A125" s="47"/>
      <c r="B125" s="48">
        <f>+VLOOKUP(C125,Dummies!$B$5:$W$188,8)</f>
        <v>0</v>
      </c>
      <c r="C125" s="50" t="s">
        <v>382</v>
      </c>
      <c r="D125" s="63" t="s">
        <v>987</v>
      </c>
      <c r="E125" s="63" t="s">
        <v>987</v>
      </c>
      <c r="F125" s="63" t="s">
        <v>987</v>
      </c>
      <c r="G125" s="63" t="s">
        <v>987</v>
      </c>
      <c r="H125" s="63" t="s">
        <v>987</v>
      </c>
      <c r="I125" s="63" t="s">
        <v>987</v>
      </c>
      <c r="J125" s="63" t="s">
        <v>987</v>
      </c>
      <c r="K125" s="63" t="s">
        <v>987</v>
      </c>
      <c r="L125" s="63" t="s">
        <v>987</v>
      </c>
      <c r="M125" s="63" t="s">
        <v>987</v>
      </c>
      <c r="N125" s="63" t="s">
        <v>987</v>
      </c>
      <c r="O125" s="63" t="s">
        <v>987</v>
      </c>
      <c r="P125" s="63" t="s">
        <v>987</v>
      </c>
      <c r="Q125" s="63" t="s">
        <v>987</v>
      </c>
      <c r="R125" s="63" t="s">
        <v>987</v>
      </c>
      <c r="S125" s="63" t="s">
        <v>987</v>
      </c>
      <c r="T125" s="63" t="s">
        <v>987</v>
      </c>
      <c r="U125" s="63" t="s">
        <v>987</v>
      </c>
      <c r="V125" s="63" t="s">
        <v>987</v>
      </c>
      <c r="W125" s="63" t="s">
        <v>987</v>
      </c>
      <c r="X125" s="63" t="s">
        <v>987</v>
      </c>
      <c r="Y125" s="63" t="s">
        <v>987</v>
      </c>
      <c r="Z125" s="63" t="s">
        <v>987</v>
      </c>
      <c r="AA125" s="63" t="s">
        <v>987</v>
      </c>
      <c r="AB125" s="63" t="s">
        <v>987</v>
      </c>
      <c r="AC125" s="63" t="s">
        <v>987</v>
      </c>
      <c r="AD125" s="63" t="s">
        <v>987</v>
      </c>
      <c r="AE125" s="63" t="s">
        <v>987</v>
      </c>
      <c r="AF125" s="63" t="s">
        <v>987</v>
      </c>
      <c r="AG125" s="63" t="s">
        <v>987</v>
      </c>
      <c r="AH125" s="63" t="s">
        <v>987</v>
      </c>
      <c r="AI125" s="63" t="s">
        <v>987</v>
      </c>
      <c r="AJ125" s="63" t="s">
        <v>987</v>
      </c>
      <c r="AK125" s="63" t="s">
        <v>987</v>
      </c>
      <c r="AL125" s="63" t="s">
        <v>987</v>
      </c>
      <c r="AM125" s="63" t="s">
        <v>987</v>
      </c>
      <c r="AN125" s="63" t="s">
        <v>987</v>
      </c>
      <c r="AO125" s="63" t="s">
        <v>987</v>
      </c>
      <c r="AP125" s="63" t="s">
        <v>987</v>
      </c>
      <c r="AQ125" s="63" t="s">
        <v>987</v>
      </c>
      <c r="AR125" s="63" t="s">
        <v>987</v>
      </c>
      <c r="AS125" s="63" t="s">
        <v>987</v>
      </c>
      <c r="AT125" s="63" t="s">
        <v>987</v>
      </c>
      <c r="AU125" s="63" t="s">
        <v>987</v>
      </c>
      <c r="AV125" s="63" t="s">
        <v>987</v>
      </c>
      <c r="AW125" s="63" t="s">
        <v>987</v>
      </c>
      <c r="AX125" s="63" t="s">
        <v>987</v>
      </c>
      <c r="AY125" s="63" t="s">
        <v>987</v>
      </c>
      <c r="AZ125" s="63" t="s">
        <v>987</v>
      </c>
      <c r="BA125" s="63" t="s">
        <v>987</v>
      </c>
      <c r="BB125" s="63" t="s">
        <v>987</v>
      </c>
      <c r="BC125" s="63" t="s">
        <v>987</v>
      </c>
      <c r="BD125" s="63" t="s">
        <v>987</v>
      </c>
      <c r="BE125" s="63" t="s">
        <v>987</v>
      </c>
      <c r="BF125" s="63" t="s">
        <v>987</v>
      </c>
      <c r="BG125" s="63" t="s">
        <v>987</v>
      </c>
      <c r="BH125" s="63" t="s">
        <v>987</v>
      </c>
      <c r="BI125" s="63" t="s">
        <v>987</v>
      </c>
      <c r="BJ125" s="63" t="s">
        <v>987</v>
      </c>
      <c r="BK125" s="63" t="s">
        <v>987</v>
      </c>
      <c r="BL125" s="63" t="s">
        <v>987</v>
      </c>
      <c r="BM125" s="63" t="s">
        <v>987</v>
      </c>
      <c r="BN125" s="63" t="s">
        <v>987</v>
      </c>
      <c r="BO125" s="63" t="s">
        <v>987</v>
      </c>
      <c r="BP125" s="63" t="s">
        <v>987</v>
      </c>
      <c r="BQ125" s="63" t="s">
        <v>987</v>
      </c>
      <c r="BR125" s="63" t="s">
        <v>987</v>
      </c>
      <c r="BS125" s="63" t="s">
        <v>987</v>
      </c>
      <c r="BT125" s="63" t="s">
        <v>987</v>
      </c>
      <c r="BU125" s="63" t="s">
        <v>987</v>
      </c>
      <c r="BV125" s="63" t="s">
        <v>987</v>
      </c>
      <c r="BW125" s="63" t="s">
        <v>987</v>
      </c>
      <c r="BX125" s="63" t="s">
        <v>987</v>
      </c>
      <c r="BY125" s="63" t="s">
        <v>987</v>
      </c>
      <c r="BZ125" s="63" t="s">
        <v>987</v>
      </c>
      <c r="CA125" s="63" t="s">
        <v>987</v>
      </c>
      <c r="CB125" s="63" t="s">
        <v>987</v>
      </c>
      <c r="CC125" s="63" t="s">
        <v>987</v>
      </c>
      <c r="CD125" s="63" t="s">
        <v>987</v>
      </c>
      <c r="CE125" s="63" t="s">
        <v>987</v>
      </c>
      <c r="CF125" s="63" t="s">
        <v>987</v>
      </c>
      <c r="CG125" s="63" t="s">
        <v>987</v>
      </c>
      <c r="CH125" s="63" t="s">
        <v>987</v>
      </c>
      <c r="CI125" s="63" t="s">
        <v>987</v>
      </c>
      <c r="CJ125" s="63" t="s">
        <v>987</v>
      </c>
      <c r="CK125" s="63" t="s">
        <v>987</v>
      </c>
      <c r="CL125" s="63" t="s">
        <v>987</v>
      </c>
      <c r="CM125" s="63" t="s">
        <v>987</v>
      </c>
      <c r="CN125" s="63" t="s">
        <v>987</v>
      </c>
      <c r="CO125" s="63" t="s">
        <v>987</v>
      </c>
      <c r="CP125" s="63" t="s">
        <v>987</v>
      </c>
      <c r="CQ125" s="63" t="s">
        <v>987</v>
      </c>
      <c r="CR125" s="63" t="s">
        <v>987</v>
      </c>
      <c r="CS125" s="63" t="s">
        <v>987</v>
      </c>
      <c r="CT125" s="63" t="s">
        <v>987</v>
      </c>
      <c r="CU125" s="63" t="s">
        <v>987</v>
      </c>
      <c r="CV125" s="63" t="s">
        <v>987</v>
      </c>
      <c r="CW125" s="63" t="s">
        <v>987</v>
      </c>
      <c r="CX125" s="63" t="s">
        <v>987</v>
      </c>
      <c r="CY125" s="63" t="s">
        <v>987</v>
      </c>
      <c r="CZ125" s="63" t="s">
        <v>987</v>
      </c>
      <c r="DA125" s="63" t="s">
        <v>987</v>
      </c>
      <c r="DB125" s="63" t="s">
        <v>987</v>
      </c>
      <c r="DC125" s="63" t="s">
        <v>987</v>
      </c>
      <c r="DD125" s="63" t="s">
        <v>987</v>
      </c>
      <c r="DE125" s="63" t="s">
        <v>987</v>
      </c>
      <c r="DF125" s="63" t="s">
        <v>987</v>
      </c>
      <c r="DG125" s="63" t="s">
        <v>987</v>
      </c>
      <c r="DH125" s="63" t="s">
        <v>987</v>
      </c>
      <c r="DI125" s="63" t="s">
        <v>987</v>
      </c>
      <c r="DJ125" s="63" t="s">
        <v>987</v>
      </c>
      <c r="DK125" s="63" t="s">
        <v>987</v>
      </c>
      <c r="DL125" s="63" t="s">
        <v>987</v>
      </c>
      <c r="DM125" s="63" t="s">
        <v>987</v>
      </c>
      <c r="DN125" s="63" t="s">
        <v>987</v>
      </c>
      <c r="DO125" s="63" t="s">
        <v>987</v>
      </c>
      <c r="DP125" s="63" t="s">
        <v>987</v>
      </c>
      <c r="DQ125" s="63" t="s">
        <v>987</v>
      </c>
      <c r="DR125" s="63" t="s">
        <v>987</v>
      </c>
      <c r="DS125" s="63" t="s">
        <v>987</v>
      </c>
      <c r="DT125" s="63" t="s">
        <v>987</v>
      </c>
      <c r="DU125" s="63" t="s">
        <v>987</v>
      </c>
      <c r="DV125" s="63" t="s">
        <v>987</v>
      </c>
      <c r="DW125" s="63" t="s">
        <v>987</v>
      </c>
      <c r="DX125" s="63" t="s">
        <v>987</v>
      </c>
      <c r="DY125" s="63" t="s">
        <v>987</v>
      </c>
      <c r="DZ125" s="63" t="s">
        <v>987</v>
      </c>
      <c r="EA125" s="63" t="s">
        <v>987</v>
      </c>
      <c r="EB125" s="63" t="s">
        <v>987</v>
      </c>
      <c r="EC125" s="63" t="s">
        <v>987</v>
      </c>
      <c r="ED125" s="63" t="s">
        <v>987</v>
      </c>
      <c r="EE125" s="63" t="s">
        <v>987</v>
      </c>
      <c r="EF125" s="63" t="s">
        <v>987</v>
      </c>
      <c r="EG125" s="63" t="s">
        <v>987</v>
      </c>
      <c r="EH125" s="63" t="s">
        <v>987</v>
      </c>
      <c r="EI125" s="63" t="s">
        <v>987</v>
      </c>
      <c r="EJ125" s="63" t="str">
        <f>+IF(ISBLANK(Ratings_DB!EJ125),"",VLOOKUP(Ratings_DB!EJ125,Codes!$B$3:$C$24,2,FALSE))</f>
        <v/>
      </c>
    </row>
    <row r="126" spans="1:140" s="63" customFormat="1">
      <c r="A126" s="47"/>
      <c r="B126" s="48">
        <f>+VLOOKUP(C126,Dummies!$B$5:$W$188,8)</f>
        <v>0</v>
      </c>
      <c r="C126" s="50" t="s">
        <v>385</v>
      </c>
      <c r="D126" s="63" t="s">
        <v>987</v>
      </c>
      <c r="E126" s="63" t="s">
        <v>987</v>
      </c>
      <c r="F126" s="63" t="s">
        <v>987</v>
      </c>
      <c r="G126" s="63" t="s">
        <v>987</v>
      </c>
      <c r="H126" s="63" t="s">
        <v>987</v>
      </c>
      <c r="I126" s="63" t="s">
        <v>987</v>
      </c>
      <c r="J126" s="63" t="s">
        <v>987</v>
      </c>
      <c r="K126" s="63" t="s">
        <v>987</v>
      </c>
      <c r="L126" s="63" t="s">
        <v>987</v>
      </c>
      <c r="M126" s="63" t="s">
        <v>987</v>
      </c>
      <c r="N126" s="63" t="s">
        <v>987</v>
      </c>
      <c r="O126" s="63" t="s">
        <v>987</v>
      </c>
      <c r="P126" s="63" t="s">
        <v>987</v>
      </c>
      <c r="Q126" s="63" t="s">
        <v>987</v>
      </c>
      <c r="R126" s="63" t="s">
        <v>987</v>
      </c>
      <c r="S126" s="63" t="s">
        <v>987</v>
      </c>
      <c r="T126" s="63" t="s">
        <v>987</v>
      </c>
      <c r="U126" s="63" t="s">
        <v>987</v>
      </c>
      <c r="V126" s="63" t="s">
        <v>987</v>
      </c>
      <c r="W126" s="63" t="s">
        <v>987</v>
      </c>
      <c r="X126" s="63" t="s">
        <v>987</v>
      </c>
      <c r="Y126" s="63" t="s">
        <v>987</v>
      </c>
      <c r="Z126" s="63" t="s">
        <v>987</v>
      </c>
      <c r="AA126" s="63" t="s">
        <v>987</v>
      </c>
      <c r="AB126" s="63" t="s">
        <v>987</v>
      </c>
      <c r="AC126" s="63" t="s">
        <v>987</v>
      </c>
      <c r="AD126" s="63" t="s">
        <v>987</v>
      </c>
      <c r="AE126" s="63" t="s">
        <v>987</v>
      </c>
      <c r="AF126" s="63" t="s">
        <v>987</v>
      </c>
      <c r="AG126" s="63" t="s">
        <v>987</v>
      </c>
      <c r="AH126" s="63" t="s">
        <v>987</v>
      </c>
      <c r="AI126" s="63" t="s">
        <v>987</v>
      </c>
      <c r="AJ126" s="63" t="s">
        <v>987</v>
      </c>
      <c r="AK126" s="63" t="s">
        <v>987</v>
      </c>
      <c r="AL126" s="63" t="s">
        <v>987</v>
      </c>
      <c r="AM126" s="63" t="s">
        <v>987</v>
      </c>
      <c r="AN126" s="63" t="s">
        <v>987</v>
      </c>
      <c r="AO126" s="63" t="s">
        <v>987</v>
      </c>
      <c r="AP126" s="63" t="s">
        <v>987</v>
      </c>
      <c r="AQ126" s="63" t="s">
        <v>987</v>
      </c>
      <c r="AR126" s="63" t="s">
        <v>987</v>
      </c>
      <c r="AS126" s="63" t="s">
        <v>987</v>
      </c>
      <c r="AT126" s="63" t="s">
        <v>987</v>
      </c>
      <c r="AU126" s="63" t="s">
        <v>987</v>
      </c>
      <c r="AV126" s="63" t="s">
        <v>987</v>
      </c>
      <c r="AW126" s="63" t="s">
        <v>987</v>
      </c>
      <c r="AX126" s="63" t="s">
        <v>987</v>
      </c>
      <c r="AY126" s="63" t="s">
        <v>987</v>
      </c>
      <c r="AZ126" s="63" t="s">
        <v>987</v>
      </c>
      <c r="BA126" s="63" t="s">
        <v>987</v>
      </c>
      <c r="BB126" s="63" t="s">
        <v>987</v>
      </c>
      <c r="BC126" s="63" t="s">
        <v>987</v>
      </c>
      <c r="BD126" s="63" t="s">
        <v>987</v>
      </c>
      <c r="BE126" s="63" t="s">
        <v>987</v>
      </c>
      <c r="BF126" s="63" t="s">
        <v>987</v>
      </c>
      <c r="BG126" s="63" t="s">
        <v>987</v>
      </c>
      <c r="BH126" s="63" t="s">
        <v>987</v>
      </c>
      <c r="BI126" s="63" t="s">
        <v>987</v>
      </c>
      <c r="BJ126" s="63" t="s">
        <v>987</v>
      </c>
      <c r="BK126" s="63" t="s">
        <v>987</v>
      </c>
      <c r="BL126" s="63" t="s">
        <v>987</v>
      </c>
      <c r="BM126" s="63" t="s">
        <v>987</v>
      </c>
      <c r="BN126" s="63" t="s">
        <v>987</v>
      </c>
      <c r="BO126" s="63" t="s">
        <v>987</v>
      </c>
      <c r="BP126" s="63" t="s">
        <v>987</v>
      </c>
      <c r="BQ126" s="63" t="s">
        <v>987</v>
      </c>
      <c r="BR126" s="63" t="s">
        <v>987</v>
      </c>
      <c r="BS126" s="63" t="s">
        <v>987</v>
      </c>
      <c r="BT126" s="63" t="s">
        <v>987</v>
      </c>
      <c r="BU126" s="63" t="s">
        <v>987</v>
      </c>
      <c r="BV126" s="63" t="s">
        <v>987</v>
      </c>
      <c r="BW126" s="63" t="s">
        <v>987</v>
      </c>
      <c r="BX126" s="63" t="s">
        <v>987</v>
      </c>
      <c r="BY126" s="63" t="s">
        <v>987</v>
      </c>
      <c r="BZ126" s="63" t="s">
        <v>987</v>
      </c>
      <c r="CA126" s="63" t="s">
        <v>987</v>
      </c>
      <c r="CB126" s="63" t="s">
        <v>987</v>
      </c>
      <c r="CC126" s="63" t="s">
        <v>987</v>
      </c>
      <c r="CD126" s="63" t="s">
        <v>987</v>
      </c>
      <c r="CE126" s="63" t="s">
        <v>987</v>
      </c>
      <c r="CF126" s="63" t="s">
        <v>987</v>
      </c>
      <c r="CG126" s="63" t="s">
        <v>987</v>
      </c>
      <c r="CH126" s="63" t="s">
        <v>987</v>
      </c>
      <c r="CI126" s="63" t="s">
        <v>987</v>
      </c>
      <c r="CJ126" s="63" t="s">
        <v>987</v>
      </c>
      <c r="CK126" s="63" t="s">
        <v>987</v>
      </c>
      <c r="CL126" s="63" t="s">
        <v>987</v>
      </c>
      <c r="CM126" s="63" t="s">
        <v>987</v>
      </c>
      <c r="CN126" s="63" t="s">
        <v>987</v>
      </c>
      <c r="CO126" s="63" t="s">
        <v>987</v>
      </c>
      <c r="CP126" s="63" t="s">
        <v>987</v>
      </c>
      <c r="CQ126" s="63" t="s">
        <v>987</v>
      </c>
      <c r="CR126" s="63" t="s">
        <v>987</v>
      </c>
      <c r="CS126" s="63" t="s">
        <v>987</v>
      </c>
      <c r="CT126" s="63" t="s">
        <v>987</v>
      </c>
      <c r="CU126" s="63" t="s">
        <v>987</v>
      </c>
      <c r="CV126" s="63" t="s">
        <v>987</v>
      </c>
      <c r="CW126" s="63" t="s">
        <v>987</v>
      </c>
      <c r="CX126" s="63" t="s">
        <v>987</v>
      </c>
      <c r="CY126" s="63" t="s">
        <v>987</v>
      </c>
      <c r="CZ126" s="63" t="s">
        <v>987</v>
      </c>
      <c r="DA126" s="63" t="s">
        <v>987</v>
      </c>
      <c r="DB126" s="63" t="s">
        <v>987</v>
      </c>
      <c r="DC126" s="63" t="s">
        <v>987</v>
      </c>
      <c r="DD126" s="63" t="s">
        <v>987</v>
      </c>
      <c r="DE126" s="63" t="s">
        <v>987</v>
      </c>
      <c r="DF126" s="63" t="s">
        <v>987</v>
      </c>
      <c r="DG126" s="63" t="s">
        <v>987</v>
      </c>
      <c r="DH126" s="63" t="s">
        <v>987</v>
      </c>
      <c r="DI126" s="63" t="s">
        <v>987</v>
      </c>
      <c r="DJ126" s="63" t="s">
        <v>987</v>
      </c>
      <c r="DK126" s="63" t="s">
        <v>987</v>
      </c>
      <c r="DL126" s="63" t="s">
        <v>987</v>
      </c>
      <c r="DM126" s="63" t="s">
        <v>987</v>
      </c>
      <c r="DN126" s="63" t="s">
        <v>987</v>
      </c>
      <c r="DO126" s="63" t="s">
        <v>987</v>
      </c>
      <c r="DP126" s="63" t="s">
        <v>987</v>
      </c>
      <c r="DQ126" s="63" t="s">
        <v>987</v>
      </c>
      <c r="DR126" s="63" t="s">
        <v>987</v>
      </c>
      <c r="DS126" s="63" t="s">
        <v>987</v>
      </c>
      <c r="DT126" s="63" t="s">
        <v>987</v>
      </c>
      <c r="DU126" s="63" t="s">
        <v>987</v>
      </c>
      <c r="DV126" s="63" t="s">
        <v>987</v>
      </c>
      <c r="DW126" s="63" t="s">
        <v>987</v>
      </c>
      <c r="DX126" s="63" t="s">
        <v>987</v>
      </c>
      <c r="DY126" s="63" t="s">
        <v>987</v>
      </c>
      <c r="DZ126" s="63" t="s">
        <v>987</v>
      </c>
      <c r="EA126" s="63" t="s">
        <v>987</v>
      </c>
      <c r="EB126" s="63" t="s">
        <v>987</v>
      </c>
      <c r="EC126" s="63" t="s">
        <v>987</v>
      </c>
      <c r="ED126" s="63" t="s">
        <v>987</v>
      </c>
      <c r="EE126" s="63" t="s">
        <v>987</v>
      </c>
      <c r="EF126" s="63" t="s">
        <v>987</v>
      </c>
      <c r="EG126" s="63" t="s">
        <v>987</v>
      </c>
      <c r="EH126" s="63" t="s">
        <v>987</v>
      </c>
      <c r="EI126" s="63" t="s">
        <v>987</v>
      </c>
      <c r="EJ126" s="63" t="str">
        <f>+IF(ISBLANK(Ratings_DB!EJ126),"",VLOOKUP(Ratings_DB!EJ126,Codes!$B$3:$C$24,2,FALSE))</f>
        <v/>
      </c>
    </row>
    <row r="127" spans="1:140" s="63" customFormat="1">
      <c r="A127" s="47"/>
      <c r="B127" s="48">
        <f>+VLOOKUP(C127,Dummies!$B$5:$W$188,8)</f>
        <v>0</v>
      </c>
      <c r="C127" s="50" t="s">
        <v>388</v>
      </c>
      <c r="D127" s="63" t="s">
        <v>987</v>
      </c>
      <c r="E127" s="63" t="s">
        <v>987</v>
      </c>
      <c r="F127" s="63" t="s">
        <v>987</v>
      </c>
      <c r="G127" s="63" t="s">
        <v>987</v>
      </c>
      <c r="H127" s="63" t="s">
        <v>987</v>
      </c>
      <c r="I127" s="63" t="s">
        <v>987</v>
      </c>
      <c r="J127" s="63" t="s">
        <v>987</v>
      </c>
      <c r="K127" s="63" t="s">
        <v>987</v>
      </c>
      <c r="L127" s="63" t="s">
        <v>987</v>
      </c>
      <c r="M127" s="63" t="s">
        <v>987</v>
      </c>
      <c r="N127" s="63" t="s">
        <v>987</v>
      </c>
      <c r="O127" s="63" t="s">
        <v>987</v>
      </c>
      <c r="P127" s="63" t="s">
        <v>987</v>
      </c>
      <c r="Q127" s="63" t="s">
        <v>987</v>
      </c>
      <c r="R127" s="63" t="s">
        <v>987</v>
      </c>
      <c r="S127" s="63" t="s">
        <v>987</v>
      </c>
      <c r="T127" s="63" t="s">
        <v>987</v>
      </c>
      <c r="U127" s="63" t="s">
        <v>987</v>
      </c>
      <c r="V127" s="63" t="s">
        <v>987</v>
      </c>
      <c r="W127" s="63" t="s">
        <v>987</v>
      </c>
      <c r="X127" s="63" t="s">
        <v>987</v>
      </c>
      <c r="Y127" s="63" t="s">
        <v>987</v>
      </c>
      <c r="Z127" s="63" t="s">
        <v>987</v>
      </c>
      <c r="AA127" s="63" t="s">
        <v>987</v>
      </c>
      <c r="AB127" s="63" t="s">
        <v>987</v>
      </c>
      <c r="AC127" s="63" t="s">
        <v>987</v>
      </c>
      <c r="AD127" s="63" t="s">
        <v>987</v>
      </c>
      <c r="AE127" s="63" t="s">
        <v>987</v>
      </c>
      <c r="AF127" s="63" t="s">
        <v>987</v>
      </c>
      <c r="AG127" s="63" t="s">
        <v>987</v>
      </c>
      <c r="AH127" s="63" t="s">
        <v>987</v>
      </c>
      <c r="AI127" s="63" t="s">
        <v>987</v>
      </c>
      <c r="AJ127" s="63" t="s">
        <v>987</v>
      </c>
      <c r="AK127" s="63" t="s">
        <v>987</v>
      </c>
      <c r="AL127" s="63" t="s">
        <v>987</v>
      </c>
      <c r="AM127" s="63" t="s">
        <v>987</v>
      </c>
      <c r="AN127" s="63" t="s">
        <v>987</v>
      </c>
      <c r="AO127" s="63" t="s">
        <v>987</v>
      </c>
      <c r="AP127" s="63" t="s">
        <v>987</v>
      </c>
      <c r="AQ127" s="63" t="s">
        <v>987</v>
      </c>
      <c r="AR127" s="63" t="s">
        <v>987</v>
      </c>
      <c r="AS127" s="63" t="s">
        <v>987</v>
      </c>
      <c r="AT127" s="63" t="s">
        <v>987</v>
      </c>
      <c r="AU127" s="63" t="s">
        <v>987</v>
      </c>
      <c r="AV127" s="63" t="s">
        <v>987</v>
      </c>
      <c r="AW127" s="63" t="s">
        <v>987</v>
      </c>
      <c r="AX127" s="63" t="s">
        <v>987</v>
      </c>
      <c r="AY127" s="63" t="s">
        <v>987</v>
      </c>
      <c r="AZ127" s="63" t="s">
        <v>987</v>
      </c>
      <c r="BA127" s="63" t="s">
        <v>987</v>
      </c>
      <c r="BB127" s="63" t="s">
        <v>987</v>
      </c>
      <c r="BC127" s="63" t="s">
        <v>987</v>
      </c>
      <c r="BD127" s="63" t="s">
        <v>987</v>
      </c>
      <c r="BE127" s="63" t="s">
        <v>987</v>
      </c>
      <c r="BF127" s="63" t="s">
        <v>987</v>
      </c>
      <c r="BG127" s="63" t="s">
        <v>987</v>
      </c>
      <c r="BH127" s="63" t="s">
        <v>987</v>
      </c>
      <c r="BI127" s="63" t="s">
        <v>987</v>
      </c>
      <c r="BJ127" s="63" t="s">
        <v>987</v>
      </c>
      <c r="BK127" s="63" t="s">
        <v>987</v>
      </c>
      <c r="BL127" s="63" t="s">
        <v>987</v>
      </c>
      <c r="BM127" s="63" t="s">
        <v>987</v>
      </c>
      <c r="BN127" s="63" t="s">
        <v>987</v>
      </c>
      <c r="BO127" s="63" t="s">
        <v>987</v>
      </c>
      <c r="BP127" s="63" t="s">
        <v>987</v>
      </c>
      <c r="BQ127" s="63" t="s">
        <v>987</v>
      </c>
      <c r="BR127" s="63" t="s">
        <v>987</v>
      </c>
      <c r="BS127" s="63" t="s">
        <v>987</v>
      </c>
      <c r="BT127" s="63" t="s">
        <v>987</v>
      </c>
      <c r="BU127" s="63" t="s">
        <v>987</v>
      </c>
      <c r="BV127" s="63" t="s">
        <v>987</v>
      </c>
      <c r="BW127" s="63" t="s">
        <v>987</v>
      </c>
      <c r="BX127" s="63" t="s">
        <v>987</v>
      </c>
      <c r="BY127" s="63" t="s">
        <v>987</v>
      </c>
      <c r="BZ127" s="63" t="s">
        <v>987</v>
      </c>
      <c r="CA127" s="63" t="s">
        <v>987</v>
      </c>
      <c r="CB127" s="63" t="s">
        <v>987</v>
      </c>
      <c r="CC127" s="63" t="s">
        <v>987</v>
      </c>
      <c r="CD127" s="63" t="s">
        <v>987</v>
      </c>
      <c r="CE127" s="63" t="s">
        <v>987</v>
      </c>
      <c r="CF127" s="63" t="s">
        <v>987</v>
      </c>
      <c r="CG127" s="63" t="s">
        <v>987</v>
      </c>
      <c r="CH127" s="63" t="s">
        <v>987</v>
      </c>
      <c r="CI127" s="63" t="s">
        <v>987</v>
      </c>
      <c r="CJ127" s="63" t="s">
        <v>987</v>
      </c>
      <c r="CK127" s="63" t="s">
        <v>987</v>
      </c>
      <c r="CL127" s="63" t="s">
        <v>987</v>
      </c>
      <c r="CM127" s="63" t="s">
        <v>987</v>
      </c>
      <c r="CN127" s="63" t="s">
        <v>987</v>
      </c>
      <c r="CO127" s="63" t="s">
        <v>987</v>
      </c>
      <c r="CP127" s="63" t="s">
        <v>987</v>
      </c>
      <c r="CQ127" s="63" t="s">
        <v>987</v>
      </c>
      <c r="CR127" s="63" t="s">
        <v>987</v>
      </c>
      <c r="CS127" s="63" t="s">
        <v>987</v>
      </c>
      <c r="CT127" s="63" t="s">
        <v>987</v>
      </c>
      <c r="CU127" s="63" t="s">
        <v>987</v>
      </c>
      <c r="CV127" s="63" t="s">
        <v>987</v>
      </c>
      <c r="CW127" s="63" t="s">
        <v>987</v>
      </c>
      <c r="CX127" s="63" t="s">
        <v>987</v>
      </c>
      <c r="CY127" s="63" t="s">
        <v>987</v>
      </c>
      <c r="CZ127" s="63" t="s">
        <v>987</v>
      </c>
      <c r="DA127" s="63" t="s">
        <v>987</v>
      </c>
      <c r="DB127" s="63" t="s">
        <v>987</v>
      </c>
      <c r="DC127" s="63" t="s">
        <v>987</v>
      </c>
      <c r="DD127" s="63" t="s">
        <v>987</v>
      </c>
      <c r="DE127" s="63" t="s">
        <v>987</v>
      </c>
      <c r="DF127" s="63" t="s">
        <v>987</v>
      </c>
      <c r="DG127" s="63" t="s">
        <v>987</v>
      </c>
      <c r="DH127" s="63" t="s">
        <v>987</v>
      </c>
      <c r="DI127" s="63" t="s">
        <v>987</v>
      </c>
      <c r="DJ127" s="63" t="s">
        <v>987</v>
      </c>
      <c r="DK127" s="63" t="s">
        <v>987</v>
      </c>
      <c r="DL127" s="63" t="s">
        <v>987</v>
      </c>
      <c r="DM127" s="63" t="s">
        <v>987</v>
      </c>
      <c r="DN127" s="63" t="s">
        <v>987</v>
      </c>
      <c r="DO127" s="63" t="s">
        <v>987</v>
      </c>
      <c r="DP127" s="63" t="s">
        <v>987</v>
      </c>
      <c r="DQ127" s="63" t="s">
        <v>987</v>
      </c>
      <c r="DR127" s="63" t="s">
        <v>987</v>
      </c>
      <c r="DS127" s="63" t="s">
        <v>987</v>
      </c>
      <c r="DT127" s="63" t="s">
        <v>987</v>
      </c>
      <c r="DU127" s="63" t="s">
        <v>987</v>
      </c>
      <c r="DV127" s="63" t="s">
        <v>987</v>
      </c>
      <c r="DW127" s="63" t="s">
        <v>987</v>
      </c>
      <c r="DX127" s="63" t="s">
        <v>987</v>
      </c>
      <c r="DY127" s="63" t="s">
        <v>987</v>
      </c>
      <c r="DZ127" s="63" t="s">
        <v>987</v>
      </c>
      <c r="EA127" s="63" t="s">
        <v>987</v>
      </c>
      <c r="EB127" s="63" t="s">
        <v>987</v>
      </c>
      <c r="EC127" s="63" t="s">
        <v>987</v>
      </c>
      <c r="ED127" s="63" t="s">
        <v>987</v>
      </c>
      <c r="EE127" s="63" t="s">
        <v>987</v>
      </c>
      <c r="EF127" s="63" t="s">
        <v>987</v>
      </c>
      <c r="EG127" s="63" t="s">
        <v>987</v>
      </c>
      <c r="EH127" s="63" t="s">
        <v>987</v>
      </c>
      <c r="EI127" s="63" t="s">
        <v>987</v>
      </c>
      <c r="EJ127" s="63" t="str">
        <f>+IF(ISBLANK(Ratings_DB!EJ127),"",VLOOKUP(Ratings_DB!EJ127,Codes!$B$3:$C$24,2,FALSE))</f>
        <v/>
      </c>
    </row>
    <row r="128" spans="1:140" s="63" customFormat="1">
      <c r="A128" s="47"/>
      <c r="B128" s="48">
        <f>+VLOOKUP(C128,Dummies!$B$5:$W$188,8)</f>
        <v>0</v>
      </c>
      <c r="C128" s="50" t="s">
        <v>391</v>
      </c>
      <c r="D128" s="63" t="s">
        <v>987</v>
      </c>
      <c r="E128" s="63" t="s">
        <v>987</v>
      </c>
      <c r="F128" s="63" t="s">
        <v>987</v>
      </c>
      <c r="G128" s="63" t="s">
        <v>987</v>
      </c>
      <c r="H128" s="63" t="s">
        <v>987</v>
      </c>
      <c r="I128" s="63" t="s">
        <v>987</v>
      </c>
      <c r="J128" s="63" t="s">
        <v>987</v>
      </c>
      <c r="K128" s="63" t="s">
        <v>987</v>
      </c>
      <c r="L128" s="63" t="s">
        <v>987</v>
      </c>
      <c r="M128" s="63" t="s">
        <v>987</v>
      </c>
      <c r="N128" s="63" t="s">
        <v>987</v>
      </c>
      <c r="O128" s="63" t="s">
        <v>987</v>
      </c>
      <c r="P128" s="63" t="s">
        <v>987</v>
      </c>
      <c r="Q128" s="63" t="s">
        <v>987</v>
      </c>
      <c r="R128" s="63" t="s">
        <v>987</v>
      </c>
      <c r="S128" s="63" t="s">
        <v>987</v>
      </c>
      <c r="T128" s="63" t="s">
        <v>987</v>
      </c>
      <c r="U128" s="63" t="s">
        <v>987</v>
      </c>
      <c r="V128" s="63" t="s">
        <v>987</v>
      </c>
      <c r="W128" s="63" t="s">
        <v>987</v>
      </c>
      <c r="X128" s="63" t="s">
        <v>987</v>
      </c>
      <c r="Y128" s="63" t="s">
        <v>987</v>
      </c>
      <c r="Z128" s="63" t="s">
        <v>987</v>
      </c>
      <c r="AA128" s="63" t="s">
        <v>987</v>
      </c>
      <c r="AB128" s="63" t="s">
        <v>987</v>
      </c>
      <c r="AC128" s="63" t="s">
        <v>987</v>
      </c>
      <c r="AD128" s="63" t="s">
        <v>987</v>
      </c>
      <c r="AE128" s="63" t="s">
        <v>987</v>
      </c>
      <c r="AF128" s="63" t="s">
        <v>987</v>
      </c>
      <c r="AG128" s="63" t="s">
        <v>987</v>
      </c>
      <c r="AH128" s="63" t="s">
        <v>987</v>
      </c>
      <c r="AI128" s="63" t="s">
        <v>987</v>
      </c>
      <c r="AJ128" s="63" t="s">
        <v>987</v>
      </c>
      <c r="AK128" s="63" t="s">
        <v>987</v>
      </c>
      <c r="AL128" s="63" t="s">
        <v>987</v>
      </c>
      <c r="AM128" s="63" t="s">
        <v>987</v>
      </c>
      <c r="AN128" s="63" t="s">
        <v>987</v>
      </c>
      <c r="AO128" s="63" t="s">
        <v>987</v>
      </c>
      <c r="AP128" s="63" t="s">
        <v>987</v>
      </c>
      <c r="AQ128" s="63" t="s">
        <v>987</v>
      </c>
      <c r="AR128" s="63" t="s">
        <v>987</v>
      </c>
      <c r="AS128" s="63" t="s">
        <v>987</v>
      </c>
      <c r="AT128" s="63" t="s">
        <v>987</v>
      </c>
      <c r="AU128" s="63" t="s">
        <v>987</v>
      </c>
      <c r="AV128" s="63" t="s">
        <v>987</v>
      </c>
      <c r="AW128" s="63" t="s">
        <v>987</v>
      </c>
      <c r="AX128" s="63" t="s">
        <v>987</v>
      </c>
      <c r="AY128" s="63" t="s">
        <v>987</v>
      </c>
      <c r="AZ128" s="63" t="s">
        <v>987</v>
      </c>
      <c r="BA128" s="63" t="s">
        <v>987</v>
      </c>
      <c r="BB128" s="63" t="s">
        <v>987</v>
      </c>
      <c r="BC128" s="63" t="s">
        <v>987</v>
      </c>
      <c r="BD128" s="63" t="s">
        <v>987</v>
      </c>
      <c r="BE128" s="63" t="s">
        <v>987</v>
      </c>
      <c r="BF128" s="63" t="s">
        <v>987</v>
      </c>
      <c r="BG128" s="63" t="s">
        <v>987</v>
      </c>
      <c r="BH128" s="63" t="s">
        <v>987</v>
      </c>
      <c r="BI128" s="63" t="s">
        <v>987</v>
      </c>
      <c r="BJ128" s="63" t="s">
        <v>987</v>
      </c>
      <c r="BK128" s="63" t="s">
        <v>987</v>
      </c>
      <c r="BL128" s="63" t="s">
        <v>987</v>
      </c>
      <c r="BM128" s="63" t="s">
        <v>987</v>
      </c>
      <c r="BN128" s="63" t="s">
        <v>987</v>
      </c>
      <c r="BO128" s="63" t="s">
        <v>987</v>
      </c>
      <c r="BP128" s="63" t="s">
        <v>987</v>
      </c>
      <c r="BQ128" s="63" t="s">
        <v>987</v>
      </c>
      <c r="BR128" s="63" t="s">
        <v>987</v>
      </c>
      <c r="BS128" s="63" t="s">
        <v>987</v>
      </c>
      <c r="BT128" s="63" t="s">
        <v>987</v>
      </c>
      <c r="BU128" s="63" t="s">
        <v>987</v>
      </c>
      <c r="BV128" s="63" t="s">
        <v>987</v>
      </c>
      <c r="BW128" s="63" t="s">
        <v>987</v>
      </c>
      <c r="BX128" s="63" t="s">
        <v>987</v>
      </c>
      <c r="BY128" s="63" t="s">
        <v>987</v>
      </c>
      <c r="BZ128" s="63" t="s">
        <v>987</v>
      </c>
      <c r="CA128" s="63" t="s">
        <v>987</v>
      </c>
      <c r="CB128" s="63" t="s">
        <v>987</v>
      </c>
      <c r="CC128" s="63" t="s">
        <v>987</v>
      </c>
      <c r="CD128" s="63" t="s">
        <v>987</v>
      </c>
      <c r="CE128" s="63" t="s">
        <v>987</v>
      </c>
      <c r="CF128" s="63" t="s">
        <v>987</v>
      </c>
      <c r="CG128" s="63" t="s">
        <v>987</v>
      </c>
      <c r="CH128" s="63" t="s">
        <v>987</v>
      </c>
      <c r="CI128" s="63" t="s">
        <v>987</v>
      </c>
      <c r="CJ128" s="63" t="s">
        <v>987</v>
      </c>
      <c r="CK128" s="63" t="s">
        <v>987</v>
      </c>
      <c r="CL128" s="63" t="s">
        <v>987</v>
      </c>
      <c r="CM128" s="63" t="s">
        <v>987</v>
      </c>
      <c r="CN128" s="63" t="s">
        <v>987</v>
      </c>
      <c r="CO128" s="63" t="s">
        <v>987</v>
      </c>
      <c r="CP128" s="63" t="s">
        <v>987</v>
      </c>
      <c r="CQ128" s="63" t="s">
        <v>987</v>
      </c>
      <c r="CR128" s="63" t="s">
        <v>987</v>
      </c>
      <c r="CS128" s="63" t="s">
        <v>987</v>
      </c>
      <c r="CT128" s="63" t="s">
        <v>987</v>
      </c>
      <c r="CU128" s="63" t="s">
        <v>987</v>
      </c>
      <c r="CV128" s="63" t="s">
        <v>987</v>
      </c>
      <c r="CW128" s="63" t="s">
        <v>987</v>
      </c>
      <c r="CX128" s="63" t="s">
        <v>987</v>
      </c>
      <c r="CY128" s="63" t="s">
        <v>987</v>
      </c>
      <c r="CZ128" s="63" t="s">
        <v>987</v>
      </c>
      <c r="DA128" s="63" t="s">
        <v>987</v>
      </c>
      <c r="DB128" s="63" t="s">
        <v>987</v>
      </c>
      <c r="DC128" s="63" t="s">
        <v>987</v>
      </c>
      <c r="DD128" s="63" t="s">
        <v>987</v>
      </c>
      <c r="DE128" s="63" t="s">
        <v>987</v>
      </c>
      <c r="DF128" s="63" t="s">
        <v>987</v>
      </c>
      <c r="DG128" s="63" t="s">
        <v>987</v>
      </c>
      <c r="DH128" s="63" t="s">
        <v>987</v>
      </c>
      <c r="DI128" s="63" t="s">
        <v>987</v>
      </c>
      <c r="DJ128" s="63" t="s">
        <v>987</v>
      </c>
      <c r="DK128" s="63" t="s">
        <v>987</v>
      </c>
      <c r="DL128" s="63" t="s">
        <v>987</v>
      </c>
      <c r="DM128" s="63" t="s">
        <v>987</v>
      </c>
      <c r="DN128" s="63" t="s">
        <v>987</v>
      </c>
      <c r="DO128" s="63" t="s">
        <v>987</v>
      </c>
      <c r="DP128" s="63" t="s">
        <v>987</v>
      </c>
      <c r="DQ128" s="63" t="s">
        <v>987</v>
      </c>
      <c r="DR128" s="63" t="s">
        <v>987</v>
      </c>
      <c r="DS128" s="63" t="s">
        <v>987</v>
      </c>
      <c r="DT128" s="63" t="s">
        <v>987</v>
      </c>
      <c r="DU128" s="63" t="s">
        <v>987</v>
      </c>
      <c r="DV128" s="63" t="s">
        <v>987</v>
      </c>
      <c r="DW128" s="63" t="s">
        <v>987</v>
      </c>
      <c r="DX128" s="63" t="s">
        <v>987</v>
      </c>
      <c r="DY128" s="63" t="s">
        <v>987</v>
      </c>
      <c r="DZ128" s="63" t="s">
        <v>987</v>
      </c>
      <c r="EA128" s="63" t="s">
        <v>987</v>
      </c>
      <c r="EB128" s="63" t="s">
        <v>987</v>
      </c>
      <c r="EC128" s="63" t="s">
        <v>987</v>
      </c>
      <c r="ED128" s="63" t="s">
        <v>987</v>
      </c>
      <c r="EE128" s="63" t="s">
        <v>987</v>
      </c>
      <c r="EF128" s="63" t="s">
        <v>987</v>
      </c>
      <c r="EG128" s="63" t="s">
        <v>987</v>
      </c>
      <c r="EH128" s="63" t="s">
        <v>987</v>
      </c>
      <c r="EI128" s="63" t="s">
        <v>987</v>
      </c>
      <c r="EJ128" s="63" t="str">
        <f>+IF(ISBLANK(Ratings_DB!EJ128),"",VLOOKUP(Ratings_DB!EJ128,Codes!$B$3:$C$24,2,FALSE))</f>
        <v/>
      </c>
    </row>
    <row r="129" spans="1:140" s="63" customFormat="1">
      <c r="A129" s="47"/>
      <c r="B129" s="48">
        <f>+VLOOKUP(C129,Dummies!$B$5:$W$188,8)</f>
        <v>0</v>
      </c>
      <c r="C129" s="50" t="s">
        <v>394</v>
      </c>
      <c r="D129" s="63" t="s">
        <v>987</v>
      </c>
      <c r="E129" s="63" t="s">
        <v>987</v>
      </c>
      <c r="F129" s="63" t="s">
        <v>987</v>
      </c>
      <c r="G129" s="63" t="s">
        <v>987</v>
      </c>
      <c r="H129" s="63" t="s">
        <v>987</v>
      </c>
      <c r="I129" s="63" t="s">
        <v>987</v>
      </c>
      <c r="J129" s="63" t="s">
        <v>987</v>
      </c>
      <c r="K129" s="63" t="s">
        <v>987</v>
      </c>
      <c r="L129" s="63" t="s">
        <v>987</v>
      </c>
      <c r="M129" s="63" t="s">
        <v>987</v>
      </c>
      <c r="N129" s="63" t="s">
        <v>987</v>
      </c>
      <c r="O129" s="63" t="s">
        <v>987</v>
      </c>
      <c r="P129" s="63" t="s">
        <v>987</v>
      </c>
      <c r="Q129" s="63" t="s">
        <v>987</v>
      </c>
      <c r="R129" s="63" t="s">
        <v>987</v>
      </c>
      <c r="S129" s="63" t="s">
        <v>987</v>
      </c>
      <c r="T129" s="63" t="s">
        <v>987</v>
      </c>
      <c r="U129" s="63" t="s">
        <v>987</v>
      </c>
      <c r="V129" s="63" t="s">
        <v>987</v>
      </c>
      <c r="W129" s="63" t="s">
        <v>987</v>
      </c>
      <c r="X129" s="63" t="s">
        <v>987</v>
      </c>
      <c r="Y129" s="63" t="s">
        <v>987</v>
      </c>
      <c r="Z129" s="63" t="s">
        <v>987</v>
      </c>
      <c r="AA129" s="63" t="s">
        <v>987</v>
      </c>
      <c r="AB129" s="63" t="s">
        <v>987</v>
      </c>
      <c r="AC129" s="63" t="s">
        <v>987</v>
      </c>
      <c r="AD129" s="63" t="s">
        <v>987</v>
      </c>
      <c r="AE129" s="63" t="s">
        <v>987</v>
      </c>
      <c r="AF129" s="63" t="s">
        <v>987</v>
      </c>
      <c r="AG129" s="63" t="s">
        <v>987</v>
      </c>
      <c r="AH129" s="63" t="s">
        <v>987</v>
      </c>
      <c r="AI129" s="63" t="s">
        <v>987</v>
      </c>
      <c r="AJ129" s="63" t="s">
        <v>987</v>
      </c>
      <c r="AK129" s="63" t="s">
        <v>987</v>
      </c>
      <c r="AL129" s="63" t="s">
        <v>987</v>
      </c>
      <c r="AM129" s="63" t="s">
        <v>987</v>
      </c>
      <c r="AN129" s="63" t="s">
        <v>987</v>
      </c>
      <c r="AO129" s="63" t="s">
        <v>987</v>
      </c>
      <c r="AP129" s="63" t="s">
        <v>987</v>
      </c>
      <c r="AQ129" s="63" t="s">
        <v>987</v>
      </c>
      <c r="AR129" s="63" t="s">
        <v>987</v>
      </c>
      <c r="AS129" s="63" t="s">
        <v>987</v>
      </c>
      <c r="AT129" s="63" t="s">
        <v>987</v>
      </c>
      <c r="AU129" s="63" t="s">
        <v>987</v>
      </c>
      <c r="AV129" s="63" t="s">
        <v>987</v>
      </c>
      <c r="AW129" s="63" t="s">
        <v>987</v>
      </c>
      <c r="AX129" s="63" t="s">
        <v>987</v>
      </c>
      <c r="AY129" s="63" t="s">
        <v>987</v>
      </c>
      <c r="AZ129" s="63" t="s">
        <v>987</v>
      </c>
      <c r="BA129" s="63" t="s">
        <v>987</v>
      </c>
      <c r="BB129" s="63" t="s">
        <v>987</v>
      </c>
      <c r="BC129" s="63" t="s">
        <v>987</v>
      </c>
      <c r="BD129" s="63" t="s">
        <v>987</v>
      </c>
      <c r="BE129" s="63" t="s">
        <v>987</v>
      </c>
      <c r="BF129" s="63" t="s">
        <v>987</v>
      </c>
      <c r="BG129" s="63" t="s">
        <v>987</v>
      </c>
      <c r="BH129" s="63" t="s">
        <v>987</v>
      </c>
      <c r="BI129" s="63" t="s">
        <v>987</v>
      </c>
      <c r="BJ129" s="63" t="s">
        <v>987</v>
      </c>
      <c r="BK129" s="63" t="s">
        <v>987</v>
      </c>
      <c r="BL129" s="63" t="s">
        <v>987</v>
      </c>
      <c r="BM129" s="63" t="s">
        <v>987</v>
      </c>
      <c r="BN129" s="63" t="s">
        <v>987</v>
      </c>
      <c r="BO129" s="63" t="s">
        <v>987</v>
      </c>
      <c r="BP129" s="63" t="s">
        <v>987</v>
      </c>
      <c r="BQ129" s="63" t="s">
        <v>987</v>
      </c>
      <c r="BR129" s="63" t="s">
        <v>987</v>
      </c>
      <c r="BS129" s="63" t="s">
        <v>987</v>
      </c>
      <c r="BT129" s="63" t="s">
        <v>987</v>
      </c>
      <c r="BU129" s="63" t="s">
        <v>987</v>
      </c>
      <c r="BV129" s="63" t="s">
        <v>987</v>
      </c>
      <c r="BW129" s="63" t="s">
        <v>987</v>
      </c>
      <c r="BX129" s="63" t="s">
        <v>987</v>
      </c>
      <c r="BY129" s="63" t="s">
        <v>987</v>
      </c>
      <c r="BZ129" s="63" t="s">
        <v>987</v>
      </c>
      <c r="CA129" s="63" t="s">
        <v>987</v>
      </c>
      <c r="CB129" s="63" t="s">
        <v>987</v>
      </c>
      <c r="CC129" s="63" t="s">
        <v>987</v>
      </c>
      <c r="CD129" s="63" t="s">
        <v>987</v>
      </c>
      <c r="CE129" s="63" t="s">
        <v>987</v>
      </c>
      <c r="CF129" s="63" t="s">
        <v>987</v>
      </c>
      <c r="CG129" s="63" t="s">
        <v>987</v>
      </c>
      <c r="CH129" s="63" t="s">
        <v>987</v>
      </c>
      <c r="CI129" s="63" t="s">
        <v>987</v>
      </c>
      <c r="CJ129" s="63" t="s">
        <v>987</v>
      </c>
      <c r="CK129" s="63" t="s">
        <v>987</v>
      </c>
      <c r="CL129" s="63" t="s">
        <v>987</v>
      </c>
      <c r="CM129" s="63" t="s">
        <v>987</v>
      </c>
      <c r="CN129" s="63" t="s">
        <v>987</v>
      </c>
      <c r="CO129" s="63" t="s">
        <v>987</v>
      </c>
      <c r="CP129" s="63" t="s">
        <v>987</v>
      </c>
      <c r="CQ129" s="63" t="s">
        <v>987</v>
      </c>
      <c r="CR129" s="63" t="s">
        <v>987</v>
      </c>
      <c r="CS129" s="63" t="s">
        <v>987</v>
      </c>
      <c r="CT129" s="63" t="s">
        <v>987</v>
      </c>
      <c r="CU129" s="63" t="s">
        <v>987</v>
      </c>
      <c r="CV129" s="63" t="s">
        <v>987</v>
      </c>
      <c r="CW129" s="63" t="s">
        <v>987</v>
      </c>
      <c r="CX129" s="63" t="s">
        <v>987</v>
      </c>
      <c r="CY129" s="63" t="s">
        <v>987</v>
      </c>
      <c r="CZ129" s="63" t="s">
        <v>987</v>
      </c>
      <c r="DA129" s="63" t="s">
        <v>987</v>
      </c>
      <c r="DB129" s="63" t="s">
        <v>987</v>
      </c>
      <c r="DC129" s="63" t="s">
        <v>987</v>
      </c>
      <c r="DD129" s="63" t="s">
        <v>987</v>
      </c>
      <c r="DE129" s="63" t="s">
        <v>987</v>
      </c>
      <c r="DF129" s="63" t="s">
        <v>987</v>
      </c>
      <c r="DG129" s="63" t="s">
        <v>987</v>
      </c>
      <c r="DH129" s="63" t="s">
        <v>987</v>
      </c>
      <c r="DI129" s="63" t="s">
        <v>987</v>
      </c>
      <c r="DJ129" s="63" t="s">
        <v>987</v>
      </c>
      <c r="DK129" s="63" t="s">
        <v>987</v>
      </c>
      <c r="DL129" s="63" t="s">
        <v>987</v>
      </c>
      <c r="DM129" s="63" t="s">
        <v>987</v>
      </c>
      <c r="DN129" s="63" t="s">
        <v>987</v>
      </c>
      <c r="DO129" s="63" t="s">
        <v>987</v>
      </c>
      <c r="DP129" s="63" t="s">
        <v>987</v>
      </c>
      <c r="DQ129" s="63" t="s">
        <v>987</v>
      </c>
      <c r="DR129" s="63" t="s">
        <v>987</v>
      </c>
      <c r="DS129" s="63" t="s">
        <v>987</v>
      </c>
      <c r="DT129" s="63" t="s">
        <v>987</v>
      </c>
      <c r="DU129" s="63" t="s">
        <v>987</v>
      </c>
      <c r="DV129" s="63" t="s">
        <v>987</v>
      </c>
      <c r="DW129" s="63" t="s">
        <v>987</v>
      </c>
      <c r="DX129" s="63" t="s">
        <v>987</v>
      </c>
      <c r="DY129" s="63" t="s">
        <v>987</v>
      </c>
      <c r="DZ129" s="63" t="s">
        <v>987</v>
      </c>
      <c r="EA129" s="63" t="s">
        <v>987</v>
      </c>
      <c r="EB129" s="63" t="s">
        <v>987</v>
      </c>
      <c r="EC129" s="63" t="s">
        <v>987</v>
      </c>
      <c r="ED129" s="63" t="s">
        <v>987</v>
      </c>
      <c r="EE129" s="63" t="s">
        <v>987</v>
      </c>
      <c r="EF129" s="63" t="s">
        <v>987</v>
      </c>
      <c r="EG129" s="63" t="s">
        <v>987</v>
      </c>
      <c r="EH129" s="63" t="s">
        <v>987</v>
      </c>
      <c r="EI129" s="63" t="s">
        <v>987</v>
      </c>
      <c r="EJ129" s="63" t="str">
        <f>+IF(ISBLANK(Ratings_DB!EJ129),"",VLOOKUP(Ratings_DB!EJ129,Codes!$B$3:$C$24,2,FALSE))</f>
        <v/>
      </c>
    </row>
    <row r="130" spans="1:140" s="63" customFormat="1">
      <c r="A130" s="47"/>
      <c r="B130" s="48">
        <f>+VLOOKUP(C130,Dummies!$B$5:$W$188,8)</f>
        <v>0</v>
      </c>
      <c r="C130" s="50" t="s">
        <v>397</v>
      </c>
      <c r="D130" s="63" t="s">
        <v>987</v>
      </c>
      <c r="E130" s="63" t="s">
        <v>987</v>
      </c>
      <c r="F130" s="63" t="s">
        <v>987</v>
      </c>
      <c r="G130" s="63" t="s">
        <v>987</v>
      </c>
      <c r="H130" s="63" t="s">
        <v>987</v>
      </c>
      <c r="I130" s="63" t="s">
        <v>987</v>
      </c>
      <c r="J130" s="63" t="s">
        <v>987</v>
      </c>
      <c r="K130" s="63" t="s">
        <v>987</v>
      </c>
      <c r="L130" s="63" t="s">
        <v>987</v>
      </c>
      <c r="M130" s="63" t="s">
        <v>987</v>
      </c>
      <c r="N130" s="63" t="s">
        <v>987</v>
      </c>
      <c r="O130" s="63" t="s">
        <v>987</v>
      </c>
      <c r="P130" s="63" t="s">
        <v>987</v>
      </c>
      <c r="Q130" s="63" t="s">
        <v>987</v>
      </c>
      <c r="R130" s="63" t="s">
        <v>987</v>
      </c>
      <c r="S130" s="63" t="s">
        <v>987</v>
      </c>
      <c r="T130" s="63" t="s">
        <v>987</v>
      </c>
      <c r="U130" s="63" t="s">
        <v>987</v>
      </c>
      <c r="V130" s="63" t="s">
        <v>987</v>
      </c>
      <c r="W130" s="63" t="s">
        <v>987</v>
      </c>
      <c r="X130" s="63" t="s">
        <v>987</v>
      </c>
      <c r="Y130" s="63" t="s">
        <v>987</v>
      </c>
      <c r="Z130" s="63" t="s">
        <v>987</v>
      </c>
      <c r="AA130" s="63" t="s">
        <v>987</v>
      </c>
      <c r="AB130" s="63" t="s">
        <v>987</v>
      </c>
      <c r="AC130" s="63" t="s">
        <v>987</v>
      </c>
      <c r="AD130" s="63" t="s">
        <v>987</v>
      </c>
      <c r="AE130" s="63" t="s">
        <v>987</v>
      </c>
      <c r="AF130" s="63" t="s">
        <v>987</v>
      </c>
      <c r="AG130" s="63" t="s">
        <v>987</v>
      </c>
      <c r="AH130" s="63" t="s">
        <v>987</v>
      </c>
      <c r="AI130" s="63" t="s">
        <v>987</v>
      </c>
      <c r="AJ130" s="63" t="s">
        <v>987</v>
      </c>
      <c r="AK130" s="63" t="s">
        <v>987</v>
      </c>
      <c r="AL130" s="63" t="s">
        <v>987</v>
      </c>
      <c r="AM130" s="63" t="s">
        <v>987</v>
      </c>
      <c r="AN130" s="63" t="s">
        <v>987</v>
      </c>
      <c r="AO130" s="63" t="s">
        <v>987</v>
      </c>
      <c r="AP130" s="63" t="s">
        <v>987</v>
      </c>
      <c r="AQ130" s="63" t="s">
        <v>987</v>
      </c>
      <c r="AR130" s="63" t="s">
        <v>987</v>
      </c>
      <c r="AS130" s="63" t="s">
        <v>987</v>
      </c>
      <c r="AT130" s="63" t="s">
        <v>987</v>
      </c>
      <c r="AU130" s="63" t="s">
        <v>987</v>
      </c>
      <c r="AV130" s="63" t="s">
        <v>987</v>
      </c>
      <c r="AW130" s="63" t="s">
        <v>987</v>
      </c>
      <c r="AX130" s="63" t="s">
        <v>987</v>
      </c>
      <c r="AY130" s="63" t="s">
        <v>987</v>
      </c>
      <c r="AZ130" s="63" t="s">
        <v>987</v>
      </c>
      <c r="BA130" s="63" t="s">
        <v>987</v>
      </c>
      <c r="BB130" s="63" t="s">
        <v>987</v>
      </c>
      <c r="BC130" s="63" t="s">
        <v>987</v>
      </c>
      <c r="BD130" s="63" t="s">
        <v>987</v>
      </c>
      <c r="BE130" s="63" t="s">
        <v>987</v>
      </c>
      <c r="BF130" s="63" t="s">
        <v>987</v>
      </c>
      <c r="BG130" s="63" t="s">
        <v>987</v>
      </c>
      <c r="BH130" s="63" t="s">
        <v>987</v>
      </c>
      <c r="BI130" s="63" t="s">
        <v>987</v>
      </c>
      <c r="BJ130" s="63" t="s">
        <v>987</v>
      </c>
      <c r="BK130" s="63" t="s">
        <v>987</v>
      </c>
      <c r="BL130" s="63" t="s">
        <v>987</v>
      </c>
      <c r="BM130" s="63" t="s">
        <v>987</v>
      </c>
      <c r="BN130" s="63" t="s">
        <v>987</v>
      </c>
      <c r="BO130" s="63" t="s">
        <v>987</v>
      </c>
      <c r="BP130" s="63" t="s">
        <v>987</v>
      </c>
      <c r="BQ130" s="63" t="s">
        <v>987</v>
      </c>
      <c r="BR130" s="63" t="s">
        <v>987</v>
      </c>
      <c r="BS130" s="63" t="s">
        <v>987</v>
      </c>
      <c r="BT130" s="63" t="s">
        <v>987</v>
      </c>
      <c r="BU130" s="63" t="s">
        <v>987</v>
      </c>
      <c r="BV130" s="63" t="s">
        <v>987</v>
      </c>
      <c r="BW130" s="63" t="s">
        <v>987</v>
      </c>
      <c r="BX130" s="63" t="s">
        <v>987</v>
      </c>
      <c r="BY130" s="63" t="s">
        <v>987</v>
      </c>
      <c r="BZ130" s="63" t="s">
        <v>987</v>
      </c>
      <c r="CA130" s="63" t="s">
        <v>987</v>
      </c>
      <c r="CB130" s="63" t="s">
        <v>987</v>
      </c>
      <c r="CC130" s="63" t="s">
        <v>987</v>
      </c>
      <c r="CD130" s="63" t="s">
        <v>987</v>
      </c>
      <c r="CE130" s="63" t="s">
        <v>987</v>
      </c>
      <c r="CF130" s="63" t="s">
        <v>987</v>
      </c>
      <c r="CG130" s="63" t="s">
        <v>987</v>
      </c>
      <c r="CH130" s="63" t="s">
        <v>987</v>
      </c>
      <c r="CI130" s="63" t="s">
        <v>987</v>
      </c>
      <c r="CJ130" s="63" t="s">
        <v>987</v>
      </c>
      <c r="CK130" s="63" t="s">
        <v>987</v>
      </c>
      <c r="CL130" s="63" t="s">
        <v>987</v>
      </c>
      <c r="CM130" s="63" t="s">
        <v>987</v>
      </c>
      <c r="CN130" s="63" t="s">
        <v>987</v>
      </c>
      <c r="CO130" s="63" t="s">
        <v>987</v>
      </c>
      <c r="CP130" s="63" t="s">
        <v>987</v>
      </c>
      <c r="CQ130" s="63" t="s">
        <v>987</v>
      </c>
      <c r="CR130" s="63" t="s">
        <v>987</v>
      </c>
      <c r="CS130" s="63" t="s">
        <v>987</v>
      </c>
      <c r="CT130" s="63" t="s">
        <v>987</v>
      </c>
      <c r="CU130" s="63" t="s">
        <v>987</v>
      </c>
      <c r="CV130" s="63" t="s">
        <v>987</v>
      </c>
      <c r="CW130" s="63" t="s">
        <v>987</v>
      </c>
      <c r="CX130" s="63" t="s">
        <v>987</v>
      </c>
      <c r="CY130" s="63" t="s">
        <v>987</v>
      </c>
      <c r="CZ130" s="63" t="s">
        <v>987</v>
      </c>
      <c r="DA130" s="63" t="s">
        <v>987</v>
      </c>
      <c r="DB130" s="63" t="s">
        <v>987</v>
      </c>
      <c r="DC130" s="63" t="s">
        <v>987</v>
      </c>
      <c r="DD130" s="63" t="s">
        <v>987</v>
      </c>
      <c r="DE130" s="63" t="s">
        <v>987</v>
      </c>
      <c r="DF130" s="63" t="s">
        <v>987</v>
      </c>
      <c r="DG130" s="63" t="s">
        <v>987</v>
      </c>
      <c r="DH130" s="63" t="s">
        <v>987</v>
      </c>
      <c r="DI130" s="63" t="s">
        <v>987</v>
      </c>
      <c r="DJ130" s="63" t="s">
        <v>987</v>
      </c>
      <c r="DK130" s="63" t="s">
        <v>987</v>
      </c>
      <c r="DL130" s="63" t="s">
        <v>987</v>
      </c>
      <c r="DM130" s="63" t="s">
        <v>987</v>
      </c>
      <c r="DN130" s="63" t="s">
        <v>987</v>
      </c>
      <c r="DO130" s="63" t="s">
        <v>987</v>
      </c>
      <c r="DP130" s="63" t="s">
        <v>987</v>
      </c>
      <c r="DQ130" s="63" t="s">
        <v>987</v>
      </c>
      <c r="DR130" s="63" t="s">
        <v>987</v>
      </c>
      <c r="DS130" s="63" t="s">
        <v>987</v>
      </c>
      <c r="DT130" s="63" t="s">
        <v>987</v>
      </c>
      <c r="DU130" s="63" t="s">
        <v>987</v>
      </c>
      <c r="DV130" s="63" t="s">
        <v>987</v>
      </c>
      <c r="DW130" s="63" t="s">
        <v>987</v>
      </c>
      <c r="DX130" s="63" t="s">
        <v>987</v>
      </c>
      <c r="DY130" s="63" t="s">
        <v>987</v>
      </c>
      <c r="DZ130" s="63" t="s">
        <v>987</v>
      </c>
      <c r="EA130" s="63" t="s">
        <v>987</v>
      </c>
      <c r="EB130" s="63" t="s">
        <v>987</v>
      </c>
      <c r="EC130" s="63" t="s">
        <v>987</v>
      </c>
      <c r="ED130" s="63" t="s">
        <v>987</v>
      </c>
      <c r="EE130" s="63" t="s">
        <v>987</v>
      </c>
      <c r="EF130" s="63" t="s">
        <v>987</v>
      </c>
      <c r="EG130" s="63" t="s">
        <v>987</v>
      </c>
      <c r="EH130" s="63" t="s">
        <v>987</v>
      </c>
      <c r="EI130" s="63" t="s">
        <v>987</v>
      </c>
      <c r="EJ130" s="63" t="str">
        <f>+IF(ISBLANK(Ratings_DB!EJ130),"",VLOOKUP(Ratings_DB!EJ130,Codes!$B$3:$C$24,2,FALSE))</f>
        <v/>
      </c>
    </row>
    <row r="131" spans="1:140" s="63" customFormat="1">
      <c r="A131" s="47"/>
      <c r="B131" s="48">
        <f>+VLOOKUP(C131,Dummies!$B$5:$W$188,8)</f>
        <v>0</v>
      </c>
      <c r="C131" s="50" t="s">
        <v>400</v>
      </c>
      <c r="D131" s="63" t="s">
        <v>987</v>
      </c>
      <c r="E131" s="63" t="s">
        <v>987</v>
      </c>
      <c r="F131" s="63" t="s">
        <v>987</v>
      </c>
      <c r="G131" s="63" t="s">
        <v>987</v>
      </c>
      <c r="H131" s="63" t="s">
        <v>987</v>
      </c>
      <c r="I131" s="63" t="s">
        <v>987</v>
      </c>
      <c r="J131" s="63" t="s">
        <v>987</v>
      </c>
      <c r="K131" s="63" t="s">
        <v>987</v>
      </c>
      <c r="L131" s="63" t="s">
        <v>987</v>
      </c>
      <c r="M131" s="63" t="s">
        <v>987</v>
      </c>
      <c r="N131" s="63" t="s">
        <v>987</v>
      </c>
      <c r="O131" s="63" t="s">
        <v>987</v>
      </c>
      <c r="P131" s="63" t="s">
        <v>987</v>
      </c>
      <c r="Q131" s="63" t="s">
        <v>987</v>
      </c>
      <c r="R131" s="63" t="s">
        <v>987</v>
      </c>
      <c r="S131" s="63" t="s">
        <v>987</v>
      </c>
      <c r="T131" s="63" t="s">
        <v>987</v>
      </c>
      <c r="U131" s="63" t="s">
        <v>987</v>
      </c>
      <c r="V131" s="63" t="s">
        <v>987</v>
      </c>
      <c r="W131" s="63" t="s">
        <v>987</v>
      </c>
      <c r="X131" s="63" t="s">
        <v>987</v>
      </c>
      <c r="Y131" s="63" t="s">
        <v>987</v>
      </c>
      <c r="Z131" s="63" t="s">
        <v>987</v>
      </c>
      <c r="AA131" s="63" t="s">
        <v>987</v>
      </c>
      <c r="AB131" s="63" t="s">
        <v>987</v>
      </c>
      <c r="AC131" s="63" t="s">
        <v>987</v>
      </c>
      <c r="AD131" s="63" t="s">
        <v>987</v>
      </c>
      <c r="AE131" s="63" t="s">
        <v>987</v>
      </c>
      <c r="AF131" s="63" t="s">
        <v>987</v>
      </c>
      <c r="AG131" s="63" t="s">
        <v>987</v>
      </c>
      <c r="AH131" s="63" t="s">
        <v>987</v>
      </c>
      <c r="AI131" s="63" t="s">
        <v>987</v>
      </c>
      <c r="AJ131" s="63" t="s">
        <v>987</v>
      </c>
      <c r="AK131" s="63" t="s">
        <v>987</v>
      </c>
      <c r="AL131" s="63" t="s">
        <v>987</v>
      </c>
      <c r="AM131" s="63" t="s">
        <v>987</v>
      </c>
      <c r="AN131" s="63" t="s">
        <v>987</v>
      </c>
      <c r="AO131" s="63" t="s">
        <v>987</v>
      </c>
      <c r="AP131" s="63" t="s">
        <v>987</v>
      </c>
      <c r="AQ131" s="63" t="s">
        <v>987</v>
      </c>
      <c r="AR131" s="63" t="s">
        <v>987</v>
      </c>
      <c r="AS131" s="63" t="s">
        <v>987</v>
      </c>
      <c r="AT131" s="63" t="s">
        <v>987</v>
      </c>
      <c r="AU131" s="63" t="s">
        <v>987</v>
      </c>
      <c r="AV131" s="63" t="s">
        <v>987</v>
      </c>
      <c r="AW131" s="63" t="s">
        <v>987</v>
      </c>
      <c r="AX131" s="63" t="s">
        <v>987</v>
      </c>
      <c r="AY131" s="63" t="s">
        <v>987</v>
      </c>
      <c r="AZ131" s="63" t="s">
        <v>987</v>
      </c>
      <c r="BA131" s="63" t="s">
        <v>987</v>
      </c>
      <c r="BB131" s="63" t="s">
        <v>987</v>
      </c>
      <c r="BC131" s="63" t="s">
        <v>987</v>
      </c>
      <c r="BD131" s="63" t="s">
        <v>987</v>
      </c>
      <c r="BE131" s="63" t="s">
        <v>987</v>
      </c>
      <c r="BF131" s="63" t="s">
        <v>987</v>
      </c>
      <c r="BG131" s="63" t="s">
        <v>987</v>
      </c>
      <c r="BH131" s="63" t="s">
        <v>987</v>
      </c>
      <c r="BI131" s="63" t="s">
        <v>987</v>
      </c>
      <c r="BJ131" s="63" t="s">
        <v>987</v>
      </c>
      <c r="BK131" s="63" t="s">
        <v>987</v>
      </c>
      <c r="BL131" s="63" t="s">
        <v>987</v>
      </c>
      <c r="BM131" s="63" t="s">
        <v>987</v>
      </c>
      <c r="BN131" s="63" t="s">
        <v>987</v>
      </c>
      <c r="BO131" s="63" t="s">
        <v>987</v>
      </c>
      <c r="BP131" s="63" t="s">
        <v>987</v>
      </c>
      <c r="BQ131" s="63" t="s">
        <v>987</v>
      </c>
      <c r="BR131" s="63" t="s">
        <v>987</v>
      </c>
      <c r="BS131" s="63" t="s">
        <v>987</v>
      </c>
      <c r="BT131" s="63" t="s">
        <v>987</v>
      </c>
      <c r="BU131" s="63" t="s">
        <v>987</v>
      </c>
      <c r="BV131" s="63" t="s">
        <v>987</v>
      </c>
      <c r="BW131" s="63" t="s">
        <v>987</v>
      </c>
      <c r="BX131" s="63" t="s">
        <v>987</v>
      </c>
      <c r="BY131" s="63" t="s">
        <v>987</v>
      </c>
      <c r="BZ131" s="63" t="s">
        <v>987</v>
      </c>
      <c r="CA131" s="63" t="s">
        <v>987</v>
      </c>
      <c r="CB131" s="63" t="s">
        <v>987</v>
      </c>
      <c r="CC131" s="63" t="s">
        <v>987</v>
      </c>
      <c r="CD131" s="63" t="s">
        <v>987</v>
      </c>
      <c r="CE131" s="63" t="s">
        <v>987</v>
      </c>
      <c r="CF131" s="63" t="s">
        <v>987</v>
      </c>
      <c r="CG131" s="63" t="s">
        <v>987</v>
      </c>
      <c r="CH131" s="63" t="s">
        <v>987</v>
      </c>
      <c r="CI131" s="63" t="s">
        <v>987</v>
      </c>
      <c r="CJ131" s="63" t="s">
        <v>987</v>
      </c>
      <c r="CK131" s="63" t="s">
        <v>987</v>
      </c>
      <c r="CL131" s="63" t="s">
        <v>987</v>
      </c>
      <c r="CM131" s="63" t="s">
        <v>987</v>
      </c>
      <c r="CN131" s="63" t="s">
        <v>987</v>
      </c>
      <c r="CO131" s="63" t="s">
        <v>987</v>
      </c>
      <c r="CP131" s="63" t="s">
        <v>987</v>
      </c>
      <c r="CQ131" s="63" t="s">
        <v>987</v>
      </c>
      <c r="CR131" s="63" t="s">
        <v>987</v>
      </c>
      <c r="CS131" s="63" t="s">
        <v>987</v>
      </c>
      <c r="CT131" s="63" t="s">
        <v>987</v>
      </c>
      <c r="CU131" s="63" t="s">
        <v>987</v>
      </c>
      <c r="CV131" s="63" t="s">
        <v>987</v>
      </c>
      <c r="CW131" s="63" t="s">
        <v>987</v>
      </c>
      <c r="CX131" s="63" t="s">
        <v>987</v>
      </c>
      <c r="CY131" s="63" t="s">
        <v>987</v>
      </c>
      <c r="CZ131" s="63" t="s">
        <v>987</v>
      </c>
      <c r="DA131" s="63" t="s">
        <v>987</v>
      </c>
      <c r="DB131" s="63" t="s">
        <v>987</v>
      </c>
      <c r="DC131" s="63" t="s">
        <v>987</v>
      </c>
      <c r="DD131" s="63" t="s">
        <v>987</v>
      </c>
      <c r="DE131" s="63" t="s">
        <v>987</v>
      </c>
      <c r="DF131" s="63" t="s">
        <v>987</v>
      </c>
      <c r="DG131" s="63" t="s">
        <v>987</v>
      </c>
      <c r="DH131" s="63" t="s">
        <v>987</v>
      </c>
      <c r="DI131" s="63" t="s">
        <v>987</v>
      </c>
      <c r="DJ131" s="63" t="s">
        <v>987</v>
      </c>
      <c r="DK131" s="63" t="s">
        <v>987</v>
      </c>
      <c r="DL131" s="63" t="s">
        <v>987</v>
      </c>
      <c r="DM131" s="63" t="s">
        <v>987</v>
      </c>
      <c r="DN131" s="63" t="s">
        <v>987</v>
      </c>
      <c r="DO131" s="63" t="s">
        <v>987</v>
      </c>
      <c r="DP131" s="63" t="s">
        <v>987</v>
      </c>
      <c r="DQ131" s="63" t="s">
        <v>987</v>
      </c>
      <c r="DR131" s="63" t="s">
        <v>987</v>
      </c>
      <c r="DS131" s="63" t="s">
        <v>987</v>
      </c>
      <c r="DT131" s="63" t="s">
        <v>987</v>
      </c>
      <c r="DU131" s="63" t="s">
        <v>987</v>
      </c>
      <c r="DV131" s="63" t="s">
        <v>987</v>
      </c>
      <c r="DW131" s="63" t="s">
        <v>987</v>
      </c>
      <c r="DX131" s="63" t="s">
        <v>987</v>
      </c>
      <c r="DY131" s="63" t="s">
        <v>987</v>
      </c>
      <c r="DZ131" s="63" t="s">
        <v>987</v>
      </c>
      <c r="EA131" s="63" t="s">
        <v>987</v>
      </c>
      <c r="EB131" s="63" t="s">
        <v>987</v>
      </c>
      <c r="EC131" s="63" t="s">
        <v>987</v>
      </c>
      <c r="ED131" s="63" t="s">
        <v>987</v>
      </c>
      <c r="EE131" s="63" t="s">
        <v>987</v>
      </c>
      <c r="EF131" s="63" t="s">
        <v>987</v>
      </c>
      <c r="EG131" s="63" t="s">
        <v>987</v>
      </c>
      <c r="EH131" s="63" t="s">
        <v>987</v>
      </c>
      <c r="EI131" s="63" t="s">
        <v>987</v>
      </c>
      <c r="EJ131" s="63" t="str">
        <f>+IF(ISBLANK(Ratings_DB!EJ131),"",VLOOKUP(Ratings_DB!EJ131,Codes!$B$3:$C$24,2,FALSE))</f>
        <v/>
      </c>
    </row>
    <row r="132" spans="1:140" s="63" customFormat="1">
      <c r="A132" s="47"/>
      <c r="B132" s="48">
        <f>+VLOOKUP(C132,Dummies!$B$5:$W$188,8)</f>
        <v>1</v>
      </c>
      <c r="C132" s="50" t="s">
        <v>403</v>
      </c>
      <c r="D132" s="63" t="s">
        <v>987</v>
      </c>
      <c r="E132" s="63" t="s">
        <v>987</v>
      </c>
      <c r="F132" s="63" t="s">
        <v>987</v>
      </c>
      <c r="G132" s="63" t="s">
        <v>987</v>
      </c>
      <c r="H132" s="63" t="s">
        <v>987</v>
      </c>
      <c r="I132" s="63" t="s">
        <v>987</v>
      </c>
      <c r="J132" s="63" t="s">
        <v>987</v>
      </c>
      <c r="K132" s="63" t="s">
        <v>987</v>
      </c>
      <c r="L132" s="63" t="s">
        <v>987</v>
      </c>
      <c r="M132" s="63" t="s">
        <v>987</v>
      </c>
      <c r="N132" s="63" t="s">
        <v>987</v>
      </c>
      <c r="O132" s="63" t="s">
        <v>987</v>
      </c>
      <c r="P132" s="63" t="s">
        <v>987</v>
      </c>
      <c r="Q132" s="63" t="s">
        <v>987</v>
      </c>
      <c r="R132" s="63" t="s">
        <v>987</v>
      </c>
      <c r="S132" s="63" t="s">
        <v>987</v>
      </c>
      <c r="T132" s="63" t="s">
        <v>987</v>
      </c>
      <c r="U132" s="63" t="s">
        <v>987</v>
      </c>
      <c r="V132" s="63" t="s">
        <v>987</v>
      </c>
      <c r="W132" s="63" t="s">
        <v>987</v>
      </c>
      <c r="X132" s="63" t="s">
        <v>987</v>
      </c>
      <c r="Y132" s="63" t="s">
        <v>987</v>
      </c>
      <c r="Z132" s="63" t="s">
        <v>987</v>
      </c>
      <c r="AA132" s="63" t="s">
        <v>987</v>
      </c>
      <c r="AB132" s="63" t="s">
        <v>987</v>
      </c>
      <c r="AC132" s="63" t="s">
        <v>987</v>
      </c>
      <c r="AD132" s="63" t="s">
        <v>987</v>
      </c>
      <c r="AE132" s="63" t="s">
        <v>987</v>
      </c>
      <c r="AF132" s="63" t="s">
        <v>987</v>
      </c>
      <c r="AG132" s="63" t="s">
        <v>987</v>
      </c>
      <c r="AH132" s="63" t="s">
        <v>987</v>
      </c>
      <c r="AI132" s="63" t="s">
        <v>987</v>
      </c>
      <c r="AJ132" s="63" t="s">
        <v>987</v>
      </c>
      <c r="AK132" s="63" t="s">
        <v>987</v>
      </c>
      <c r="AL132" s="63" t="s">
        <v>987</v>
      </c>
      <c r="AM132" s="63" t="s">
        <v>987</v>
      </c>
      <c r="AN132" s="63" t="s">
        <v>987</v>
      </c>
      <c r="AO132" s="63" t="s">
        <v>987</v>
      </c>
      <c r="AP132" s="63" t="s">
        <v>987</v>
      </c>
      <c r="AQ132" s="63" t="s">
        <v>987</v>
      </c>
      <c r="AR132" s="63" t="s">
        <v>987</v>
      </c>
      <c r="AS132" s="63" t="s">
        <v>987</v>
      </c>
      <c r="AT132" s="63" t="s">
        <v>987</v>
      </c>
      <c r="AU132" s="63" t="s">
        <v>987</v>
      </c>
      <c r="AV132" s="63" t="s">
        <v>987</v>
      </c>
      <c r="AW132" s="63" t="s">
        <v>987</v>
      </c>
      <c r="AX132" s="63" t="s">
        <v>987</v>
      </c>
      <c r="AY132" s="63" t="s">
        <v>987</v>
      </c>
      <c r="AZ132" s="63" t="s">
        <v>987</v>
      </c>
      <c r="BA132" s="63" t="s">
        <v>987</v>
      </c>
      <c r="BB132" s="63" t="s">
        <v>987</v>
      </c>
      <c r="BC132" s="63" t="s">
        <v>987</v>
      </c>
      <c r="BD132" s="63" t="s">
        <v>987</v>
      </c>
      <c r="BE132" s="63" t="s">
        <v>987</v>
      </c>
      <c r="BF132" s="63" t="s">
        <v>987</v>
      </c>
      <c r="BG132" s="63" t="s">
        <v>987</v>
      </c>
      <c r="BH132" s="63" t="s">
        <v>987</v>
      </c>
      <c r="BI132" s="63" t="s">
        <v>987</v>
      </c>
      <c r="BJ132" s="63" t="s">
        <v>987</v>
      </c>
      <c r="BK132" s="63" t="s">
        <v>987</v>
      </c>
      <c r="BL132" s="63" t="s">
        <v>987</v>
      </c>
      <c r="BM132" s="63" t="s">
        <v>987</v>
      </c>
      <c r="BN132" s="63">
        <v>11</v>
      </c>
      <c r="BO132" s="63">
        <v>11</v>
      </c>
      <c r="BP132" s="63">
        <v>11</v>
      </c>
      <c r="BQ132" s="63">
        <v>13</v>
      </c>
      <c r="BR132" s="63">
        <v>13</v>
      </c>
      <c r="BS132" s="63">
        <v>13</v>
      </c>
      <c r="BT132" s="63">
        <v>13</v>
      </c>
      <c r="BU132" s="63">
        <v>13</v>
      </c>
      <c r="BV132" s="63">
        <v>13</v>
      </c>
      <c r="BW132" s="63">
        <v>13</v>
      </c>
      <c r="BX132" s="63">
        <v>13</v>
      </c>
      <c r="BY132" s="63">
        <v>13</v>
      </c>
      <c r="BZ132" s="63">
        <v>13</v>
      </c>
      <c r="CA132" s="63">
        <v>13</v>
      </c>
      <c r="CB132" s="63">
        <v>13</v>
      </c>
      <c r="CC132" s="63">
        <v>14</v>
      </c>
      <c r="CD132" s="63">
        <v>14</v>
      </c>
      <c r="CE132" s="63">
        <v>14</v>
      </c>
      <c r="CF132" s="63">
        <v>14</v>
      </c>
      <c r="CG132" s="63">
        <v>15</v>
      </c>
      <c r="CH132" s="63">
        <v>15</v>
      </c>
      <c r="CI132" s="63">
        <v>15</v>
      </c>
      <c r="CJ132" s="63">
        <v>15</v>
      </c>
      <c r="CK132" s="63">
        <v>15</v>
      </c>
      <c r="CL132" s="63">
        <v>15</v>
      </c>
      <c r="CM132" s="63">
        <v>15</v>
      </c>
      <c r="CN132" s="63">
        <v>15</v>
      </c>
      <c r="CO132" s="63">
        <v>15</v>
      </c>
      <c r="CP132" s="63">
        <v>15</v>
      </c>
      <c r="CQ132" s="63">
        <v>15</v>
      </c>
      <c r="CR132" s="63">
        <v>15</v>
      </c>
      <c r="CS132" s="63">
        <v>15</v>
      </c>
      <c r="CT132" s="63">
        <v>15</v>
      </c>
      <c r="CU132" s="63">
        <v>15</v>
      </c>
      <c r="CV132" s="63">
        <v>15</v>
      </c>
      <c r="CW132" s="63">
        <v>15</v>
      </c>
      <c r="CX132" s="63">
        <v>15</v>
      </c>
      <c r="CY132" s="63">
        <v>15</v>
      </c>
      <c r="CZ132" s="63">
        <v>15</v>
      </c>
      <c r="DA132" s="63">
        <v>15</v>
      </c>
      <c r="DB132" s="63">
        <v>15</v>
      </c>
      <c r="DC132" s="63">
        <v>15</v>
      </c>
      <c r="DD132" s="63">
        <v>15</v>
      </c>
      <c r="DE132" s="63">
        <v>15</v>
      </c>
      <c r="DF132" s="63">
        <v>15</v>
      </c>
      <c r="DG132" s="63">
        <v>15</v>
      </c>
      <c r="DH132" s="63">
        <v>16</v>
      </c>
      <c r="DI132" s="63">
        <v>16</v>
      </c>
      <c r="DJ132" s="63">
        <v>16</v>
      </c>
      <c r="DK132" s="63">
        <v>16</v>
      </c>
      <c r="DL132" s="63">
        <v>16</v>
      </c>
      <c r="DM132" s="63">
        <v>16</v>
      </c>
      <c r="DN132" s="63">
        <v>16</v>
      </c>
      <c r="DO132" s="63">
        <v>16</v>
      </c>
      <c r="DP132" s="63">
        <v>16</v>
      </c>
      <c r="DQ132" s="63">
        <v>16</v>
      </c>
      <c r="DR132" s="63">
        <v>16</v>
      </c>
      <c r="DS132" s="63">
        <v>16</v>
      </c>
      <c r="DT132" s="63">
        <v>16</v>
      </c>
      <c r="DU132" s="63">
        <v>16</v>
      </c>
      <c r="DV132" s="63">
        <v>16</v>
      </c>
      <c r="DW132" s="63">
        <v>16</v>
      </c>
      <c r="DX132" s="63">
        <v>16</v>
      </c>
      <c r="DY132" s="63">
        <v>16</v>
      </c>
      <c r="DZ132" s="63">
        <v>16</v>
      </c>
      <c r="EA132" s="63">
        <v>16</v>
      </c>
      <c r="EB132" s="63">
        <v>16</v>
      </c>
      <c r="EC132" s="63">
        <v>16</v>
      </c>
      <c r="ED132" s="63">
        <v>16</v>
      </c>
      <c r="EE132" s="63">
        <v>16</v>
      </c>
      <c r="EF132" s="63">
        <v>16</v>
      </c>
      <c r="EG132" s="63">
        <v>16</v>
      </c>
      <c r="EH132" s="63">
        <v>16</v>
      </c>
      <c r="EI132" s="63">
        <v>16</v>
      </c>
      <c r="EJ132" s="63">
        <f>+IF(ISBLANK(Ratings_DB!EJ132),"",VLOOKUP(Ratings_DB!EJ132,Codes!$B$3:$C$24,2,FALSE))</f>
        <v>16</v>
      </c>
    </row>
    <row r="133" spans="1:140" s="63" customFormat="1">
      <c r="A133" s="47"/>
      <c r="B133" s="48">
        <f>+VLOOKUP(C133,Dummies!$B$5:$W$188,8)</f>
        <v>1</v>
      </c>
      <c r="C133" s="50" t="s">
        <v>406</v>
      </c>
      <c r="D133" s="63" t="s">
        <v>987</v>
      </c>
      <c r="E133" s="63" t="s">
        <v>987</v>
      </c>
      <c r="F133" s="63" t="s">
        <v>987</v>
      </c>
      <c r="G133" s="63" t="s">
        <v>987</v>
      </c>
      <c r="H133" s="63" t="s">
        <v>987</v>
      </c>
      <c r="I133" s="63" t="s">
        <v>987</v>
      </c>
      <c r="J133" s="63" t="s">
        <v>987</v>
      </c>
      <c r="K133" s="63" t="s">
        <v>987</v>
      </c>
      <c r="L133" s="63" t="s">
        <v>987</v>
      </c>
      <c r="M133" s="63" t="s">
        <v>987</v>
      </c>
      <c r="N133" s="63" t="s">
        <v>987</v>
      </c>
      <c r="O133" s="63" t="s">
        <v>987</v>
      </c>
      <c r="P133" s="63" t="s">
        <v>987</v>
      </c>
      <c r="Q133" s="63" t="s">
        <v>987</v>
      </c>
      <c r="R133" s="63" t="s">
        <v>987</v>
      </c>
      <c r="S133" s="63" t="s">
        <v>987</v>
      </c>
      <c r="T133" s="63" t="s">
        <v>987</v>
      </c>
      <c r="U133" s="63" t="s">
        <v>987</v>
      </c>
      <c r="V133" s="63" t="s">
        <v>987</v>
      </c>
      <c r="W133" s="63" t="s">
        <v>987</v>
      </c>
      <c r="X133" s="63" t="s">
        <v>987</v>
      </c>
      <c r="Y133" s="63" t="s">
        <v>987</v>
      </c>
      <c r="Z133" s="63" t="s">
        <v>987</v>
      </c>
      <c r="AA133" s="63" t="s">
        <v>987</v>
      </c>
      <c r="AB133" s="63" t="s">
        <v>987</v>
      </c>
      <c r="AC133" s="63" t="s">
        <v>987</v>
      </c>
      <c r="AD133" s="63" t="s">
        <v>987</v>
      </c>
      <c r="AE133" s="63" t="s">
        <v>987</v>
      </c>
      <c r="AF133" s="63" t="s">
        <v>987</v>
      </c>
      <c r="AG133" s="63" t="s">
        <v>987</v>
      </c>
      <c r="AH133" s="63" t="s">
        <v>987</v>
      </c>
      <c r="AI133" s="63" t="s">
        <v>987</v>
      </c>
      <c r="AJ133" s="63" t="s">
        <v>987</v>
      </c>
      <c r="AK133" s="63" t="s">
        <v>987</v>
      </c>
      <c r="AL133" s="63" t="s">
        <v>987</v>
      </c>
      <c r="AM133" s="63" t="s">
        <v>987</v>
      </c>
      <c r="AN133" s="63" t="s">
        <v>987</v>
      </c>
      <c r="AO133" s="63" t="s">
        <v>987</v>
      </c>
      <c r="AP133" s="63" t="s">
        <v>987</v>
      </c>
      <c r="AQ133" s="63" t="s">
        <v>987</v>
      </c>
      <c r="AR133" s="63" t="s">
        <v>987</v>
      </c>
      <c r="AS133" s="63" t="s">
        <v>987</v>
      </c>
      <c r="AT133" s="63" t="s">
        <v>987</v>
      </c>
      <c r="AU133" s="63" t="s">
        <v>987</v>
      </c>
      <c r="AV133" s="63" t="s">
        <v>987</v>
      </c>
      <c r="AW133" s="63" t="s">
        <v>987</v>
      </c>
      <c r="AX133" s="63" t="s">
        <v>987</v>
      </c>
      <c r="AY133" s="63" t="s">
        <v>987</v>
      </c>
      <c r="AZ133" s="63" t="s">
        <v>987</v>
      </c>
      <c r="BA133" s="63" t="s">
        <v>987</v>
      </c>
      <c r="BB133" s="63" t="s">
        <v>987</v>
      </c>
      <c r="BC133" s="63">
        <v>18</v>
      </c>
      <c r="BD133" s="63">
        <v>18</v>
      </c>
      <c r="BE133" s="63">
        <v>19</v>
      </c>
      <c r="BF133" s="63">
        <v>19</v>
      </c>
      <c r="BG133" s="63">
        <v>19</v>
      </c>
      <c r="BH133" s="63">
        <v>19</v>
      </c>
      <c r="BI133" s="63">
        <v>19</v>
      </c>
      <c r="BJ133" s="63">
        <v>19</v>
      </c>
      <c r="BK133" s="63">
        <v>19</v>
      </c>
      <c r="BL133" s="63">
        <v>19</v>
      </c>
      <c r="BM133" s="63">
        <v>19</v>
      </c>
      <c r="BN133" s="63">
        <v>19</v>
      </c>
      <c r="BO133" s="63">
        <v>19</v>
      </c>
      <c r="BP133" s="63">
        <v>19</v>
      </c>
      <c r="BQ133" s="63">
        <v>19</v>
      </c>
      <c r="BR133" s="63">
        <v>19</v>
      </c>
      <c r="BS133" s="63">
        <v>19</v>
      </c>
      <c r="BT133" s="63">
        <v>19</v>
      </c>
      <c r="BU133" s="63">
        <v>19</v>
      </c>
      <c r="BV133" s="63">
        <v>19</v>
      </c>
      <c r="BW133" s="63">
        <v>19</v>
      </c>
      <c r="BX133" s="63">
        <v>19</v>
      </c>
      <c r="BY133" s="63">
        <v>19</v>
      </c>
      <c r="BZ133" s="63">
        <v>19</v>
      </c>
      <c r="CA133" s="63">
        <v>20</v>
      </c>
      <c r="CB133" s="63">
        <v>20</v>
      </c>
      <c r="CC133" s="63">
        <v>20</v>
      </c>
      <c r="CD133" s="63">
        <v>20</v>
      </c>
      <c r="CE133" s="63">
        <v>20</v>
      </c>
      <c r="CF133" s="63">
        <v>20</v>
      </c>
      <c r="CG133" s="63">
        <v>20</v>
      </c>
      <c r="CH133" s="63">
        <v>20</v>
      </c>
      <c r="CI133" s="63">
        <v>20</v>
      </c>
      <c r="CJ133" s="63">
        <v>20</v>
      </c>
      <c r="CK133" s="63">
        <v>20</v>
      </c>
      <c r="CL133" s="63">
        <v>20</v>
      </c>
      <c r="CM133" s="63">
        <v>20</v>
      </c>
      <c r="CN133" s="63">
        <v>20</v>
      </c>
      <c r="CO133" s="63">
        <v>20</v>
      </c>
      <c r="CP133" s="63">
        <v>20</v>
      </c>
      <c r="CQ133" s="63">
        <v>20</v>
      </c>
      <c r="CR133" s="63">
        <v>20</v>
      </c>
      <c r="CS133" s="63">
        <v>20</v>
      </c>
      <c r="CT133" s="63">
        <v>20</v>
      </c>
      <c r="CU133" s="63">
        <v>20</v>
      </c>
      <c r="CV133" s="63">
        <v>20</v>
      </c>
      <c r="CW133" s="63">
        <v>20</v>
      </c>
      <c r="CX133" s="63">
        <v>20</v>
      </c>
      <c r="CY133" s="63">
        <v>20</v>
      </c>
      <c r="CZ133" s="63">
        <v>20</v>
      </c>
      <c r="DA133" s="63">
        <v>19</v>
      </c>
      <c r="DB133" s="63">
        <v>19</v>
      </c>
      <c r="DC133" s="63">
        <v>19</v>
      </c>
      <c r="DD133" s="63">
        <v>19</v>
      </c>
      <c r="DE133" s="63">
        <v>19</v>
      </c>
      <c r="DF133" s="63">
        <v>19</v>
      </c>
      <c r="DG133" s="63">
        <v>19</v>
      </c>
      <c r="DH133" s="63">
        <v>19</v>
      </c>
      <c r="DI133" s="63">
        <v>19</v>
      </c>
      <c r="DJ133" s="63">
        <v>19</v>
      </c>
      <c r="DK133" s="63">
        <v>19</v>
      </c>
      <c r="DL133" s="63">
        <v>19</v>
      </c>
      <c r="DM133" s="63">
        <v>19</v>
      </c>
      <c r="DN133" s="63">
        <v>19</v>
      </c>
      <c r="DO133" s="63">
        <v>19</v>
      </c>
      <c r="DP133" s="63">
        <v>18</v>
      </c>
      <c r="DQ133" s="63">
        <v>18</v>
      </c>
      <c r="DR133" s="63">
        <v>18</v>
      </c>
      <c r="DS133" s="63">
        <v>18</v>
      </c>
      <c r="DT133" s="63">
        <v>18</v>
      </c>
      <c r="DU133" s="63">
        <v>16</v>
      </c>
      <c r="DV133" s="63">
        <v>16</v>
      </c>
      <c r="DW133" s="63">
        <v>16</v>
      </c>
      <c r="DX133" s="63">
        <v>13</v>
      </c>
      <c r="DY133" s="63">
        <v>13</v>
      </c>
      <c r="DZ133" s="63">
        <v>13</v>
      </c>
      <c r="EA133" s="63">
        <v>13</v>
      </c>
      <c r="EB133" s="63">
        <v>11</v>
      </c>
      <c r="EC133" s="63">
        <v>11</v>
      </c>
      <c r="ED133" s="63">
        <v>11</v>
      </c>
      <c r="EE133" s="63">
        <v>11</v>
      </c>
      <c r="EF133" s="63">
        <v>11</v>
      </c>
      <c r="EG133" s="63">
        <v>11</v>
      </c>
      <c r="EH133" s="63">
        <v>11</v>
      </c>
      <c r="EI133" s="63">
        <v>11</v>
      </c>
      <c r="EJ133" s="63">
        <f>+IF(ISBLANK(Ratings_DB!EJ133),"",VLOOKUP(Ratings_DB!EJ133,Codes!$B$3:$C$24,2,FALSE))</f>
        <v>11</v>
      </c>
    </row>
    <row r="134" spans="1:140" s="63" customFormat="1">
      <c r="A134" s="47"/>
      <c r="B134" s="48">
        <f>+VLOOKUP(C134,Dummies!$B$5:$W$188,8)</f>
        <v>0</v>
      </c>
      <c r="C134" s="50" t="s">
        <v>409</v>
      </c>
      <c r="D134" s="63" t="s">
        <v>987</v>
      </c>
      <c r="E134" s="63" t="s">
        <v>987</v>
      </c>
      <c r="F134" s="63" t="s">
        <v>987</v>
      </c>
      <c r="G134" s="63" t="s">
        <v>987</v>
      </c>
      <c r="H134" s="63" t="s">
        <v>987</v>
      </c>
      <c r="I134" s="63" t="s">
        <v>987</v>
      </c>
      <c r="J134" s="63" t="s">
        <v>987</v>
      </c>
      <c r="K134" s="63" t="s">
        <v>987</v>
      </c>
      <c r="L134" s="63" t="s">
        <v>987</v>
      </c>
      <c r="M134" s="63" t="s">
        <v>987</v>
      </c>
      <c r="N134" s="63" t="s">
        <v>987</v>
      </c>
      <c r="O134" s="63" t="s">
        <v>987</v>
      </c>
      <c r="P134" s="63" t="s">
        <v>987</v>
      </c>
      <c r="Q134" s="63" t="s">
        <v>987</v>
      </c>
      <c r="R134" s="63" t="s">
        <v>987</v>
      </c>
      <c r="S134" s="63" t="s">
        <v>987</v>
      </c>
      <c r="T134" s="63" t="s">
        <v>987</v>
      </c>
      <c r="U134" s="63" t="s">
        <v>987</v>
      </c>
      <c r="V134" s="63" t="s">
        <v>987</v>
      </c>
      <c r="W134" s="63" t="s">
        <v>987</v>
      </c>
      <c r="X134" s="63" t="s">
        <v>987</v>
      </c>
      <c r="Y134" s="63" t="s">
        <v>987</v>
      </c>
      <c r="Z134" s="63" t="s">
        <v>987</v>
      </c>
      <c r="AA134" s="63" t="s">
        <v>987</v>
      </c>
      <c r="AB134" s="63" t="s">
        <v>987</v>
      </c>
      <c r="AC134" s="63" t="s">
        <v>987</v>
      </c>
      <c r="AD134" s="63" t="s">
        <v>987</v>
      </c>
      <c r="AE134" s="63" t="s">
        <v>987</v>
      </c>
      <c r="AF134" s="63" t="s">
        <v>987</v>
      </c>
      <c r="AG134" s="63" t="s">
        <v>987</v>
      </c>
      <c r="AH134" s="63" t="s">
        <v>987</v>
      </c>
      <c r="AI134" s="63" t="s">
        <v>987</v>
      </c>
      <c r="AJ134" s="63" t="s">
        <v>987</v>
      </c>
      <c r="AK134" s="63" t="s">
        <v>987</v>
      </c>
      <c r="AL134" s="63" t="s">
        <v>987</v>
      </c>
      <c r="AM134" s="63" t="s">
        <v>987</v>
      </c>
      <c r="AN134" s="63" t="s">
        <v>987</v>
      </c>
      <c r="AO134" s="63" t="s">
        <v>987</v>
      </c>
      <c r="AP134" s="63" t="s">
        <v>987</v>
      </c>
      <c r="AQ134" s="63" t="s">
        <v>987</v>
      </c>
      <c r="AR134" s="63" t="s">
        <v>987</v>
      </c>
      <c r="AS134" s="63" t="s">
        <v>987</v>
      </c>
      <c r="AT134" s="63" t="s">
        <v>987</v>
      </c>
      <c r="AU134" s="63" t="s">
        <v>987</v>
      </c>
      <c r="AV134" s="63" t="s">
        <v>987</v>
      </c>
      <c r="AW134" s="63" t="s">
        <v>987</v>
      </c>
      <c r="AX134" s="63" t="s">
        <v>987</v>
      </c>
      <c r="AY134" s="63" t="s">
        <v>987</v>
      </c>
      <c r="AZ134" s="63" t="s">
        <v>987</v>
      </c>
      <c r="BA134" s="63" t="s">
        <v>987</v>
      </c>
      <c r="BB134" s="63" t="s">
        <v>987</v>
      </c>
      <c r="BC134" s="63" t="s">
        <v>987</v>
      </c>
      <c r="BD134" s="63" t="s">
        <v>987</v>
      </c>
      <c r="BE134" s="63" t="s">
        <v>987</v>
      </c>
      <c r="BF134" s="63" t="s">
        <v>987</v>
      </c>
      <c r="BG134" s="63" t="s">
        <v>987</v>
      </c>
      <c r="BH134" s="63" t="s">
        <v>987</v>
      </c>
      <c r="BI134" s="63" t="s">
        <v>987</v>
      </c>
      <c r="BJ134" s="63" t="s">
        <v>987</v>
      </c>
      <c r="BK134" s="63" t="s">
        <v>987</v>
      </c>
      <c r="BL134" s="63" t="s">
        <v>987</v>
      </c>
      <c r="BM134" s="63" t="s">
        <v>987</v>
      </c>
      <c r="BN134" s="63" t="s">
        <v>987</v>
      </c>
      <c r="BO134" s="63" t="s">
        <v>987</v>
      </c>
      <c r="BP134" s="63" t="s">
        <v>987</v>
      </c>
      <c r="BQ134" s="63" t="s">
        <v>987</v>
      </c>
      <c r="BR134" s="63" t="s">
        <v>987</v>
      </c>
      <c r="BS134" s="63" t="s">
        <v>987</v>
      </c>
      <c r="BT134" s="63" t="s">
        <v>987</v>
      </c>
      <c r="BU134" s="63" t="s">
        <v>987</v>
      </c>
      <c r="BV134" s="63" t="s">
        <v>987</v>
      </c>
      <c r="BW134" s="63" t="s">
        <v>987</v>
      </c>
      <c r="BX134" s="63" t="s">
        <v>987</v>
      </c>
      <c r="BY134" s="63" t="s">
        <v>987</v>
      </c>
      <c r="BZ134" s="63" t="s">
        <v>987</v>
      </c>
      <c r="CA134" s="63" t="s">
        <v>987</v>
      </c>
      <c r="CB134" s="63" t="s">
        <v>987</v>
      </c>
      <c r="CC134" s="63" t="s">
        <v>987</v>
      </c>
      <c r="CD134" s="63" t="s">
        <v>987</v>
      </c>
      <c r="CE134" s="63" t="s">
        <v>987</v>
      </c>
      <c r="CF134" s="63" t="s">
        <v>987</v>
      </c>
      <c r="CG134" s="63" t="s">
        <v>987</v>
      </c>
      <c r="CH134" s="63" t="s">
        <v>987</v>
      </c>
      <c r="CI134" s="63" t="s">
        <v>987</v>
      </c>
      <c r="CJ134" s="63" t="s">
        <v>987</v>
      </c>
      <c r="CK134" s="63" t="s">
        <v>987</v>
      </c>
      <c r="CL134" s="63" t="s">
        <v>987</v>
      </c>
      <c r="CM134" s="63" t="s">
        <v>987</v>
      </c>
      <c r="CN134" s="63" t="s">
        <v>987</v>
      </c>
      <c r="CO134" s="63" t="s">
        <v>987</v>
      </c>
      <c r="CP134" s="63" t="s">
        <v>987</v>
      </c>
      <c r="CQ134" s="63" t="s">
        <v>987</v>
      </c>
      <c r="CR134" s="63" t="s">
        <v>987</v>
      </c>
      <c r="CS134" s="63" t="s">
        <v>987</v>
      </c>
      <c r="CT134" s="63" t="s">
        <v>987</v>
      </c>
      <c r="CU134" s="63" t="s">
        <v>987</v>
      </c>
      <c r="CV134" s="63" t="s">
        <v>987</v>
      </c>
      <c r="CW134" s="63" t="s">
        <v>987</v>
      </c>
      <c r="CX134" s="63" t="s">
        <v>987</v>
      </c>
      <c r="CY134" s="63" t="s">
        <v>987</v>
      </c>
      <c r="CZ134" s="63" t="s">
        <v>987</v>
      </c>
      <c r="DA134" s="63" t="s">
        <v>987</v>
      </c>
      <c r="DB134" s="63" t="s">
        <v>987</v>
      </c>
      <c r="DC134" s="63" t="s">
        <v>987</v>
      </c>
      <c r="DD134" s="63" t="s">
        <v>987</v>
      </c>
      <c r="DE134" s="63" t="s">
        <v>987</v>
      </c>
      <c r="DF134" s="63" t="s">
        <v>987</v>
      </c>
      <c r="DG134" s="63" t="s">
        <v>987</v>
      </c>
      <c r="DH134" s="63" t="s">
        <v>987</v>
      </c>
      <c r="DI134" s="63" t="s">
        <v>987</v>
      </c>
      <c r="DJ134" s="63" t="s">
        <v>987</v>
      </c>
      <c r="DK134" s="63" t="s">
        <v>987</v>
      </c>
      <c r="DL134" s="63" t="s">
        <v>987</v>
      </c>
      <c r="DM134" s="63" t="s">
        <v>987</v>
      </c>
      <c r="DN134" s="63" t="s">
        <v>987</v>
      </c>
      <c r="DO134" s="63" t="s">
        <v>987</v>
      </c>
      <c r="DP134" s="63" t="s">
        <v>987</v>
      </c>
      <c r="DQ134" s="63" t="s">
        <v>987</v>
      </c>
      <c r="DR134" s="63" t="s">
        <v>987</v>
      </c>
      <c r="DS134" s="63" t="s">
        <v>987</v>
      </c>
      <c r="DT134" s="63" t="s">
        <v>987</v>
      </c>
      <c r="DU134" s="63" t="s">
        <v>987</v>
      </c>
      <c r="DV134" s="63" t="s">
        <v>987</v>
      </c>
      <c r="DW134" s="63" t="s">
        <v>987</v>
      </c>
      <c r="DX134" s="63" t="s">
        <v>987</v>
      </c>
      <c r="DY134" s="63" t="s">
        <v>987</v>
      </c>
      <c r="DZ134" s="63" t="s">
        <v>987</v>
      </c>
      <c r="EA134" s="63" t="s">
        <v>987</v>
      </c>
      <c r="EB134" s="63" t="s">
        <v>987</v>
      </c>
      <c r="EC134" s="63" t="s">
        <v>987</v>
      </c>
      <c r="ED134" s="63" t="s">
        <v>987</v>
      </c>
      <c r="EE134" s="63" t="s">
        <v>987</v>
      </c>
      <c r="EF134" s="63" t="s">
        <v>987</v>
      </c>
      <c r="EG134" s="63" t="s">
        <v>987</v>
      </c>
      <c r="EH134" s="63" t="s">
        <v>987</v>
      </c>
      <c r="EI134" s="63" t="s">
        <v>987</v>
      </c>
      <c r="EJ134" s="63" t="str">
        <f>+IF(ISBLANK(Ratings_DB!EJ134),"",VLOOKUP(Ratings_DB!EJ134,Codes!$B$3:$C$24,2,FALSE))</f>
        <v/>
      </c>
    </row>
    <row r="135" spans="1:140" s="63" customFormat="1">
      <c r="A135" s="47"/>
      <c r="B135" s="48">
        <f>+VLOOKUP(C135,Dummies!$B$5:$W$188,8)</f>
        <v>0</v>
      </c>
      <c r="C135" s="50" t="s">
        <v>412</v>
      </c>
      <c r="D135" s="63" t="s">
        <v>987</v>
      </c>
      <c r="E135" s="63" t="s">
        <v>987</v>
      </c>
      <c r="F135" s="63" t="s">
        <v>987</v>
      </c>
      <c r="G135" s="63" t="s">
        <v>987</v>
      </c>
      <c r="H135" s="63" t="s">
        <v>987</v>
      </c>
      <c r="I135" s="63" t="s">
        <v>987</v>
      </c>
      <c r="J135" s="63" t="s">
        <v>987</v>
      </c>
      <c r="K135" s="63" t="s">
        <v>987</v>
      </c>
      <c r="L135" s="63" t="s">
        <v>987</v>
      </c>
      <c r="M135" s="63" t="s">
        <v>987</v>
      </c>
      <c r="N135" s="63" t="s">
        <v>987</v>
      </c>
      <c r="O135" s="63" t="s">
        <v>987</v>
      </c>
      <c r="P135" s="63" t="s">
        <v>987</v>
      </c>
      <c r="Q135" s="63" t="s">
        <v>987</v>
      </c>
      <c r="R135" s="63" t="s">
        <v>987</v>
      </c>
      <c r="S135" s="63" t="s">
        <v>987</v>
      </c>
      <c r="T135" s="63" t="s">
        <v>987</v>
      </c>
      <c r="U135" s="63" t="s">
        <v>987</v>
      </c>
      <c r="V135" s="63" t="s">
        <v>987</v>
      </c>
      <c r="W135" s="63" t="s">
        <v>987</v>
      </c>
      <c r="X135" s="63" t="s">
        <v>987</v>
      </c>
      <c r="Y135" s="63" t="s">
        <v>987</v>
      </c>
      <c r="Z135" s="63" t="s">
        <v>987</v>
      </c>
      <c r="AA135" s="63" t="s">
        <v>987</v>
      </c>
      <c r="AB135" s="63" t="s">
        <v>987</v>
      </c>
      <c r="AC135" s="63" t="s">
        <v>987</v>
      </c>
      <c r="AD135" s="63" t="s">
        <v>987</v>
      </c>
      <c r="AE135" s="63" t="s">
        <v>987</v>
      </c>
      <c r="AF135" s="63" t="s">
        <v>987</v>
      </c>
      <c r="AG135" s="63" t="s">
        <v>987</v>
      </c>
      <c r="AH135" s="63" t="s">
        <v>987</v>
      </c>
      <c r="AI135" s="63" t="s">
        <v>987</v>
      </c>
      <c r="AJ135" s="63" t="s">
        <v>987</v>
      </c>
      <c r="AK135" s="63" t="s">
        <v>987</v>
      </c>
      <c r="AL135" s="63" t="s">
        <v>987</v>
      </c>
      <c r="AM135" s="63" t="s">
        <v>987</v>
      </c>
      <c r="AN135" s="63" t="s">
        <v>987</v>
      </c>
      <c r="AO135" s="63" t="s">
        <v>987</v>
      </c>
      <c r="AP135" s="63" t="s">
        <v>987</v>
      </c>
      <c r="AQ135" s="63" t="s">
        <v>987</v>
      </c>
      <c r="AR135" s="63" t="s">
        <v>987</v>
      </c>
      <c r="AS135" s="63" t="s">
        <v>987</v>
      </c>
      <c r="AT135" s="63" t="s">
        <v>987</v>
      </c>
      <c r="AU135" s="63" t="s">
        <v>987</v>
      </c>
      <c r="AV135" s="63" t="s">
        <v>987</v>
      </c>
      <c r="AW135" s="63" t="s">
        <v>987</v>
      </c>
      <c r="AX135" s="63" t="s">
        <v>987</v>
      </c>
      <c r="AY135" s="63" t="s">
        <v>987</v>
      </c>
      <c r="AZ135" s="63" t="s">
        <v>987</v>
      </c>
      <c r="BA135" s="63" t="s">
        <v>987</v>
      </c>
      <c r="BB135" s="63" t="s">
        <v>987</v>
      </c>
      <c r="BC135" s="63" t="s">
        <v>987</v>
      </c>
      <c r="BD135" s="63" t="s">
        <v>987</v>
      </c>
      <c r="BE135" s="63" t="s">
        <v>987</v>
      </c>
      <c r="BF135" s="63" t="s">
        <v>987</v>
      </c>
      <c r="BG135" s="63" t="s">
        <v>987</v>
      </c>
      <c r="BH135" s="63" t="s">
        <v>987</v>
      </c>
      <c r="BI135" s="63" t="s">
        <v>987</v>
      </c>
      <c r="BJ135" s="63" t="s">
        <v>987</v>
      </c>
      <c r="BK135" s="63" t="s">
        <v>987</v>
      </c>
      <c r="BL135" s="63" t="s">
        <v>987</v>
      </c>
      <c r="BM135" s="63" t="s">
        <v>987</v>
      </c>
      <c r="BN135" s="63" t="s">
        <v>987</v>
      </c>
      <c r="BO135" s="63" t="s">
        <v>987</v>
      </c>
      <c r="BP135" s="63" t="s">
        <v>987</v>
      </c>
      <c r="BQ135" s="63" t="s">
        <v>987</v>
      </c>
      <c r="BR135" s="63" t="s">
        <v>987</v>
      </c>
      <c r="BS135" s="63" t="s">
        <v>987</v>
      </c>
      <c r="BT135" s="63" t="s">
        <v>987</v>
      </c>
      <c r="BU135" s="63" t="s">
        <v>987</v>
      </c>
      <c r="BV135" s="63" t="s">
        <v>987</v>
      </c>
      <c r="BW135" s="63" t="s">
        <v>987</v>
      </c>
      <c r="BX135" s="63" t="s">
        <v>987</v>
      </c>
      <c r="BY135" s="63" t="s">
        <v>987</v>
      </c>
      <c r="BZ135" s="63" t="s">
        <v>987</v>
      </c>
      <c r="CA135" s="63" t="s">
        <v>987</v>
      </c>
      <c r="CB135" s="63" t="s">
        <v>987</v>
      </c>
      <c r="CC135" s="63" t="s">
        <v>987</v>
      </c>
      <c r="CD135" s="63" t="s">
        <v>987</v>
      </c>
      <c r="CE135" s="63" t="s">
        <v>987</v>
      </c>
      <c r="CF135" s="63" t="s">
        <v>987</v>
      </c>
      <c r="CG135" s="63" t="s">
        <v>987</v>
      </c>
      <c r="CH135" s="63" t="s">
        <v>987</v>
      </c>
      <c r="CI135" s="63" t="s">
        <v>987</v>
      </c>
      <c r="CJ135" s="63" t="s">
        <v>987</v>
      </c>
      <c r="CK135" s="63" t="s">
        <v>987</v>
      </c>
      <c r="CL135" s="63" t="s">
        <v>987</v>
      </c>
      <c r="CM135" s="63" t="s">
        <v>987</v>
      </c>
      <c r="CN135" s="63" t="s">
        <v>987</v>
      </c>
      <c r="CO135" s="63" t="s">
        <v>987</v>
      </c>
      <c r="CP135" s="63" t="s">
        <v>987</v>
      </c>
      <c r="CQ135" s="63" t="s">
        <v>987</v>
      </c>
      <c r="CR135" s="63" t="s">
        <v>987</v>
      </c>
      <c r="CS135" s="63" t="s">
        <v>987</v>
      </c>
      <c r="CT135" s="63" t="s">
        <v>987</v>
      </c>
      <c r="CU135" s="63" t="s">
        <v>987</v>
      </c>
      <c r="CV135" s="63" t="s">
        <v>987</v>
      </c>
      <c r="CW135" s="63" t="s">
        <v>987</v>
      </c>
      <c r="CX135" s="63" t="s">
        <v>987</v>
      </c>
      <c r="CY135" s="63" t="s">
        <v>987</v>
      </c>
      <c r="CZ135" s="63" t="s">
        <v>987</v>
      </c>
      <c r="DA135" s="63" t="s">
        <v>987</v>
      </c>
      <c r="DB135" s="63" t="s">
        <v>987</v>
      </c>
      <c r="DC135" s="63" t="s">
        <v>987</v>
      </c>
      <c r="DD135" s="63" t="s">
        <v>987</v>
      </c>
      <c r="DE135" s="63" t="s">
        <v>987</v>
      </c>
      <c r="DF135" s="63" t="s">
        <v>987</v>
      </c>
      <c r="DG135" s="63" t="s">
        <v>987</v>
      </c>
      <c r="DH135" s="63" t="s">
        <v>987</v>
      </c>
      <c r="DI135" s="63" t="s">
        <v>987</v>
      </c>
      <c r="DJ135" s="63" t="s">
        <v>987</v>
      </c>
      <c r="DK135" s="63" t="s">
        <v>987</v>
      </c>
      <c r="DL135" s="63" t="s">
        <v>987</v>
      </c>
      <c r="DM135" s="63" t="s">
        <v>987</v>
      </c>
      <c r="DN135" s="63" t="s">
        <v>987</v>
      </c>
      <c r="DO135" s="63" t="s">
        <v>987</v>
      </c>
      <c r="DP135" s="63" t="s">
        <v>987</v>
      </c>
      <c r="DQ135" s="63" t="s">
        <v>987</v>
      </c>
      <c r="DR135" s="63" t="s">
        <v>987</v>
      </c>
      <c r="DS135" s="63" t="s">
        <v>987</v>
      </c>
      <c r="DT135" s="63" t="s">
        <v>987</v>
      </c>
      <c r="DU135" s="63" t="s">
        <v>987</v>
      </c>
      <c r="DV135" s="63" t="s">
        <v>987</v>
      </c>
      <c r="DW135" s="63" t="s">
        <v>987</v>
      </c>
      <c r="DX135" s="63" t="s">
        <v>987</v>
      </c>
      <c r="DY135" s="63" t="s">
        <v>987</v>
      </c>
      <c r="DZ135" s="63" t="s">
        <v>987</v>
      </c>
      <c r="EA135" s="63" t="s">
        <v>987</v>
      </c>
      <c r="EB135" s="63" t="s">
        <v>987</v>
      </c>
      <c r="EC135" s="63" t="s">
        <v>987</v>
      </c>
      <c r="ED135" s="63" t="s">
        <v>987</v>
      </c>
      <c r="EE135" s="63" t="s">
        <v>987</v>
      </c>
      <c r="EF135" s="63" t="s">
        <v>987</v>
      </c>
      <c r="EG135" s="63" t="s">
        <v>987</v>
      </c>
      <c r="EH135" s="63" t="s">
        <v>987</v>
      </c>
      <c r="EI135" s="63" t="s">
        <v>987</v>
      </c>
      <c r="EJ135" s="63" t="str">
        <f>+IF(ISBLANK(Ratings_DB!EJ135),"",VLOOKUP(Ratings_DB!EJ135,Codes!$B$3:$C$24,2,FALSE))</f>
        <v/>
      </c>
    </row>
    <row r="136" spans="1:140" s="63" customFormat="1">
      <c r="A136" s="47"/>
      <c r="B136" s="48">
        <f>+VLOOKUP(C136,Dummies!$B$5:$W$188,8)</f>
        <v>0</v>
      </c>
      <c r="C136" s="50" t="s">
        <v>415</v>
      </c>
      <c r="D136" s="63" t="s">
        <v>987</v>
      </c>
      <c r="E136" s="63" t="s">
        <v>987</v>
      </c>
      <c r="F136" s="63" t="s">
        <v>987</v>
      </c>
      <c r="G136" s="63" t="s">
        <v>987</v>
      </c>
      <c r="H136" s="63" t="s">
        <v>987</v>
      </c>
      <c r="I136" s="63" t="s">
        <v>987</v>
      </c>
      <c r="J136" s="63" t="s">
        <v>987</v>
      </c>
      <c r="K136" s="63" t="s">
        <v>987</v>
      </c>
      <c r="L136" s="63" t="s">
        <v>987</v>
      </c>
      <c r="M136" s="63" t="s">
        <v>987</v>
      </c>
      <c r="N136" s="63" t="s">
        <v>987</v>
      </c>
      <c r="O136" s="63" t="s">
        <v>987</v>
      </c>
      <c r="P136" s="63" t="s">
        <v>987</v>
      </c>
      <c r="Q136" s="63" t="s">
        <v>987</v>
      </c>
      <c r="R136" s="63" t="s">
        <v>987</v>
      </c>
      <c r="S136" s="63" t="s">
        <v>987</v>
      </c>
      <c r="T136" s="63" t="s">
        <v>987</v>
      </c>
      <c r="U136" s="63" t="s">
        <v>987</v>
      </c>
      <c r="V136" s="63" t="s">
        <v>987</v>
      </c>
      <c r="W136" s="63" t="s">
        <v>987</v>
      </c>
      <c r="X136" s="63" t="s">
        <v>987</v>
      </c>
      <c r="Y136" s="63" t="s">
        <v>987</v>
      </c>
      <c r="Z136" s="63" t="s">
        <v>987</v>
      </c>
      <c r="AA136" s="63" t="s">
        <v>987</v>
      </c>
      <c r="AB136" s="63" t="s">
        <v>987</v>
      </c>
      <c r="AC136" s="63" t="s">
        <v>987</v>
      </c>
      <c r="AD136" s="63" t="s">
        <v>987</v>
      </c>
      <c r="AE136" s="63" t="s">
        <v>987</v>
      </c>
      <c r="AF136" s="63" t="s">
        <v>987</v>
      </c>
      <c r="AG136" s="63" t="s">
        <v>987</v>
      </c>
      <c r="AH136" s="63" t="s">
        <v>987</v>
      </c>
      <c r="AI136" s="63" t="s">
        <v>987</v>
      </c>
      <c r="AJ136" s="63" t="s">
        <v>987</v>
      </c>
      <c r="AK136" s="63" t="s">
        <v>987</v>
      </c>
      <c r="AL136" s="63" t="s">
        <v>987</v>
      </c>
      <c r="AM136" s="63" t="s">
        <v>987</v>
      </c>
      <c r="AN136" s="63" t="s">
        <v>987</v>
      </c>
      <c r="AO136" s="63" t="s">
        <v>987</v>
      </c>
      <c r="AP136" s="63" t="s">
        <v>987</v>
      </c>
      <c r="AQ136" s="63" t="s">
        <v>987</v>
      </c>
      <c r="AR136" s="63" t="s">
        <v>987</v>
      </c>
      <c r="AS136" s="63" t="s">
        <v>987</v>
      </c>
      <c r="AT136" s="63" t="s">
        <v>987</v>
      </c>
      <c r="AU136" s="63" t="s">
        <v>987</v>
      </c>
      <c r="AV136" s="63" t="s">
        <v>987</v>
      </c>
      <c r="AW136" s="63" t="s">
        <v>987</v>
      </c>
      <c r="AX136" s="63" t="s">
        <v>987</v>
      </c>
      <c r="AY136" s="63" t="s">
        <v>987</v>
      </c>
      <c r="AZ136" s="63" t="s">
        <v>987</v>
      </c>
      <c r="BA136" s="63" t="s">
        <v>987</v>
      </c>
      <c r="BB136" s="63" t="s">
        <v>987</v>
      </c>
      <c r="BC136" s="63" t="s">
        <v>987</v>
      </c>
      <c r="BD136" s="63" t="s">
        <v>987</v>
      </c>
      <c r="BE136" s="63" t="s">
        <v>987</v>
      </c>
      <c r="BF136" s="63" t="s">
        <v>987</v>
      </c>
      <c r="BG136" s="63" t="s">
        <v>987</v>
      </c>
      <c r="BH136" s="63" t="s">
        <v>987</v>
      </c>
      <c r="BI136" s="63" t="s">
        <v>987</v>
      </c>
      <c r="BJ136" s="63" t="s">
        <v>987</v>
      </c>
      <c r="BK136" s="63" t="s">
        <v>987</v>
      </c>
      <c r="BL136" s="63" t="s">
        <v>987</v>
      </c>
      <c r="BM136" s="63" t="s">
        <v>987</v>
      </c>
      <c r="BN136" s="63" t="s">
        <v>987</v>
      </c>
      <c r="BO136" s="63" t="s">
        <v>987</v>
      </c>
      <c r="BP136" s="63" t="s">
        <v>987</v>
      </c>
      <c r="BQ136" s="63" t="s">
        <v>987</v>
      </c>
      <c r="BR136" s="63" t="s">
        <v>987</v>
      </c>
      <c r="BS136" s="63" t="s">
        <v>987</v>
      </c>
      <c r="BT136" s="63" t="s">
        <v>987</v>
      </c>
      <c r="BU136" s="63" t="s">
        <v>987</v>
      </c>
      <c r="BV136" s="63" t="s">
        <v>987</v>
      </c>
      <c r="BW136" s="63" t="s">
        <v>987</v>
      </c>
      <c r="BX136" s="63" t="s">
        <v>987</v>
      </c>
      <c r="BY136" s="63" t="s">
        <v>987</v>
      </c>
      <c r="BZ136" s="63" t="s">
        <v>987</v>
      </c>
      <c r="CA136" s="63" t="s">
        <v>987</v>
      </c>
      <c r="CB136" s="63" t="s">
        <v>987</v>
      </c>
      <c r="CC136" s="63" t="s">
        <v>987</v>
      </c>
      <c r="CD136" s="63" t="s">
        <v>987</v>
      </c>
      <c r="CE136" s="63" t="s">
        <v>987</v>
      </c>
      <c r="CF136" s="63" t="s">
        <v>987</v>
      </c>
      <c r="CG136" s="63" t="s">
        <v>987</v>
      </c>
      <c r="CH136" s="63" t="s">
        <v>987</v>
      </c>
      <c r="CI136" s="63" t="s">
        <v>987</v>
      </c>
      <c r="CJ136" s="63" t="s">
        <v>987</v>
      </c>
      <c r="CK136" s="63" t="s">
        <v>987</v>
      </c>
      <c r="CL136" s="63" t="s">
        <v>987</v>
      </c>
      <c r="CM136" s="63" t="s">
        <v>987</v>
      </c>
      <c r="CN136" s="63" t="s">
        <v>987</v>
      </c>
      <c r="CO136" s="63" t="s">
        <v>987</v>
      </c>
      <c r="CP136" s="63" t="s">
        <v>987</v>
      </c>
      <c r="CQ136" s="63" t="s">
        <v>987</v>
      </c>
      <c r="CR136" s="63" t="s">
        <v>987</v>
      </c>
      <c r="CS136" s="63" t="s">
        <v>987</v>
      </c>
      <c r="CT136" s="63" t="s">
        <v>987</v>
      </c>
      <c r="CU136" s="63" t="s">
        <v>987</v>
      </c>
      <c r="CV136" s="63" t="s">
        <v>987</v>
      </c>
      <c r="CW136" s="63" t="s">
        <v>987</v>
      </c>
      <c r="CX136" s="63" t="s">
        <v>987</v>
      </c>
      <c r="CY136" s="63" t="s">
        <v>987</v>
      </c>
      <c r="CZ136" s="63" t="s">
        <v>987</v>
      </c>
      <c r="DA136" s="63" t="s">
        <v>987</v>
      </c>
      <c r="DB136" s="63" t="s">
        <v>987</v>
      </c>
      <c r="DC136" s="63" t="s">
        <v>987</v>
      </c>
      <c r="DD136" s="63" t="s">
        <v>987</v>
      </c>
      <c r="DE136" s="63" t="s">
        <v>987</v>
      </c>
      <c r="DF136" s="63" t="s">
        <v>987</v>
      </c>
      <c r="DG136" s="63" t="s">
        <v>987</v>
      </c>
      <c r="DH136" s="63" t="s">
        <v>987</v>
      </c>
      <c r="DI136" s="63" t="s">
        <v>987</v>
      </c>
      <c r="DJ136" s="63" t="s">
        <v>987</v>
      </c>
      <c r="DK136" s="63" t="s">
        <v>987</v>
      </c>
      <c r="DL136" s="63" t="s">
        <v>987</v>
      </c>
      <c r="DM136" s="63" t="s">
        <v>987</v>
      </c>
      <c r="DN136" s="63" t="s">
        <v>987</v>
      </c>
      <c r="DO136" s="63" t="s">
        <v>987</v>
      </c>
      <c r="DP136" s="63" t="s">
        <v>987</v>
      </c>
      <c r="DQ136" s="63" t="s">
        <v>987</v>
      </c>
      <c r="DR136" s="63" t="s">
        <v>987</v>
      </c>
      <c r="DS136" s="63" t="s">
        <v>987</v>
      </c>
      <c r="DT136" s="63" t="s">
        <v>987</v>
      </c>
      <c r="DU136" s="63" t="s">
        <v>987</v>
      </c>
      <c r="DV136" s="63" t="s">
        <v>987</v>
      </c>
      <c r="DW136" s="63" t="s">
        <v>987</v>
      </c>
      <c r="DX136" s="63" t="s">
        <v>987</v>
      </c>
      <c r="DY136" s="63" t="s">
        <v>987</v>
      </c>
      <c r="DZ136" s="63" t="s">
        <v>987</v>
      </c>
      <c r="EA136" s="63" t="s">
        <v>987</v>
      </c>
      <c r="EB136" s="63" t="s">
        <v>987</v>
      </c>
      <c r="EC136" s="63" t="s">
        <v>987</v>
      </c>
      <c r="ED136" s="63" t="s">
        <v>987</v>
      </c>
      <c r="EE136" s="63" t="s">
        <v>987</v>
      </c>
      <c r="EF136" s="63" t="s">
        <v>987</v>
      </c>
      <c r="EG136" s="63" t="s">
        <v>987</v>
      </c>
      <c r="EH136" s="63" t="s">
        <v>987</v>
      </c>
      <c r="EI136" s="63" t="s">
        <v>987</v>
      </c>
      <c r="EJ136" s="63" t="str">
        <f>+IF(ISBLANK(Ratings_DB!EJ136),"",VLOOKUP(Ratings_DB!EJ136,Codes!$B$3:$C$24,2,FALSE))</f>
        <v/>
      </c>
    </row>
    <row r="137" spans="1:140" s="63" customFormat="1">
      <c r="A137" s="47"/>
      <c r="B137" s="48">
        <f>+VLOOKUP(C137,Dummies!$B$5:$W$188,8)</f>
        <v>0</v>
      </c>
      <c r="C137" s="50" t="s">
        <v>418</v>
      </c>
      <c r="D137" s="63" t="s">
        <v>987</v>
      </c>
      <c r="E137" s="63" t="s">
        <v>987</v>
      </c>
      <c r="F137" s="63" t="s">
        <v>987</v>
      </c>
      <c r="G137" s="63" t="s">
        <v>987</v>
      </c>
      <c r="H137" s="63" t="s">
        <v>987</v>
      </c>
      <c r="I137" s="63" t="s">
        <v>987</v>
      </c>
      <c r="J137" s="63" t="s">
        <v>987</v>
      </c>
      <c r="K137" s="63" t="s">
        <v>987</v>
      </c>
      <c r="L137" s="63" t="s">
        <v>987</v>
      </c>
      <c r="M137" s="63" t="s">
        <v>987</v>
      </c>
      <c r="N137" s="63" t="s">
        <v>987</v>
      </c>
      <c r="O137" s="63" t="s">
        <v>987</v>
      </c>
      <c r="P137" s="63" t="s">
        <v>987</v>
      </c>
      <c r="Q137" s="63" t="s">
        <v>987</v>
      </c>
      <c r="R137" s="63" t="s">
        <v>987</v>
      </c>
      <c r="S137" s="63" t="s">
        <v>987</v>
      </c>
      <c r="T137" s="63" t="s">
        <v>987</v>
      </c>
      <c r="U137" s="63" t="s">
        <v>987</v>
      </c>
      <c r="V137" s="63" t="s">
        <v>987</v>
      </c>
      <c r="W137" s="63" t="s">
        <v>987</v>
      </c>
      <c r="X137" s="63" t="s">
        <v>987</v>
      </c>
      <c r="Y137" s="63" t="s">
        <v>987</v>
      </c>
      <c r="Z137" s="63" t="s">
        <v>987</v>
      </c>
      <c r="AA137" s="63" t="s">
        <v>987</v>
      </c>
      <c r="AB137" s="63" t="s">
        <v>987</v>
      </c>
      <c r="AC137" s="63" t="s">
        <v>987</v>
      </c>
      <c r="AD137" s="63" t="s">
        <v>987</v>
      </c>
      <c r="AE137" s="63" t="s">
        <v>987</v>
      </c>
      <c r="AF137" s="63" t="s">
        <v>987</v>
      </c>
      <c r="AG137" s="63" t="s">
        <v>987</v>
      </c>
      <c r="AH137" s="63" t="s">
        <v>987</v>
      </c>
      <c r="AI137" s="63" t="s">
        <v>987</v>
      </c>
      <c r="AJ137" s="63" t="s">
        <v>987</v>
      </c>
      <c r="AK137" s="63" t="s">
        <v>987</v>
      </c>
      <c r="AL137" s="63" t="s">
        <v>987</v>
      </c>
      <c r="AM137" s="63" t="s">
        <v>987</v>
      </c>
      <c r="AN137" s="63" t="s">
        <v>987</v>
      </c>
      <c r="AO137" s="63" t="s">
        <v>987</v>
      </c>
      <c r="AP137" s="63" t="s">
        <v>987</v>
      </c>
      <c r="AQ137" s="63" t="s">
        <v>987</v>
      </c>
      <c r="AR137" s="63" t="s">
        <v>987</v>
      </c>
      <c r="AS137" s="63" t="s">
        <v>987</v>
      </c>
      <c r="AT137" s="63" t="s">
        <v>987</v>
      </c>
      <c r="AU137" s="63" t="s">
        <v>987</v>
      </c>
      <c r="AV137" s="63" t="s">
        <v>987</v>
      </c>
      <c r="AW137" s="63" t="s">
        <v>987</v>
      </c>
      <c r="AX137" s="63" t="s">
        <v>987</v>
      </c>
      <c r="AY137" s="63" t="s">
        <v>987</v>
      </c>
      <c r="AZ137" s="63" t="s">
        <v>987</v>
      </c>
      <c r="BA137" s="63" t="s">
        <v>987</v>
      </c>
      <c r="BB137" s="63" t="s">
        <v>987</v>
      </c>
      <c r="BC137" s="63" t="s">
        <v>987</v>
      </c>
      <c r="BD137" s="63" t="s">
        <v>987</v>
      </c>
      <c r="BE137" s="63" t="s">
        <v>987</v>
      </c>
      <c r="BF137" s="63" t="s">
        <v>987</v>
      </c>
      <c r="BG137" s="63" t="s">
        <v>987</v>
      </c>
      <c r="BH137" s="63" t="s">
        <v>987</v>
      </c>
      <c r="BI137" s="63" t="s">
        <v>987</v>
      </c>
      <c r="BJ137" s="63" t="s">
        <v>987</v>
      </c>
      <c r="BK137" s="63" t="s">
        <v>987</v>
      </c>
      <c r="BL137" s="63" t="s">
        <v>987</v>
      </c>
      <c r="BM137" s="63" t="s">
        <v>987</v>
      </c>
      <c r="BN137" s="63" t="s">
        <v>987</v>
      </c>
      <c r="BO137" s="63" t="s">
        <v>987</v>
      </c>
      <c r="BP137" s="63" t="s">
        <v>987</v>
      </c>
      <c r="BQ137" s="63" t="s">
        <v>987</v>
      </c>
      <c r="BR137" s="63" t="s">
        <v>987</v>
      </c>
      <c r="BS137" s="63" t="s">
        <v>987</v>
      </c>
      <c r="BT137" s="63" t="s">
        <v>987</v>
      </c>
      <c r="BU137" s="63" t="s">
        <v>987</v>
      </c>
      <c r="BV137" s="63" t="s">
        <v>987</v>
      </c>
      <c r="BW137" s="63" t="s">
        <v>987</v>
      </c>
      <c r="BX137" s="63" t="s">
        <v>987</v>
      </c>
      <c r="BY137" s="63" t="s">
        <v>987</v>
      </c>
      <c r="BZ137" s="63" t="s">
        <v>987</v>
      </c>
      <c r="CA137" s="63" t="s">
        <v>987</v>
      </c>
      <c r="CB137" s="63" t="s">
        <v>987</v>
      </c>
      <c r="CC137" s="63" t="s">
        <v>987</v>
      </c>
      <c r="CD137" s="63" t="s">
        <v>987</v>
      </c>
      <c r="CE137" s="63" t="s">
        <v>987</v>
      </c>
      <c r="CF137" s="63" t="s">
        <v>987</v>
      </c>
      <c r="CG137" s="63" t="s">
        <v>987</v>
      </c>
      <c r="CH137" s="63" t="s">
        <v>987</v>
      </c>
      <c r="CI137" s="63" t="s">
        <v>987</v>
      </c>
      <c r="CJ137" s="63" t="s">
        <v>987</v>
      </c>
      <c r="CK137" s="63" t="s">
        <v>987</v>
      </c>
      <c r="CL137" s="63" t="s">
        <v>987</v>
      </c>
      <c r="CM137" s="63" t="s">
        <v>987</v>
      </c>
      <c r="CN137" s="63" t="s">
        <v>987</v>
      </c>
      <c r="CO137" s="63" t="s">
        <v>987</v>
      </c>
      <c r="CP137" s="63" t="s">
        <v>987</v>
      </c>
      <c r="CQ137" s="63" t="s">
        <v>987</v>
      </c>
      <c r="CR137" s="63" t="s">
        <v>987</v>
      </c>
      <c r="CS137" s="63" t="s">
        <v>987</v>
      </c>
      <c r="CT137" s="63" t="s">
        <v>987</v>
      </c>
      <c r="CU137" s="63" t="s">
        <v>987</v>
      </c>
      <c r="CV137" s="63" t="s">
        <v>987</v>
      </c>
      <c r="CW137" s="63" t="s">
        <v>987</v>
      </c>
      <c r="CX137" s="63" t="s">
        <v>987</v>
      </c>
      <c r="CY137" s="63" t="s">
        <v>987</v>
      </c>
      <c r="CZ137" s="63" t="s">
        <v>987</v>
      </c>
      <c r="DA137" s="63" t="s">
        <v>987</v>
      </c>
      <c r="DB137" s="63" t="s">
        <v>987</v>
      </c>
      <c r="DC137" s="63" t="s">
        <v>987</v>
      </c>
      <c r="DD137" s="63" t="s">
        <v>987</v>
      </c>
      <c r="DE137" s="63" t="s">
        <v>987</v>
      </c>
      <c r="DF137" s="63" t="s">
        <v>987</v>
      </c>
      <c r="DG137" s="63" t="s">
        <v>987</v>
      </c>
      <c r="DH137" s="63" t="s">
        <v>987</v>
      </c>
      <c r="DI137" s="63" t="s">
        <v>987</v>
      </c>
      <c r="DJ137" s="63" t="s">
        <v>987</v>
      </c>
      <c r="DK137" s="63" t="s">
        <v>987</v>
      </c>
      <c r="DL137" s="63" t="s">
        <v>987</v>
      </c>
      <c r="DM137" s="63" t="s">
        <v>987</v>
      </c>
      <c r="DN137" s="63" t="s">
        <v>987</v>
      </c>
      <c r="DO137" s="63" t="s">
        <v>987</v>
      </c>
      <c r="DP137" s="63" t="s">
        <v>987</v>
      </c>
      <c r="DQ137" s="63" t="s">
        <v>987</v>
      </c>
      <c r="DR137" s="63" t="s">
        <v>987</v>
      </c>
      <c r="DS137" s="63" t="s">
        <v>987</v>
      </c>
      <c r="DT137" s="63" t="s">
        <v>987</v>
      </c>
      <c r="DU137" s="63" t="s">
        <v>987</v>
      </c>
      <c r="DV137" s="63" t="s">
        <v>987</v>
      </c>
      <c r="DW137" s="63" t="s">
        <v>987</v>
      </c>
      <c r="DX137" s="63" t="s">
        <v>987</v>
      </c>
      <c r="DY137" s="63" t="s">
        <v>987</v>
      </c>
      <c r="DZ137" s="63" t="s">
        <v>987</v>
      </c>
      <c r="EA137" s="63" t="s">
        <v>987</v>
      </c>
      <c r="EB137" s="63" t="s">
        <v>987</v>
      </c>
      <c r="EC137" s="63" t="s">
        <v>987</v>
      </c>
      <c r="ED137" s="63" t="s">
        <v>987</v>
      </c>
      <c r="EE137" s="63" t="s">
        <v>987</v>
      </c>
      <c r="EF137" s="63" t="s">
        <v>987</v>
      </c>
      <c r="EG137" s="63" t="s">
        <v>987</v>
      </c>
      <c r="EH137" s="63" t="s">
        <v>987</v>
      </c>
      <c r="EI137" s="63" t="s">
        <v>987</v>
      </c>
      <c r="EJ137" s="63" t="str">
        <f>+IF(ISBLANK(Ratings_DB!EJ137),"",VLOOKUP(Ratings_DB!EJ137,Codes!$B$3:$C$24,2,FALSE))</f>
        <v/>
      </c>
    </row>
    <row r="138" spans="1:140" s="63" customFormat="1">
      <c r="A138" s="47"/>
      <c r="B138" s="48">
        <f>+VLOOKUP(C138,Dummies!$B$5:$W$188,8)</f>
        <v>0</v>
      </c>
      <c r="C138" s="50" t="s">
        <v>421</v>
      </c>
      <c r="D138" s="63" t="s">
        <v>987</v>
      </c>
      <c r="E138" s="63" t="s">
        <v>987</v>
      </c>
      <c r="F138" s="63" t="s">
        <v>987</v>
      </c>
      <c r="G138" s="63" t="s">
        <v>987</v>
      </c>
      <c r="H138" s="63" t="s">
        <v>987</v>
      </c>
      <c r="I138" s="63" t="s">
        <v>987</v>
      </c>
      <c r="J138" s="63" t="s">
        <v>987</v>
      </c>
      <c r="K138" s="63" t="s">
        <v>987</v>
      </c>
      <c r="L138" s="63" t="s">
        <v>987</v>
      </c>
      <c r="M138" s="63" t="s">
        <v>987</v>
      </c>
      <c r="N138" s="63" t="s">
        <v>987</v>
      </c>
      <c r="O138" s="63" t="s">
        <v>987</v>
      </c>
      <c r="P138" s="63" t="s">
        <v>987</v>
      </c>
      <c r="Q138" s="63" t="s">
        <v>987</v>
      </c>
      <c r="R138" s="63" t="s">
        <v>987</v>
      </c>
      <c r="S138" s="63" t="s">
        <v>987</v>
      </c>
      <c r="T138" s="63" t="s">
        <v>987</v>
      </c>
      <c r="U138" s="63" t="s">
        <v>987</v>
      </c>
      <c r="V138" s="63" t="s">
        <v>987</v>
      </c>
      <c r="W138" s="63" t="s">
        <v>987</v>
      </c>
      <c r="X138" s="63" t="s">
        <v>987</v>
      </c>
      <c r="Y138" s="63" t="s">
        <v>987</v>
      </c>
      <c r="Z138" s="63" t="s">
        <v>987</v>
      </c>
      <c r="AA138" s="63" t="s">
        <v>987</v>
      </c>
      <c r="AB138" s="63" t="s">
        <v>987</v>
      </c>
      <c r="AC138" s="63" t="s">
        <v>987</v>
      </c>
      <c r="AD138" s="63" t="s">
        <v>987</v>
      </c>
      <c r="AE138" s="63" t="s">
        <v>987</v>
      </c>
      <c r="AF138" s="63" t="s">
        <v>987</v>
      </c>
      <c r="AG138" s="63" t="s">
        <v>987</v>
      </c>
      <c r="AH138" s="63" t="s">
        <v>987</v>
      </c>
      <c r="AI138" s="63" t="s">
        <v>987</v>
      </c>
      <c r="AJ138" s="63" t="s">
        <v>987</v>
      </c>
      <c r="AK138" s="63" t="s">
        <v>987</v>
      </c>
      <c r="AL138" s="63" t="s">
        <v>987</v>
      </c>
      <c r="AM138" s="63" t="s">
        <v>987</v>
      </c>
      <c r="AN138" s="63" t="s">
        <v>987</v>
      </c>
      <c r="AO138" s="63" t="s">
        <v>987</v>
      </c>
      <c r="AP138" s="63" t="s">
        <v>987</v>
      </c>
      <c r="AQ138" s="63" t="s">
        <v>987</v>
      </c>
      <c r="AR138" s="63" t="s">
        <v>987</v>
      </c>
      <c r="AS138" s="63" t="s">
        <v>987</v>
      </c>
      <c r="AT138" s="63" t="s">
        <v>987</v>
      </c>
      <c r="AU138" s="63" t="s">
        <v>987</v>
      </c>
      <c r="AV138" s="63" t="s">
        <v>987</v>
      </c>
      <c r="AW138" s="63" t="s">
        <v>987</v>
      </c>
      <c r="AX138" s="63" t="s">
        <v>987</v>
      </c>
      <c r="AY138" s="63" t="s">
        <v>987</v>
      </c>
      <c r="AZ138" s="63" t="s">
        <v>987</v>
      </c>
      <c r="BA138" s="63" t="s">
        <v>987</v>
      </c>
      <c r="BB138" s="63" t="s">
        <v>987</v>
      </c>
      <c r="BC138" s="63" t="s">
        <v>987</v>
      </c>
      <c r="BD138" s="63" t="s">
        <v>987</v>
      </c>
      <c r="BE138" s="63" t="s">
        <v>987</v>
      </c>
      <c r="BF138" s="63" t="s">
        <v>987</v>
      </c>
      <c r="BG138" s="63" t="s">
        <v>987</v>
      </c>
      <c r="BH138" s="63" t="s">
        <v>987</v>
      </c>
      <c r="BI138" s="63" t="s">
        <v>987</v>
      </c>
      <c r="BJ138" s="63" t="s">
        <v>987</v>
      </c>
      <c r="BK138" s="63" t="s">
        <v>987</v>
      </c>
      <c r="BL138" s="63" t="s">
        <v>987</v>
      </c>
      <c r="BM138" s="63" t="s">
        <v>987</v>
      </c>
      <c r="BN138" s="63" t="s">
        <v>987</v>
      </c>
      <c r="BO138" s="63" t="s">
        <v>987</v>
      </c>
      <c r="BP138" s="63" t="s">
        <v>987</v>
      </c>
      <c r="BQ138" s="63" t="s">
        <v>987</v>
      </c>
      <c r="BR138" s="63" t="s">
        <v>987</v>
      </c>
      <c r="BS138" s="63" t="s">
        <v>987</v>
      </c>
      <c r="BT138" s="63" t="s">
        <v>987</v>
      </c>
      <c r="BU138" s="63" t="s">
        <v>987</v>
      </c>
      <c r="BV138" s="63" t="s">
        <v>987</v>
      </c>
      <c r="BW138" s="63" t="s">
        <v>987</v>
      </c>
      <c r="BX138" s="63" t="s">
        <v>987</v>
      </c>
      <c r="BY138" s="63" t="s">
        <v>987</v>
      </c>
      <c r="BZ138" s="63" t="s">
        <v>987</v>
      </c>
      <c r="CA138" s="63" t="s">
        <v>987</v>
      </c>
      <c r="CB138" s="63" t="s">
        <v>987</v>
      </c>
      <c r="CC138" s="63" t="s">
        <v>987</v>
      </c>
      <c r="CD138" s="63" t="s">
        <v>987</v>
      </c>
      <c r="CE138" s="63" t="s">
        <v>987</v>
      </c>
      <c r="CF138" s="63" t="s">
        <v>987</v>
      </c>
      <c r="CG138" s="63" t="s">
        <v>987</v>
      </c>
      <c r="CH138" s="63" t="s">
        <v>987</v>
      </c>
      <c r="CI138" s="63" t="s">
        <v>987</v>
      </c>
      <c r="CJ138" s="63" t="s">
        <v>987</v>
      </c>
      <c r="CK138" s="63" t="s">
        <v>987</v>
      </c>
      <c r="CL138" s="63" t="s">
        <v>987</v>
      </c>
      <c r="CM138" s="63" t="s">
        <v>987</v>
      </c>
      <c r="CN138" s="63" t="s">
        <v>987</v>
      </c>
      <c r="CO138" s="63" t="s">
        <v>987</v>
      </c>
      <c r="CP138" s="63" t="s">
        <v>987</v>
      </c>
      <c r="CQ138" s="63" t="s">
        <v>987</v>
      </c>
      <c r="CR138" s="63" t="s">
        <v>987</v>
      </c>
      <c r="CS138" s="63" t="s">
        <v>987</v>
      </c>
      <c r="CT138" s="63" t="s">
        <v>987</v>
      </c>
      <c r="CU138" s="63" t="s">
        <v>987</v>
      </c>
      <c r="CV138" s="63" t="s">
        <v>987</v>
      </c>
      <c r="CW138" s="63" t="s">
        <v>987</v>
      </c>
      <c r="CX138" s="63" t="s">
        <v>987</v>
      </c>
      <c r="CY138" s="63" t="s">
        <v>987</v>
      </c>
      <c r="CZ138" s="63" t="s">
        <v>987</v>
      </c>
      <c r="DA138" s="63" t="s">
        <v>987</v>
      </c>
      <c r="DB138" s="63" t="s">
        <v>987</v>
      </c>
      <c r="DC138" s="63" t="s">
        <v>987</v>
      </c>
      <c r="DD138" s="63" t="s">
        <v>987</v>
      </c>
      <c r="DE138" s="63" t="s">
        <v>987</v>
      </c>
      <c r="DF138" s="63" t="s">
        <v>987</v>
      </c>
      <c r="DG138" s="63" t="s">
        <v>987</v>
      </c>
      <c r="DH138" s="63" t="s">
        <v>987</v>
      </c>
      <c r="DI138" s="63" t="s">
        <v>987</v>
      </c>
      <c r="DJ138" s="63" t="s">
        <v>987</v>
      </c>
      <c r="DK138" s="63" t="s">
        <v>987</v>
      </c>
      <c r="DL138" s="63" t="s">
        <v>987</v>
      </c>
      <c r="DM138" s="63" t="s">
        <v>987</v>
      </c>
      <c r="DN138" s="63" t="s">
        <v>987</v>
      </c>
      <c r="DO138" s="63" t="s">
        <v>987</v>
      </c>
      <c r="DP138" s="63" t="s">
        <v>987</v>
      </c>
      <c r="DQ138" s="63" t="s">
        <v>987</v>
      </c>
      <c r="DR138" s="63" t="s">
        <v>987</v>
      </c>
      <c r="DS138" s="63" t="s">
        <v>987</v>
      </c>
      <c r="DT138" s="63" t="s">
        <v>987</v>
      </c>
      <c r="DU138" s="63" t="s">
        <v>987</v>
      </c>
      <c r="DV138" s="63" t="s">
        <v>987</v>
      </c>
      <c r="DW138" s="63" t="s">
        <v>987</v>
      </c>
      <c r="DX138" s="63" t="s">
        <v>987</v>
      </c>
      <c r="DY138" s="63" t="s">
        <v>987</v>
      </c>
      <c r="DZ138" s="63" t="s">
        <v>987</v>
      </c>
      <c r="EA138" s="63" t="s">
        <v>987</v>
      </c>
      <c r="EB138" s="63" t="s">
        <v>987</v>
      </c>
      <c r="EC138" s="63" t="s">
        <v>987</v>
      </c>
      <c r="ED138" s="63" t="s">
        <v>987</v>
      </c>
      <c r="EE138" s="63" t="s">
        <v>987</v>
      </c>
      <c r="EF138" s="63" t="s">
        <v>987</v>
      </c>
      <c r="EG138" s="63" t="s">
        <v>987</v>
      </c>
      <c r="EH138" s="63" t="s">
        <v>987</v>
      </c>
      <c r="EI138" s="63" t="s">
        <v>987</v>
      </c>
      <c r="EJ138" s="63" t="str">
        <f>+IF(ISBLANK(Ratings_DB!EJ138),"",VLOOKUP(Ratings_DB!EJ138,Codes!$B$3:$C$24,2,FALSE))</f>
        <v/>
      </c>
    </row>
    <row r="139" spans="1:140" s="63" customFormat="1">
      <c r="A139" s="47"/>
      <c r="B139" s="48">
        <f>+VLOOKUP(C139,Dummies!$B$5:$W$188,8)</f>
        <v>0</v>
      </c>
      <c r="C139" s="50" t="s">
        <v>424</v>
      </c>
      <c r="D139" s="63" t="s">
        <v>987</v>
      </c>
      <c r="E139" s="63" t="s">
        <v>987</v>
      </c>
      <c r="F139" s="63" t="s">
        <v>987</v>
      </c>
      <c r="G139" s="63" t="s">
        <v>987</v>
      </c>
      <c r="H139" s="63" t="s">
        <v>987</v>
      </c>
      <c r="I139" s="63" t="s">
        <v>987</v>
      </c>
      <c r="J139" s="63" t="s">
        <v>987</v>
      </c>
      <c r="K139" s="63" t="s">
        <v>987</v>
      </c>
      <c r="L139" s="63" t="s">
        <v>987</v>
      </c>
      <c r="M139" s="63" t="s">
        <v>987</v>
      </c>
      <c r="N139" s="63" t="s">
        <v>987</v>
      </c>
      <c r="O139" s="63" t="s">
        <v>987</v>
      </c>
      <c r="P139" s="63" t="s">
        <v>987</v>
      </c>
      <c r="Q139" s="63" t="s">
        <v>987</v>
      </c>
      <c r="R139" s="63" t="s">
        <v>987</v>
      </c>
      <c r="S139" s="63" t="s">
        <v>987</v>
      </c>
      <c r="T139" s="63" t="s">
        <v>987</v>
      </c>
      <c r="U139" s="63" t="s">
        <v>987</v>
      </c>
      <c r="V139" s="63" t="s">
        <v>987</v>
      </c>
      <c r="W139" s="63" t="s">
        <v>987</v>
      </c>
      <c r="X139" s="63" t="s">
        <v>987</v>
      </c>
      <c r="Y139" s="63" t="s">
        <v>987</v>
      </c>
      <c r="Z139" s="63" t="s">
        <v>987</v>
      </c>
      <c r="AA139" s="63" t="s">
        <v>987</v>
      </c>
      <c r="AB139" s="63" t="s">
        <v>987</v>
      </c>
      <c r="AC139" s="63" t="s">
        <v>987</v>
      </c>
      <c r="AD139" s="63" t="s">
        <v>987</v>
      </c>
      <c r="AE139" s="63" t="s">
        <v>987</v>
      </c>
      <c r="AF139" s="63" t="s">
        <v>987</v>
      </c>
      <c r="AG139" s="63" t="s">
        <v>987</v>
      </c>
      <c r="AH139" s="63" t="s">
        <v>987</v>
      </c>
      <c r="AI139" s="63" t="s">
        <v>987</v>
      </c>
      <c r="AJ139" s="63" t="s">
        <v>987</v>
      </c>
      <c r="AK139" s="63" t="s">
        <v>987</v>
      </c>
      <c r="AL139" s="63" t="s">
        <v>987</v>
      </c>
      <c r="AM139" s="63" t="s">
        <v>987</v>
      </c>
      <c r="AN139" s="63" t="s">
        <v>987</v>
      </c>
      <c r="AO139" s="63" t="s">
        <v>987</v>
      </c>
      <c r="AP139" s="63" t="s">
        <v>987</v>
      </c>
      <c r="AQ139" s="63" t="s">
        <v>987</v>
      </c>
      <c r="AR139" s="63" t="s">
        <v>987</v>
      </c>
      <c r="AS139" s="63" t="s">
        <v>987</v>
      </c>
      <c r="AT139" s="63" t="s">
        <v>987</v>
      </c>
      <c r="AU139" s="63" t="s">
        <v>987</v>
      </c>
      <c r="AV139" s="63" t="s">
        <v>987</v>
      </c>
      <c r="AW139" s="63" t="s">
        <v>987</v>
      </c>
      <c r="AX139" s="63" t="s">
        <v>987</v>
      </c>
      <c r="AY139" s="63" t="s">
        <v>987</v>
      </c>
      <c r="AZ139" s="63" t="s">
        <v>987</v>
      </c>
      <c r="BA139" s="63" t="s">
        <v>987</v>
      </c>
      <c r="BB139" s="63" t="s">
        <v>987</v>
      </c>
      <c r="BC139" s="63" t="s">
        <v>987</v>
      </c>
      <c r="BD139" s="63" t="s">
        <v>987</v>
      </c>
      <c r="BE139" s="63" t="s">
        <v>987</v>
      </c>
      <c r="BF139" s="63" t="s">
        <v>987</v>
      </c>
      <c r="BG139" s="63" t="s">
        <v>987</v>
      </c>
      <c r="BH139" s="63" t="s">
        <v>987</v>
      </c>
      <c r="BI139" s="63" t="s">
        <v>987</v>
      </c>
      <c r="BJ139" s="63" t="s">
        <v>987</v>
      </c>
      <c r="BK139" s="63" t="s">
        <v>987</v>
      </c>
      <c r="BL139" s="63" t="s">
        <v>987</v>
      </c>
      <c r="BM139" s="63" t="s">
        <v>987</v>
      </c>
      <c r="BN139" s="63" t="s">
        <v>987</v>
      </c>
      <c r="BO139" s="63" t="s">
        <v>987</v>
      </c>
      <c r="BP139" s="63" t="s">
        <v>987</v>
      </c>
      <c r="BQ139" s="63" t="s">
        <v>987</v>
      </c>
      <c r="BR139" s="63" t="s">
        <v>987</v>
      </c>
      <c r="BS139" s="63" t="s">
        <v>987</v>
      </c>
      <c r="BT139" s="63" t="s">
        <v>987</v>
      </c>
      <c r="BU139" s="63" t="s">
        <v>987</v>
      </c>
      <c r="BV139" s="63" t="s">
        <v>987</v>
      </c>
      <c r="BW139" s="63" t="s">
        <v>987</v>
      </c>
      <c r="BX139" s="63" t="s">
        <v>987</v>
      </c>
      <c r="BY139" s="63" t="s">
        <v>987</v>
      </c>
      <c r="BZ139" s="63" t="s">
        <v>987</v>
      </c>
      <c r="CA139" s="63" t="s">
        <v>987</v>
      </c>
      <c r="CB139" s="63" t="s">
        <v>987</v>
      </c>
      <c r="CC139" s="63" t="s">
        <v>987</v>
      </c>
      <c r="CD139" s="63" t="s">
        <v>987</v>
      </c>
      <c r="CE139" s="63" t="s">
        <v>987</v>
      </c>
      <c r="CF139" s="63" t="s">
        <v>987</v>
      </c>
      <c r="CG139" s="63" t="s">
        <v>987</v>
      </c>
      <c r="CH139" s="63" t="s">
        <v>987</v>
      </c>
      <c r="CI139" s="63" t="s">
        <v>987</v>
      </c>
      <c r="CJ139" s="63" t="s">
        <v>987</v>
      </c>
      <c r="CK139" s="63" t="s">
        <v>987</v>
      </c>
      <c r="CL139" s="63" t="s">
        <v>987</v>
      </c>
      <c r="CM139" s="63" t="s">
        <v>987</v>
      </c>
      <c r="CN139" s="63" t="s">
        <v>987</v>
      </c>
      <c r="CO139" s="63" t="s">
        <v>987</v>
      </c>
      <c r="CP139" s="63" t="s">
        <v>987</v>
      </c>
      <c r="CQ139" s="63" t="s">
        <v>987</v>
      </c>
      <c r="CR139" s="63" t="s">
        <v>987</v>
      </c>
      <c r="CS139" s="63" t="s">
        <v>987</v>
      </c>
      <c r="CT139" s="63" t="s">
        <v>987</v>
      </c>
      <c r="CU139" s="63" t="s">
        <v>987</v>
      </c>
      <c r="CV139" s="63" t="s">
        <v>987</v>
      </c>
      <c r="CW139" s="63" t="s">
        <v>987</v>
      </c>
      <c r="CX139" s="63" t="s">
        <v>987</v>
      </c>
      <c r="CY139" s="63" t="s">
        <v>987</v>
      </c>
      <c r="CZ139" s="63" t="s">
        <v>987</v>
      </c>
      <c r="DA139" s="63" t="s">
        <v>987</v>
      </c>
      <c r="DB139" s="63" t="s">
        <v>987</v>
      </c>
      <c r="DC139" s="63" t="s">
        <v>987</v>
      </c>
      <c r="DD139" s="63" t="s">
        <v>987</v>
      </c>
      <c r="DE139" s="63" t="s">
        <v>987</v>
      </c>
      <c r="DF139" s="63" t="s">
        <v>987</v>
      </c>
      <c r="DG139" s="63" t="s">
        <v>987</v>
      </c>
      <c r="DH139" s="63" t="s">
        <v>987</v>
      </c>
      <c r="DI139" s="63" t="s">
        <v>987</v>
      </c>
      <c r="DJ139" s="63" t="s">
        <v>987</v>
      </c>
      <c r="DK139" s="63" t="s">
        <v>987</v>
      </c>
      <c r="DL139" s="63" t="s">
        <v>987</v>
      </c>
      <c r="DM139" s="63" t="s">
        <v>987</v>
      </c>
      <c r="DN139" s="63" t="s">
        <v>987</v>
      </c>
      <c r="DO139" s="63" t="s">
        <v>987</v>
      </c>
      <c r="DP139" s="63" t="s">
        <v>987</v>
      </c>
      <c r="DQ139" s="63" t="s">
        <v>987</v>
      </c>
      <c r="DR139" s="63" t="s">
        <v>987</v>
      </c>
      <c r="DS139" s="63" t="s">
        <v>987</v>
      </c>
      <c r="DT139" s="63" t="s">
        <v>987</v>
      </c>
      <c r="DU139" s="63" t="s">
        <v>987</v>
      </c>
      <c r="DV139" s="63" t="s">
        <v>987</v>
      </c>
      <c r="DW139" s="63" t="s">
        <v>987</v>
      </c>
      <c r="DX139" s="63" t="s">
        <v>987</v>
      </c>
      <c r="DY139" s="63" t="s">
        <v>987</v>
      </c>
      <c r="DZ139" s="63" t="s">
        <v>987</v>
      </c>
      <c r="EA139" s="63" t="s">
        <v>987</v>
      </c>
      <c r="EB139" s="63" t="s">
        <v>987</v>
      </c>
      <c r="EC139" s="63" t="s">
        <v>987</v>
      </c>
      <c r="ED139" s="63" t="s">
        <v>987</v>
      </c>
      <c r="EE139" s="63" t="s">
        <v>987</v>
      </c>
      <c r="EF139" s="63" t="s">
        <v>987</v>
      </c>
      <c r="EG139" s="63" t="s">
        <v>987</v>
      </c>
      <c r="EH139" s="63" t="s">
        <v>987</v>
      </c>
      <c r="EI139" s="63" t="s">
        <v>987</v>
      </c>
      <c r="EJ139" s="63" t="str">
        <f>+IF(ISBLANK(Ratings_DB!EJ139),"",VLOOKUP(Ratings_DB!EJ139,Codes!$B$3:$C$24,2,FALSE))</f>
        <v/>
      </c>
    </row>
    <row r="140" spans="1:140" s="63" customFormat="1">
      <c r="A140" s="47"/>
      <c r="B140" s="48">
        <f>+VLOOKUP(C140,Dummies!$B$5:$W$188,8)</f>
        <v>0</v>
      </c>
      <c r="C140" s="50" t="s">
        <v>427</v>
      </c>
      <c r="D140" s="63" t="s">
        <v>987</v>
      </c>
      <c r="E140" s="63" t="s">
        <v>987</v>
      </c>
      <c r="F140" s="63" t="s">
        <v>987</v>
      </c>
      <c r="G140" s="63" t="s">
        <v>987</v>
      </c>
      <c r="H140" s="63" t="s">
        <v>987</v>
      </c>
      <c r="I140" s="63" t="s">
        <v>987</v>
      </c>
      <c r="J140" s="63" t="s">
        <v>987</v>
      </c>
      <c r="K140" s="63" t="s">
        <v>987</v>
      </c>
      <c r="L140" s="63" t="s">
        <v>987</v>
      </c>
      <c r="M140" s="63" t="s">
        <v>987</v>
      </c>
      <c r="N140" s="63" t="s">
        <v>987</v>
      </c>
      <c r="O140" s="63" t="s">
        <v>987</v>
      </c>
      <c r="P140" s="63" t="s">
        <v>987</v>
      </c>
      <c r="Q140" s="63" t="s">
        <v>987</v>
      </c>
      <c r="R140" s="63" t="s">
        <v>987</v>
      </c>
      <c r="S140" s="63" t="s">
        <v>987</v>
      </c>
      <c r="T140" s="63" t="s">
        <v>987</v>
      </c>
      <c r="U140" s="63" t="s">
        <v>987</v>
      </c>
      <c r="V140" s="63" t="s">
        <v>987</v>
      </c>
      <c r="W140" s="63" t="s">
        <v>987</v>
      </c>
      <c r="X140" s="63" t="s">
        <v>987</v>
      </c>
      <c r="Y140" s="63" t="s">
        <v>987</v>
      </c>
      <c r="Z140" s="63" t="s">
        <v>987</v>
      </c>
      <c r="AA140" s="63" t="s">
        <v>987</v>
      </c>
      <c r="AB140" s="63" t="s">
        <v>987</v>
      </c>
      <c r="AC140" s="63" t="s">
        <v>987</v>
      </c>
      <c r="AD140" s="63" t="s">
        <v>987</v>
      </c>
      <c r="AE140" s="63" t="s">
        <v>987</v>
      </c>
      <c r="AF140" s="63" t="s">
        <v>987</v>
      </c>
      <c r="AG140" s="63" t="s">
        <v>987</v>
      </c>
      <c r="AH140" s="63" t="s">
        <v>987</v>
      </c>
      <c r="AI140" s="63" t="s">
        <v>987</v>
      </c>
      <c r="AJ140" s="63" t="s">
        <v>987</v>
      </c>
      <c r="AK140" s="63" t="s">
        <v>987</v>
      </c>
      <c r="AL140" s="63" t="s">
        <v>987</v>
      </c>
      <c r="AM140" s="63" t="s">
        <v>987</v>
      </c>
      <c r="AN140" s="63" t="s">
        <v>987</v>
      </c>
      <c r="AO140" s="63" t="s">
        <v>987</v>
      </c>
      <c r="AP140" s="63" t="s">
        <v>987</v>
      </c>
      <c r="AQ140" s="63" t="s">
        <v>987</v>
      </c>
      <c r="AR140" s="63" t="s">
        <v>987</v>
      </c>
      <c r="AS140" s="63" t="s">
        <v>987</v>
      </c>
      <c r="AT140" s="63" t="s">
        <v>987</v>
      </c>
      <c r="AU140" s="63" t="s">
        <v>987</v>
      </c>
      <c r="AV140" s="63" t="s">
        <v>987</v>
      </c>
      <c r="AW140" s="63" t="s">
        <v>987</v>
      </c>
      <c r="AX140" s="63" t="s">
        <v>987</v>
      </c>
      <c r="AY140" s="63" t="s">
        <v>987</v>
      </c>
      <c r="AZ140" s="63" t="s">
        <v>987</v>
      </c>
      <c r="BA140" s="63" t="s">
        <v>987</v>
      </c>
      <c r="BB140" s="63" t="s">
        <v>987</v>
      </c>
      <c r="BC140" s="63" t="s">
        <v>987</v>
      </c>
      <c r="BD140" s="63" t="s">
        <v>987</v>
      </c>
      <c r="BE140" s="63" t="s">
        <v>987</v>
      </c>
      <c r="BF140" s="63" t="s">
        <v>987</v>
      </c>
      <c r="BG140" s="63" t="s">
        <v>987</v>
      </c>
      <c r="BH140" s="63" t="s">
        <v>987</v>
      </c>
      <c r="BI140" s="63" t="s">
        <v>987</v>
      </c>
      <c r="BJ140" s="63" t="s">
        <v>987</v>
      </c>
      <c r="BK140" s="63" t="s">
        <v>987</v>
      </c>
      <c r="BL140" s="63" t="s">
        <v>987</v>
      </c>
      <c r="BM140" s="63" t="s">
        <v>987</v>
      </c>
      <c r="BN140" s="63" t="s">
        <v>987</v>
      </c>
      <c r="BO140" s="63" t="s">
        <v>987</v>
      </c>
      <c r="BP140" s="63" t="s">
        <v>987</v>
      </c>
      <c r="BQ140" s="63" t="s">
        <v>987</v>
      </c>
      <c r="BR140" s="63" t="s">
        <v>987</v>
      </c>
      <c r="BS140" s="63" t="s">
        <v>987</v>
      </c>
      <c r="BT140" s="63" t="s">
        <v>987</v>
      </c>
      <c r="BU140" s="63" t="s">
        <v>987</v>
      </c>
      <c r="BV140" s="63" t="s">
        <v>987</v>
      </c>
      <c r="BW140" s="63" t="s">
        <v>987</v>
      </c>
      <c r="BX140" s="63" t="s">
        <v>987</v>
      </c>
      <c r="BY140" s="63" t="s">
        <v>987</v>
      </c>
      <c r="BZ140" s="63" t="s">
        <v>987</v>
      </c>
      <c r="CA140" s="63" t="s">
        <v>987</v>
      </c>
      <c r="CB140" s="63" t="s">
        <v>987</v>
      </c>
      <c r="CC140" s="63" t="s">
        <v>987</v>
      </c>
      <c r="CD140" s="63" t="s">
        <v>987</v>
      </c>
      <c r="CE140" s="63" t="s">
        <v>987</v>
      </c>
      <c r="CF140" s="63" t="s">
        <v>987</v>
      </c>
      <c r="CG140" s="63" t="s">
        <v>987</v>
      </c>
      <c r="CH140" s="63" t="s">
        <v>987</v>
      </c>
      <c r="CI140" s="63" t="s">
        <v>987</v>
      </c>
      <c r="CJ140" s="63" t="s">
        <v>987</v>
      </c>
      <c r="CK140" s="63" t="s">
        <v>987</v>
      </c>
      <c r="CL140" s="63" t="s">
        <v>987</v>
      </c>
      <c r="CM140" s="63" t="s">
        <v>987</v>
      </c>
      <c r="CN140" s="63" t="s">
        <v>987</v>
      </c>
      <c r="CO140" s="63" t="s">
        <v>987</v>
      </c>
      <c r="CP140" s="63" t="s">
        <v>987</v>
      </c>
      <c r="CQ140" s="63" t="s">
        <v>987</v>
      </c>
      <c r="CR140" s="63" t="s">
        <v>987</v>
      </c>
      <c r="CS140" s="63" t="s">
        <v>987</v>
      </c>
      <c r="CT140" s="63" t="s">
        <v>987</v>
      </c>
      <c r="CU140" s="63" t="s">
        <v>987</v>
      </c>
      <c r="CV140" s="63" t="s">
        <v>987</v>
      </c>
      <c r="CW140" s="63" t="s">
        <v>987</v>
      </c>
      <c r="CX140" s="63" t="s">
        <v>987</v>
      </c>
      <c r="CY140" s="63" t="s">
        <v>987</v>
      </c>
      <c r="CZ140" s="63" t="s">
        <v>987</v>
      </c>
      <c r="DA140" s="63" t="s">
        <v>987</v>
      </c>
      <c r="DB140" s="63" t="s">
        <v>987</v>
      </c>
      <c r="DC140" s="63" t="s">
        <v>987</v>
      </c>
      <c r="DD140" s="63" t="s">
        <v>987</v>
      </c>
      <c r="DE140" s="63" t="s">
        <v>987</v>
      </c>
      <c r="DF140" s="63" t="s">
        <v>987</v>
      </c>
      <c r="DG140" s="63" t="s">
        <v>987</v>
      </c>
      <c r="DH140" s="63" t="s">
        <v>987</v>
      </c>
      <c r="DI140" s="63" t="s">
        <v>987</v>
      </c>
      <c r="DJ140" s="63" t="s">
        <v>987</v>
      </c>
      <c r="DK140" s="63" t="s">
        <v>987</v>
      </c>
      <c r="DL140" s="63" t="s">
        <v>987</v>
      </c>
      <c r="DM140" s="63" t="s">
        <v>987</v>
      </c>
      <c r="DN140" s="63" t="s">
        <v>987</v>
      </c>
      <c r="DO140" s="63" t="s">
        <v>987</v>
      </c>
      <c r="DP140" s="63" t="s">
        <v>987</v>
      </c>
      <c r="DQ140" s="63" t="s">
        <v>987</v>
      </c>
      <c r="DR140" s="63" t="s">
        <v>987</v>
      </c>
      <c r="DS140" s="63" t="s">
        <v>987</v>
      </c>
      <c r="DT140" s="63" t="s">
        <v>987</v>
      </c>
      <c r="DU140" s="63" t="s">
        <v>987</v>
      </c>
      <c r="DV140" s="63" t="s">
        <v>987</v>
      </c>
      <c r="DW140" s="63" t="s">
        <v>987</v>
      </c>
      <c r="DX140" s="63" t="s">
        <v>987</v>
      </c>
      <c r="DY140" s="63" t="s">
        <v>987</v>
      </c>
      <c r="DZ140" s="63" t="s">
        <v>987</v>
      </c>
      <c r="EA140" s="63" t="s">
        <v>987</v>
      </c>
      <c r="EB140" s="63" t="s">
        <v>987</v>
      </c>
      <c r="EC140" s="63" t="s">
        <v>987</v>
      </c>
      <c r="ED140" s="63" t="s">
        <v>987</v>
      </c>
      <c r="EE140" s="63" t="s">
        <v>987</v>
      </c>
      <c r="EF140" s="63" t="s">
        <v>987</v>
      </c>
      <c r="EG140" s="63" t="s">
        <v>987</v>
      </c>
      <c r="EH140" s="63" t="s">
        <v>987</v>
      </c>
      <c r="EI140" s="63" t="s">
        <v>987</v>
      </c>
      <c r="EJ140" s="63" t="str">
        <f>+IF(ISBLANK(Ratings_DB!EJ140),"",VLOOKUP(Ratings_DB!EJ140,Codes!$B$3:$C$24,2,FALSE))</f>
        <v/>
      </c>
    </row>
    <row r="141" spans="1:140" s="63" customFormat="1">
      <c r="A141" s="47"/>
      <c r="B141" s="48">
        <f>+VLOOKUP(C141,Dummies!$B$5:$W$188,8)</f>
        <v>0</v>
      </c>
      <c r="C141" s="50" t="s">
        <v>430</v>
      </c>
      <c r="D141" s="63" t="s">
        <v>987</v>
      </c>
      <c r="E141" s="63" t="s">
        <v>987</v>
      </c>
      <c r="F141" s="63" t="s">
        <v>987</v>
      </c>
      <c r="G141" s="63" t="s">
        <v>987</v>
      </c>
      <c r="H141" s="63" t="s">
        <v>987</v>
      </c>
      <c r="I141" s="63" t="s">
        <v>987</v>
      </c>
      <c r="J141" s="63" t="s">
        <v>987</v>
      </c>
      <c r="K141" s="63" t="s">
        <v>987</v>
      </c>
      <c r="L141" s="63" t="s">
        <v>987</v>
      </c>
      <c r="M141" s="63" t="s">
        <v>987</v>
      </c>
      <c r="N141" s="63" t="s">
        <v>987</v>
      </c>
      <c r="O141" s="63" t="s">
        <v>987</v>
      </c>
      <c r="P141" s="63" t="s">
        <v>987</v>
      </c>
      <c r="Q141" s="63" t="s">
        <v>987</v>
      </c>
      <c r="R141" s="63" t="s">
        <v>987</v>
      </c>
      <c r="S141" s="63" t="s">
        <v>987</v>
      </c>
      <c r="T141" s="63" t="s">
        <v>987</v>
      </c>
      <c r="U141" s="63" t="s">
        <v>987</v>
      </c>
      <c r="V141" s="63" t="s">
        <v>987</v>
      </c>
      <c r="W141" s="63" t="s">
        <v>987</v>
      </c>
      <c r="X141" s="63" t="s">
        <v>987</v>
      </c>
      <c r="Y141" s="63" t="s">
        <v>987</v>
      </c>
      <c r="Z141" s="63" t="s">
        <v>987</v>
      </c>
      <c r="AA141" s="63" t="s">
        <v>987</v>
      </c>
      <c r="AB141" s="63" t="s">
        <v>987</v>
      </c>
      <c r="AC141" s="63" t="s">
        <v>987</v>
      </c>
      <c r="AD141" s="63" t="s">
        <v>987</v>
      </c>
      <c r="AE141" s="63" t="s">
        <v>987</v>
      </c>
      <c r="AF141" s="63" t="s">
        <v>987</v>
      </c>
      <c r="AG141" s="63" t="s">
        <v>987</v>
      </c>
      <c r="AH141" s="63" t="s">
        <v>987</v>
      </c>
      <c r="AI141" s="63" t="s">
        <v>987</v>
      </c>
      <c r="AJ141" s="63" t="s">
        <v>987</v>
      </c>
      <c r="AK141" s="63" t="s">
        <v>987</v>
      </c>
      <c r="AL141" s="63" t="s">
        <v>987</v>
      </c>
      <c r="AM141" s="63" t="s">
        <v>987</v>
      </c>
      <c r="AN141" s="63" t="s">
        <v>987</v>
      </c>
      <c r="AO141" s="63" t="s">
        <v>987</v>
      </c>
      <c r="AP141" s="63" t="s">
        <v>987</v>
      </c>
      <c r="AQ141" s="63" t="s">
        <v>987</v>
      </c>
      <c r="AR141" s="63" t="s">
        <v>987</v>
      </c>
      <c r="AS141" s="63" t="s">
        <v>987</v>
      </c>
      <c r="AT141" s="63" t="s">
        <v>987</v>
      </c>
      <c r="AU141" s="63" t="s">
        <v>987</v>
      </c>
      <c r="AV141" s="63" t="s">
        <v>987</v>
      </c>
      <c r="AW141" s="63" t="s">
        <v>987</v>
      </c>
      <c r="AX141" s="63" t="s">
        <v>987</v>
      </c>
      <c r="AY141" s="63" t="s">
        <v>987</v>
      </c>
      <c r="AZ141" s="63" t="s">
        <v>987</v>
      </c>
      <c r="BA141" s="63" t="s">
        <v>987</v>
      </c>
      <c r="BB141" s="63" t="s">
        <v>987</v>
      </c>
      <c r="BC141" s="63" t="s">
        <v>987</v>
      </c>
      <c r="BD141" s="63" t="s">
        <v>987</v>
      </c>
      <c r="BE141" s="63" t="s">
        <v>987</v>
      </c>
      <c r="BF141" s="63" t="s">
        <v>987</v>
      </c>
      <c r="BG141" s="63" t="s">
        <v>987</v>
      </c>
      <c r="BH141" s="63" t="s">
        <v>987</v>
      </c>
      <c r="BI141" s="63" t="s">
        <v>987</v>
      </c>
      <c r="BJ141" s="63" t="s">
        <v>987</v>
      </c>
      <c r="BK141" s="63" t="s">
        <v>987</v>
      </c>
      <c r="BL141" s="63" t="s">
        <v>987</v>
      </c>
      <c r="BM141" s="63" t="s">
        <v>987</v>
      </c>
      <c r="BN141" s="63" t="s">
        <v>987</v>
      </c>
      <c r="BO141" s="63" t="s">
        <v>987</v>
      </c>
      <c r="BP141" s="63" t="s">
        <v>987</v>
      </c>
      <c r="BQ141" s="63" t="s">
        <v>987</v>
      </c>
      <c r="BR141" s="63" t="s">
        <v>987</v>
      </c>
      <c r="BS141" s="63" t="s">
        <v>987</v>
      </c>
      <c r="BT141" s="63" t="s">
        <v>987</v>
      </c>
      <c r="BU141" s="63" t="s">
        <v>987</v>
      </c>
      <c r="BV141" s="63" t="s">
        <v>987</v>
      </c>
      <c r="BW141" s="63" t="s">
        <v>987</v>
      </c>
      <c r="BX141" s="63" t="s">
        <v>987</v>
      </c>
      <c r="BY141" s="63" t="s">
        <v>987</v>
      </c>
      <c r="BZ141" s="63" t="s">
        <v>987</v>
      </c>
      <c r="CA141" s="63" t="s">
        <v>987</v>
      </c>
      <c r="CB141" s="63" t="s">
        <v>987</v>
      </c>
      <c r="CC141" s="63" t="s">
        <v>987</v>
      </c>
      <c r="CD141" s="63" t="s">
        <v>987</v>
      </c>
      <c r="CE141" s="63" t="s">
        <v>987</v>
      </c>
      <c r="CF141" s="63" t="s">
        <v>987</v>
      </c>
      <c r="CG141" s="63" t="s">
        <v>987</v>
      </c>
      <c r="CH141" s="63" t="s">
        <v>987</v>
      </c>
      <c r="CI141" s="63" t="s">
        <v>987</v>
      </c>
      <c r="CJ141" s="63" t="s">
        <v>987</v>
      </c>
      <c r="CK141" s="63" t="s">
        <v>987</v>
      </c>
      <c r="CL141" s="63" t="s">
        <v>987</v>
      </c>
      <c r="CM141" s="63" t="s">
        <v>987</v>
      </c>
      <c r="CN141" s="63" t="s">
        <v>987</v>
      </c>
      <c r="CO141" s="63" t="s">
        <v>987</v>
      </c>
      <c r="CP141" s="63" t="s">
        <v>987</v>
      </c>
      <c r="CQ141" s="63" t="s">
        <v>987</v>
      </c>
      <c r="CR141" s="63" t="s">
        <v>987</v>
      </c>
      <c r="CS141" s="63" t="s">
        <v>987</v>
      </c>
      <c r="CT141" s="63" t="s">
        <v>987</v>
      </c>
      <c r="CU141" s="63" t="s">
        <v>987</v>
      </c>
      <c r="CV141" s="63" t="s">
        <v>987</v>
      </c>
      <c r="CW141" s="63" t="s">
        <v>987</v>
      </c>
      <c r="CX141" s="63" t="s">
        <v>987</v>
      </c>
      <c r="CY141" s="63" t="s">
        <v>987</v>
      </c>
      <c r="CZ141" s="63" t="s">
        <v>987</v>
      </c>
      <c r="DA141" s="63" t="s">
        <v>987</v>
      </c>
      <c r="DB141" s="63" t="s">
        <v>987</v>
      </c>
      <c r="DC141" s="63" t="s">
        <v>987</v>
      </c>
      <c r="DD141" s="63" t="s">
        <v>987</v>
      </c>
      <c r="DE141" s="63" t="s">
        <v>987</v>
      </c>
      <c r="DF141" s="63" t="s">
        <v>987</v>
      </c>
      <c r="DG141" s="63" t="s">
        <v>987</v>
      </c>
      <c r="DH141" s="63" t="s">
        <v>987</v>
      </c>
      <c r="DI141" s="63" t="s">
        <v>987</v>
      </c>
      <c r="DJ141" s="63" t="s">
        <v>987</v>
      </c>
      <c r="DK141" s="63" t="s">
        <v>987</v>
      </c>
      <c r="DL141" s="63" t="s">
        <v>987</v>
      </c>
      <c r="DM141" s="63" t="s">
        <v>987</v>
      </c>
      <c r="DN141" s="63" t="s">
        <v>987</v>
      </c>
      <c r="DO141" s="63" t="s">
        <v>987</v>
      </c>
      <c r="DP141" s="63" t="s">
        <v>987</v>
      </c>
      <c r="DQ141" s="63" t="s">
        <v>987</v>
      </c>
      <c r="DR141" s="63" t="s">
        <v>987</v>
      </c>
      <c r="DS141" s="63" t="s">
        <v>987</v>
      </c>
      <c r="DT141" s="63" t="s">
        <v>987</v>
      </c>
      <c r="DU141" s="63" t="s">
        <v>987</v>
      </c>
      <c r="DV141" s="63" t="s">
        <v>987</v>
      </c>
      <c r="DW141" s="63" t="s">
        <v>987</v>
      </c>
      <c r="DX141" s="63" t="s">
        <v>987</v>
      </c>
      <c r="DY141" s="63" t="s">
        <v>987</v>
      </c>
      <c r="DZ141" s="63" t="s">
        <v>987</v>
      </c>
      <c r="EA141" s="63" t="s">
        <v>987</v>
      </c>
      <c r="EB141" s="63" t="s">
        <v>987</v>
      </c>
      <c r="EC141" s="63" t="s">
        <v>987</v>
      </c>
      <c r="ED141" s="63" t="s">
        <v>987</v>
      </c>
      <c r="EE141" s="63" t="s">
        <v>987</v>
      </c>
      <c r="EF141" s="63" t="s">
        <v>987</v>
      </c>
      <c r="EG141" s="63" t="s">
        <v>987</v>
      </c>
      <c r="EH141" s="63" t="s">
        <v>987</v>
      </c>
      <c r="EI141" s="63" t="s">
        <v>987</v>
      </c>
      <c r="EJ141" s="63" t="str">
        <f>+IF(ISBLANK(Ratings_DB!EJ141),"",VLOOKUP(Ratings_DB!EJ141,Codes!$B$3:$C$24,2,FALSE))</f>
        <v/>
      </c>
    </row>
    <row r="142" spans="1:140" s="63" customFormat="1">
      <c r="A142" s="47"/>
      <c r="B142" s="48">
        <f>+VLOOKUP(C142,Dummies!$B$5:$W$188,8)</f>
        <v>0</v>
      </c>
      <c r="C142" s="50" t="s">
        <v>433</v>
      </c>
      <c r="D142" s="63" t="s">
        <v>987</v>
      </c>
      <c r="E142" s="63" t="s">
        <v>987</v>
      </c>
      <c r="F142" s="63" t="s">
        <v>987</v>
      </c>
      <c r="G142" s="63" t="s">
        <v>987</v>
      </c>
      <c r="H142" s="63" t="s">
        <v>987</v>
      </c>
      <c r="I142" s="63" t="s">
        <v>987</v>
      </c>
      <c r="J142" s="63" t="s">
        <v>987</v>
      </c>
      <c r="K142" s="63" t="s">
        <v>987</v>
      </c>
      <c r="L142" s="63" t="s">
        <v>987</v>
      </c>
      <c r="M142" s="63" t="s">
        <v>987</v>
      </c>
      <c r="N142" s="63" t="s">
        <v>987</v>
      </c>
      <c r="O142" s="63" t="s">
        <v>987</v>
      </c>
      <c r="P142" s="63" t="s">
        <v>987</v>
      </c>
      <c r="Q142" s="63" t="s">
        <v>987</v>
      </c>
      <c r="R142" s="63" t="s">
        <v>987</v>
      </c>
      <c r="S142" s="63" t="s">
        <v>987</v>
      </c>
      <c r="T142" s="63" t="s">
        <v>987</v>
      </c>
      <c r="U142" s="63" t="s">
        <v>987</v>
      </c>
      <c r="V142" s="63" t="s">
        <v>987</v>
      </c>
      <c r="W142" s="63" t="s">
        <v>987</v>
      </c>
      <c r="X142" s="63" t="s">
        <v>987</v>
      </c>
      <c r="Y142" s="63" t="s">
        <v>987</v>
      </c>
      <c r="Z142" s="63" t="s">
        <v>987</v>
      </c>
      <c r="AA142" s="63" t="s">
        <v>987</v>
      </c>
      <c r="AB142" s="63" t="s">
        <v>987</v>
      </c>
      <c r="AC142" s="63" t="s">
        <v>987</v>
      </c>
      <c r="AD142" s="63" t="s">
        <v>987</v>
      </c>
      <c r="AE142" s="63" t="s">
        <v>987</v>
      </c>
      <c r="AF142" s="63" t="s">
        <v>987</v>
      </c>
      <c r="AG142" s="63" t="s">
        <v>987</v>
      </c>
      <c r="AH142" s="63" t="s">
        <v>987</v>
      </c>
      <c r="AI142" s="63" t="s">
        <v>987</v>
      </c>
      <c r="AJ142" s="63" t="s">
        <v>987</v>
      </c>
      <c r="AK142" s="63" t="s">
        <v>987</v>
      </c>
      <c r="AL142" s="63" t="s">
        <v>987</v>
      </c>
      <c r="AM142" s="63" t="s">
        <v>987</v>
      </c>
      <c r="AN142" s="63" t="s">
        <v>987</v>
      </c>
      <c r="AO142" s="63" t="s">
        <v>987</v>
      </c>
      <c r="AP142" s="63" t="s">
        <v>987</v>
      </c>
      <c r="AQ142" s="63" t="s">
        <v>987</v>
      </c>
      <c r="AR142" s="63" t="s">
        <v>987</v>
      </c>
      <c r="AS142" s="63" t="s">
        <v>987</v>
      </c>
      <c r="AT142" s="63" t="s">
        <v>987</v>
      </c>
      <c r="AU142" s="63" t="s">
        <v>987</v>
      </c>
      <c r="AV142" s="63" t="s">
        <v>987</v>
      </c>
      <c r="AW142" s="63" t="s">
        <v>987</v>
      </c>
      <c r="AX142" s="63" t="s">
        <v>987</v>
      </c>
      <c r="AY142" s="63" t="s">
        <v>987</v>
      </c>
      <c r="AZ142" s="63" t="s">
        <v>987</v>
      </c>
      <c r="BA142" s="63" t="s">
        <v>987</v>
      </c>
      <c r="BB142" s="63" t="s">
        <v>987</v>
      </c>
      <c r="BC142" s="63" t="s">
        <v>987</v>
      </c>
      <c r="BD142" s="63" t="s">
        <v>987</v>
      </c>
      <c r="BE142" s="63" t="s">
        <v>987</v>
      </c>
      <c r="BF142" s="63" t="s">
        <v>987</v>
      </c>
      <c r="BG142" s="63" t="s">
        <v>987</v>
      </c>
      <c r="BH142" s="63" t="s">
        <v>987</v>
      </c>
      <c r="BI142" s="63" t="s">
        <v>987</v>
      </c>
      <c r="BJ142" s="63" t="s">
        <v>987</v>
      </c>
      <c r="BK142" s="63" t="s">
        <v>987</v>
      </c>
      <c r="BL142" s="63" t="s">
        <v>987</v>
      </c>
      <c r="BM142" s="63" t="s">
        <v>987</v>
      </c>
      <c r="BN142" s="63" t="s">
        <v>987</v>
      </c>
      <c r="BO142" s="63" t="s">
        <v>987</v>
      </c>
      <c r="BP142" s="63" t="s">
        <v>987</v>
      </c>
      <c r="BQ142" s="63" t="s">
        <v>987</v>
      </c>
      <c r="BR142" s="63" t="s">
        <v>987</v>
      </c>
      <c r="BS142" s="63" t="s">
        <v>987</v>
      </c>
      <c r="BT142" s="63" t="s">
        <v>987</v>
      </c>
      <c r="BU142" s="63" t="s">
        <v>987</v>
      </c>
      <c r="BV142" s="63" t="s">
        <v>987</v>
      </c>
      <c r="BW142" s="63" t="s">
        <v>987</v>
      </c>
      <c r="BX142" s="63" t="s">
        <v>987</v>
      </c>
      <c r="BY142" s="63" t="s">
        <v>987</v>
      </c>
      <c r="BZ142" s="63" t="s">
        <v>987</v>
      </c>
      <c r="CA142" s="63" t="s">
        <v>987</v>
      </c>
      <c r="CB142" s="63" t="s">
        <v>987</v>
      </c>
      <c r="CC142" s="63" t="s">
        <v>987</v>
      </c>
      <c r="CD142" s="63" t="s">
        <v>987</v>
      </c>
      <c r="CE142" s="63" t="s">
        <v>987</v>
      </c>
      <c r="CF142" s="63" t="s">
        <v>987</v>
      </c>
      <c r="CG142" s="63" t="s">
        <v>987</v>
      </c>
      <c r="CH142" s="63" t="s">
        <v>987</v>
      </c>
      <c r="CI142" s="63" t="s">
        <v>987</v>
      </c>
      <c r="CJ142" s="63" t="s">
        <v>987</v>
      </c>
      <c r="CK142" s="63" t="s">
        <v>987</v>
      </c>
      <c r="CL142" s="63" t="s">
        <v>987</v>
      </c>
      <c r="CM142" s="63" t="s">
        <v>987</v>
      </c>
      <c r="CN142" s="63" t="s">
        <v>987</v>
      </c>
      <c r="CO142" s="63" t="s">
        <v>987</v>
      </c>
      <c r="CP142" s="63" t="s">
        <v>987</v>
      </c>
      <c r="CQ142" s="63" t="s">
        <v>987</v>
      </c>
      <c r="CR142" s="63" t="s">
        <v>987</v>
      </c>
      <c r="CS142" s="63" t="s">
        <v>987</v>
      </c>
      <c r="CT142" s="63" t="s">
        <v>987</v>
      </c>
      <c r="CU142" s="63" t="s">
        <v>987</v>
      </c>
      <c r="CV142" s="63" t="s">
        <v>987</v>
      </c>
      <c r="CW142" s="63" t="s">
        <v>987</v>
      </c>
      <c r="CX142" s="63" t="s">
        <v>987</v>
      </c>
      <c r="CY142" s="63" t="s">
        <v>987</v>
      </c>
      <c r="CZ142" s="63" t="s">
        <v>987</v>
      </c>
      <c r="DA142" s="63" t="s">
        <v>987</v>
      </c>
      <c r="DB142" s="63" t="s">
        <v>987</v>
      </c>
      <c r="DC142" s="63" t="s">
        <v>987</v>
      </c>
      <c r="DD142" s="63" t="s">
        <v>987</v>
      </c>
      <c r="DE142" s="63" t="s">
        <v>987</v>
      </c>
      <c r="DF142" s="63" t="s">
        <v>987</v>
      </c>
      <c r="DG142" s="63" t="s">
        <v>987</v>
      </c>
      <c r="DH142" s="63" t="s">
        <v>987</v>
      </c>
      <c r="DI142" s="63" t="s">
        <v>987</v>
      </c>
      <c r="DJ142" s="63" t="s">
        <v>987</v>
      </c>
      <c r="DK142" s="63" t="s">
        <v>987</v>
      </c>
      <c r="DL142" s="63" t="s">
        <v>987</v>
      </c>
      <c r="DM142" s="63" t="s">
        <v>987</v>
      </c>
      <c r="DN142" s="63" t="s">
        <v>987</v>
      </c>
      <c r="DO142" s="63" t="s">
        <v>987</v>
      </c>
      <c r="DP142" s="63" t="s">
        <v>987</v>
      </c>
      <c r="DQ142" s="63" t="s">
        <v>987</v>
      </c>
      <c r="DR142" s="63" t="s">
        <v>987</v>
      </c>
      <c r="DS142" s="63" t="s">
        <v>987</v>
      </c>
      <c r="DT142" s="63" t="s">
        <v>987</v>
      </c>
      <c r="DU142" s="63" t="s">
        <v>987</v>
      </c>
      <c r="DV142" s="63" t="s">
        <v>987</v>
      </c>
      <c r="DW142" s="63" t="s">
        <v>987</v>
      </c>
      <c r="DX142" s="63" t="s">
        <v>987</v>
      </c>
      <c r="DY142" s="63" t="s">
        <v>987</v>
      </c>
      <c r="DZ142" s="63" t="s">
        <v>987</v>
      </c>
      <c r="EA142" s="63" t="s">
        <v>987</v>
      </c>
      <c r="EB142" s="63" t="s">
        <v>987</v>
      </c>
      <c r="EC142" s="63" t="s">
        <v>987</v>
      </c>
      <c r="ED142" s="63" t="s">
        <v>987</v>
      </c>
      <c r="EE142" s="63" t="s">
        <v>987</v>
      </c>
      <c r="EF142" s="63" t="s">
        <v>987</v>
      </c>
      <c r="EG142" s="63" t="s">
        <v>987</v>
      </c>
      <c r="EH142" s="63" t="s">
        <v>987</v>
      </c>
      <c r="EI142" s="63" t="s">
        <v>987</v>
      </c>
      <c r="EJ142" s="63" t="str">
        <f>+IF(ISBLANK(Ratings_DB!EJ142),"",VLOOKUP(Ratings_DB!EJ142,Codes!$B$3:$C$24,2,FALSE))</f>
        <v/>
      </c>
    </row>
    <row r="143" spans="1:140" s="63" customFormat="1">
      <c r="A143" s="47"/>
      <c r="B143" s="48">
        <f>+VLOOKUP(C143,Dummies!$B$5:$W$188,8)</f>
        <v>0</v>
      </c>
      <c r="C143" s="50" t="s">
        <v>980</v>
      </c>
      <c r="D143" s="63" t="s">
        <v>987</v>
      </c>
      <c r="E143" s="63" t="s">
        <v>987</v>
      </c>
      <c r="F143" s="63" t="s">
        <v>987</v>
      </c>
      <c r="G143" s="63" t="s">
        <v>987</v>
      </c>
      <c r="H143" s="63" t="s">
        <v>987</v>
      </c>
      <c r="I143" s="63" t="s">
        <v>987</v>
      </c>
      <c r="J143" s="63" t="s">
        <v>987</v>
      </c>
      <c r="K143" s="63" t="s">
        <v>987</v>
      </c>
      <c r="L143" s="63" t="s">
        <v>987</v>
      </c>
      <c r="M143" s="63" t="s">
        <v>987</v>
      </c>
      <c r="N143" s="63" t="s">
        <v>987</v>
      </c>
      <c r="O143" s="63" t="s">
        <v>987</v>
      </c>
      <c r="P143" s="63" t="s">
        <v>987</v>
      </c>
      <c r="Q143" s="63" t="s">
        <v>987</v>
      </c>
      <c r="R143" s="63" t="s">
        <v>987</v>
      </c>
      <c r="S143" s="63" t="s">
        <v>987</v>
      </c>
      <c r="T143" s="63" t="s">
        <v>987</v>
      </c>
      <c r="U143" s="63" t="s">
        <v>987</v>
      </c>
      <c r="V143" s="63" t="s">
        <v>987</v>
      </c>
      <c r="W143" s="63" t="s">
        <v>987</v>
      </c>
      <c r="X143" s="63" t="s">
        <v>987</v>
      </c>
      <c r="Y143" s="63" t="s">
        <v>987</v>
      </c>
      <c r="Z143" s="63" t="s">
        <v>987</v>
      </c>
      <c r="AA143" s="63" t="s">
        <v>987</v>
      </c>
      <c r="AB143" s="63" t="s">
        <v>987</v>
      </c>
      <c r="AC143" s="63" t="s">
        <v>987</v>
      </c>
      <c r="AD143" s="63" t="s">
        <v>987</v>
      </c>
      <c r="AE143" s="63" t="s">
        <v>987</v>
      </c>
      <c r="AF143" s="63" t="s">
        <v>987</v>
      </c>
      <c r="AG143" s="63" t="s">
        <v>987</v>
      </c>
      <c r="AH143" s="63" t="s">
        <v>987</v>
      </c>
      <c r="AI143" s="63" t="s">
        <v>987</v>
      </c>
      <c r="AJ143" s="63" t="s">
        <v>987</v>
      </c>
      <c r="AK143" s="63" t="s">
        <v>987</v>
      </c>
      <c r="AL143" s="63" t="s">
        <v>987</v>
      </c>
      <c r="AM143" s="63" t="s">
        <v>987</v>
      </c>
      <c r="AN143" s="63" t="s">
        <v>987</v>
      </c>
      <c r="AO143" s="63" t="s">
        <v>987</v>
      </c>
      <c r="AP143" s="63" t="s">
        <v>987</v>
      </c>
      <c r="AQ143" s="63" t="s">
        <v>987</v>
      </c>
      <c r="AR143" s="63" t="s">
        <v>987</v>
      </c>
      <c r="AS143" s="63" t="s">
        <v>987</v>
      </c>
      <c r="AT143" s="63" t="s">
        <v>987</v>
      </c>
      <c r="AU143" s="63" t="s">
        <v>987</v>
      </c>
      <c r="AV143" s="63" t="s">
        <v>987</v>
      </c>
      <c r="AW143" s="63" t="s">
        <v>987</v>
      </c>
      <c r="AX143" s="63" t="s">
        <v>987</v>
      </c>
      <c r="AY143" s="63" t="s">
        <v>987</v>
      </c>
      <c r="AZ143" s="63" t="s">
        <v>987</v>
      </c>
      <c r="BA143" s="63" t="s">
        <v>987</v>
      </c>
      <c r="BB143" s="63" t="s">
        <v>987</v>
      </c>
      <c r="BC143" s="63" t="s">
        <v>987</v>
      </c>
      <c r="BD143" s="63" t="s">
        <v>987</v>
      </c>
      <c r="BE143" s="63" t="s">
        <v>987</v>
      </c>
      <c r="BF143" s="63" t="s">
        <v>987</v>
      </c>
      <c r="BG143" s="63" t="s">
        <v>987</v>
      </c>
      <c r="BH143" s="63" t="s">
        <v>987</v>
      </c>
      <c r="BI143" s="63" t="s">
        <v>987</v>
      </c>
      <c r="BJ143" s="63" t="s">
        <v>987</v>
      </c>
      <c r="BK143" s="63" t="s">
        <v>987</v>
      </c>
      <c r="BL143" s="63" t="s">
        <v>987</v>
      </c>
      <c r="BM143" s="63" t="s">
        <v>987</v>
      </c>
      <c r="BN143" s="63" t="s">
        <v>987</v>
      </c>
      <c r="BO143" s="63" t="s">
        <v>987</v>
      </c>
      <c r="BP143" s="63" t="s">
        <v>987</v>
      </c>
      <c r="BQ143" s="63" t="s">
        <v>987</v>
      </c>
      <c r="BR143" s="63" t="s">
        <v>987</v>
      </c>
      <c r="BS143" s="63" t="s">
        <v>987</v>
      </c>
      <c r="BT143" s="63" t="s">
        <v>987</v>
      </c>
      <c r="BU143" s="63" t="s">
        <v>987</v>
      </c>
      <c r="BV143" s="63" t="s">
        <v>987</v>
      </c>
      <c r="BW143" s="63" t="s">
        <v>987</v>
      </c>
      <c r="BX143" s="63" t="s">
        <v>987</v>
      </c>
      <c r="BY143" s="63" t="s">
        <v>987</v>
      </c>
      <c r="BZ143" s="63" t="s">
        <v>987</v>
      </c>
      <c r="CA143" s="63" t="s">
        <v>987</v>
      </c>
      <c r="CB143" s="63" t="s">
        <v>987</v>
      </c>
      <c r="CC143" s="63" t="s">
        <v>987</v>
      </c>
      <c r="CD143" s="63" t="s">
        <v>987</v>
      </c>
      <c r="CE143" s="63" t="s">
        <v>987</v>
      </c>
      <c r="CF143" s="63" t="s">
        <v>987</v>
      </c>
      <c r="CG143" s="63" t="s">
        <v>987</v>
      </c>
      <c r="CH143" s="63" t="s">
        <v>987</v>
      </c>
      <c r="CI143" s="63" t="s">
        <v>987</v>
      </c>
      <c r="CJ143" s="63" t="s">
        <v>987</v>
      </c>
      <c r="CK143" s="63" t="s">
        <v>987</v>
      </c>
      <c r="CL143" s="63" t="s">
        <v>987</v>
      </c>
      <c r="CM143" s="63" t="s">
        <v>987</v>
      </c>
      <c r="CN143" s="63" t="s">
        <v>987</v>
      </c>
      <c r="CO143" s="63" t="s">
        <v>987</v>
      </c>
      <c r="CP143" s="63" t="s">
        <v>987</v>
      </c>
      <c r="CQ143" s="63" t="s">
        <v>987</v>
      </c>
      <c r="CR143" s="63" t="s">
        <v>987</v>
      </c>
      <c r="CS143" s="63" t="s">
        <v>987</v>
      </c>
      <c r="CT143" s="63" t="s">
        <v>987</v>
      </c>
      <c r="CU143" s="63" t="s">
        <v>987</v>
      </c>
      <c r="CV143" s="63" t="s">
        <v>987</v>
      </c>
      <c r="CW143" s="63" t="s">
        <v>987</v>
      </c>
      <c r="CX143" s="63" t="s">
        <v>987</v>
      </c>
      <c r="CY143" s="63" t="s">
        <v>987</v>
      </c>
      <c r="CZ143" s="63" t="s">
        <v>987</v>
      </c>
      <c r="DA143" s="63" t="s">
        <v>987</v>
      </c>
      <c r="DB143" s="63" t="s">
        <v>987</v>
      </c>
      <c r="DC143" s="63" t="s">
        <v>987</v>
      </c>
      <c r="DD143" s="63" t="s">
        <v>987</v>
      </c>
      <c r="DE143" s="63" t="s">
        <v>987</v>
      </c>
      <c r="DF143" s="63" t="s">
        <v>987</v>
      </c>
      <c r="DG143" s="63" t="s">
        <v>987</v>
      </c>
      <c r="DH143" s="63" t="s">
        <v>987</v>
      </c>
      <c r="DI143" s="63" t="s">
        <v>987</v>
      </c>
      <c r="DJ143" s="63" t="s">
        <v>987</v>
      </c>
      <c r="DK143" s="63" t="s">
        <v>987</v>
      </c>
      <c r="DL143" s="63" t="s">
        <v>987</v>
      </c>
      <c r="DM143" s="63" t="s">
        <v>987</v>
      </c>
      <c r="DN143" s="63" t="s">
        <v>987</v>
      </c>
      <c r="DO143" s="63" t="s">
        <v>987</v>
      </c>
      <c r="DP143" s="63" t="s">
        <v>987</v>
      </c>
      <c r="DQ143" s="63" t="s">
        <v>987</v>
      </c>
      <c r="DR143" s="63" t="s">
        <v>987</v>
      </c>
      <c r="DS143" s="63" t="s">
        <v>987</v>
      </c>
      <c r="DT143" s="63" t="s">
        <v>987</v>
      </c>
      <c r="DU143" s="63" t="s">
        <v>987</v>
      </c>
      <c r="DV143" s="63" t="s">
        <v>987</v>
      </c>
      <c r="DW143" s="63" t="s">
        <v>987</v>
      </c>
      <c r="DX143" s="63" t="s">
        <v>987</v>
      </c>
      <c r="DY143" s="63" t="s">
        <v>987</v>
      </c>
      <c r="DZ143" s="63" t="s">
        <v>987</v>
      </c>
      <c r="EA143" s="63" t="s">
        <v>987</v>
      </c>
      <c r="EB143" s="63" t="s">
        <v>987</v>
      </c>
      <c r="EC143" s="63" t="s">
        <v>987</v>
      </c>
      <c r="ED143" s="63" t="s">
        <v>987</v>
      </c>
      <c r="EE143" s="63" t="s">
        <v>987</v>
      </c>
      <c r="EF143" s="63" t="s">
        <v>987</v>
      </c>
      <c r="EG143" s="63" t="s">
        <v>987</v>
      </c>
      <c r="EH143" s="63" t="s">
        <v>987</v>
      </c>
      <c r="EI143" s="63" t="s">
        <v>987</v>
      </c>
      <c r="EJ143" s="63" t="str">
        <f>+IF(ISBLANK(Ratings_DB!EJ143),"",VLOOKUP(Ratings_DB!EJ143,Codes!$B$3:$C$24,2,FALSE))</f>
        <v/>
      </c>
    </row>
    <row r="144" spans="1:140" s="63" customFormat="1">
      <c r="A144" s="47"/>
      <c r="B144" s="48">
        <f>+VLOOKUP(C144,Dummies!$B$5:$W$188,8)</f>
        <v>0</v>
      </c>
      <c r="C144" s="50" t="s">
        <v>439</v>
      </c>
      <c r="D144" s="63" t="s">
        <v>987</v>
      </c>
      <c r="E144" s="63" t="s">
        <v>987</v>
      </c>
      <c r="F144" s="63" t="s">
        <v>987</v>
      </c>
      <c r="G144" s="63" t="s">
        <v>987</v>
      </c>
      <c r="H144" s="63" t="s">
        <v>987</v>
      </c>
      <c r="I144" s="63" t="s">
        <v>987</v>
      </c>
      <c r="J144" s="63" t="s">
        <v>987</v>
      </c>
      <c r="K144" s="63" t="s">
        <v>987</v>
      </c>
      <c r="L144" s="63" t="s">
        <v>987</v>
      </c>
      <c r="M144" s="63" t="s">
        <v>987</v>
      </c>
      <c r="N144" s="63" t="s">
        <v>987</v>
      </c>
      <c r="O144" s="63" t="s">
        <v>987</v>
      </c>
      <c r="P144" s="63" t="s">
        <v>987</v>
      </c>
      <c r="Q144" s="63" t="s">
        <v>987</v>
      </c>
      <c r="R144" s="63" t="s">
        <v>987</v>
      </c>
      <c r="S144" s="63" t="s">
        <v>987</v>
      </c>
      <c r="T144" s="63" t="s">
        <v>987</v>
      </c>
      <c r="U144" s="63" t="s">
        <v>987</v>
      </c>
      <c r="V144" s="63" t="s">
        <v>987</v>
      </c>
      <c r="W144" s="63" t="s">
        <v>987</v>
      </c>
      <c r="X144" s="63" t="s">
        <v>987</v>
      </c>
      <c r="Y144" s="63" t="s">
        <v>987</v>
      </c>
      <c r="Z144" s="63" t="s">
        <v>987</v>
      </c>
      <c r="AA144" s="63" t="s">
        <v>987</v>
      </c>
      <c r="AB144" s="63" t="s">
        <v>987</v>
      </c>
      <c r="AC144" s="63" t="s">
        <v>987</v>
      </c>
      <c r="AD144" s="63" t="s">
        <v>987</v>
      </c>
      <c r="AE144" s="63" t="s">
        <v>987</v>
      </c>
      <c r="AF144" s="63" t="s">
        <v>987</v>
      </c>
      <c r="AG144" s="63" t="s">
        <v>987</v>
      </c>
      <c r="AH144" s="63" t="s">
        <v>987</v>
      </c>
      <c r="AI144" s="63" t="s">
        <v>987</v>
      </c>
      <c r="AJ144" s="63" t="s">
        <v>987</v>
      </c>
      <c r="AK144" s="63" t="s">
        <v>987</v>
      </c>
      <c r="AL144" s="63" t="s">
        <v>987</v>
      </c>
      <c r="AM144" s="63" t="s">
        <v>987</v>
      </c>
      <c r="AN144" s="63" t="s">
        <v>987</v>
      </c>
      <c r="AO144" s="63" t="s">
        <v>987</v>
      </c>
      <c r="AP144" s="63" t="s">
        <v>987</v>
      </c>
      <c r="AQ144" s="63" t="s">
        <v>987</v>
      </c>
      <c r="AR144" s="63" t="s">
        <v>987</v>
      </c>
      <c r="AS144" s="63" t="s">
        <v>987</v>
      </c>
      <c r="AT144" s="63" t="s">
        <v>987</v>
      </c>
      <c r="AU144" s="63" t="s">
        <v>987</v>
      </c>
      <c r="AV144" s="63" t="s">
        <v>987</v>
      </c>
      <c r="AW144" s="63" t="s">
        <v>987</v>
      </c>
      <c r="AX144" s="63" t="s">
        <v>987</v>
      </c>
      <c r="AY144" s="63" t="s">
        <v>987</v>
      </c>
      <c r="AZ144" s="63" t="s">
        <v>987</v>
      </c>
      <c r="BA144" s="63" t="s">
        <v>987</v>
      </c>
      <c r="BB144" s="63" t="s">
        <v>987</v>
      </c>
      <c r="BC144" s="63" t="s">
        <v>987</v>
      </c>
      <c r="BD144" s="63" t="s">
        <v>987</v>
      </c>
      <c r="BE144" s="63" t="s">
        <v>987</v>
      </c>
      <c r="BF144" s="63" t="s">
        <v>987</v>
      </c>
      <c r="BG144" s="63" t="s">
        <v>987</v>
      </c>
      <c r="BH144" s="63" t="s">
        <v>987</v>
      </c>
      <c r="BI144" s="63" t="s">
        <v>987</v>
      </c>
      <c r="BJ144" s="63" t="s">
        <v>987</v>
      </c>
      <c r="BK144" s="63" t="s">
        <v>987</v>
      </c>
      <c r="BL144" s="63" t="s">
        <v>987</v>
      </c>
      <c r="BM144" s="63" t="s">
        <v>987</v>
      </c>
      <c r="BN144" s="63" t="s">
        <v>987</v>
      </c>
      <c r="BO144" s="63" t="s">
        <v>987</v>
      </c>
      <c r="BP144" s="63" t="s">
        <v>987</v>
      </c>
      <c r="BQ144" s="63" t="s">
        <v>987</v>
      </c>
      <c r="BR144" s="63" t="s">
        <v>987</v>
      </c>
      <c r="BS144" s="63" t="s">
        <v>987</v>
      </c>
      <c r="BT144" s="63" t="s">
        <v>987</v>
      </c>
      <c r="BU144" s="63" t="s">
        <v>987</v>
      </c>
      <c r="BV144" s="63" t="s">
        <v>987</v>
      </c>
      <c r="BW144" s="63" t="s">
        <v>987</v>
      </c>
      <c r="BX144" s="63" t="s">
        <v>987</v>
      </c>
      <c r="BY144" s="63" t="s">
        <v>987</v>
      </c>
      <c r="BZ144" s="63" t="s">
        <v>987</v>
      </c>
      <c r="CA144" s="63" t="s">
        <v>987</v>
      </c>
      <c r="CB144" s="63" t="s">
        <v>987</v>
      </c>
      <c r="CC144" s="63" t="s">
        <v>987</v>
      </c>
      <c r="CD144" s="63" t="s">
        <v>987</v>
      </c>
      <c r="CE144" s="63" t="s">
        <v>987</v>
      </c>
      <c r="CF144" s="63" t="s">
        <v>987</v>
      </c>
      <c r="CG144" s="63" t="s">
        <v>987</v>
      </c>
      <c r="CH144" s="63" t="s">
        <v>987</v>
      </c>
      <c r="CI144" s="63" t="s">
        <v>987</v>
      </c>
      <c r="CJ144" s="63" t="s">
        <v>987</v>
      </c>
      <c r="CK144" s="63" t="s">
        <v>987</v>
      </c>
      <c r="CL144" s="63" t="s">
        <v>987</v>
      </c>
      <c r="CM144" s="63" t="s">
        <v>987</v>
      </c>
      <c r="CN144" s="63" t="s">
        <v>987</v>
      </c>
      <c r="CO144" s="63" t="s">
        <v>987</v>
      </c>
      <c r="CP144" s="63" t="s">
        <v>987</v>
      </c>
      <c r="CQ144" s="63" t="s">
        <v>987</v>
      </c>
      <c r="CR144" s="63" t="s">
        <v>987</v>
      </c>
      <c r="CS144" s="63" t="s">
        <v>987</v>
      </c>
      <c r="CT144" s="63" t="s">
        <v>987</v>
      </c>
      <c r="CU144" s="63" t="s">
        <v>987</v>
      </c>
      <c r="CV144" s="63" t="s">
        <v>987</v>
      </c>
      <c r="CW144" s="63" t="s">
        <v>987</v>
      </c>
      <c r="CX144" s="63" t="s">
        <v>987</v>
      </c>
      <c r="CY144" s="63" t="s">
        <v>987</v>
      </c>
      <c r="CZ144" s="63" t="s">
        <v>987</v>
      </c>
      <c r="DA144" s="63" t="s">
        <v>987</v>
      </c>
      <c r="DB144" s="63" t="s">
        <v>987</v>
      </c>
      <c r="DC144" s="63" t="s">
        <v>987</v>
      </c>
      <c r="DD144" s="63" t="s">
        <v>987</v>
      </c>
      <c r="DE144" s="63" t="s">
        <v>987</v>
      </c>
      <c r="DF144" s="63" t="s">
        <v>987</v>
      </c>
      <c r="DG144" s="63" t="s">
        <v>987</v>
      </c>
      <c r="DH144" s="63" t="s">
        <v>987</v>
      </c>
      <c r="DI144" s="63" t="s">
        <v>987</v>
      </c>
      <c r="DJ144" s="63" t="s">
        <v>987</v>
      </c>
      <c r="DK144" s="63" t="s">
        <v>987</v>
      </c>
      <c r="DL144" s="63" t="s">
        <v>987</v>
      </c>
      <c r="DM144" s="63" t="s">
        <v>987</v>
      </c>
      <c r="DN144" s="63" t="s">
        <v>987</v>
      </c>
      <c r="DO144" s="63" t="s">
        <v>987</v>
      </c>
      <c r="DP144" s="63" t="s">
        <v>987</v>
      </c>
      <c r="DQ144" s="63" t="s">
        <v>987</v>
      </c>
      <c r="DR144" s="63" t="s">
        <v>987</v>
      </c>
      <c r="DS144" s="63" t="s">
        <v>987</v>
      </c>
      <c r="DT144" s="63" t="s">
        <v>987</v>
      </c>
      <c r="DU144" s="63" t="s">
        <v>987</v>
      </c>
      <c r="DV144" s="63" t="s">
        <v>987</v>
      </c>
      <c r="DW144" s="63" t="s">
        <v>987</v>
      </c>
      <c r="DX144" s="63" t="s">
        <v>987</v>
      </c>
      <c r="DY144" s="63" t="s">
        <v>987</v>
      </c>
      <c r="DZ144" s="63" t="s">
        <v>987</v>
      </c>
      <c r="EA144" s="63" t="s">
        <v>987</v>
      </c>
      <c r="EB144" s="63" t="s">
        <v>987</v>
      </c>
      <c r="EC144" s="63" t="s">
        <v>987</v>
      </c>
      <c r="ED144" s="63" t="s">
        <v>987</v>
      </c>
      <c r="EE144" s="63" t="s">
        <v>987</v>
      </c>
      <c r="EF144" s="63" t="s">
        <v>987</v>
      </c>
      <c r="EG144" s="63" t="s">
        <v>987</v>
      </c>
      <c r="EH144" s="63" t="s">
        <v>987</v>
      </c>
      <c r="EI144" s="63" t="s">
        <v>987</v>
      </c>
      <c r="EJ144" s="63" t="str">
        <f>+IF(ISBLANK(Ratings_DB!EJ144),"",VLOOKUP(Ratings_DB!EJ144,Codes!$B$3:$C$24,2,FALSE))</f>
        <v/>
      </c>
    </row>
    <row r="145" spans="1:140" s="63" customFormat="1">
      <c r="A145" s="47"/>
      <c r="B145" s="48">
        <f>+VLOOKUP(C145,Dummies!$B$5:$W$188,8)</f>
        <v>0</v>
      </c>
      <c r="C145" s="50" t="s">
        <v>442</v>
      </c>
      <c r="D145" s="63" t="s">
        <v>987</v>
      </c>
      <c r="E145" s="63" t="s">
        <v>987</v>
      </c>
      <c r="F145" s="63" t="s">
        <v>987</v>
      </c>
      <c r="G145" s="63" t="s">
        <v>987</v>
      </c>
      <c r="H145" s="63" t="s">
        <v>987</v>
      </c>
      <c r="I145" s="63" t="s">
        <v>987</v>
      </c>
      <c r="J145" s="63" t="s">
        <v>987</v>
      </c>
      <c r="K145" s="63" t="s">
        <v>987</v>
      </c>
      <c r="L145" s="63" t="s">
        <v>987</v>
      </c>
      <c r="M145" s="63" t="s">
        <v>987</v>
      </c>
      <c r="N145" s="63" t="s">
        <v>987</v>
      </c>
      <c r="O145" s="63" t="s">
        <v>987</v>
      </c>
      <c r="P145" s="63" t="s">
        <v>987</v>
      </c>
      <c r="Q145" s="63" t="s">
        <v>987</v>
      </c>
      <c r="R145" s="63" t="s">
        <v>987</v>
      </c>
      <c r="S145" s="63" t="s">
        <v>987</v>
      </c>
      <c r="T145" s="63" t="s">
        <v>987</v>
      </c>
      <c r="U145" s="63" t="s">
        <v>987</v>
      </c>
      <c r="V145" s="63" t="s">
        <v>987</v>
      </c>
      <c r="W145" s="63" t="s">
        <v>987</v>
      </c>
      <c r="X145" s="63" t="s">
        <v>987</v>
      </c>
      <c r="Y145" s="63" t="s">
        <v>987</v>
      </c>
      <c r="Z145" s="63" t="s">
        <v>987</v>
      </c>
      <c r="AA145" s="63" t="s">
        <v>987</v>
      </c>
      <c r="AB145" s="63" t="s">
        <v>987</v>
      </c>
      <c r="AC145" s="63" t="s">
        <v>987</v>
      </c>
      <c r="AD145" s="63" t="s">
        <v>987</v>
      </c>
      <c r="AE145" s="63" t="s">
        <v>987</v>
      </c>
      <c r="AF145" s="63" t="s">
        <v>987</v>
      </c>
      <c r="AG145" s="63" t="s">
        <v>987</v>
      </c>
      <c r="AH145" s="63" t="s">
        <v>987</v>
      </c>
      <c r="AI145" s="63" t="s">
        <v>987</v>
      </c>
      <c r="AJ145" s="63" t="s">
        <v>987</v>
      </c>
      <c r="AK145" s="63" t="s">
        <v>987</v>
      </c>
      <c r="AL145" s="63" t="s">
        <v>987</v>
      </c>
      <c r="AM145" s="63" t="s">
        <v>987</v>
      </c>
      <c r="AN145" s="63" t="s">
        <v>987</v>
      </c>
      <c r="AO145" s="63" t="s">
        <v>987</v>
      </c>
      <c r="AP145" s="63" t="s">
        <v>987</v>
      </c>
      <c r="AQ145" s="63" t="s">
        <v>987</v>
      </c>
      <c r="AR145" s="63" t="s">
        <v>987</v>
      </c>
      <c r="AS145" s="63" t="s">
        <v>987</v>
      </c>
      <c r="AT145" s="63" t="s">
        <v>987</v>
      </c>
      <c r="AU145" s="63" t="s">
        <v>987</v>
      </c>
      <c r="AV145" s="63" t="s">
        <v>987</v>
      </c>
      <c r="AW145" s="63" t="s">
        <v>987</v>
      </c>
      <c r="AX145" s="63" t="s">
        <v>987</v>
      </c>
      <c r="AY145" s="63" t="s">
        <v>987</v>
      </c>
      <c r="AZ145" s="63" t="s">
        <v>987</v>
      </c>
      <c r="BA145" s="63" t="s">
        <v>987</v>
      </c>
      <c r="BB145" s="63" t="s">
        <v>987</v>
      </c>
      <c r="BC145" s="63" t="s">
        <v>987</v>
      </c>
      <c r="BD145" s="63" t="s">
        <v>987</v>
      </c>
      <c r="BE145" s="63" t="s">
        <v>987</v>
      </c>
      <c r="BF145" s="63" t="s">
        <v>987</v>
      </c>
      <c r="BG145" s="63" t="s">
        <v>987</v>
      </c>
      <c r="BH145" s="63" t="s">
        <v>987</v>
      </c>
      <c r="BI145" s="63" t="s">
        <v>987</v>
      </c>
      <c r="BJ145" s="63" t="s">
        <v>987</v>
      </c>
      <c r="BK145" s="63" t="s">
        <v>987</v>
      </c>
      <c r="BL145" s="63" t="s">
        <v>987</v>
      </c>
      <c r="BM145" s="63" t="s">
        <v>987</v>
      </c>
      <c r="BN145" s="63" t="s">
        <v>987</v>
      </c>
      <c r="BO145" s="63" t="s">
        <v>987</v>
      </c>
      <c r="BP145" s="63" t="s">
        <v>987</v>
      </c>
      <c r="BQ145" s="63" t="s">
        <v>987</v>
      </c>
      <c r="BR145" s="63" t="s">
        <v>987</v>
      </c>
      <c r="BS145" s="63" t="s">
        <v>987</v>
      </c>
      <c r="BT145" s="63" t="s">
        <v>987</v>
      </c>
      <c r="BU145" s="63" t="s">
        <v>987</v>
      </c>
      <c r="BV145" s="63" t="s">
        <v>987</v>
      </c>
      <c r="BW145" s="63" t="s">
        <v>987</v>
      </c>
      <c r="BX145" s="63" t="s">
        <v>987</v>
      </c>
      <c r="BY145" s="63" t="s">
        <v>987</v>
      </c>
      <c r="BZ145" s="63" t="s">
        <v>987</v>
      </c>
      <c r="CA145" s="63" t="s">
        <v>987</v>
      </c>
      <c r="CB145" s="63" t="s">
        <v>987</v>
      </c>
      <c r="CC145" s="63" t="s">
        <v>987</v>
      </c>
      <c r="CD145" s="63" t="s">
        <v>987</v>
      </c>
      <c r="CE145" s="63" t="s">
        <v>987</v>
      </c>
      <c r="CF145" s="63" t="s">
        <v>987</v>
      </c>
      <c r="CG145" s="63" t="s">
        <v>987</v>
      </c>
      <c r="CH145" s="63" t="s">
        <v>987</v>
      </c>
      <c r="CI145" s="63" t="s">
        <v>987</v>
      </c>
      <c r="CJ145" s="63" t="s">
        <v>987</v>
      </c>
      <c r="CK145" s="63" t="s">
        <v>987</v>
      </c>
      <c r="CL145" s="63" t="s">
        <v>987</v>
      </c>
      <c r="CM145" s="63" t="s">
        <v>987</v>
      </c>
      <c r="CN145" s="63" t="s">
        <v>987</v>
      </c>
      <c r="CO145" s="63" t="s">
        <v>987</v>
      </c>
      <c r="CP145" s="63" t="s">
        <v>987</v>
      </c>
      <c r="CQ145" s="63" t="s">
        <v>987</v>
      </c>
      <c r="CR145" s="63" t="s">
        <v>987</v>
      </c>
      <c r="CS145" s="63" t="s">
        <v>987</v>
      </c>
      <c r="CT145" s="63" t="s">
        <v>987</v>
      </c>
      <c r="CU145" s="63" t="s">
        <v>987</v>
      </c>
      <c r="CV145" s="63" t="s">
        <v>987</v>
      </c>
      <c r="CW145" s="63" t="s">
        <v>987</v>
      </c>
      <c r="CX145" s="63" t="s">
        <v>987</v>
      </c>
      <c r="CY145" s="63" t="s">
        <v>987</v>
      </c>
      <c r="CZ145" s="63" t="s">
        <v>987</v>
      </c>
      <c r="DA145" s="63" t="s">
        <v>987</v>
      </c>
      <c r="DB145" s="63" t="s">
        <v>987</v>
      </c>
      <c r="DC145" s="63" t="s">
        <v>987</v>
      </c>
      <c r="DD145" s="63" t="s">
        <v>987</v>
      </c>
      <c r="DE145" s="63" t="s">
        <v>987</v>
      </c>
      <c r="DF145" s="63" t="s">
        <v>987</v>
      </c>
      <c r="DG145" s="63" t="s">
        <v>987</v>
      </c>
      <c r="DH145" s="63" t="s">
        <v>987</v>
      </c>
      <c r="DI145" s="63" t="s">
        <v>987</v>
      </c>
      <c r="DJ145" s="63" t="s">
        <v>987</v>
      </c>
      <c r="DK145" s="63" t="s">
        <v>987</v>
      </c>
      <c r="DL145" s="63" t="s">
        <v>987</v>
      </c>
      <c r="DM145" s="63" t="s">
        <v>987</v>
      </c>
      <c r="DN145" s="63" t="s">
        <v>987</v>
      </c>
      <c r="DO145" s="63" t="s">
        <v>987</v>
      </c>
      <c r="DP145" s="63" t="s">
        <v>987</v>
      </c>
      <c r="DQ145" s="63" t="s">
        <v>987</v>
      </c>
      <c r="DR145" s="63" t="s">
        <v>987</v>
      </c>
      <c r="DS145" s="63" t="s">
        <v>987</v>
      </c>
      <c r="DT145" s="63" t="s">
        <v>987</v>
      </c>
      <c r="DU145" s="63" t="s">
        <v>987</v>
      </c>
      <c r="DV145" s="63" t="s">
        <v>987</v>
      </c>
      <c r="DW145" s="63" t="s">
        <v>987</v>
      </c>
      <c r="DX145" s="63" t="s">
        <v>987</v>
      </c>
      <c r="DY145" s="63" t="s">
        <v>987</v>
      </c>
      <c r="DZ145" s="63" t="s">
        <v>987</v>
      </c>
      <c r="EA145" s="63" t="s">
        <v>987</v>
      </c>
      <c r="EB145" s="63" t="s">
        <v>987</v>
      </c>
      <c r="EC145" s="63" t="s">
        <v>987</v>
      </c>
      <c r="ED145" s="63" t="s">
        <v>987</v>
      </c>
      <c r="EE145" s="63" t="s">
        <v>987</v>
      </c>
      <c r="EF145" s="63" t="s">
        <v>987</v>
      </c>
      <c r="EG145" s="63" t="s">
        <v>987</v>
      </c>
      <c r="EH145" s="63" t="s">
        <v>987</v>
      </c>
      <c r="EI145" s="63" t="s">
        <v>987</v>
      </c>
      <c r="EJ145" s="63" t="str">
        <f>+IF(ISBLANK(Ratings_DB!EJ145),"",VLOOKUP(Ratings_DB!EJ145,Codes!$B$3:$C$24,2,FALSE))</f>
        <v/>
      </c>
    </row>
    <row r="146" spans="1:140" s="63" customFormat="1">
      <c r="A146" s="47"/>
      <c r="B146" s="48">
        <f>+VLOOKUP(C146,Dummies!$B$5:$W$188,8)</f>
        <v>0</v>
      </c>
      <c r="C146" s="50" t="s">
        <v>445</v>
      </c>
      <c r="D146" s="63" t="s">
        <v>987</v>
      </c>
      <c r="E146" s="63" t="s">
        <v>987</v>
      </c>
      <c r="F146" s="63" t="s">
        <v>987</v>
      </c>
      <c r="G146" s="63" t="s">
        <v>987</v>
      </c>
      <c r="H146" s="63" t="s">
        <v>987</v>
      </c>
      <c r="I146" s="63" t="s">
        <v>987</v>
      </c>
      <c r="J146" s="63" t="s">
        <v>987</v>
      </c>
      <c r="K146" s="63" t="s">
        <v>987</v>
      </c>
      <c r="L146" s="63" t="s">
        <v>987</v>
      </c>
      <c r="M146" s="63" t="s">
        <v>987</v>
      </c>
      <c r="N146" s="63" t="s">
        <v>987</v>
      </c>
      <c r="O146" s="63" t="s">
        <v>987</v>
      </c>
      <c r="P146" s="63" t="s">
        <v>987</v>
      </c>
      <c r="Q146" s="63" t="s">
        <v>987</v>
      </c>
      <c r="R146" s="63" t="s">
        <v>987</v>
      </c>
      <c r="S146" s="63" t="s">
        <v>987</v>
      </c>
      <c r="T146" s="63" t="s">
        <v>987</v>
      </c>
      <c r="U146" s="63" t="s">
        <v>987</v>
      </c>
      <c r="V146" s="63" t="s">
        <v>987</v>
      </c>
      <c r="W146" s="63" t="s">
        <v>987</v>
      </c>
      <c r="X146" s="63" t="s">
        <v>987</v>
      </c>
      <c r="Y146" s="63" t="s">
        <v>987</v>
      </c>
      <c r="Z146" s="63" t="s">
        <v>987</v>
      </c>
      <c r="AA146" s="63" t="s">
        <v>987</v>
      </c>
      <c r="AB146" s="63" t="s">
        <v>987</v>
      </c>
      <c r="AC146" s="63" t="s">
        <v>987</v>
      </c>
      <c r="AD146" s="63" t="s">
        <v>987</v>
      </c>
      <c r="AE146" s="63" t="s">
        <v>987</v>
      </c>
      <c r="AF146" s="63" t="s">
        <v>987</v>
      </c>
      <c r="AG146" s="63" t="s">
        <v>987</v>
      </c>
      <c r="AH146" s="63" t="s">
        <v>987</v>
      </c>
      <c r="AI146" s="63" t="s">
        <v>987</v>
      </c>
      <c r="AJ146" s="63" t="s">
        <v>987</v>
      </c>
      <c r="AK146" s="63" t="s">
        <v>987</v>
      </c>
      <c r="AL146" s="63" t="s">
        <v>987</v>
      </c>
      <c r="AM146" s="63" t="s">
        <v>987</v>
      </c>
      <c r="AN146" s="63" t="s">
        <v>987</v>
      </c>
      <c r="AO146" s="63" t="s">
        <v>987</v>
      </c>
      <c r="AP146" s="63" t="s">
        <v>987</v>
      </c>
      <c r="AQ146" s="63" t="s">
        <v>987</v>
      </c>
      <c r="AR146" s="63" t="s">
        <v>987</v>
      </c>
      <c r="AS146" s="63" t="s">
        <v>987</v>
      </c>
      <c r="AT146" s="63" t="s">
        <v>987</v>
      </c>
      <c r="AU146" s="63" t="s">
        <v>987</v>
      </c>
      <c r="AV146" s="63" t="s">
        <v>987</v>
      </c>
      <c r="AW146" s="63" t="s">
        <v>987</v>
      </c>
      <c r="AX146" s="63" t="s">
        <v>987</v>
      </c>
      <c r="AY146" s="63" t="s">
        <v>987</v>
      </c>
      <c r="AZ146" s="63" t="s">
        <v>987</v>
      </c>
      <c r="BA146" s="63" t="s">
        <v>987</v>
      </c>
      <c r="BB146" s="63" t="s">
        <v>987</v>
      </c>
      <c r="BC146" s="63" t="s">
        <v>987</v>
      </c>
      <c r="BD146" s="63" t="s">
        <v>987</v>
      </c>
      <c r="BE146" s="63" t="s">
        <v>987</v>
      </c>
      <c r="BF146" s="63" t="s">
        <v>987</v>
      </c>
      <c r="BG146" s="63" t="s">
        <v>987</v>
      </c>
      <c r="BH146" s="63" t="s">
        <v>987</v>
      </c>
      <c r="BI146" s="63" t="s">
        <v>987</v>
      </c>
      <c r="BJ146" s="63" t="s">
        <v>987</v>
      </c>
      <c r="BK146" s="63" t="s">
        <v>987</v>
      </c>
      <c r="BL146" s="63" t="s">
        <v>987</v>
      </c>
      <c r="BM146" s="63" t="s">
        <v>987</v>
      </c>
      <c r="BN146" s="63" t="s">
        <v>987</v>
      </c>
      <c r="BO146" s="63" t="s">
        <v>987</v>
      </c>
      <c r="BP146" s="63" t="s">
        <v>987</v>
      </c>
      <c r="BQ146" s="63" t="s">
        <v>987</v>
      </c>
      <c r="BR146" s="63" t="s">
        <v>987</v>
      </c>
      <c r="BS146" s="63" t="s">
        <v>987</v>
      </c>
      <c r="BT146" s="63" t="s">
        <v>987</v>
      </c>
      <c r="BU146" s="63" t="s">
        <v>987</v>
      </c>
      <c r="BV146" s="63" t="s">
        <v>987</v>
      </c>
      <c r="BW146" s="63" t="s">
        <v>987</v>
      </c>
      <c r="BX146" s="63" t="s">
        <v>987</v>
      </c>
      <c r="BY146" s="63" t="s">
        <v>987</v>
      </c>
      <c r="BZ146" s="63" t="s">
        <v>987</v>
      </c>
      <c r="CA146" s="63" t="s">
        <v>987</v>
      </c>
      <c r="CB146" s="63" t="s">
        <v>987</v>
      </c>
      <c r="CC146" s="63" t="s">
        <v>987</v>
      </c>
      <c r="CD146" s="63" t="s">
        <v>987</v>
      </c>
      <c r="CE146" s="63" t="s">
        <v>987</v>
      </c>
      <c r="CF146" s="63" t="s">
        <v>987</v>
      </c>
      <c r="CG146" s="63" t="s">
        <v>987</v>
      </c>
      <c r="CH146" s="63" t="s">
        <v>987</v>
      </c>
      <c r="CI146" s="63" t="s">
        <v>987</v>
      </c>
      <c r="CJ146" s="63" t="s">
        <v>987</v>
      </c>
      <c r="CK146" s="63" t="s">
        <v>987</v>
      </c>
      <c r="CL146" s="63" t="s">
        <v>987</v>
      </c>
      <c r="CM146" s="63" t="s">
        <v>987</v>
      </c>
      <c r="CN146" s="63" t="s">
        <v>987</v>
      </c>
      <c r="CO146" s="63" t="s">
        <v>987</v>
      </c>
      <c r="CP146" s="63" t="s">
        <v>987</v>
      </c>
      <c r="CQ146" s="63" t="s">
        <v>987</v>
      </c>
      <c r="CR146" s="63" t="s">
        <v>987</v>
      </c>
      <c r="CS146" s="63" t="s">
        <v>987</v>
      </c>
      <c r="CT146" s="63" t="s">
        <v>987</v>
      </c>
      <c r="CU146" s="63" t="s">
        <v>987</v>
      </c>
      <c r="CV146" s="63" t="s">
        <v>987</v>
      </c>
      <c r="CW146" s="63" t="s">
        <v>987</v>
      </c>
      <c r="CX146" s="63" t="s">
        <v>987</v>
      </c>
      <c r="CY146" s="63" t="s">
        <v>987</v>
      </c>
      <c r="CZ146" s="63" t="s">
        <v>987</v>
      </c>
      <c r="DA146" s="63" t="s">
        <v>987</v>
      </c>
      <c r="DB146" s="63" t="s">
        <v>987</v>
      </c>
      <c r="DC146" s="63" t="s">
        <v>987</v>
      </c>
      <c r="DD146" s="63" t="s">
        <v>987</v>
      </c>
      <c r="DE146" s="63" t="s">
        <v>987</v>
      </c>
      <c r="DF146" s="63" t="s">
        <v>987</v>
      </c>
      <c r="DG146" s="63" t="s">
        <v>987</v>
      </c>
      <c r="DH146" s="63" t="s">
        <v>987</v>
      </c>
      <c r="DI146" s="63" t="s">
        <v>987</v>
      </c>
      <c r="DJ146" s="63" t="s">
        <v>987</v>
      </c>
      <c r="DK146" s="63" t="s">
        <v>987</v>
      </c>
      <c r="DL146" s="63" t="s">
        <v>987</v>
      </c>
      <c r="DM146" s="63" t="s">
        <v>987</v>
      </c>
      <c r="DN146" s="63" t="s">
        <v>987</v>
      </c>
      <c r="DO146" s="63" t="s">
        <v>987</v>
      </c>
      <c r="DP146" s="63" t="s">
        <v>987</v>
      </c>
      <c r="DQ146" s="63" t="s">
        <v>987</v>
      </c>
      <c r="DR146" s="63" t="s">
        <v>987</v>
      </c>
      <c r="DS146" s="63" t="s">
        <v>987</v>
      </c>
      <c r="DT146" s="63" t="s">
        <v>987</v>
      </c>
      <c r="DU146" s="63" t="s">
        <v>987</v>
      </c>
      <c r="DV146" s="63" t="s">
        <v>987</v>
      </c>
      <c r="DW146" s="63" t="s">
        <v>987</v>
      </c>
      <c r="DX146" s="63" t="s">
        <v>987</v>
      </c>
      <c r="DY146" s="63" t="s">
        <v>987</v>
      </c>
      <c r="DZ146" s="63" t="s">
        <v>987</v>
      </c>
      <c r="EA146" s="63" t="s">
        <v>987</v>
      </c>
      <c r="EB146" s="63" t="s">
        <v>987</v>
      </c>
      <c r="EC146" s="63" t="s">
        <v>987</v>
      </c>
      <c r="ED146" s="63" t="s">
        <v>987</v>
      </c>
      <c r="EE146" s="63" t="s">
        <v>987</v>
      </c>
      <c r="EF146" s="63" t="s">
        <v>987</v>
      </c>
      <c r="EG146" s="63" t="s">
        <v>987</v>
      </c>
      <c r="EH146" s="63" t="s">
        <v>987</v>
      </c>
      <c r="EI146" s="63" t="s">
        <v>987</v>
      </c>
      <c r="EJ146" s="63" t="str">
        <f>+IF(ISBLANK(Ratings_DB!EJ146),"",VLOOKUP(Ratings_DB!EJ146,Codes!$B$3:$C$24,2,FALSE))</f>
        <v/>
      </c>
    </row>
    <row r="147" spans="1:140" s="63" customFormat="1">
      <c r="A147" s="47"/>
      <c r="B147" s="48">
        <f>+VLOOKUP(C147,Dummies!$B$5:$W$188,8)</f>
        <v>0</v>
      </c>
      <c r="C147" s="50" t="s">
        <v>447</v>
      </c>
      <c r="D147" s="63" t="s">
        <v>987</v>
      </c>
      <c r="E147" s="63" t="s">
        <v>987</v>
      </c>
      <c r="F147" s="63" t="s">
        <v>987</v>
      </c>
      <c r="G147" s="63" t="s">
        <v>987</v>
      </c>
      <c r="H147" s="63" t="s">
        <v>987</v>
      </c>
      <c r="I147" s="63" t="s">
        <v>987</v>
      </c>
      <c r="J147" s="63" t="s">
        <v>987</v>
      </c>
      <c r="K147" s="63" t="s">
        <v>987</v>
      </c>
      <c r="L147" s="63" t="s">
        <v>987</v>
      </c>
      <c r="M147" s="63" t="s">
        <v>987</v>
      </c>
      <c r="N147" s="63" t="s">
        <v>987</v>
      </c>
      <c r="O147" s="63" t="s">
        <v>987</v>
      </c>
      <c r="P147" s="63" t="s">
        <v>987</v>
      </c>
      <c r="Q147" s="63" t="s">
        <v>987</v>
      </c>
      <c r="R147" s="63" t="s">
        <v>987</v>
      </c>
      <c r="S147" s="63" t="s">
        <v>987</v>
      </c>
      <c r="T147" s="63" t="s">
        <v>987</v>
      </c>
      <c r="U147" s="63" t="s">
        <v>987</v>
      </c>
      <c r="V147" s="63" t="s">
        <v>987</v>
      </c>
      <c r="W147" s="63" t="s">
        <v>987</v>
      </c>
      <c r="X147" s="63" t="s">
        <v>987</v>
      </c>
      <c r="Y147" s="63" t="s">
        <v>987</v>
      </c>
      <c r="Z147" s="63" t="s">
        <v>987</v>
      </c>
      <c r="AA147" s="63" t="s">
        <v>987</v>
      </c>
      <c r="AB147" s="63" t="s">
        <v>987</v>
      </c>
      <c r="AC147" s="63" t="s">
        <v>987</v>
      </c>
      <c r="AD147" s="63" t="s">
        <v>987</v>
      </c>
      <c r="AE147" s="63" t="s">
        <v>987</v>
      </c>
      <c r="AF147" s="63" t="s">
        <v>987</v>
      </c>
      <c r="AG147" s="63" t="s">
        <v>987</v>
      </c>
      <c r="AH147" s="63" t="s">
        <v>987</v>
      </c>
      <c r="AI147" s="63" t="s">
        <v>987</v>
      </c>
      <c r="AJ147" s="63" t="s">
        <v>987</v>
      </c>
      <c r="AK147" s="63" t="s">
        <v>987</v>
      </c>
      <c r="AL147" s="63" t="s">
        <v>987</v>
      </c>
      <c r="AM147" s="63" t="s">
        <v>987</v>
      </c>
      <c r="AN147" s="63" t="s">
        <v>987</v>
      </c>
      <c r="AO147" s="63" t="s">
        <v>987</v>
      </c>
      <c r="AP147" s="63" t="s">
        <v>987</v>
      </c>
      <c r="AQ147" s="63" t="s">
        <v>987</v>
      </c>
      <c r="AR147" s="63" t="s">
        <v>987</v>
      </c>
      <c r="AS147" s="63" t="s">
        <v>987</v>
      </c>
      <c r="AT147" s="63" t="s">
        <v>987</v>
      </c>
      <c r="AU147" s="63" t="s">
        <v>987</v>
      </c>
      <c r="AV147" s="63" t="s">
        <v>987</v>
      </c>
      <c r="AW147" s="63" t="s">
        <v>987</v>
      </c>
      <c r="AX147" s="63" t="s">
        <v>987</v>
      </c>
      <c r="AY147" s="63" t="s">
        <v>987</v>
      </c>
      <c r="AZ147" s="63" t="s">
        <v>987</v>
      </c>
      <c r="BA147" s="63" t="s">
        <v>987</v>
      </c>
      <c r="BB147" s="63" t="s">
        <v>987</v>
      </c>
      <c r="BC147" s="63" t="s">
        <v>987</v>
      </c>
      <c r="BD147" s="63" t="s">
        <v>987</v>
      </c>
      <c r="BE147" s="63" t="s">
        <v>987</v>
      </c>
      <c r="BF147" s="63" t="s">
        <v>987</v>
      </c>
      <c r="BG147" s="63" t="s">
        <v>987</v>
      </c>
      <c r="BH147" s="63" t="s">
        <v>987</v>
      </c>
      <c r="BI147" s="63" t="s">
        <v>987</v>
      </c>
      <c r="BJ147" s="63" t="s">
        <v>987</v>
      </c>
      <c r="BK147" s="63" t="s">
        <v>987</v>
      </c>
      <c r="BL147" s="63" t="s">
        <v>987</v>
      </c>
      <c r="BM147" s="63" t="s">
        <v>987</v>
      </c>
      <c r="BN147" s="63" t="s">
        <v>987</v>
      </c>
      <c r="BO147" s="63" t="s">
        <v>987</v>
      </c>
      <c r="BP147" s="63" t="s">
        <v>987</v>
      </c>
      <c r="BQ147" s="63" t="s">
        <v>987</v>
      </c>
      <c r="BR147" s="63" t="s">
        <v>987</v>
      </c>
      <c r="BS147" s="63" t="s">
        <v>987</v>
      </c>
      <c r="BT147" s="63" t="s">
        <v>987</v>
      </c>
      <c r="BU147" s="63" t="s">
        <v>987</v>
      </c>
      <c r="BV147" s="63" t="s">
        <v>987</v>
      </c>
      <c r="BW147" s="63" t="s">
        <v>987</v>
      </c>
      <c r="BX147" s="63" t="s">
        <v>987</v>
      </c>
      <c r="BY147" s="63" t="s">
        <v>987</v>
      </c>
      <c r="BZ147" s="63" t="s">
        <v>987</v>
      </c>
      <c r="CA147" s="63" t="s">
        <v>987</v>
      </c>
      <c r="CB147" s="63" t="s">
        <v>987</v>
      </c>
      <c r="CC147" s="63" t="s">
        <v>987</v>
      </c>
      <c r="CD147" s="63" t="s">
        <v>987</v>
      </c>
      <c r="CE147" s="63" t="s">
        <v>987</v>
      </c>
      <c r="CF147" s="63" t="s">
        <v>987</v>
      </c>
      <c r="CG147" s="63" t="s">
        <v>987</v>
      </c>
      <c r="CH147" s="63" t="s">
        <v>987</v>
      </c>
      <c r="CI147" s="63" t="s">
        <v>987</v>
      </c>
      <c r="CJ147" s="63" t="s">
        <v>987</v>
      </c>
      <c r="CK147" s="63" t="s">
        <v>987</v>
      </c>
      <c r="CL147" s="63" t="s">
        <v>987</v>
      </c>
      <c r="CM147" s="63" t="s">
        <v>987</v>
      </c>
      <c r="CN147" s="63" t="s">
        <v>987</v>
      </c>
      <c r="CO147" s="63" t="s">
        <v>987</v>
      </c>
      <c r="CP147" s="63" t="s">
        <v>987</v>
      </c>
      <c r="CQ147" s="63" t="s">
        <v>987</v>
      </c>
      <c r="CR147" s="63" t="s">
        <v>987</v>
      </c>
      <c r="CS147" s="63" t="s">
        <v>987</v>
      </c>
      <c r="CT147" s="63" t="s">
        <v>987</v>
      </c>
      <c r="CU147" s="63" t="s">
        <v>987</v>
      </c>
      <c r="CV147" s="63" t="s">
        <v>987</v>
      </c>
      <c r="CW147" s="63" t="s">
        <v>987</v>
      </c>
      <c r="CX147" s="63" t="s">
        <v>987</v>
      </c>
      <c r="CY147" s="63" t="s">
        <v>987</v>
      </c>
      <c r="CZ147" s="63" t="s">
        <v>987</v>
      </c>
      <c r="DA147" s="63" t="s">
        <v>987</v>
      </c>
      <c r="DB147" s="63" t="s">
        <v>987</v>
      </c>
      <c r="DC147" s="63" t="s">
        <v>987</v>
      </c>
      <c r="DD147" s="63" t="s">
        <v>987</v>
      </c>
      <c r="DE147" s="63" t="s">
        <v>987</v>
      </c>
      <c r="DF147" s="63" t="s">
        <v>987</v>
      </c>
      <c r="DG147" s="63" t="s">
        <v>987</v>
      </c>
      <c r="DH147" s="63" t="s">
        <v>987</v>
      </c>
      <c r="DI147" s="63" t="s">
        <v>987</v>
      </c>
      <c r="DJ147" s="63" t="s">
        <v>987</v>
      </c>
      <c r="DK147" s="63" t="s">
        <v>987</v>
      </c>
      <c r="DL147" s="63" t="s">
        <v>987</v>
      </c>
      <c r="DM147" s="63" t="s">
        <v>987</v>
      </c>
      <c r="DN147" s="63" t="s">
        <v>987</v>
      </c>
      <c r="DO147" s="63" t="s">
        <v>987</v>
      </c>
      <c r="DP147" s="63" t="s">
        <v>987</v>
      </c>
      <c r="DQ147" s="63" t="s">
        <v>987</v>
      </c>
      <c r="DR147" s="63" t="s">
        <v>987</v>
      </c>
      <c r="DS147" s="63" t="s">
        <v>987</v>
      </c>
      <c r="DT147" s="63" t="s">
        <v>987</v>
      </c>
      <c r="DU147" s="63" t="s">
        <v>987</v>
      </c>
      <c r="DV147" s="63" t="s">
        <v>987</v>
      </c>
      <c r="DW147" s="63" t="s">
        <v>987</v>
      </c>
      <c r="DX147" s="63" t="s">
        <v>987</v>
      </c>
      <c r="DY147" s="63" t="s">
        <v>987</v>
      </c>
      <c r="DZ147" s="63" t="s">
        <v>987</v>
      </c>
      <c r="EA147" s="63" t="s">
        <v>987</v>
      </c>
      <c r="EB147" s="63" t="s">
        <v>987</v>
      </c>
      <c r="EC147" s="63" t="s">
        <v>987</v>
      </c>
      <c r="ED147" s="63" t="s">
        <v>987</v>
      </c>
      <c r="EE147" s="63" t="s">
        <v>987</v>
      </c>
      <c r="EF147" s="63" t="s">
        <v>987</v>
      </c>
      <c r="EG147" s="63" t="s">
        <v>987</v>
      </c>
      <c r="EH147" s="63" t="s">
        <v>987</v>
      </c>
      <c r="EI147" s="63" t="s">
        <v>987</v>
      </c>
      <c r="EJ147" s="63" t="str">
        <f>+IF(ISBLANK(Ratings_DB!EJ147),"",VLOOKUP(Ratings_DB!EJ147,Codes!$B$3:$C$24,2,FALSE))</f>
        <v/>
      </c>
    </row>
    <row r="148" spans="1:140" s="63" customFormat="1">
      <c r="A148" s="47"/>
      <c r="B148" s="48">
        <f>+VLOOKUP(C148,Dummies!$B$5:$W$188,8)</f>
        <v>0</v>
      </c>
      <c r="C148" s="50" t="s">
        <v>450</v>
      </c>
      <c r="D148" s="63" t="s">
        <v>987</v>
      </c>
      <c r="E148" s="63" t="s">
        <v>987</v>
      </c>
      <c r="F148" s="63" t="s">
        <v>987</v>
      </c>
      <c r="G148" s="63" t="s">
        <v>987</v>
      </c>
      <c r="H148" s="63" t="s">
        <v>987</v>
      </c>
      <c r="I148" s="63" t="s">
        <v>987</v>
      </c>
      <c r="J148" s="63" t="s">
        <v>987</v>
      </c>
      <c r="K148" s="63" t="s">
        <v>987</v>
      </c>
      <c r="L148" s="63" t="s">
        <v>987</v>
      </c>
      <c r="M148" s="63" t="s">
        <v>987</v>
      </c>
      <c r="N148" s="63" t="s">
        <v>987</v>
      </c>
      <c r="O148" s="63" t="s">
        <v>987</v>
      </c>
      <c r="P148" s="63" t="s">
        <v>987</v>
      </c>
      <c r="Q148" s="63" t="s">
        <v>987</v>
      </c>
      <c r="R148" s="63" t="s">
        <v>987</v>
      </c>
      <c r="S148" s="63" t="s">
        <v>987</v>
      </c>
      <c r="T148" s="63" t="s">
        <v>987</v>
      </c>
      <c r="U148" s="63" t="s">
        <v>987</v>
      </c>
      <c r="V148" s="63" t="s">
        <v>987</v>
      </c>
      <c r="W148" s="63" t="s">
        <v>987</v>
      </c>
      <c r="X148" s="63" t="s">
        <v>987</v>
      </c>
      <c r="Y148" s="63" t="s">
        <v>987</v>
      </c>
      <c r="Z148" s="63" t="s">
        <v>987</v>
      </c>
      <c r="AA148" s="63" t="s">
        <v>987</v>
      </c>
      <c r="AB148" s="63" t="s">
        <v>987</v>
      </c>
      <c r="AC148" s="63" t="s">
        <v>987</v>
      </c>
      <c r="AD148" s="63" t="s">
        <v>987</v>
      </c>
      <c r="AE148" s="63" t="s">
        <v>987</v>
      </c>
      <c r="AF148" s="63" t="s">
        <v>987</v>
      </c>
      <c r="AG148" s="63" t="s">
        <v>987</v>
      </c>
      <c r="AH148" s="63" t="s">
        <v>987</v>
      </c>
      <c r="AI148" s="63" t="s">
        <v>987</v>
      </c>
      <c r="AJ148" s="63" t="s">
        <v>987</v>
      </c>
      <c r="AK148" s="63" t="s">
        <v>987</v>
      </c>
      <c r="AL148" s="63" t="s">
        <v>987</v>
      </c>
      <c r="AM148" s="63" t="s">
        <v>987</v>
      </c>
      <c r="AN148" s="63" t="s">
        <v>987</v>
      </c>
      <c r="AO148" s="63" t="s">
        <v>987</v>
      </c>
      <c r="AP148" s="63" t="s">
        <v>987</v>
      </c>
      <c r="AQ148" s="63" t="s">
        <v>987</v>
      </c>
      <c r="AR148" s="63" t="s">
        <v>987</v>
      </c>
      <c r="AS148" s="63" t="s">
        <v>987</v>
      </c>
      <c r="AT148" s="63" t="s">
        <v>987</v>
      </c>
      <c r="AU148" s="63" t="s">
        <v>987</v>
      </c>
      <c r="AV148" s="63" t="s">
        <v>987</v>
      </c>
      <c r="AW148" s="63" t="s">
        <v>987</v>
      </c>
      <c r="AX148" s="63" t="s">
        <v>987</v>
      </c>
      <c r="AY148" s="63" t="s">
        <v>987</v>
      </c>
      <c r="AZ148" s="63" t="s">
        <v>987</v>
      </c>
      <c r="BA148" s="63" t="s">
        <v>987</v>
      </c>
      <c r="BB148" s="63" t="s">
        <v>987</v>
      </c>
      <c r="BC148" s="63" t="s">
        <v>987</v>
      </c>
      <c r="BD148" s="63" t="s">
        <v>987</v>
      </c>
      <c r="BE148" s="63" t="s">
        <v>987</v>
      </c>
      <c r="BF148" s="63" t="s">
        <v>987</v>
      </c>
      <c r="BG148" s="63" t="s">
        <v>987</v>
      </c>
      <c r="BH148" s="63" t="s">
        <v>987</v>
      </c>
      <c r="BI148" s="63" t="s">
        <v>987</v>
      </c>
      <c r="BJ148" s="63" t="s">
        <v>987</v>
      </c>
      <c r="BK148" s="63" t="s">
        <v>987</v>
      </c>
      <c r="BL148" s="63" t="s">
        <v>987</v>
      </c>
      <c r="BM148" s="63" t="s">
        <v>987</v>
      </c>
      <c r="BN148" s="63" t="s">
        <v>987</v>
      </c>
      <c r="BO148" s="63" t="s">
        <v>987</v>
      </c>
      <c r="BP148" s="63" t="s">
        <v>987</v>
      </c>
      <c r="BQ148" s="63" t="s">
        <v>987</v>
      </c>
      <c r="BR148" s="63" t="s">
        <v>987</v>
      </c>
      <c r="BS148" s="63" t="s">
        <v>987</v>
      </c>
      <c r="BT148" s="63" t="s">
        <v>987</v>
      </c>
      <c r="BU148" s="63" t="s">
        <v>987</v>
      </c>
      <c r="BV148" s="63" t="s">
        <v>987</v>
      </c>
      <c r="BW148" s="63" t="s">
        <v>987</v>
      </c>
      <c r="BX148" s="63" t="s">
        <v>987</v>
      </c>
      <c r="BY148" s="63" t="s">
        <v>987</v>
      </c>
      <c r="BZ148" s="63" t="s">
        <v>987</v>
      </c>
      <c r="CA148" s="63" t="s">
        <v>987</v>
      </c>
      <c r="CB148" s="63" t="s">
        <v>987</v>
      </c>
      <c r="CC148" s="63" t="s">
        <v>987</v>
      </c>
      <c r="CD148" s="63" t="s">
        <v>987</v>
      </c>
      <c r="CE148" s="63" t="s">
        <v>987</v>
      </c>
      <c r="CF148" s="63" t="s">
        <v>987</v>
      </c>
      <c r="CG148" s="63" t="s">
        <v>987</v>
      </c>
      <c r="CH148" s="63" t="s">
        <v>987</v>
      </c>
      <c r="CI148" s="63" t="s">
        <v>987</v>
      </c>
      <c r="CJ148" s="63" t="s">
        <v>987</v>
      </c>
      <c r="CK148" s="63" t="s">
        <v>987</v>
      </c>
      <c r="CL148" s="63" t="s">
        <v>987</v>
      </c>
      <c r="CM148" s="63" t="s">
        <v>987</v>
      </c>
      <c r="CN148" s="63" t="s">
        <v>987</v>
      </c>
      <c r="CO148" s="63" t="s">
        <v>987</v>
      </c>
      <c r="CP148" s="63" t="s">
        <v>987</v>
      </c>
      <c r="CQ148" s="63" t="s">
        <v>987</v>
      </c>
      <c r="CR148" s="63" t="s">
        <v>987</v>
      </c>
      <c r="CS148" s="63" t="s">
        <v>987</v>
      </c>
      <c r="CT148" s="63" t="s">
        <v>987</v>
      </c>
      <c r="CU148" s="63" t="s">
        <v>987</v>
      </c>
      <c r="CV148" s="63" t="s">
        <v>987</v>
      </c>
      <c r="CW148" s="63" t="s">
        <v>987</v>
      </c>
      <c r="CX148" s="63" t="s">
        <v>987</v>
      </c>
      <c r="CY148" s="63" t="s">
        <v>987</v>
      </c>
      <c r="CZ148" s="63" t="s">
        <v>987</v>
      </c>
      <c r="DA148" s="63" t="s">
        <v>987</v>
      </c>
      <c r="DB148" s="63" t="s">
        <v>987</v>
      </c>
      <c r="DC148" s="63" t="s">
        <v>987</v>
      </c>
      <c r="DD148" s="63" t="s">
        <v>987</v>
      </c>
      <c r="DE148" s="63" t="s">
        <v>987</v>
      </c>
      <c r="DF148" s="63" t="s">
        <v>987</v>
      </c>
      <c r="DG148" s="63" t="s">
        <v>987</v>
      </c>
      <c r="DH148" s="63" t="s">
        <v>987</v>
      </c>
      <c r="DI148" s="63" t="s">
        <v>987</v>
      </c>
      <c r="DJ148" s="63" t="s">
        <v>987</v>
      </c>
      <c r="DK148" s="63" t="s">
        <v>987</v>
      </c>
      <c r="DL148" s="63" t="s">
        <v>987</v>
      </c>
      <c r="DM148" s="63" t="s">
        <v>987</v>
      </c>
      <c r="DN148" s="63" t="s">
        <v>987</v>
      </c>
      <c r="DO148" s="63" t="s">
        <v>987</v>
      </c>
      <c r="DP148" s="63" t="s">
        <v>987</v>
      </c>
      <c r="DQ148" s="63" t="s">
        <v>987</v>
      </c>
      <c r="DR148" s="63" t="s">
        <v>987</v>
      </c>
      <c r="DS148" s="63" t="s">
        <v>987</v>
      </c>
      <c r="DT148" s="63" t="s">
        <v>987</v>
      </c>
      <c r="DU148" s="63" t="s">
        <v>987</v>
      </c>
      <c r="DV148" s="63" t="s">
        <v>987</v>
      </c>
      <c r="DW148" s="63" t="s">
        <v>987</v>
      </c>
      <c r="DX148" s="63" t="s">
        <v>987</v>
      </c>
      <c r="DY148" s="63" t="s">
        <v>987</v>
      </c>
      <c r="DZ148" s="63" t="s">
        <v>987</v>
      </c>
      <c r="EA148" s="63" t="s">
        <v>987</v>
      </c>
      <c r="EB148" s="63" t="s">
        <v>987</v>
      </c>
      <c r="EC148" s="63" t="s">
        <v>987</v>
      </c>
      <c r="ED148" s="63" t="s">
        <v>987</v>
      </c>
      <c r="EE148" s="63" t="s">
        <v>987</v>
      </c>
      <c r="EF148" s="63" t="s">
        <v>987</v>
      </c>
      <c r="EG148" s="63" t="s">
        <v>987</v>
      </c>
      <c r="EH148" s="63" t="s">
        <v>987</v>
      </c>
      <c r="EI148" s="63" t="s">
        <v>987</v>
      </c>
      <c r="EJ148" s="63" t="str">
        <f>+IF(ISBLANK(Ratings_DB!EJ148),"",VLOOKUP(Ratings_DB!EJ148,Codes!$B$3:$C$24,2,FALSE))</f>
        <v/>
      </c>
    </row>
    <row r="149" spans="1:140" s="63" customFormat="1">
      <c r="A149" s="47"/>
      <c r="B149" s="48">
        <f>+VLOOKUP(C149,Dummies!$B$5:$W$188,8)</f>
        <v>0</v>
      </c>
      <c r="C149" s="50" t="s">
        <v>453</v>
      </c>
      <c r="D149" s="63" t="s">
        <v>987</v>
      </c>
      <c r="E149" s="63" t="s">
        <v>987</v>
      </c>
      <c r="F149" s="63" t="s">
        <v>987</v>
      </c>
      <c r="G149" s="63" t="s">
        <v>987</v>
      </c>
      <c r="H149" s="63" t="s">
        <v>987</v>
      </c>
      <c r="I149" s="63" t="s">
        <v>987</v>
      </c>
      <c r="J149" s="63" t="s">
        <v>987</v>
      </c>
      <c r="K149" s="63" t="s">
        <v>987</v>
      </c>
      <c r="L149" s="63" t="s">
        <v>987</v>
      </c>
      <c r="M149" s="63" t="s">
        <v>987</v>
      </c>
      <c r="N149" s="63" t="s">
        <v>987</v>
      </c>
      <c r="O149" s="63" t="s">
        <v>987</v>
      </c>
      <c r="P149" s="63" t="s">
        <v>987</v>
      </c>
      <c r="Q149" s="63" t="s">
        <v>987</v>
      </c>
      <c r="R149" s="63" t="s">
        <v>987</v>
      </c>
      <c r="S149" s="63" t="s">
        <v>987</v>
      </c>
      <c r="T149" s="63" t="s">
        <v>987</v>
      </c>
      <c r="U149" s="63" t="s">
        <v>987</v>
      </c>
      <c r="V149" s="63" t="s">
        <v>987</v>
      </c>
      <c r="W149" s="63" t="s">
        <v>987</v>
      </c>
      <c r="X149" s="63" t="s">
        <v>987</v>
      </c>
      <c r="Y149" s="63" t="s">
        <v>987</v>
      </c>
      <c r="Z149" s="63" t="s">
        <v>987</v>
      </c>
      <c r="AA149" s="63" t="s">
        <v>987</v>
      </c>
      <c r="AB149" s="63" t="s">
        <v>987</v>
      </c>
      <c r="AC149" s="63" t="s">
        <v>987</v>
      </c>
      <c r="AD149" s="63" t="s">
        <v>987</v>
      </c>
      <c r="AE149" s="63" t="s">
        <v>987</v>
      </c>
      <c r="AF149" s="63" t="s">
        <v>987</v>
      </c>
      <c r="AG149" s="63" t="s">
        <v>987</v>
      </c>
      <c r="AH149" s="63" t="s">
        <v>987</v>
      </c>
      <c r="AI149" s="63" t="s">
        <v>987</v>
      </c>
      <c r="AJ149" s="63" t="s">
        <v>987</v>
      </c>
      <c r="AK149" s="63" t="s">
        <v>987</v>
      </c>
      <c r="AL149" s="63" t="s">
        <v>987</v>
      </c>
      <c r="AM149" s="63" t="s">
        <v>987</v>
      </c>
      <c r="AN149" s="63" t="s">
        <v>987</v>
      </c>
      <c r="AO149" s="63" t="s">
        <v>987</v>
      </c>
      <c r="AP149" s="63" t="s">
        <v>987</v>
      </c>
      <c r="AQ149" s="63" t="s">
        <v>987</v>
      </c>
      <c r="AR149" s="63" t="s">
        <v>987</v>
      </c>
      <c r="AS149" s="63" t="s">
        <v>987</v>
      </c>
      <c r="AT149" s="63" t="s">
        <v>987</v>
      </c>
      <c r="AU149" s="63" t="s">
        <v>987</v>
      </c>
      <c r="AV149" s="63" t="s">
        <v>987</v>
      </c>
      <c r="AW149" s="63" t="s">
        <v>987</v>
      </c>
      <c r="AX149" s="63" t="s">
        <v>987</v>
      </c>
      <c r="AY149" s="63" t="s">
        <v>987</v>
      </c>
      <c r="AZ149" s="63" t="s">
        <v>987</v>
      </c>
      <c r="BA149" s="63" t="s">
        <v>987</v>
      </c>
      <c r="BB149" s="63" t="s">
        <v>987</v>
      </c>
      <c r="BC149" s="63" t="s">
        <v>987</v>
      </c>
      <c r="BD149" s="63" t="s">
        <v>987</v>
      </c>
      <c r="BE149" s="63" t="s">
        <v>987</v>
      </c>
      <c r="BF149" s="63" t="s">
        <v>987</v>
      </c>
      <c r="BG149" s="63" t="s">
        <v>987</v>
      </c>
      <c r="BH149" s="63" t="s">
        <v>987</v>
      </c>
      <c r="BI149" s="63" t="s">
        <v>987</v>
      </c>
      <c r="BJ149" s="63" t="s">
        <v>987</v>
      </c>
      <c r="BK149" s="63" t="s">
        <v>987</v>
      </c>
      <c r="BL149" s="63" t="s">
        <v>987</v>
      </c>
      <c r="BM149" s="63" t="s">
        <v>987</v>
      </c>
      <c r="BN149" s="63" t="s">
        <v>987</v>
      </c>
      <c r="BO149" s="63" t="s">
        <v>987</v>
      </c>
      <c r="BP149" s="63" t="s">
        <v>987</v>
      </c>
      <c r="BQ149" s="63" t="s">
        <v>987</v>
      </c>
      <c r="BR149" s="63" t="s">
        <v>987</v>
      </c>
      <c r="BS149" s="63" t="s">
        <v>987</v>
      </c>
      <c r="BT149" s="63" t="s">
        <v>987</v>
      </c>
      <c r="BU149" s="63" t="s">
        <v>987</v>
      </c>
      <c r="BV149" s="63" t="s">
        <v>987</v>
      </c>
      <c r="BW149" s="63" t="s">
        <v>987</v>
      </c>
      <c r="BX149" s="63" t="s">
        <v>987</v>
      </c>
      <c r="BY149" s="63" t="s">
        <v>987</v>
      </c>
      <c r="BZ149" s="63" t="s">
        <v>987</v>
      </c>
      <c r="CA149" s="63" t="s">
        <v>987</v>
      </c>
      <c r="CB149" s="63" t="s">
        <v>987</v>
      </c>
      <c r="CC149" s="63" t="s">
        <v>987</v>
      </c>
      <c r="CD149" s="63" t="s">
        <v>987</v>
      </c>
      <c r="CE149" s="63" t="s">
        <v>987</v>
      </c>
      <c r="CF149" s="63" t="s">
        <v>987</v>
      </c>
      <c r="CG149" s="63" t="s">
        <v>987</v>
      </c>
      <c r="CH149" s="63" t="s">
        <v>987</v>
      </c>
      <c r="CI149" s="63" t="s">
        <v>987</v>
      </c>
      <c r="CJ149" s="63" t="s">
        <v>987</v>
      </c>
      <c r="CK149" s="63" t="s">
        <v>987</v>
      </c>
      <c r="CL149" s="63" t="s">
        <v>987</v>
      </c>
      <c r="CM149" s="63" t="s">
        <v>987</v>
      </c>
      <c r="CN149" s="63" t="s">
        <v>987</v>
      </c>
      <c r="CO149" s="63" t="s">
        <v>987</v>
      </c>
      <c r="CP149" s="63" t="s">
        <v>987</v>
      </c>
      <c r="CQ149" s="63" t="s">
        <v>987</v>
      </c>
      <c r="CR149" s="63" t="s">
        <v>987</v>
      </c>
      <c r="CS149" s="63" t="s">
        <v>987</v>
      </c>
      <c r="CT149" s="63" t="s">
        <v>987</v>
      </c>
      <c r="CU149" s="63" t="s">
        <v>987</v>
      </c>
      <c r="CV149" s="63" t="s">
        <v>987</v>
      </c>
      <c r="CW149" s="63" t="s">
        <v>987</v>
      </c>
      <c r="CX149" s="63" t="s">
        <v>987</v>
      </c>
      <c r="CY149" s="63" t="s">
        <v>987</v>
      </c>
      <c r="CZ149" s="63" t="s">
        <v>987</v>
      </c>
      <c r="DA149" s="63" t="s">
        <v>987</v>
      </c>
      <c r="DB149" s="63" t="s">
        <v>987</v>
      </c>
      <c r="DC149" s="63" t="s">
        <v>987</v>
      </c>
      <c r="DD149" s="63" t="s">
        <v>987</v>
      </c>
      <c r="DE149" s="63" t="s">
        <v>987</v>
      </c>
      <c r="DF149" s="63" t="s">
        <v>987</v>
      </c>
      <c r="DG149" s="63" t="s">
        <v>987</v>
      </c>
      <c r="DH149" s="63" t="s">
        <v>987</v>
      </c>
      <c r="DI149" s="63" t="s">
        <v>987</v>
      </c>
      <c r="DJ149" s="63" t="s">
        <v>987</v>
      </c>
      <c r="DK149" s="63" t="s">
        <v>987</v>
      </c>
      <c r="DL149" s="63" t="s">
        <v>987</v>
      </c>
      <c r="DM149" s="63" t="s">
        <v>987</v>
      </c>
      <c r="DN149" s="63" t="s">
        <v>987</v>
      </c>
      <c r="DO149" s="63" t="s">
        <v>987</v>
      </c>
      <c r="DP149" s="63" t="s">
        <v>987</v>
      </c>
      <c r="DQ149" s="63" t="s">
        <v>987</v>
      </c>
      <c r="DR149" s="63" t="s">
        <v>987</v>
      </c>
      <c r="DS149" s="63" t="s">
        <v>987</v>
      </c>
      <c r="DT149" s="63" t="s">
        <v>987</v>
      </c>
      <c r="DU149" s="63" t="s">
        <v>987</v>
      </c>
      <c r="DV149" s="63" t="s">
        <v>987</v>
      </c>
      <c r="DW149" s="63" t="s">
        <v>987</v>
      </c>
      <c r="DX149" s="63" t="s">
        <v>987</v>
      </c>
      <c r="DY149" s="63" t="s">
        <v>987</v>
      </c>
      <c r="DZ149" s="63" t="s">
        <v>987</v>
      </c>
      <c r="EA149" s="63" t="s">
        <v>987</v>
      </c>
      <c r="EB149" s="63" t="s">
        <v>987</v>
      </c>
      <c r="EC149" s="63" t="s">
        <v>987</v>
      </c>
      <c r="ED149" s="63" t="s">
        <v>987</v>
      </c>
      <c r="EE149" s="63" t="s">
        <v>987</v>
      </c>
      <c r="EF149" s="63" t="s">
        <v>987</v>
      </c>
      <c r="EG149" s="63" t="s">
        <v>987</v>
      </c>
      <c r="EH149" s="63" t="s">
        <v>987</v>
      </c>
      <c r="EI149" s="63" t="s">
        <v>987</v>
      </c>
      <c r="EJ149" s="63" t="str">
        <f>+IF(ISBLANK(Ratings_DB!EJ149),"",VLOOKUP(Ratings_DB!EJ149,Codes!$B$3:$C$24,2,FALSE))</f>
        <v/>
      </c>
    </row>
    <row r="150" spans="1:140" s="63" customFormat="1">
      <c r="A150" s="47"/>
      <c r="B150" s="48">
        <f>+VLOOKUP(C150,Dummies!$B$5:$W$188,8)</f>
        <v>1</v>
      </c>
      <c r="C150" s="50" t="s">
        <v>981</v>
      </c>
      <c r="D150" s="63" t="s">
        <v>987</v>
      </c>
      <c r="E150" s="63" t="s">
        <v>987</v>
      </c>
      <c r="F150" s="63" t="s">
        <v>987</v>
      </c>
      <c r="G150" s="63" t="s">
        <v>987</v>
      </c>
      <c r="H150" s="63" t="s">
        <v>987</v>
      </c>
      <c r="I150" s="63" t="s">
        <v>987</v>
      </c>
      <c r="J150" s="63" t="s">
        <v>987</v>
      </c>
      <c r="K150" s="63" t="s">
        <v>987</v>
      </c>
      <c r="L150" s="63" t="s">
        <v>987</v>
      </c>
      <c r="M150" s="63" t="s">
        <v>987</v>
      </c>
      <c r="N150" s="63" t="s">
        <v>987</v>
      </c>
      <c r="O150" s="63" t="s">
        <v>987</v>
      </c>
      <c r="P150" s="63" t="s">
        <v>987</v>
      </c>
      <c r="Q150" s="63" t="s">
        <v>987</v>
      </c>
      <c r="R150" s="63" t="s">
        <v>987</v>
      </c>
      <c r="S150" s="63" t="s">
        <v>987</v>
      </c>
      <c r="T150" s="63" t="s">
        <v>987</v>
      </c>
      <c r="U150" s="63" t="s">
        <v>987</v>
      </c>
      <c r="V150" s="63" t="s">
        <v>987</v>
      </c>
      <c r="W150" s="63" t="s">
        <v>987</v>
      </c>
      <c r="X150" s="63" t="s">
        <v>987</v>
      </c>
      <c r="Y150" s="63" t="s">
        <v>987</v>
      </c>
      <c r="Z150" s="63" t="s">
        <v>987</v>
      </c>
      <c r="AA150" s="63" t="s">
        <v>987</v>
      </c>
      <c r="AB150" s="63" t="s">
        <v>987</v>
      </c>
      <c r="AC150" s="63" t="s">
        <v>987</v>
      </c>
      <c r="AD150" s="63" t="s">
        <v>987</v>
      </c>
      <c r="AE150" s="63" t="s">
        <v>987</v>
      </c>
      <c r="AF150" s="63" t="s">
        <v>987</v>
      </c>
      <c r="AG150" s="63" t="s">
        <v>987</v>
      </c>
      <c r="AH150" s="63" t="s">
        <v>987</v>
      </c>
      <c r="AI150" s="63" t="s">
        <v>987</v>
      </c>
      <c r="AJ150" s="63" t="s">
        <v>987</v>
      </c>
      <c r="AK150" s="63" t="s">
        <v>987</v>
      </c>
      <c r="AL150" s="63" t="s">
        <v>987</v>
      </c>
      <c r="AM150" s="63" t="s">
        <v>987</v>
      </c>
      <c r="AN150" s="63" t="s">
        <v>987</v>
      </c>
      <c r="AO150" s="63" t="s">
        <v>987</v>
      </c>
      <c r="AP150" s="63" t="s">
        <v>987</v>
      </c>
      <c r="AQ150" s="63" t="s">
        <v>987</v>
      </c>
      <c r="AR150" s="63" t="s">
        <v>987</v>
      </c>
      <c r="AS150" s="63" t="s">
        <v>987</v>
      </c>
      <c r="AT150" s="63" t="s">
        <v>987</v>
      </c>
      <c r="AU150" s="63" t="s">
        <v>987</v>
      </c>
      <c r="AV150" s="63" t="s">
        <v>987</v>
      </c>
      <c r="AW150" s="63" t="s">
        <v>987</v>
      </c>
      <c r="AX150" s="63" t="s">
        <v>987</v>
      </c>
      <c r="AY150" s="63" t="s">
        <v>987</v>
      </c>
      <c r="AZ150" s="63" t="s">
        <v>987</v>
      </c>
      <c r="BA150" s="63" t="s">
        <v>987</v>
      </c>
      <c r="BB150" s="63" t="s">
        <v>987</v>
      </c>
      <c r="BC150" s="63" t="s">
        <v>987</v>
      </c>
      <c r="BD150" s="63" t="s">
        <v>987</v>
      </c>
      <c r="BE150" s="63" t="s">
        <v>987</v>
      </c>
      <c r="BF150" s="63" t="s">
        <v>987</v>
      </c>
      <c r="BG150" s="63" t="s">
        <v>987</v>
      </c>
      <c r="BH150" s="63" t="s">
        <v>987</v>
      </c>
      <c r="BI150" s="63" t="s">
        <v>987</v>
      </c>
      <c r="BJ150" s="63" t="s">
        <v>987</v>
      </c>
      <c r="BK150" s="63" t="s">
        <v>987</v>
      </c>
      <c r="BL150" s="63" t="s">
        <v>987</v>
      </c>
      <c r="BM150" s="63" t="s">
        <v>987</v>
      </c>
      <c r="BN150" s="63" t="s">
        <v>987</v>
      </c>
      <c r="BO150" s="63" t="s">
        <v>987</v>
      </c>
      <c r="BP150" s="63" t="s">
        <v>987</v>
      </c>
      <c r="BQ150" s="63" t="s">
        <v>987</v>
      </c>
      <c r="BR150" s="63" t="s">
        <v>987</v>
      </c>
      <c r="BS150" s="63" t="s">
        <v>987</v>
      </c>
      <c r="BT150" s="63" t="s">
        <v>987</v>
      </c>
      <c r="BU150" s="63" t="s">
        <v>987</v>
      </c>
      <c r="BV150" s="63" t="s">
        <v>987</v>
      </c>
      <c r="BW150" s="63" t="s">
        <v>987</v>
      </c>
      <c r="BX150" s="63" t="s">
        <v>987</v>
      </c>
      <c r="BY150" s="63" t="s">
        <v>987</v>
      </c>
      <c r="BZ150" s="63" t="s">
        <v>987</v>
      </c>
      <c r="CA150" s="63" t="s">
        <v>987</v>
      </c>
      <c r="CB150" s="63" t="s">
        <v>987</v>
      </c>
      <c r="CC150" s="63" t="s">
        <v>987</v>
      </c>
      <c r="CD150" s="63" t="s">
        <v>987</v>
      </c>
      <c r="CE150" s="63" t="s">
        <v>987</v>
      </c>
      <c r="CF150" s="63" t="s">
        <v>987</v>
      </c>
      <c r="CG150" s="63" t="s">
        <v>987</v>
      </c>
      <c r="CH150" s="63" t="s">
        <v>987</v>
      </c>
      <c r="CI150" s="63" t="s">
        <v>987</v>
      </c>
      <c r="CJ150" s="63" t="s">
        <v>987</v>
      </c>
      <c r="CK150" s="63" t="s">
        <v>987</v>
      </c>
      <c r="CL150" s="63" t="s">
        <v>987</v>
      </c>
      <c r="CM150" s="63" t="s">
        <v>987</v>
      </c>
      <c r="CN150" s="63" t="s">
        <v>987</v>
      </c>
      <c r="CO150" s="63" t="s">
        <v>987</v>
      </c>
      <c r="CP150" s="63" t="s">
        <v>987</v>
      </c>
      <c r="CQ150" s="63" t="s">
        <v>987</v>
      </c>
      <c r="CR150" s="63" t="s">
        <v>987</v>
      </c>
      <c r="CS150" s="63" t="s">
        <v>987</v>
      </c>
      <c r="CT150" s="63" t="s">
        <v>987</v>
      </c>
      <c r="CU150" s="63" t="s">
        <v>987</v>
      </c>
      <c r="CV150" s="63" t="s">
        <v>987</v>
      </c>
      <c r="CW150" s="63" t="s">
        <v>987</v>
      </c>
      <c r="CX150" s="63" t="s">
        <v>987</v>
      </c>
      <c r="CY150" s="63">
        <v>16</v>
      </c>
      <c r="CZ150" s="63">
        <v>16</v>
      </c>
      <c r="DA150" s="63">
        <v>16</v>
      </c>
      <c r="DB150" s="63">
        <v>16</v>
      </c>
      <c r="DC150" s="63">
        <v>17</v>
      </c>
      <c r="DD150" s="63">
        <v>17</v>
      </c>
      <c r="DE150" s="63">
        <v>17</v>
      </c>
      <c r="DF150" s="63">
        <v>17</v>
      </c>
      <c r="DG150" s="63">
        <v>17</v>
      </c>
      <c r="DH150" s="63">
        <v>17</v>
      </c>
      <c r="DI150" s="63">
        <v>17</v>
      </c>
      <c r="DJ150" s="63">
        <v>17</v>
      </c>
      <c r="DK150" s="63">
        <v>17</v>
      </c>
      <c r="DL150" s="63">
        <v>17</v>
      </c>
      <c r="DM150" s="63">
        <v>17</v>
      </c>
      <c r="DN150" s="63">
        <v>17</v>
      </c>
      <c r="DO150" s="63">
        <v>18</v>
      </c>
      <c r="DP150" s="63">
        <v>18</v>
      </c>
      <c r="DQ150" s="63">
        <v>18</v>
      </c>
      <c r="DR150" s="63">
        <v>18</v>
      </c>
      <c r="DS150" s="63">
        <v>18</v>
      </c>
      <c r="DT150" s="63">
        <v>18</v>
      </c>
      <c r="DU150" s="63">
        <v>18</v>
      </c>
      <c r="DV150" s="63">
        <v>18</v>
      </c>
      <c r="DW150" s="63">
        <v>18</v>
      </c>
      <c r="DX150" s="63">
        <v>18</v>
      </c>
      <c r="DY150" s="63">
        <v>18</v>
      </c>
      <c r="DZ150" s="63">
        <v>18</v>
      </c>
      <c r="EA150" s="63">
        <v>18</v>
      </c>
      <c r="EB150" s="63">
        <v>17</v>
      </c>
      <c r="EC150" s="63">
        <v>17</v>
      </c>
      <c r="ED150" s="63">
        <v>17</v>
      </c>
      <c r="EE150" s="63">
        <v>17</v>
      </c>
      <c r="EF150" s="63">
        <v>17</v>
      </c>
      <c r="EG150" s="63">
        <v>17</v>
      </c>
      <c r="EH150" s="63">
        <v>17</v>
      </c>
      <c r="EI150" s="63">
        <v>17</v>
      </c>
      <c r="EJ150" s="63">
        <f>+IF(ISBLANK(Ratings_DB!EJ150),"",VLOOKUP(Ratings_DB!EJ150,Codes!$B$3:$C$24,2,FALSE))</f>
        <v>17</v>
      </c>
    </row>
    <row r="151" spans="1:140" s="63" customFormat="1">
      <c r="A151" s="47"/>
      <c r="B151" s="48">
        <f>+VLOOKUP(C151,Dummies!$B$5:$W$188,8)</f>
        <v>1</v>
      </c>
      <c r="C151" s="50" t="s">
        <v>459</v>
      </c>
      <c r="D151" s="63" t="s">
        <v>987</v>
      </c>
      <c r="E151" s="63" t="s">
        <v>987</v>
      </c>
      <c r="F151" s="63" t="s">
        <v>987</v>
      </c>
      <c r="G151" s="63" t="s">
        <v>987</v>
      </c>
      <c r="H151" s="63" t="s">
        <v>987</v>
      </c>
      <c r="I151" s="63" t="s">
        <v>987</v>
      </c>
      <c r="J151" s="63" t="s">
        <v>987</v>
      </c>
      <c r="K151" s="63" t="s">
        <v>987</v>
      </c>
      <c r="L151" s="63" t="s">
        <v>987</v>
      </c>
      <c r="M151" s="63" t="s">
        <v>987</v>
      </c>
      <c r="N151" s="63" t="s">
        <v>987</v>
      </c>
      <c r="O151" s="63" t="s">
        <v>987</v>
      </c>
      <c r="P151" s="63" t="s">
        <v>987</v>
      </c>
      <c r="Q151" s="63" t="s">
        <v>987</v>
      </c>
      <c r="R151" s="63" t="s">
        <v>987</v>
      </c>
      <c r="S151" s="63" t="s">
        <v>987</v>
      </c>
      <c r="T151" s="63" t="s">
        <v>987</v>
      </c>
      <c r="U151" s="63" t="s">
        <v>987</v>
      </c>
      <c r="V151" s="63" t="s">
        <v>987</v>
      </c>
      <c r="W151" s="63" t="s">
        <v>987</v>
      </c>
      <c r="X151" s="63" t="s">
        <v>987</v>
      </c>
      <c r="Y151" s="63" t="s">
        <v>987</v>
      </c>
      <c r="Z151" s="63" t="s">
        <v>987</v>
      </c>
      <c r="AA151" s="63" t="s">
        <v>987</v>
      </c>
      <c r="AB151" s="63" t="s">
        <v>987</v>
      </c>
      <c r="AC151" s="63" t="s">
        <v>987</v>
      </c>
      <c r="AD151" s="63" t="s">
        <v>987</v>
      </c>
      <c r="AE151" s="63" t="s">
        <v>987</v>
      </c>
      <c r="AF151" s="63" t="s">
        <v>987</v>
      </c>
      <c r="AG151" s="63" t="s">
        <v>987</v>
      </c>
      <c r="AH151" s="63" t="s">
        <v>987</v>
      </c>
      <c r="AI151" s="63" t="s">
        <v>987</v>
      </c>
      <c r="AJ151" s="63" t="s">
        <v>987</v>
      </c>
      <c r="AK151" s="63" t="s">
        <v>987</v>
      </c>
      <c r="AL151" s="63" t="s">
        <v>987</v>
      </c>
      <c r="AM151" s="63" t="s">
        <v>987</v>
      </c>
      <c r="AN151" s="63" t="s">
        <v>987</v>
      </c>
      <c r="AO151" s="63" t="s">
        <v>987</v>
      </c>
      <c r="AP151" s="63" t="s">
        <v>987</v>
      </c>
      <c r="AQ151" s="63" t="s">
        <v>987</v>
      </c>
      <c r="AR151" s="63" t="s">
        <v>987</v>
      </c>
      <c r="AS151" s="63" t="s">
        <v>987</v>
      </c>
      <c r="AT151" s="63" t="s">
        <v>987</v>
      </c>
      <c r="AU151" s="63" t="s">
        <v>987</v>
      </c>
      <c r="AV151" s="63" t="s">
        <v>987</v>
      </c>
      <c r="AW151" s="63" t="s">
        <v>987</v>
      </c>
      <c r="AX151" s="63" t="s">
        <v>987</v>
      </c>
      <c r="AY151" s="63" t="s">
        <v>987</v>
      </c>
      <c r="AZ151" s="63" t="s">
        <v>987</v>
      </c>
      <c r="BA151" s="63" t="s">
        <v>987</v>
      </c>
      <c r="BB151" s="63" t="s">
        <v>987</v>
      </c>
      <c r="BC151" s="63" t="s">
        <v>987</v>
      </c>
      <c r="BD151" s="63" t="s">
        <v>987</v>
      </c>
      <c r="BE151" s="63" t="s">
        <v>987</v>
      </c>
      <c r="BF151" s="63" t="s">
        <v>987</v>
      </c>
      <c r="BG151" s="63" t="s">
        <v>987</v>
      </c>
      <c r="BH151" s="63" t="s">
        <v>987</v>
      </c>
      <c r="BI151" s="63" t="s">
        <v>987</v>
      </c>
      <c r="BJ151" s="63" t="s">
        <v>987</v>
      </c>
      <c r="BK151" s="63" t="s">
        <v>987</v>
      </c>
      <c r="BL151" s="63" t="s">
        <v>987</v>
      </c>
      <c r="BM151" s="63" t="s">
        <v>987</v>
      </c>
      <c r="BN151" s="63" t="s">
        <v>987</v>
      </c>
      <c r="BO151" s="63" t="s">
        <v>987</v>
      </c>
      <c r="BP151" s="63" t="s">
        <v>987</v>
      </c>
      <c r="BQ151" s="63">
        <v>17</v>
      </c>
      <c r="BR151" s="63">
        <v>17</v>
      </c>
      <c r="BS151" s="63">
        <v>17</v>
      </c>
      <c r="BT151" s="63">
        <v>17</v>
      </c>
      <c r="BU151" s="63">
        <v>17</v>
      </c>
      <c r="BV151" s="63">
        <v>17</v>
      </c>
      <c r="BW151" s="63">
        <v>17</v>
      </c>
      <c r="BX151" s="63">
        <v>17</v>
      </c>
      <c r="BY151" s="63">
        <v>17</v>
      </c>
      <c r="BZ151" s="63">
        <v>17</v>
      </c>
      <c r="CA151" s="63">
        <v>17</v>
      </c>
      <c r="CB151" s="63">
        <v>17</v>
      </c>
      <c r="CC151" s="63">
        <v>17</v>
      </c>
      <c r="CD151" s="63">
        <v>17</v>
      </c>
      <c r="CE151" s="63">
        <v>17</v>
      </c>
      <c r="CF151" s="63">
        <v>17</v>
      </c>
      <c r="CG151" s="63">
        <v>17</v>
      </c>
      <c r="CH151" s="63">
        <v>17</v>
      </c>
      <c r="CI151" s="63">
        <v>17</v>
      </c>
      <c r="CJ151" s="63">
        <v>17</v>
      </c>
      <c r="CK151" s="63">
        <v>17</v>
      </c>
      <c r="CL151" s="63">
        <v>17</v>
      </c>
      <c r="CM151" s="63">
        <v>17</v>
      </c>
      <c r="CN151" s="63">
        <v>17</v>
      </c>
      <c r="CO151" s="63">
        <v>17</v>
      </c>
      <c r="CP151" s="63">
        <v>17</v>
      </c>
      <c r="CQ151" s="63">
        <v>17</v>
      </c>
      <c r="CR151" s="63">
        <v>18</v>
      </c>
      <c r="CS151" s="63">
        <v>18</v>
      </c>
      <c r="CT151" s="63">
        <v>18</v>
      </c>
      <c r="CU151" s="63">
        <v>18</v>
      </c>
      <c r="CV151" s="63">
        <v>18</v>
      </c>
      <c r="CW151" s="63">
        <v>19</v>
      </c>
      <c r="CX151" s="63">
        <v>19</v>
      </c>
      <c r="CY151" s="63">
        <v>19</v>
      </c>
      <c r="CZ151" s="63">
        <v>19</v>
      </c>
      <c r="DA151" s="63">
        <v>19</v>
      </c>
      <c r="DB151" s="63">
        <v>19</v>
      </c>
      <c r="DC151" s="63">
        <v>19</v>
      </c>
      <c r="DD151" s="63">
        <v>19</v>
      </c>
      <c r="DE151" s="63">
        <v>20</v>
      </c>
      <c r="DF151" s="63">
        <v>20</v>
      </c>
      <c r="DG151" s="63">
        <v>20</v>
      </c>
      <c r="DH151" s="63">
        <v>20</v>
      </c>
      <c r="DI151" s="63">
        <v>20</v>
      </c>
      <c r="DJ151" s="63">
        <v>20</v>
      </c>
      <c r="DK151" s="63">
        <v>20</v>
      </c>
      <c r="DL151" s="63">
        <v>20</v>
      </c>
      <c r="DM151" s="63">
        <v>20</v>
      </c>
      <c r="DN151" s="63">
        <v>20</v>
      </c>
      <c r="DO151" s="63">
        <v>20</v>
      </c>
      <c r="DP151" s="63">
        <v>20</v>
      </c>
      <c r="DQ151" s="63">
        <v>20</v>
      </c>
      <c r="DR151" s="63">
        <v>20</v>
      </c>
      <c r="DS151" s="63">
        <v>20</v>
      </c>
      <c r="DT151" s="63">
        <v>20</v>
      </c>
      <c r="DU151" s="63">
        <v>20</v>
      </c>
      <c r="DV151" s="63">
        <v>20</v>
      </c>
      <c r="DW151" s="63">
        <v>20</v>
      </c>
      <c r="DX151" s="63">
        <v>20</v>
      </c>
      <c r="DY151" s="63">
        <v>20</v>
      </c>
      <c r="DZ151" s="63">
        <v>20</v>
      </c>
      <c r="EA151" s="63">
        <v>19</v>
      </c>
      <c r="EB151" s="63">
        <v>18</v>
      </c>
      <c r="EC151" s="63">
        <v>18</v>
      </c>
      <c r="ED151" s="63">
        <v>17</v>
      </c>
      <c r="EE151" s="63">
        <v>17</v>
      </c>
      <c r="EF151" s="63">
        <v>17</v>
      </c>
      <c r="EG151" s="63">
        <v>16</v>
      </c>
      <c r="EH151" s="63">
        <v>16</v>
      </c>
      <c r="EI151" s="63">
        <v>16</v>
      </c>
      <c r="EJ151" s="63">
        <f>+IF(ISBLANK(Ratings_DB!EJ151),"",VLOOKUP(Ratings_DB!EJ151,Codes!$B$3:$C$24,2,FALSE))</f>
        <v>16</v>
      </c>
    </row>
    <row r="152" spans="1:140" s="63" customFormat="1">
      <c r="A152" s="47"/>
      <c r="B152" s="48">
        <f>+VLOOKUP(C152,Dummies!$B$5:$W$188,8)</f>
        <v>0</v>
      </c>
      <c r="C152" s="50" t="s">
        <v>462</v>
      </c>
      <c r="D152" s="63" t="s">
        <v>987</v>
      </c>
      <c r="E152" s="63" t="s">
        <v>987</v>
      </c>
      <c r="F152" s="63" t="s">
        <v>987</v>
      </c>
      <c r="G152" s="63" t="s">
        <v>987</v>
      </c>
      <c r="H152" s="63" t="s">
        <v>987</v>
      </c>
      <c r="I152" s="63" t="s">
        <v>987</v>
      </c>
      <c r="J152" s="63" t="s">
        <v>987</v>
      </c>
      <c r="K152" s="63" t="s">
        <v>987</v>
      </c>
      <c r="L152" s="63" t="s">
        <v>987</v>
      </c>
      <c r="M152" s="63" t="s">
        <v>987</v>
      </c>
      <c r="N152" s="63" t="s">
        <v>987</v>
      </c>
      <c r="O152" s="63" t="s">
        <v>987</v>
      </c>
      <c r="P152" s="63" t="s">
        <v>987</v>
      </c>
      <c r="Q152" s="63" t="s">
        <v>987</v>
      </c>
      <c r="R152" s="63" t="s">
        <v>987</v>
      </c>
      <c r="S152" s="63" t="s">
        <v>987</v>
      </c>
      <c r="T152" s="63" t="s">
        <v>987</v>
      </c>
      <c r="U152" s="63" t="s">
        <v>987</v>
      </c>
      <c r="V152" s="63" t="s">
        <v>987</v>
      </c>
      <c r="W152" s="63" t="s">
        <v>987</v>
      </c>
      <c r="X152" s="63" t="s">
        <v>987</v>
      </c>
      <c r="Y152" s="63" t="s">
        <v>987</v>
      </c>
      <c r="Z152" s="63" t="s">
        <v>987</v>
      </c>
      <c r="AA152" s="63" t="s">
        <v>987</v>
      </c>
      <c r="AB152" s="63" t="s">
        <v>987</v>
      </c>
      <c r="AC152" s="63" t="s">
        <v>987</v>
      </c>
      <c r="AD152" s="63" t="s">
        <v>987</v>
      </c>
      <c r="AE152" s="63" t="s">
        <v>987</v>
      </c>
      <c r="AF152" s="63" t="s">
        <v>987</v>
      </c>
      <c r="AG152" s="63" t="s">
        <v>987</v>
      </c>
      <c r="AH152" s="63" t="s">
        <v>987</v>
      </c>
      <c r="AI152" s="63" t="s">
        <v>987</v>
      </c>
      <c r="AJ152" s="63" t="s">
        <v>987</v>
      </c>
      <c r="AK152" s="63" t="s">
        <v>987</v>
      </c>
      <c r="AL152" s="63" t="s">
        <v>987</v>
      </c>
      <c r="AM152" s="63" t="s">
        <v>987</v>
      </c>
      <c r="AN152" s="63" t="s">
        <v>987</v>
      </c>
      <c r="AO152" s="63" t="s">
        <v>987</v>
      </c>
      <c r="AP152" s="63" t="s">
        <v>987</v>
      </c>
      <c r="AQ152" s="63" t="s">
        <v>987</v>
      </c>
      <c r="AR152" s="63" t="s">
        <v>987</v>
      </c>
      <c r="AS152" s="63" t="s">
        <v>987</v>
      </c>
      <c r="AT152" s="63" t="s">
        <v>987</v>
      </c>
      <c r="AU152" s="63" t="s">
        <v>987</v>
      </c>
      <c r="AV152" s="63" t="s">
        <v>987</v>
      </c>
      <c r="AW152" s="63" t="s">
        <v>987</v>
      </c>
      <c r="AX152" s="63" t="s">
        <v>987</v>
      </c>
      <c r="AY152" s="63" t="s">
        <v>987</v>
      </c>
      <c r="AZ152" s="63" t="s">
        <v>987</v>
      </c>
      <c r="BA152" s="63" t="s">
        <v>987</v>
      </c>
      <c r="BB152" s="63" t="s">
        <v>987</v>
      </c>
      <c r="BC152" s="63" t="s">
        <v>987</v>
      </c>
      <c r="BD152" s="63" t="s">
        <v>987</v>
      </c>
      <c r="BE152" s="63" t="s">
        <v>987</v>
      </c>
      <c r="BF152" s="63" t="s">
        <v>987</v>
      </c>
      <c r="BG152" s="63" t="s">
        <v>987</v>
      </c>
      <c r="BH152" s="63" t="s">
        <v>987</v>
      </c>
      <c r="BI152" s="63" t="s">
        <v>987</v>
      </c>
      <c r="BJ152" s="63" t="s">
        <v>987</v>
      </c>
      <c r="BK152" s="63" t="s">
        <v>987</v>
      </c>
      <c r="BL152" s="63" t="s">
        <v>987</v>
      </c>
      <c r="BM152" s="63" t="s">
        <v>987</v>
      </c>
      <c r="BN152" s="63" t="s">
        <v>987</v>
      </c>
      <c r="BO152" s="63" t="s">
        <v>987</v>
      </c>
      <c r="BP152" s="63" t="s">
        <v>987</v>
      </c>
      <c r="BQ152" s="63" t="s">
        <v>987</v>
      </c>
      <c r="BR152" s="63" t="s">
        <v>987</v>
      </c>
      <c r="BS152" s="63" t="s">
        <v>987</v>
      </c>
      <c r="BT152" s="63" t="s">
        <v>987</v>
      </c>
      <c r="BU152" s="63" t="s">
        <v>987</v>
      </c>
      <c r="BV152" s="63" t="s">
        <v>987</v>
      </c>
      <c r="BW152" s="63" t="s">
        <v>987</v>
      </c>
      <c r="BX152" s="63" t="s">
        <v>987</v>
      </c>
      <c r="BY152" s="63" t="s">
        <v>987</v>
      </c>
      <c r="BZ152" s="63" t="s">
        <v>987</v>
      </c>
      <c r="CA152" s="63" t="s">
        <v>987</v>
      </c>
      <c r="CB152" s="63" t="s">
        <v>987</v>
      </c>
      <c r="CC152" s="63" t="s">
        <v>987</v>
      </c>
      <c r="CD152" s="63" t="s">
        <v>987</v>
      </c>
      <c r="CE152" s="63" t="s">
        <v>987</v>
      </c>
      <c r="CF152" s="63" t="s">
        <v>987</v>
      </c>
      <c r="CG152" s="63" t="s">
        <v>987</v>
      </c>
      <c r="CH152" s="63" t="s">
        <v>987</v>
      </c>
      <c r="CI152" s="63" t="s">
        <v>987</v>
      </c>
      <c r="CJ152" s="63" t="s">
        <v>987</v>
      </c>
      <c r="CK152" s="63" t="s">
        <v>987</v>
      </c>
      <c r="CL152" s="63" t="s">
        <v>987</v>
      </c>
      <c r="CM152" s="63" t="s">
        <v>987</v>
      </c>
      <c r="CN152" s="63" t="s">
        <v>987</v>
      </c>
      <c r="CO152" s="63" t="s">
        <v>987</v>
      </c>
      <c r="CP152" s="63" t="s">
        <v>987</v>
      </c>
      <c r="CQ152" s="63" t="s">
        <v>987</v>
      </c>
      <c r="CR152" s="63" t="s">
        <v>987</v>
      </c>
      <c r="CS152" s="63" t="s">
        <v>987</v>
      </c>
      <c r="CT152" s="63" t="s">
        <v>987</v>
      </c>
      <c r="CU152" s="63" t="s">
        <v>987</v>
      </c>
      <c r="CV152" s="63" t="s">
        <v>987</v>
      </c>
      <c r="CW152" s="63" t="s">
        <v>987</v>
      </c>
      <c r="CX152" s="63" t="s">
        <v>987</v>
      </c>
      <c r="CY152" s="63" t="s">
        <v>987</v>
      </c>
      <c r="CZ152" s="63" t="s">
        <v>987</v>
      </c>
      <c r="DA152" s="63" t="s">
        <v>987</v>
      </c>
      <c r="DB152" s="63" t="s">
        <v>987</v>
      </c>
      <c r="DC152" s="63" t="s">
        <v>987</v>
      </c>
      <c r="DD152" s="63" t="s">
        <v>987</v>
      </c>
      <c r="DE152" s="63" t="s">
        <v>987</v>
      </c>
      <c r="DF152" s="63" t="s">
        <v>987</v>
      </c>
      <c r="DG152" s="63" t="s">
        <v>987</v>
      </c>
      <c r="DH152" s="63" t="s">
        <v>987</v>
      </c>
      <c r="DI152" s="63" t="s">
        <v>987</v>
      </c>
      <c r="DJ152" s="63" t="s">
        <v>987</v>
      </c>
      <c r="DK152" s="63" t="s">
        <v>987</v>
      </c>
      <c r="DL152" s="63" t="s">
        <v>987</v>
      </c>
      <c r="DM152" s="63" t="s">
        <v>987</v>
      </c>
      <c r="DN152" s="63" t="s">
        <v>987</v>
      </c>
      <c r="DO152" s="63" t="s">
        <v>987</v>
      </c>
      <c r="DP152" s="63" t="s">
        <v>987</v>
      </c>
      <c r="DQ152" s="63" t="s">
        <v>987</v>
      </c>
      <c r="DR152" s="63" t="s">
        <v>987</v>
      </c>
      <c r="DS152" s="63" t="s">
        <v>987</v>
      </c>
      <c r="DT152" s="63" t="s">
        <v>987</v>
      </c>
      <c r="DU152" s="63" t="s">
        <v>987</v>
      </c>
      <c r="DV152" s="63" t="s">
        <v>987</v>
      </c>
      <c r="DW152" s="63" t="s">
        <v>987</v>
      </c>
      <c r="DX152" s="63" t="s">
        <v>987</v>
      </c>
      <c r="DY152" s="63" t="s">
        <v>987</v>
      </c>
      <c r="DZ152" s="63" t="s">
        <v>987</v>
      </c>
      <c r="EA152" s="63" t="s">
        <v>987</v>
      </c>
      <c r="EB152" s="63" t="s">
        <v>987</v>
      </c>
      <c r="EC152" s="63" t="s">
        <v>987</v>
      </c>
      <c r="ED152" s="63" t="s">
        <v>987</v>
      </c>
      <c r="EE152" s="63" t="s">
        <v>987</v>
      </c>
      <c r="EF152" s="63" t="s">
        <v>987</v>
      </c>
      <c r="EG152" s="63" t="s">
        <v>987</v>
      </c>
      <c r="EH152" s="63" t="s">
        <v>987</v>
      </c>
      <c r="EI152" s="63" t="s">
        <v>987</v>
      </c>
      <c r="EJ152" s="63" t="str">
        <f>+IF(ISBLANK(Ratings_DB!EJ152),"",VLOOKUP(Ratings_DB!EJ152,Codes!$B$3:$C$24,2,FALSE))</f>
        <v/>
      </c>
    </row>
    <row r="153" spans="1:140" s="63" customFormat="1">
      <c r="A153" s="47"/>
      <c r="B153" s="48">
        <f>+VLOOKUP(C153,Dummies!$B$5:$W$188,8)</f>
        <v>0</v>
      </c>
      <c r="C153" s="50" t="s">
        <v>465</v>
      </c>
      <c r="D153" s="63" t="s">
        <v>987</v>
      </c>
      <c r="E153" s="63" t="s">
        <v>987</v>
      </c>
      <c r="F153" s="63" t="s">
        <v>987</v>
      </c>
      <c r="G153" s="63" t="s">
        <v>987</v>
      </c>
      <c r="H153" s="63" t="s">
        <v>987</v>
      </c>
      <c r="I153" s="63" t="s">
        <v>987</v>
      </c>
      <c r="J153" s="63" t="s">
        <v>987</v>
      </c>
      <c r="K153" s="63" t="s">
        <v>987</v>
      </c>
      <c r="L153" s="63" t="s">
        <v>987</v>
      </c>
      <c r="M153" s="63" t="s">
        <v>987</v>
      </c>
      <c r="N153" s="63" t="s">
        <v>987</v>
      </c>
      <c r="O153" s="63" t="s">
        <v>987</v>
      </c>
      <c r="P153" s="63" t="s">
        <v>987</v>
      </c>
      <c r="Q153" s="63" t="s">
        <v>987</v>
      </c>
      <c r="R153" s="63" t="s">
        <v>987</v>
      </c>
      <c r="S153" s="63" t="s">
        <v>987</v>
      </c>
      <c r="T153" s="63" t="s">
        <v>987</v>
      </c>
      <c r="U153" s="63" t="s">
        <v>987</v>
      </c>
      <c r="V153" s="63" t="s">
        <v>987</v>
      </c>
      <c r="W153" s="63" t="s">
        <v>987</v>
      </c>
      <c r="X153" s="63" t="s">
        <v>987</v>
      </c>
      <c r="Y153" s="63" t="s">
        <v>987</v>
      </c>
      <c r="Z153" s="63" t="s">
        <v>987</v>
      </c>
      <c r="AA153" s="63" t="s">
        <v>987</v>
      </c>
      <c r="AB153" s="63" t="s">
        <v>987</v>
      </c>
      <c r="AC153" s="63" t="s">
        <v>987</v>
      </c>
      <c r="AD153" s="63" t="s">
        <v>987</v>
      </c>
      <c r="AE153" s="63" t="s">
        <v>987</v>
      </c>
      <c r="AF153" s="63" t="s">
        <v>987</v>
      </c>
      <c r="AG153" s="63" t="s">
        <v>987</v>
      </c>
      <c r="AH153" s="63" t="s">
        <v>987</v>
      </c>
      <c r="AI153" s="63" t="s">
        <v>987</v>
      </c>
      <c r="AJ153" s="63" t="s">
        <v>987</v>
      </c>
      <c r="AK153" s="63" t="s">
        <v>987</v>
      </c>
      <c r="AL153" s="63" t="s">
        <v>987</v>
      </c>
      <c r="AM153" s="63" t="s">
        <v>987</v>
      </c>
      <c r="AN153" s="63" t="s">
        <v>987</v>
      </c>
      <c r="AO153" s="63" t="s">
        <v>987</v>
      </c>
      <c r="AP153" s="63" t="s">
        <v>987</v>
      </c>
      <c r="AQ153" s="63" t="s">
        <v>987</v>
      </c>
      <c r="AR153" s="63" t="s">
        <v>987</v>
      </c>
      <c r="AS153" s="63" t="s">
        <v>987</v>
      </c>
      <c r="AT153" s="63" t="s">
        <v>987</v>
      </c>
      <c r="AU153" s="63" t="s">
        <v>987</v>
      </c>
      <c r="AV153" s="63" t="s">
        <v>987</v>
      </c>
      <c r="AW153" s="63" t="s">
        <v>987</v>
      </c>
      <c r="AX153" s="63" t="s">
        <v>987</v>
      </c>
      <c r="AY153" s="63" t="s">
        <v>987</v>
      </c>
      <c r="AZ153" s="63" t="s">
        <v>987</v>
      </c>
      <c r="BA153" s="63" t="s">
        <v>987</v>
      </c>
      <c r="BB153" s="63" t="s">
        <v>987</v>
      </c>
      <c r="BC153" s="63" t="s">
        <v>987</v>
      </c>
      <c r="BD153" s="63" t="s">
        <v>987</v>
      </c>
      <c r="BE153" s="63" t="s">
        <v>987</v>
      </c>
      <c r="BF153" s="63" t="s">
        <v>987</v>
      </c>
      <c r="BG153" s="63" t="s">
        <v>987</v>
      </c>
      <c r="BH153" s="63" t="s">
        <v>987</v>
      </c>
      <c r="BI153" s="63" t="s">
        <v>987</v>
      </c>
      <c r="BJ153" s="63" t="s">
        <v>987</v>
      </c>
      <c r="BK153" s="63" t="s">
        <v>987</v>
      </c>
      <c r="BL153" s="63" t="s">
        <v>987</v>
      </c>
      <c r="BM153" s="63" t="s">
        <v>987</v>
      </c>
      <c r="BN153" s="63" t="s">
        <v>987</v>
      </c>
      <c r="BO153" s="63" t="s">
        <v>987</v>
      </c>
      <c r="BP153" s="63" t="s">
        <v>987</v>
      </c>
      <c r="BQ153" s="63" t="s">
        <v>987</v>
      </c>
      <c r="BR153" s="63" t="s">
        <v>987</v>
      </c>
      <c r="BS153" s="63" t="s">
        <v>987</v>
      </c>
      <c r="BT153" s="63" t="s">
        <v>987</v>
      </c>
      <c r="BU153" s="63" t="s">
        <v>987</v>
      </c>
      <c r="BV153" s="63" t="s">
        <v>987</v>
      </c>
      <c r="BW153" s="63" t="s">
        <v>987</v>
      </c>
      <c r="BX153" s="63" t="s">
        <v>987</v>
      </c>
      <c r="BY153" s="63" t="s">
        <v>987</v>
      </c>
      <c r="BZ153" s="63" t="s">
        <v>987</v>
      </c>
      <c r="CA153" s="63" t="s">
        <v>987</v>
      </c>
      <c r="CB153" s="63" t="s">
        <v>987</v>
      </c>
      <c r="CC153" s="63" t="s">
        <v>987</v>
      </c>
      <c r="CD153" s="63" t="s">
        <v>987</v>
      </c>
      <c r="CE153" s="63" t="s">
        <v>987</v>
      </c>
      <c r="CF153" s="63" t="s">
        <v>987</v>
      </c>
      <c r="CG153" s="63" t="s">
        <v>987</v>
      </c>
      <c r="CH153" s="63" t="s">
        <v>987</v>
      </c>
      <c r="CI153" s="63" t="s">
        <v>987</v>
      </c>
      <c r="CJ153" s="63" t="s">
        <v>987</v>
      </c>
      <c r="CK153" s="63" t="s">
        <v>987</v>
      </c>
      <c r="CL153" s="63" t="s">
        <v>987</v>
      </c>
      <c r="CM153" s="63" t="s">
        <v>987</v>
      </c>
      <c r="CN153" s="63" t="s">
        <v>987</v>
      </c>
      <c r="CO153" s="63" t="s">
        <v>987</v>
      </c>
      <c r="CP153" s="63" t="s">
        <v>987</v>
      </c>
      <c r="CQ153" s="63" t="s">
        <v>987</v>
      </c>
      <c r="CR153" s="63" t="s">
        <v>987</v>
      </c>
      <c r="CS153" s="63" t="s">
        <v>987</v>
      </c>
      <c r="CT153" s="63" t="s">
        <v>987</v>
      </c>
      <c r="CU153" s="63" t="s">
        <v>987</v>
      </c>
      <c r="CV153" s="63" t="s">
        <v>987</v>
      </c>
      <c r="CW153" s="63" t="s">
        <v>987</v>
      </c>
      <c r="CX153" s="63" t="s">
        <v>987</v>
      </c>
      <c r="CY153" s="63" t="s">
        <v>987</v>
      </c>
      <c r="CZ153" s="63" t="s">
        <v>987</v>
      </c>
      <c r="DA153" s="63" t="s">
        <v>987</v>
      </c>
      <c r="DB153" s="63" t="s">
        <v>987</v>
      </c>
      <c r="DC153" s="63" t="s">
        <v>987</v>
      </c>
      <c r="DD153" s="63" t="s">
        <v>987</v>
      </c>
      <c r="DE153" s="63" t="s">
        <v>987</v>
      </c>
      <c r="DF153" s="63" t="s">
        <v>987</v>
      </c>
      <c r="DG153" s="63" t="s">
        <v>987</v>
      </c>
      <c r="DH153" s="63" t="s">
        <v>987</v>
      </c>
      <c r="DI153" s="63" t="s">
        <v>987</v>
      </c>
      <c r="DJ153" s="63" t="s">
        <v>987</v>
      </c>
      <c r="DK153" s="63" t="s">
        <v>987</v>
      </c>
      <c r="DL153" s="63" t="s">
        <v>987</v>
      </c>
      <c r="DM153" s="63" t="s">
        <v>987</v>
      </c>
      <c r="DN153" s="63" t="s">
        <v>987</v>
      </c>
      <c r="DO153" s="63" t="s">
        <v>987</v>
      </c>
      <c r="DP153" s="63" t="s">
        <v>987</v>
      </c>
      <c r="DQ153" s="63" t="s">
        <v>987</v>
      </c>
      <c r="DR153" s="63" t="s">
        <v>987</v>
      </c>
      <c r="DS153" s="63" t="s">
        <v>987</v>
      </c>
      <c r="DT153" s="63" t="s">
        <v>987</v>
      </c>
      <c r="DU153" s="63" t="s">
        <v>987</v>
      </c>
      <c r="DV153" s="63" t="s">
        <v>987</v>
      </c>
      <c r="DW153" s="63" t="s">
        <v>987</v>
      </c>
      <c r="DX153" s="63" t="s">
        <v>987</v>
      </c>
      <c r="DY153" s="63" t="s">
        <v>987</v>
      </c>
      <c r="DZ153" s="63" t="s">
        <v>987</v>
      </c>
      <c r="EA153" s="63" t="s">
        <v>987</v>
      </c>
      <c r="EB153" s="63" t="s">
        <v>987</v>
      </c>
      <c r="EC153" s="63" t="s">
        <v>987</v>
      </c>
      <c r="ED153" s="63" t="s">
        <v>987</v>
      </c>
      <c r="EE153" s="63" t="s">
        <v>987</v>
      </c>
      <c r="EF153" s="63" t="s">
        <v>987</v>
      </c>
      <c r="EG153" s="63" t="s">
        <v>987</v>
      </c>
      <c r="EH153" s="63" t="s">
        <v>987</v>
      </c>
      <c r="EI153" s="63" t="s">
        <v>987</v>
      </c>
      <c r="EJ153" s="63" t="str">
        <f>+IF(ISBLANK(Ratings_DB!EJ153),"",VLOOKUP(Ratings_DB!EJ153,Codes!$B$3:$C$24,2,FALSE))</f>
        <v/>
      </c>
    </row>
    <row r="154" spans="1:140" s="63" customFormat="1">
      <c r="A154" s="47"/>
      <c r="B154" s="48">
        <f>+VLOOKUP(C154,Dummies!$B$5:$W$188,8)</f>
        <v>1</v>
      </c>
      <c r="C154" s="50" t="s">
        <v>468</v>
      </c>
      <c r="D154" s="63" t="s">
        <v>987</v>
      </c>
      <c r="E154" s="63" t="s">
        <v>987</v>
      </c>
      <c r="F154" s="63" t="s">
        <v>987</v>
      </c>
      <c r="G154" s="63" t="s">
        <v>987</v>
      </c>
      <c r="H154" s="63" t="s">
        <v>987</v>
      </c>
      <c r="I154" s="63" t="s">
        <v>987</v>
      </c>
      <c r="J154" s="63" t="s">
        <v>987</v>
      </c>
      <c r="K154" s="63" t="s">
        <v>987</v>
      </c>
      <c r="L154" s="63" t="s">
        <v>987</v>
      </c>
      <c r="M154" s="63" t="s">
        <v>987</v>
      </c>
      <c r="N154" s="63" t="s">
        <v>987</v>
      </c>
      <c r="O154" s="63" t="s">
        <v>987</v>
      </c>
      <c r="P154" s="63" t="s">
        <v>987</v>
      </c>
      <c r="Q154" s="63" t="s">
        <v>987</v>
      </c>
      <c r="R154" s="63" t="s">
        <v>987</v>
      </c>
      <c r="S154" s="63" t="s">
        <v>987</v>
      </c>
      <c r="T154" s="63" t="s">
        <v>987</v>
      </c>
      <c r="U154" s="63" t="s">
        <v>987</v>
      </c>
      <c r="V154" s="63" t="s">
        <v>987</v>
      </c>
      <c r="W154" s="63" t="s">
        <v>987</v>
      </c>
      <c r="X154" s="63" t="s">
        <v>987</v>
      </c>
      <c r="Y154" s="63" t="s">
        <v>987</v>
      </c>
      <c r="Z154" s="63" t="s">
        <v>987</v>
      </c>
      <c r="AA154" s="63" t="s">
        <v>987</v>
      </c>
      <c r="AB154" s="63" t="s">
        <v>987</v>
      </c>
      <c r="AC154" s="63" t="s">
        <v>987</v>
      </c>
      <c r="AD154" s="63" t="s">
        <v>987</v>
      </c>
      <c r="AE154" s="63" t="s">
        <v>987</v>
      </c>
      <c r="AF154" s="63" t="s">
        <v>987</v>
      </c>
      <c r="AG154" s="63" t="s">
        <v>987</v>
      </c>
      <c r="AH154" s="63" t="s">
        <v>987</v>
      </c>
      <c r="AI154" s="63" t="s">
        <v>987</v>
      </c>
      <c r="AJ154" s="63" t="s">
        <v>987</v>
      </c>
      <c r="AK154" s="63" t="s">
        <v>987</v>
      </c>
      <c r="AL154" s="63">
        <v>20</v>
      </c>
      <c r="AM154" s="63">
        <v>20</v>
      </c>
      <c r="AN154" s="63">
        <v>20</v>
      </c>
      <c r="AO154" s="63">
        <v>20</v>
      </c>
      <c r="AP154" s="63">
        <v>20</v>
      </c>
      <c r="AQ154" s="63">
        <v>20</v>
      </c>
      <c r="AR154" s="63">
        <v>20</v>
      </c>
      <c r="AS154" s="63">
        <v>20</v>
      </c>
      <c r="AT154" s="63">
        <v>20</v>
      </c>
      <c r="AU154" s="63">
        <v>20</v>
      </c>
      <c r="AV154" s="63">
        <v>20</v>
      </c>
      <c r="AW154" s="63">
        <v>20</v>
      </c>
      <c r="AX154" s="63">
        <v>20</v>
      </c>
      <c r="AY154" s="63">
        <v>20</v>
      </c>
      <c r="AZ154" s="63">
        <v>20</v>
      </c>
      <c r="BA154" s="63">
        <v>20</v>
      </c>
      <c r="BB154" s="63">
        <v>20</v>
      </c>
      <c r="BC154" s="63">
        <v>20</v>
      </c>
      <c r="BD154" s="63">
        <v>20</v>
      </c>
      <c r="BE154" s="63">
        <v>20</v>
      </c>
      <c r="BF154" s="63">
        <v>20</v>
      </c>
      <c r="BG154" s="63">
        <v>20</v>
      </c>
      <c r="BH154" s="63">
        <v>20</v>
      </c>
      <c r="BI154" s="63">
        <v>20</v>
      </c>
      <c r="BJ154" s="63">
        <v>20</v>
      </c>
      <c r="BK154" s="63">
        <v>20</v>
      </c>
      <c r="BL154" s="63">
        <v>20</v>
      </c>
      <c r="BM154" s="63">
        <v>20</v>
      </c>
      <c r="BN154" s="63">
        <v>20</v>
      </c>
      <c r="BO154" s="63">
        <v>20</v>
      </c>
      <c r="BP154" s="63">
        <v>20</v>
      </c>
      <c r="BQ154" s="63">
        <v>20</v>
      </c>
      <c r="BR154" s="63">
        <v>20</v>
      </c>
      <c r="BS154" s="63">
        <v>20</v>
      </c>
      <c r="BT154" s="63">
        <v>20</v>
      </c>
      <c r="BU154" s="63">
        <v>20</v>
      </c>
      <c r="BV154" s="63">
        <v>20</v>
      </c>
      <c r="BW154" s="63">
        <v>20</v>
      </c>
      <c r="BX154" s="63">
        <v>20</v>
      </c>
      <c r="BY154" s="63">
        <v>20</v>
      </c>
      <c r="BZ154" s="63">
        <v>20</v>
      </c>
      <c r="CA154" s="63">
        <v>20</v>
      </c>
      <c r="CB154" s="63">
        <v>21</v>
      </c>
      <c r="CC154" s="63">
        <v>21</v>
      </c>
      <c r="CD154" s="63">
        <v>21</v>
      </c>
      <c r="CE154" s="63">
        <v>21</v>
      </c>
      <c r="CF154" s="63">
        <v>21</v>
      </c>
      <c r="CG154" s="63">
        <v>21</v>
      </c>
      <c r="CH154" s="63">
        <v>21</v>
      </c>
      <c r="CI154" s="63">
        <v>21</v>
      </c>
      <c r="CJ154" s="63">
        <v>21</v>
      </c>
      <c r="CK154" s="63">
        <v>21</v>
      </c>
      <c r="CL154" s="63">
        <v>21</v>
      </c>
      <c r="CM154" s="63">
        <v>21</v>
      </c>
      <c r="CN154" s="63">
        <v>21</v>
      </c>
      <c r="CO154" s="63">
        <v>21</v>
      </c>
      <c r="CP154" s="63">
        <v>21</v>
      </c>
      <c r="CQ154" s="63">
        <v>21</v>
      </c>
      <c r="CR154" s="63">
        <v>21</v>
      </c>
      <c r="CS154" s="63">
        <v>21</v>
      </c>
      <c r="CT154" s="63">
        <v>21</v>
      </c>
      <c r="CU154" s="63">
        <v>21</v>
      </c>
      <c r="CV154" s="63">
        <v>21</v>
      </c>
      <c r="CW154" s="63">
        <v>21</v>
      </c>
      <c r="CX154" s="63">
        <v>21</v>
      </c>
      <c r="CY154" s="63">
        <v>22</v>
      </c>
      <c r="CZ154" s="63">
        <v>22</v>
      </c>
      <c r="DA154" s="63">
        <v>22</v>
      </c>
      <c r="DB154" s="63">
        <v>22</v>
      </c>
      <c r="DC154" s="63">
        <v>22</v>
      </c>
      <c r="DD154" s="63">
        <v>22</v>
      </c>
      <c r="DE154" s="63">
        <v>22</v>
      </c>
      <c r="DF154" s="63">
        <v>22</v>
      </c>
      <c r="DG154" s="63">
        <v>22</v>
      </c>
      <c r="DH154" s="63">
        <v>22</v>
      </c>
      <c r="DI154" s="63">
        <v>22</v>
      </c>
      <c r="DJ154" s="63">
        <v>22</v>
      </c>
      <c r="DK154" s="63">
        <v>22</v>
      </c>
      <c r="DL154" s="63">
        <v>22</v>
      </c>
      <c r="DM154" s="63">
        <v>22</v>
      </c>
      <c r="DN154" s="63">
        <v>22</v>
      </c>
      <c r="DO154" s="63">
        <v>22</v>
      </c>
      <c r="DP154" s="63">
        <v>21</v>
      </c>
      <c r="DQ154" s="63">
        <v>21</v>
      </c>
      <c r="DR154" s="63">
        <v>21</v>
      </c>
      <c r="DS154" s="63">
        <v>21</v>
      </c>
      <c r="DT154" s="63">
        <v>21</v>
      </c>
      <c r="DU154" s="63">
        <v>21</v>
      </c>
      <c r="DV154" s="63">
        <v>21</v>
      </c>
      <c r="DW154" s="63">
        <v>21</v>
      </c>
      <c r="DX154" s="63">
        <v>21</v>
      </c>
      <c r="DY154" s="63">
        <v>20</v>
      </c>
      <c r="DZ154" s="63">
        <v>20</v>
      </c>
      <c r="EA154" s="63">
        <v>19</v>
      </c>
      <c r="EB154" s="63">
        <v>17</v>
      </c>
      <c r="EC154" s="63">
        <v>15</v>
      </c>
      <c r="ED154" s="63">
        <v>15</v>
      </c>
      <c r="EE154" s="63">
        <v>13</v>
      </c>
      <c r="EF154" s="63">
        <v>13</v>
      </c>
      <c r="EG154" s="63">
        <v>13</v>
      </c>
      <c r="EH154" s="63">
        <v>13</v>
      </c>
      <c r="EI154" s="63">
        <v>13</v>
      </c>
      <c r="EJ154" s="63">
        <f>+IF(ISBLANK(Ratings_DB!EJ154),"",VLOOKUP(Ratings_DB!EJ154,Codes!$B$3:$C$24,2,FALSE))</f>
        <v>13</v>
      </c>
    </row>
    <row r="155" spans="1:140" s="63" customFormat="1">
      <c r="A155" s="47"/>
      <c r="B155" s="48">
        <f>+VLOOKUP(C155,Dummies!$B$5:$W$188,8)</f>
        <v>0</v>
      </c>
      <c r="C155" s="50" t="s">
        <v>471</v>
      </c>
      <c r="D155" s="63" t="s">
        <v>987</v>
      </c>
      <c r="E155" s="63" t="s">
        <v>987</v>
      </c>
      <c r="F155" s="63" t="s">
        <v>987</v>
      </c>
      <c r="G155" s="63" t="s">
        <v>987</v>
      </c>
      <c r="H155" s="63" t="s">
        <v>987</v>
      </c>
      <c r="I155" s="63" t="s">
        <v>987</v>
      </c>
      <c r="J155" s="63" t="s">
        <v>987</v>
      </c>
      <c r="K155" s="63" t="s">
        <v>987</v>
      </c>
      <c r="L155" s="63" t="s">
        <v>987</v>
      </c>
      <c r="M155" s="63" t="s">
        <v>987</v>
      </c>
      <c r="N155" s="63" t="s">
        <v>987</v>
      </c>
      <c r="O155" s="63" t="s">
        <v>987</v>
      </c>
      <c r="P155" s="63" t="s">
        <v>987</v>
      </c>
      <c r="Q155" s="63" t="s">
        <v>987</v>
      </c>
      <c r="R155" s="63" t="s">
        <v>987</v>
      </c>
      <c r="S155" s="63" t="s">
        <v>987</v>
      </c>
      <c r="T155" s="63" t="s">
        <v>987</v>
      </c>
      <c r="U155" s="63" t="s">
        <v>987</v>
      </c>
      <c r="V155" s="63" t="s">
        <v>987</v>
      </c>
      <c r="W155" s="63" t="s">
        <v>987</v>
      </c>
      <c r="X155" s="63" t="s">
        <v>987</v>
      </c>
      <c r="Y155" s="63" t="s">
        <v>987</v>
      </c>
      <c r="Z155" s="63" t="s">
        <v>987</v>
      </c>
      <c r="AA155" s="63" t="s">
        <v>987</v>
      </c>
      <c r="AB155" s="63" t="s">
        <v>987</v>
      </c>
      <c r="AC155" s="63" t="s">
        <v>987</v>
      </c>
      <c r="AD155" s="63" t="s">
        <v>987</v>
      </c>
      <c r="AE155" s="63" t="s">
        <v>987</v>
      </c>
      <c r="AF155" s="63" t="s">
        <v>987</v>
      </c>
      <c r="AG155" s="63" t="s">
        <v>987</v>
      </c>
      <c r="AH155" s="63" t="s">
        <v>987</v>
      </c>
      <c r="AI155" s="63" t="s">
        <v>987</v>
      </c>
      <c r="AJ155" s="63" t="s">
        <v>987</v>
      </c>
      <c r="AK155" s="63" t="s">
        <v>987</v>
      </c>
      <c r="AL155" s="63" t="s">
        <v>987</v>
      </c>
      <c r="AM155" s="63" t="s">
        <v>987</v>
      </c>
      <c r="AN155" s="63" t="s">
        <v>987</v>
      </c>
      <c r="AO155" s="63" t="s">
        <v>987</v>
      </c>
      <c r="AP155" s="63" t="s">
        <v>987</v>
      </c>
      <c r="AQ155" s="63" t="s">
        <v>987</v>
      </c>
      <c r="AR155" s="63" t="s">
        <v>987</v>
      </c>
      <c r="AS155" s="63" t="s">
        <v>987</v>
      </c>
      <c r="AT155" s="63" t="s">
        <v>987</v>
      </c>
      <c r="AU155" s="63" t="s">
        <v>987</v>
      </c>
      <c r="AV155" s="63" t="s">
        <v>987</v>
      </c>
      <c r="AW155" s="63" t="s">
        <v>987</v>
      </c>
      <c r="AX155" s="63" t="s">
        <v>987</v>
      </c>
      <c r="AY155" s="63" t="s">
        <v>987</v>
      </c>
      <c r="AZ155" s="63" t="s">
        <v>987</v>
      </c>
      <c r="BA155" s="63" t="s">
        <v>987</v>
      </c>
      <c r="BB155" s="63" t="s">
        <v>987</v>
      </c>
      <c r="BC155" s="63" t="s">
        <v>987</v>
      </c>
      <c r="BD155" s="63" t="s">
        <v>987</v>
      </c>
      <c r="BE155" s="63" t="s">
        <v>987</v>
      </c>
      <c r="BF155" s="63" t="s">
        <v>987</v>
      </c>
      <c r="BG155" s="63" t="s">
        <v>987</v>
      </c>
      <c r="BH155" s="63" t="s">
        <v>987</v>
      </c>
      <c r="BI155" s="63" t="s">
        <v>987</v>
      </c>
      <c r="BJ155" s="63" t="s">
        <v>987</v>
      </c>
      <c r="BK155" s="63" t="s">
        <v>987</v>
      </c>
      <c r="BL155" s="63" t="s">
        <v>987</v>
      </c>
      <c r="BM155" s="63" t="s">
        <v>987</v>
      </c>
      <c r="BN155" s="63" t="s">
        <v>987</v>
      </c>
      <c r="BO155" s="63" t="s">
        <v>987</v>
      </c>
      <c r="BP155" s="63" t="s">
        <v>987</v>
      </c>
      <c r="BQ155" s="63" t="s">
        <v>987</v>
      </c>
      <c r="BR155" s="63" t="s">
        <v>987</v>
      </c>
      <c r="BS155" s="63" t="s">
        <v>987</v>
      </c>
      <c r="BT155" s="63" t="s">
        <v>987</v>
      </c>
      <c r="BU155" s="63" t="s">
        <v>987</v>
      </c>
      <c r="BV155" s="63" t="s">
        <v>987</v>
      </c>
      <c r="BW155" s="63" t="s">
        <v>987</v>
      </c>
      <c r="BX155" s="63" t="s">
        <v>987</v>
      </c>
      <c r="BY155" s="63" t="s">
        <v>987</v>
      </c>
      <c r="BZ155" s="63" t="s">
        <v>987</v>
      </c>
      <c r="CA155" s="63" t="s">
        <v>987</v>
      </c>
      <c r="CB155" s="63" t="s">
        <v>987</v>
      </c>
      <c r="CC155" s="63" t="s">
        <v>987</v>
      </c>
      <c r="CD155" s="63" t="s">
        <v>987</v>
      </c>
      <c r="CE155" s="63" t="s">
        <v>987</v>
      </c>
      <c r="CF155" s="63" t="s">
        <v>987</v>
      </c>
      <c r="CG155" s="63" t="s">
        <v>987</v>
      </c>
      <c r="CH155" s="63" t="s">
        <v>987</v>
      </c>
      <c r="CI155" s="63" t="s">
        <v>987</v>
      </c>
      <c r="CJ155" s="63" t="s">
        <v>987</v>
      </c>
      <c r="CK155" s="63" t="s">
        <v>987</v>
      </c>
      <c r="CL155" s="63" t="s">
        <v>987</v>
      </c>
      <c r="CM155" s="63" t="s">
        <v>987</v>
      </c>
      <c r="CN155" s="63" t="s">
        <v>987</v>
      </c>
      <c r="CO155" s="63" t="s">
        <v>987</v>
      </c>
      <c r="CP155" s="63" t="s">
        <v>987</v>
      </c>
      <c r="CQ155" s="63" t="s">
        <v>987</v>
      </c>
      <c r="CR155" s="63" t="s">
        <v>987</v>
      </c>
      <c r="CS155" s="63" t="s">
        <v>987</v>
      </c>
      <c r="CT155" s="63" t="s">
        <v>987</v>
      </c>
      <c r="CU155" s="63" t="s">
        <v>987</v>
      </c>
      <c r="CV155" s="63" t="s">
        <v>987</v>
      </c>
      <c r="CW155" s="63" t="s">
        <v>987</v>
      </c>
      <c r="CX155" s="63" t="s">
        <v>987</v>
      </c>
      <c r="CY155" s="63" t="s">
        <v>987</v>
      </c>
      <c r="CZ155" s="63" t="s">
        <v>987</v>
      </c>
      <c r="DA155" s="63" t="s">
        <v>987</v>
      </c>
      <c r="DB155" s="63" t="s">
        <v>987</v>
      </c>
      <c r="DC155" s="63" t="s">
        <v>987</v>
      </c>
      <c r="DD155" s="63" t="s">
        <v>987</v>
      </c>
      <c r="DE155" s="63" t="s">
        <v>987</v>
      </c>
      <c r="DF155" s="63" t="s">
        <v>987</v>
      </c>
      <c r="DG155" s="63" t="s">
        <v>987</v>
      </c>
      <c r="DH155" s="63" t="s">
        <v>987</v>
      </c>
      <c r="DI155" s="63" t="s">
        <v>987</v>
      </c>
      <c r="DJ155" s="63" t="s">
        <v>987</v>
      </c>
      <c r="DK155" s="63" t="s">
        <v>987</v>
      </c>
      <c r="DL155" s="63" t="s">
        <v>987</v>
      </c>
      <c r="DM155" s="63" t="s">
        <v>987</v>
      </c>
      <c r="DN155" s="63" t="s">
        <v>987</v>
      </c>
      <c r="DO155" s="63" t="s">
        <v>987</v>
      </c>
      <c r="DP155" s="63" t="s">
        <v>987</v>
      </c>
      <c r="DQ155" s="63" t="s">
        <v>987</v>
      </c>
      <c r="DR155" s="63" t="s">
        <v>987</v>
      </c>
      <c r="DS155" s="63" t="s">
        <v>987</v>
      </c>
      <c r="DT155" s="63" t="s">
        <v>987</v>
      </c>
      <c r="DU155" s="63" t="s">
        <v>987</v>
      </c>
      <c r="DV155" s="63" t="s">
        <v>987</v>
      </c>
      <c r="DW155" s="63" t="s">
        <v>987</v>
      </c>
      <c r="DX155" s="63" t="s">
        <v>987</v>
      </c>
      <c r="DY155" s="63" t="s">
        <v>987</v>
      </c>
      <c r="DZ155" s="63" t="s">
        <v>987</v>
      </c>
      <c r="EA155" s="63" t="s">
        <v>987</v>
      </c>
      <c r="EB155" s="63" t="s">
        <v>987</v>
      </c>
      <c r="EC155" s="63" t="s">
        <v>987</v>
      </c>
      <c r="ED155" s="63" t="s">
        <v>987</v>
      </c>
      <c r="EE155" s="63" t="s">
        <v>987</v>
      </c>
      <c r="EF155" s="63" t="s">
        <v>987</v>
      </c>
      <c r="EG155" s="63" t="s">
        <v>987</v>
      </c>
      <c r="EH155" s="63" t="s">
        <v>987</v>
      </c>
      <c r="EI155" s="63" t="s">
        <v>987</v>
      </c>
      <c r="EJ155" s="63" t="str">
        <f>+IF(ISBLANK(Ratings_DB!EJ155),"",VLOOKUP(Ratings_DB!EJ155,Codes!$B$3:$C$24,2,FALSE))</f>
        <v/>
      </c>
    </row>
    <row r="156" spans="1:140" s="63" customFormat="1">
      <c r="A156" s="47"/>
      <c r="B156" s="48">
        <f>+VLOOKUP(C156,Dummies!$B$5:$W$188,8)</f>
        <v>0</v>
      </c>
      <c r="C156" s="50" t="s">
        <v>982</v>
      </c>
      <c r="D156" s="63" t="s">
        <v>987</v>
      </c>
      <c r="E156" s="63" t="s">
        <v>987</v>
      </c>
      <c r="F156" s="63" t="s">
        <v>987</v>
      </c>
      <c r="G156" s="63" t="s">
        <v>987</v>
      </c>
      <c r="H156" s="63" t="s">
        <v>987</v>
      </c>
      <c r="I156" s="63" t="s">
        <v>987</v>
      </c>
      <c r="J156" s="63" t="s">
        <v>987</v>
      </c>
      <c r="K156" s="63" t="s">
        <v>987</v>
      </c>
      <c r="L156" s="63" t="s">
        <v>987</v>
      </c>
      <c r="M156" s="63" t="s">
        <v>987</v>
      </c>
      <c r="N156" s="63" t="s">
        <v>987</v>
      </c>
      <c r="O156" s="63" t="s">
        <v>987</v>
      </c>
      <c r="P156" s="63" t="s">
        <v>987</v>
      </c>
      <c r="Q156" s="63" t="s">
        <v>987</v>
      </c>
      <c r="R156" s="63" t="s">
        <v>987</v>
      </c>
      <c r="S156" s="63" t="s">
        <v>987</v>
      </c>
      <c r="T156" s="63" t="s">
        <v>987</v>
      </c>
      <c r="U156" s="63" t="s">
        <v>987</v>
      </c>
      <c r="V156" s="63" t="s">
        <v>987</v>
      </c>
      <c r="W156" s="63" t="s">
        <v>987</v>
      </c>
      <c r="X156" s="63" t="s">
        <v>987</v>
      </c>
      <c r="Y156" s="63" t="s">
        <v>987</v>
      </c>
      <c r="Z156" s="63" t="s">
        <v>987</v>
      </c>
      <c r="AA156" s="63" t="s">
        <v>987</v>
      </c>
      <c r="AB156" s="63" t="s">
        <v>987</v>
      </c>
      <c r="AC156" s="63" t="s">
        <v>987</v>
      </c>
      <c r="AD156" s="63" t="s">
        <v>987</v>
      </c>
      <c r="AE156" s="63" t="s">
        <v>987</v>
      </c>
      <c r="AF156" s="63" t="s">
        <v>987</v>
      </c>
      <c r="AG156" s="63" t="s">
        <v>987</v>
      </c>
      <c r="AH156" s="63" t="s">
        <v>987</v>
      </c>
      <c r="AI156" s="63" t="s">
        <v>987</v>
      </c>
      <c r="AJ156" s="63" t="s">
        <v>987</v>
      </c>
      <c r="AK156" s="63" t="s">
        <v>987</v>
      </c>
      <c r="AL156" s="63" t="s">
        <v>987</v>
      </c>
      <c r="AM156" s="63" t="s">
        <v>987</v>
      </c>
      <c r="AN156" s="63" t="s">
        <v>987</v>
      </c>
      <c r="AO156" s="63" t="s">
        <v>987</v>
      </c>
      <c r="AP156" s="63" t="s">
        <v>987</v>
      </c>
      <c r="AQ156" s="63" t="s">
        <v>987</v>
      </c>
      <c r="AR156" s="63" t="s">
        <v>987</v>
      </c>
      <c r="AS156" s="63" t="s">
        <v>987</v>
      </c>
      <c r="AT156" s="63" t="s">
        <v>987</v>
      </c>
      <c r="AU156" s="63" t="s">
        <v>987</v>
      </c>
      <c r="AV156" s="63" t="s">
        <v>987</v>
      </c>
      <c r="AW156" s="63" t="s">
        <v>987</v>
      </c>
      <c r="AX156" s="63" t="s">
        <v>987</v>
      </c>
      <c r="AY156" s="63" t="s">
        <v>987</v>
      </c>
      <c r="AZ156" s="63" t="s">
        <v>987</v>
      </c>
      <c r="BA156" s="63" t="s">
        <v>987</v>
      </c>
      <c r="BB156" s="63" t="s">
        <v>987</v>
      </c>
      <c r="BC156" s="63" t="s">
        <v>987</v>
      </c>
      <c r="BD156" s="63" t="s">
        <v>987</v>
      </c>
      <c r="BE156" s="63" t="s">
        <v>987</v>
      </c>
      <c r="BF156" s="63" t="s">
        <v>987</v>
      </c>
      <c r="BG156" s="63" t="s">
        <v>987</v>
      </c>
      <c r="BH156" s="63" t="s">
        <v>987</v>
      </c>
      <c r="BI156" s="63" t="s">
        <v>987</v>
      </c>
      <c r="BJ156" s="63" t="s">
        <v>987</v>
      </c>
      <c r="BK156" s="63" t="s">
        <v>987</v>
      </c>
      <c r="BL156" s="63" t="s">
        <v>987</v>
      </c>
      <c r="BM156" s="63" t="s">
        <v>987</v>
      </c>
      <c r="BN156" s="63" t="s">
        <v>987</v>
      </c>
      <c r="BO156" s="63" t="s">
        <v>987</v>
      </c>
      <c r="BP156" s="63" t="s">
        <v>987</v>
      </c>
      <c r="BQ156" s="63" t="s">
        <v>987</v>
      </c>
      <c r="BR156" s="63" t="s">
        <v>987</v>
      </c>
      <c r="BS156" s="63" t="s">
        <v>987</v>
      </c>
      <c r="BT156" s="63" t="s">
        <v>987</v>
      </c>
      <c r="BU156" s="63" t="s">
        <v>987</v>
      </c>
      <c r="BV156" s="63" t="s">
        <v>987</v>
      </c>
      <c r="BW156" s="63" t="s">
        <v>987</v>
      </c>
      <c r="BX156" s="63" t="s">
        <v>987</v>
      </c>
      <c r="BY156" s="63" t="s">
        <v>987</v>
      </c>
      <c r="BZ156" s="63" t="s">
        <v>987</v>
      </c>
      <c r="CA156" s="63" t="s">
        <v>987</v>
      </c>
      <c r="CB156" s="63" t="s">
        <v>987</v>
      </c>
      <c r="CC156" s="63" t="s">
        <v>987</v>
      </c>
      <c r="CD156" s="63" t="s">
        <v>987</v>
      </c>
      <c r="CE156" s="63" t="s">
        <v>987</v>
      </c>
      <c r="CF156" s="63" t="s">
        <v>987</v>
      </c>
      <c r="CG156" s="63" t="s">
        <v>987</v>
      </c>
      <c r="CH156" s="63" t="s">
        <v>987</v>
      </c>
      <c r="CI156" s="63" t="s">
        <v>987</v>
      </c>
      <c r="CJ156" s="63" t="s">
        <v>987</v>
      </c>
      <c r="CK156" s="63" t="s">
        <v>987</v>
      </c>
      <c r="CL156" s="63" t="s">
        <v>987</v>
      </c>
      <c r="CM156" s="63" t="s">
        <v>987</v>
      </c>
      <c r="CN156" s="63" t="s">
        <v>987</v>
      </c>
      <c r="CO156" s="63" t="s">
        <v>987</v>
      </c>
      <c r="CP156" s="63" t="s">
        <v>987</v>
      </c>
      <c r="CQ156" s="63" t="s">
        <v>987</v>
      </c>
      <c r="CR156" s="63" t="s">
        <v>987</v>
      </c>
      <c r="CS156" s="63" t="s">
        <v>987</v>
      </c>
      <c r="CT156" s="63" t="s">
        <v>987</v>
      </c>
      <c r="CU156" s="63" t="s">
        <v>987</v>
      </c>
      <c r="CV156" s="63" t="s">
        <v>987</v>
      </c>
      <c r="CW156" s="63" t="s">
        <v>987</v>
      </c>
      <c r="CX156" s="63" t="s">
        <v>987</v>
      </c>
      <c r="CY156" s="63" t="s">
        <v>987</v>
      </c>
      <c r="CZ156" s="63" t="s">
        <v>987</v>
      </c>
      <c r="DA156" s="63" t="s">
        <v>987</v>
      </c>
      <c r="DB156" s="63" t="s">
        <v>987</v>
      </c>
      <c r="DC156" s="63" t="s">
        <v>987</v>
      </c>
      <c r="DD156" s="63" t="s">
        <v>987</v>
      </c>
      <c r="DE156" s="63" t="s">
        <v>987</v>
      </c>
      <c r="DF156" s="63" t="s">
        <v>987</v>
      </c>
      <c r="DG156" s="63" t="s">
        <v>987</v>
      </c>
      <c r="DH156" s="63" t="s">
        <v>987</v>
      </c>
      <c r="DI156" s="63" t="s">
        <v>987</v>
      </c>
      <c r="DJ156" s="63" t="s">
        <v>987</v>
      </c>
      <c r="DK156" s="63" t="s">
        <v>987</v>
      </c>
      <c r="DL156" s="63" t="s">
        <v>987</v>
      </c>
      <c r="DM156" s="63" t="s">
        <v>987</v>
      </c>
      <c r="DN156" s="63" t="s">
        <v>987</v>
      </c>
      <c r="DO156" s="63" t="s">
        <v>987</v>
      </c>
      <c r="DP156" s="63" t="s">
        <v>987</v>
      </c>
      <c r="DQ156" s="63" t="s">
        <v>987</v>
      </c>
      <c r="DR156" s="63" t="s">
        <v>987</v>
      </c>
      <c r="DS156" s="63" t="s">
        <v>987</v>
      </c>
      <c r="DT156" s="63" t="s">
        <v>987</v>
      </c>
      <c r="DU156" s="63" t="s">
        <v>987</v>
      </c>
      <c r="DV156" s="63" t="s">
        <v>987</v>
      </c>
      <c r="DW156" s="63" t="s">
        <v>987</v>
      </c>
      <c r="DX156" s="63" t="s">
        <v>987</v>
      </c>
      <c r="DY156" s="63" t="s">
        <v>987</v>
      </c>
      <c r="DZ156" s="63" t="s">
        <v>987</v>
      </c>
      <c r="EA156" s="63" t="s">
        <v>987</v>
      </c>
      <c r="EB156" s="63" t="s">
        <v>987</v>
      </c>
      <c r="EC156" s="63" t="s">
        <v>987</v>
      </c>
      <c r="ED156" s="63" t="s">
        <v>987</v>
      </c>
      <c r="EE156" s="63" t="s">
        <v>987</v>
      </c>
      <c r="EF156" s="63" t="s">
        <v>987</v>
      </c>
      <c r="EG156" s="63" t="s">
        <v>987</v>
      </c>
      <c r="EH156" s="63" t="s">
        <v>987</v>
      </c>
      <c r="EI156" s="63" t="s">
        <v>987</v>
      </c>
      <c r="EJ156" s="63" t="str">
        <f>+IF(ISBLANK(Ratings_DB!EJ156),"",VLOOKUP(Ratings_DB!EJ156,Codes!$B$3:$C$24,2,FALSE))</f>
        <v/>
      </c>
    </row>
    <row r="157" spans="1:140" s="63" customFormat="1">
      <c r="A157" s="47"/>
      <c r="B157" s="48">
        <f>+VLOOKUP(C157,Dummies!$B$5:$W$188,8)</f>
        <v>0</v>
      </c>
      <c r="C157" s="50" t="s">
        <v>983</v>
      </c>
      <c r="D157" s="63" t="s">
        <v>987</v>
      </c>
      <c r="E157" s="63" t="s">
        <v>987</v>
      </c>
      <c r="F157" s="63" t="s">
        <v>987</v>
      </c>
      <c r="G157" s="63" t="s">
        <v>987</v>
      </c>
      <c r="H157" s="63" t="s">
        <v>987</v>
      </c>
      <c r="I157" s="63" t="s">
        <v>987</v>
      </c>
      <c r="J157" s="63" t="s">
        <v>987</v>
      </c>
      <c r="K157" s="63" t="s">
        <v>987</v>
      </c>
      <c r="L157" s="63" t="s">
        <v>987</v>
      </c>
      <c r="M157" s="63" t="s">
        <v>987</v>
      </c>
      <c r="N157" s="63" t="s">
        <v>987</v>
      </c>
      <c r="O157" s="63" t="s">
        <v>987</v>
      </c>
      <c r="P157" s="63" t="s">
        <v>987</v>
      </c>
      <c r="Q157" s="63" t="s">
        <v>987</v>
      </c>
      <c r="R157" s="63" t="s">
        <v>987</v>
      </c>
      <c r="S157" s="63" t="s">
        <v>987</v>
      </c>
      <c r="T157" s="63" t="s">
        <v>987</v>
      </c>
      <c r="U157" s="63" t="s">
        <v>987</v>
      </c>
      <c r="V157" s="63" t="s">
        <v>987</v>
      </c>
      <c r="W157" s="63" t="s">
        <v>987</v>
      </c>
      <c r="X157" s="63" t="s">
        <v>987</v>
      </c>
      <c r="Y157" s="63" t="s">
        <v>987</v>
      </c>
      <c r="Z157" s="63" t="s">
        <v>987</v>
      </c>
      <c r="AA157" s="63" t="s">
        <v>987</v>
      </c>
      <c r="AB157" s="63" t="s">
        <v>987</v>
      </c>
      <c r="AC157" s="63" t="s">
        <v>987</v>
      </c>
      <c r="AD157" s="63" t="s">
        <v>987</v>
      </c>
      <c r="AE157" s="63" t="s">
        <v>987</v>
      </c>
      <c r="AF157" s="63" t="s">
        <v>987</v>
      </c>
      <c r="AG157" s="63" t="s">
        <v>987</v>
      </c>
      <c r="AH157" s="63" t="s">
        <v>987</v>
      </c>
      <c r="AI157" s="63" t="s">
        <v>987</v>
      </c>
      <c r="AJ157" s="63" t="s">
        <v>987</v>
      </c>
      <c r="AK157" s="63" t="s">
        <v>987</v>
      </c>
      <c r="AL157" s="63" t="s">
        <v>987</v>
      </c>
      <c r="AM157" s="63" t="s">
        <v>987</v>
      </c>
      <c r="AN157" s="63" t="s">
        <v>987</v>
      </c>
      <c r="AO157" s="63" t="s">
        <v>987</v>
      </c>
      <c r="AP157" s="63" t="s">
        <v>987</v>
      </c>
      <c r="AQ157" s="63" t="s">
        <v>987</v>
      </c>
      <c r="AR157" s="63" t="s">
        <v>987</v>
      </c>
      <c r="AS157" s="63" t="s">
        <v>987</v>
      </c>
      <c r="AT157" s="63" t="s">
        <v>987</v>
      </c>
      <c r="AU157" s="63" t="s">
        <v>987</v>
      </c>
      <c r="AV157" s="63" t="s">
        <v>987</v>
      </c>
      <c r="AW157" s="63" t="s">
        <v>987</v>
      </c>
      <c r="AX157" s="63" t="s">
        <v>987</v>
      </c>
      <c r="AY157" s="63" t="s">
        <v>987</v>
      </c>
      <c r="AZ157" s="63" t="s">
        <v>987</v>
      </c>
      <c r="BA157" s="63" t="s">
        <v>987</v>
      </c>
      <c r="BB157" s="63" t="s">
        <v>987</v>
      </c>
      <c r="BC157" s="63" t="s">
        <v>987</v>
      </c>
      <c r="BD157" s="63" t="s">
        <v>987</v>
      </c>
      <c r="BE157" s="63" t="s">
        <v>987</v>
      </c>
      <c r="BF157" s="63" t="s">
        <v>987</v>
      </c>
      <c r="BG157" s="63" t="s">
        <v>987</v>
      </c>
      <c r="BH157" s="63" t="s">
        <v>987</v>
      </c>
      <c r="BI157" s="63" t="s">
        <v>987</v>
      </c>
      <c r="BJ157" s="63" t="s">
        <v>987</v>
      </c>
      <c r="BK157" s="63" t="s">
        <v>987</v>
      </c>
      <c r="BL157" s="63" t="s">
        <v>987</v>
      </c>
      <c r="BM157" s="63" t="s">
        <v>987</v>
      </c>
      <c r="BN157" s="63" t="s">
        <v>987</v>
      </c>
      <c r="BO157" s="63" t="s">
        <v>987</v>
      </c>
      <c r="BP157" s="63" t="s">
        <v>987</v>
      </c>
      <c r="BQ157" s="63" t="s">
        <v>987</v>
      </c>
      <c r="BR157" s="63" t="s">
        <v>987</v>
      </c>
      <c r="BS157" s="63" t="s">
        <v>987</v>
      </c>
      <c r="BT157" s="63" t="s">
        <v>987</v>
      </c>
      <c r="BU157" s="63" t="s">
        <v>987</v>
      </c>
      <c r="BV157" s="63" t="s">
        <v>987</v>
      </c>
      <c r="BW157" s="63" t="s">
        <v>987</v>
      </c>
      <c r="BX157" s="63" t="s">
        <v>987</v>
      </c>
      <c r="BY157" s="63" t="s">
        <v>987</v>
      </c>
      <c r="BZ157" s="63" t="s">
        <v>987</v>
      </c>
      <c r="CA157" s="63" t="s">
        <v>987</v>
      </c>
      <c r="CB157" s="63" t="s">
        <v>987</v>
      </c>
      <c r="CC157" s="63" t="s">
        <v>987</v>
      </c>
      <c r="CD157" s="63" t="s">
        <v>987</v>
      </c>
      <c r="CE157" s="63" t="s">
        <v>987</v>
      </c>
      <c r="CF157" s="63" t="s">
        <v>987</v>
      </c>
      <c r="CG157" s="63" t="s">
        <v>987</v>
      </c>
      <c r="CH157" s="63" t="s">
        <v>987</v>
      </c>
      <c r="CI157" s="63" t="s">
        <v>987</v>
      </c>
      <c r="CJ157" s="63" t="s">
        <v>987</v>
      </c>
      <c r="CK157" s="63" t="s">
        <v>987</v>
      </c>
      <c r="CL157" s="63" t="s">
        <v>987</v>
      </c>
      <c r="CM157" s="63" t="s">
        <v>987</v>
      </c>
      <c r="CN157" s="63" t="s">
        <v>987</v>
      </c>
      <c r="CO157" s="63" t="s">
        <v>987</v>
      </c>
      <c r="CP157" s="63" t="s">
        <v>987</v>
      </c>
      <c r="CQ157" s="63" t="s">
        <v>987</v>
      </c>
      <c r="CR157" s="63" t="s">
        <v>987</v>
      </c>
      <c r="CS157" s="63" t="s">
        <v>987</v>
      </c>
      <c r="CT157" s="63" t="s">
        <v>987</v>
      </c>
      <c r="CU157" s="63" t="s">
        <v>987</v>
      </c>
      <c r="CV157" s="63" t="s">
        <v>987</v>
      </c>
      <c r="CW157" s="63" t="s">
        <v>987</v>
      </c>
      <c r="CX157" s="63" t="s">
        <v>987</v>
      </c>
      <c r="CY157" s="63" t="s">
        <v>987</v>
      </c>
      <c r="CZ157" s="63" t="s">
        <v>987</v>
      </c>
      <c r="DA157" s="63" t="s">
        <v>987</v>
      </c>
      <c r="DB157" s="63" t="s">
        <v>987</v>
      </c>
      <c r="DC157" s="63" t="s">
        <v>987</v>
      </c>
      <c r="DD157" s="63" t="s">
        <v>987</v>
      </c>
      <c r="DE157" s="63" t="s">
        <v>987</v>
      </c>
      <c r="DF157" s="63" t="s">
        <v>987</v>
      </c>
      <c r="DG157" s="63" t="s">
        <v>987</v>
      </c>
      <c r="DH157" s="63" t="s">
        <v>987</v>
      </c>
      <c r="DI157" s="63" t="s">
        <v>987</v>
      </c>
      <c r="DJ157" s="63" t="s">
        <v>987</v>
      </c>
      <c r="DK157" s="63" t="s">
        <v>987</v>
      </c>
      <c r="DL157" s="63" t="s">
        <v>987</v>
      </c>
      <c r="DM157" s="63" t="s">
        <v>987</v>
      </c>
      <c r="DN157" s="63" t="s">
        <v>987</v>
      </c>
      <c r="DO157" s="63" t="s">
        <v>987</v>
      </c>
      <c r="DP157" s="63" t="s">
        <v>987</v>
      </c>
      <c r="DQ157" s="63" t="s">
        <v>987</v>
      </c>
      <c r="DR157" s="63" t="s">
        <v>987</v>
      </c>
      <c r="DS157" s="63" t="s">
        <v>987</v>
      </c>
      <c r="DT157" s="63" t="s">
        <v>987</v>
      </c>
      <c r="DU157" s="63" t="s">
        <v>987</v>
      </c>
      <c r="DV157" s="63" t="s">
        <v>987</v>
      </c>
      <c r="DW157" s="63" t="s">
        <v>987</v>
      </c>
      <c r="DX157" s="63" t="s">
        <v>987</v>
      </c>
      <c r="DY157" s="63" t="s">
        <v>987</v>
      </c>
      <c r="DZ157" s="63" t="s">
        <v>987</v>
      </c>
      <c r="EA157" s="63" t="s">
        <v>987</v>
      </c>
      <c r="EB157" s="63" t="s">
        <v>987</v>
      </c>
      <c r="EC157" s="63" t="s">
        <v>987</v>
      </c>
      <c r="ED157" s="63" t="s">
        <v>987</v>
      </c>
      <c r="EE157" s="63" t="s">
        <v>987</v>
      </c>
      <c r="EF157" s="63" t="s">
        <v>987</v>
      </c>
      <c r="EG157" s="63" t="s">
        <v>987</v>
      </c>
      <c r="EH157" s="63" t="s">
        <v>987</v>
      </c>
      <c r="EI157" s="63" t="s">
        <v>987</v>
      </c>
      <c r="EJ157" s="63" t="str">
        <f>+IF(ISBLANK(Ratings_DB!EJ157),"",VLOOKUP(Ratings_DB!EJ157,Codes!$B$3:$C$24,2,FALSE))</f>
        <v/>
      </c>
    </row>
    <row r="158" spans="1:140" s="63" customFormat="1">
      <c r="A158" s="47"/>
      <c r="B158" s="48">
        <f>+VLOOKUP(C158,Dummies!$B$5:$W$188,8)</f>
        <v>0</v>
      </c>
      <c r="C158" s="50" t="s">
        <v>984</v>
      </c>
      <c r="D158" s="63" t="s">
        <v>987</v>
      </c>
      <c r="E158" s="63" t="s">
        <v>987</v>
      </c>
      <c r="F158" s="63" t="s">
        <v>987</v>
      </c>
      <c r="G158" s="63" t="s">
        <v>987</v>
      </c>
      <c r="H158" s="63" t="s">
        <v>987</v>
      </c>
      <c r="I158" s="63" t="s">
        <v>987</v>
      </c>
      <c r="J158" s="63" t="s">
        <v>987</v>
      </c>
      <c r="K158" s="63" t="s">
        <v>987</v>
      </c>
      <c r="L158" s="63" t="s">
        <v>987</v>
      </c>
      <c r="M158" s="63" t="s">
        <v>987</v>
      </c>
      <c r="N158" s="63" t="s">
        <v>987</v>
      </c>
      <c r="O158" s="63" t="s">
        <v>987</v>
      </c>
      <c r="P158" s="63" t="s">
        <v>987</v>
      </c>
      <c r="Q158" s="63" t="s">
        <v>987</v>
      </c>
      <c r="R158" s="63" t="s">
        <v>987</v>
      </c>
      <c r="S158" s="63" t="s">
        <v>987</v>
      </c>
      <c r="T158" s="63" t="s">
        <v>987</v>
      </c>
      <c r="U158" s="63" t="s">
        <v>987</v>
      </c>
      <c r="V158" s="63" t="s">
        <v>987</v>
      </c>
      <c r="W158" s="63" t="s">
        <v>987</v>
      </c>
      <c r="X158" s="63" t="s">
        <v>987</v>
      </c>
      <c r="Y158" s="63" t="s">
        <v>987</v>
      </c>
      <c r="Z158" s="63" t="s">
        <v>987</v>
      </c>
      <c r="AA158" s="63" t="s">
        <v>987</v>
      </c>
      <c r="AB158" s="63" t="s">
        <v>987</v>
      </c>
      <c r="AC158" s="63" t="s">
        <v>987</v>
      </c>
      <c r="AD158" s="63" t="s">
        <v>987</v>
      </c>
      <c r="AE158" s="63" t="s">
        <v>987</v>
      </c>
      <c r="AF158" s="63" t="s">
        <v>987</v>
      </c>
      <c r="AG158" s="63" t="s">
        <v>987</v>
      </c>
      <c r="AH158" s="63" t="s">
        <v>987</v>
      </c>
      <c r="AI158" s="63" t="s">
        <v>987</v>
      </c>
      <c r="AJ158" s="63" t="s">
        <v>987</v>
      </c>
      <c r="AK158" s="63" t="s">
        <v>987</v>
      </c>
      <c r="AL158" s="63" t="s">
        <v>987</v>
      </c>
      <c r="AM158" s="63" t="s">
        <v>987</v>
      </c>
      <c r="AN158" s="63" t="s">
        <v>987</v>
      </c>
      <c r="AO158" s="63" t="s">
        <v>987</v>
      </c>
      <c r="AP158" s="63" t="s">
        <v>987</v>
      </c>
      <c r="AQ158" s="63" t="s">
        <v>987</v>
      </c>
      <c r="AR158" s="63" t="s">
        <v>987</v>
      </c>
      <c r="AS158" s="63" t="s">
        <v>987</v>
      </c>
      <c r="AT158" s="63" t="s">
        <v>987</v>
      </c>
      <c r="AU158" s="63" t="s">
        <v>987</v>
      </c>
      <c r="AV158" s="63" t="s">
        <v>987</v>
      </c>
      <c r="AW158" s="63" t="s">
        <v>987</v>
      </c>
      <c r="AX158" s="63" t="s">
        <v>987</v>
      </c>
      <c r="AY158" s="63" t="s">
        <v>987</v>
      </c>
      <c r="AZ158" s="63" t="s">
        <v>987</v>
      </c>
      <c r="BA158" s="63" t="s">
        <v>987</v>
      </c>
      <c r="BB158" s="63" t="s">
        <v>987</v>
      </c>
      <c r="BC158" s="63" t="s">
        <v>987</v>
      </c>
      <c r="BD158" s="63" t="s">
        <v>987</v>
      </c>
      <c r="BE158" s="63" t="s">
        <v>987</v>
      </c>
      <c r="BF158" s="63" t="s">
        <v>987</v>
      </c>
      <c r="BG158" s="63" t="s">
        <v>987</v>
      </c>
      <c r="BH158" s="63" t="s">
        <v>987</v>
      </c>
      <c r="BI158" s="63" t="s">
        <v>987</v>
      </c>
      <c r="BJ158" s="63" t="s">
        <v>987</v>
      </c>
      <c r="BK158" s="63" t="s">
        <v>987</v>
      </c>
      <c r="BL158" s="63" t="s">
        <v>987</v>
      </c>
      <c r="BM158" s="63" t="s">
        <v>987</v>
      </c>
      <c r="BN158" s="63" t="s">
        <v>987</v>
      </c>
      <c r="BO158" s="63" t="s">
        <v>987</v>
      </c>
      <c r="BP158" s="63" t="s">
        <v>987</v>
      </c>
      <c r="BQ158" s="63" t="s">
        <v>987</v>
      </c>
      <c r="BR158" s="63" t="s">
        <v>987</v>
      </c>
      <c r="BS158" s="63" t="s">
        <v>987</v>
      </c>
      <c r="BT158" s="63" t="s">
        <v>987</v>
      </c>
      <c r="BU158" s="63" t="s">
        <v>987</v>
      </c>
      <c r="BV158" s="63" t="s">
        <v>987</v>
      </c>
      <c r="BW158" s="63" t="s">
        <v>987</v>
      </c>
      <c r="BX158" s="63" t="s">
        <v>987</v>
      </c>
      <c r="BY158" s="63" t="s">
        <v>987</v>
      </c>
      <c r="BZ158" s="63" t="s">
        <v>987</v>
      </c>
      <c r="CA158" s="63" t="s">
        <v>987</v>
      </c>
      <c r="CB158" s="63" t="s">
        <v>987</v>
      </c>
      <c r="CC158" s="63" t="s">
        <v>987</v>
      </c>
      <c r="CD158" s="63" t="s">
        <v>987</v>
      </c>
      <c r="CE158" s="63" t="s">
        <v>987</v>
      </c>
      <c r="CF158" s="63" t="s">
        <v>987</v>
      </c>
      <c r="CG158" s="63" t="s">
        <v>987</v>
      </c>
      <c r="CH158" s="63" t="s">
        <v>987</v>
      </c>
      <c r="CI158" s="63" t="s">
        <v>987</v>
      </c>
      <c r="CJ158" s="63" t="s">
        <v>987</v>
      </c>
      <c r="CK158" s="63" t="s">
        <v>987</v>
      </c>
      <c r="CL158" s="63" t="s">
        <v>987</v>
      </c>
      <c r="CM158" s="63" t="s">
        <v>987</v>
      </c>
      <c r="CN158" s="63" t="s">
        <v>987</v>
      </c>
      <c r="CO158" s="63" t="s">
        <v>987</v>
      </c>
      <c r="CP158" s="63" t="s">
        <v>987</v>
      </c>
      <c r="CQ158" s="63" t="s">
        <v>987</v>
      </c>
      <c r="CR158" s="63" t="s">
        <v>987</v>
      </c>
      <c r="CS158" s="63" t="s">
        <v>987</v>
      </c>
      <c r="CT158" s="63" t="s">
        <v>987</v>
      </c>
      <c r="CU158" s="63" t="s">
        <v>987</v>
      </c>
      <c r="CV158" s="63" t="s">
        <v>987</v>
      </c>
      <c r="CW158" s="63" t="s">
        <v>987</v>
      </c>
      <c r="CX158" s="63" t="s">
        <v>987</v>
      </c>
      <c r="CY158" s="63" t="s">
        <v>987</v>
      </c>
      <c r="CZ158" s="63" t="s">
        <v>987</v>
      </c>
      <c r="DA158" s="63" t="s">
        <v>987</v>
      </c>
      <c r="DB158" s="63" t="s">
        <v>987</v>
      </c>
      <c r="DC158" s="63" t="s">
        <v>987</v>
      </c>
      <c r="DD158" s="63" t="s">
        <v>987</v>
      </c>
      <c r="DE158" s="63" t="s">
        <v>987</v>
      </c>
      <c r="DF158" s="63" t="s">
        <v>987</v>
      </c>
      <c r="DG158" s="63" t="s">
        <v>987</v>
      </c>
      <c r="DH158" s="63" t="s">
        <v>987</v>
      </c>
      <c r="DI158" s="63" t="s">
        <v>987</v>
      </c>
      <c r="DJ158" s="63" t="s">
        <v>987</v>
      </c>
      <c r="DK158" s="63" t="s">
        <v>987</v>
      </c>
      <c r="DL158" s="63" t="s">
        <v>987</v>
      </c>
      <c r="DM158" s="63" t="s">
        <v>987</v>
      </c>
      <c r="DN158" s="63" t="s">
        <v>987</v>
      </c>
      <c r="DO158" s="63" t="s">
        <v>987</v>
      </c>
      <c r="DP158" s="63" t="s">
        <v>987</v>
      </c>
      <c r="DQ158" s="63" t="s">
        <v>987</v>
      </c>
      <c r="DR158" s="63" t="s">
        <v>987</v>
      </c>
      <c r="DS158" s="63" t="s">
        <v>987</v>
      </c>
      <c r="DT158" s="63" t="s">
        <v>987</v>
      </c>
      <c r="DU158" s="63" t="s">
        <v>987</v>
      </c>
      <c r="DV158" s="63" t="s">
        <v>987</v>
      </c>
      <c r="DW158" s="63" t="s">
        <v>987</v>
      </c>
      <c r="DX158" s="63" t="s">
        <v>987</v>
      </c>
      <c r="DY158" s="63" t="s">
        <v>987</v>
      </c>
      <c r="DZ158" s="63" t="s">
        <v>987</v>
      </c>
      <c r="EA158" s="63" t="s">
        <v>987</v>
      </c>
      <c r="EB158" s="63" t="s">
        <v>987</v>
      </c>
      <c r="EC158" s="63" t="s">
        <v>987</v>
      </c>
      <c r="ED158" s="63" t="s">
        <v>987</v>
      </c>
      <c r="EE158" s="63" t="s">
        <v>987</v>
      </c>
      <c r="EF158" s="63" t="s">
        <v>987</v>
      </c>
      <c r="EG158" s="63" t="s">
        <v>987</v>
      </c>
      <c r="EH158" s="63" t="s">
        <v>987</v>
      </c>
      <c r="EI158" s="63" t="s">
        <v>987</v>
      </c>
      <c r="EJ158" s="63" t="str">
        <f>+IF(ISBLANK(Ratings_DB!EJ158),"",VLOOKUP(Ratings_DB!EJ158,Codes!$B$3:$C$24,2,FALSE))</f>
        <v/>
      </c>
    </row>
    <row r="159" spans="1:140" s="63" customFormat="1">
      <c r="A159" s="47"/>
      <c r="B159" s="48">
        <f>+VLOOKUP(C159,Dummies!$B$5:$W$188,8)</f>
        <v>0</v>
      </c>
      <c r="C159" s="50" t="s">
        <v>483</v>
      </c>
      <c r="D159" s="63" t="s">
        <v>987</v>
      </c>
      <c r="E159" s="63" t="s">
        <v>987</v>
      </c>
      <c r="F159" s="63" t="s">
        <v>987</v>
      </c>
      <c r="G159" s="63" t="s">
        <v>987</v>
      </c>
      <c r="H159" s="63" t="s">
        <v>987</v>
      </c>
      <c r="I159" s="63" t="s">
        <v>987</v>
      </c>
      <c r="J159" s="63" t="s">
        <v>987</v>
      </c>
      <c r="K159" s="63" t="s">
        <v>987</v>
      </c>
      <c r="L159" s="63" t="s">
        <v>987</v>
      </c>
      <c r="M159" s="63" t="s">
        <v>987</v>
      </c>
      <c r="N159" s="63" t="s">
        <v>987</v>
      </c>
      <c r="O159" s="63" t="s">
        <v>987</v>
      </c>
      <c r="P159" s="63" t="s">
        <v>987</v>
      </c>
      <c r="Q159" s="63" t="s">
        <v>987</v>
      </c>
      <c r="R159" s="63" t="s">
        <v>987</v>
      </c>
      <c r="S159" s="63" t="s">
        <v>987</v>
      </c>
      <c r="T159" s="63" t="s">
        <v>987</v>
      </c>
      <c r="U159" s="63" t="s">
        <v>987</v>
      </c>
      <c r="V159" s="63" t="s">
        <v>987</v>
      </c>
      <c r="W159" s="63" t="s">
        <v>987</v>
      </c>
      <c r="X159" s="63" t="s">
        <v>987</v>
      </c>
      <c r="Y159" s="63" t="s">
        <v>987</v>
      </c>
      <c r="Z159" s="63" t="s">
        <v>987</v>
      </c>
      <c r="AA159" s="63" t="s">
        <v>987</v>
      </c>
      <c r="AB159" s="63" t="s">
        <v>987</v>
      </c>
      <c r="AC159" s="63" t="s">
        <v>987</v>
      </c>
      <c r="AD159" s="63" t="s">
        <v>987</v>
      </c>
      <c r="AE159" s="63" t="s">
        <v>987</v>
      </c>
      <c r="AF159" s="63" t="s">
        <v>987</v>
      </c>
      <c r="AG159" s="63" t="s">
        <v>987</v>
      </c>
      <c r="AH159" s="63" t="s">
        <v>987</v>
      </c>
      <c r="AI159" s="63" t="s">
        <v>987</v>
      </c>
      <c r="AJ159" s="63" t="s">
        <v>987</v>
      </c>
      <c r="AK159" s="63" t="s">
        <v>987</v>
      </c>
      <c r="AL159" s="63" t="s">
        <v>987</v>
      </c>
      <c r="AM159" s="63" t="s">
        <v>987</v>
      </c>
      <c r="AN159" s="63" t="s">
        <v>987</v>
      </c>
      <c r="AO159" s="63" t="s">
        <v>987</v>
      </c>
      <c r="AP159" s="63" t="s">
        <v>987</v>
      </c>
      <c r="AQ159" s="63" t="s">
        <v>987</v>
      </c>
      <c r="AR159" s="63" t="s">
        <v>987</v>
      </c>
      <c r="AS159" s="63" t="s">
        <v>987</v>
      </c>
      <c r="AT159" s="63" t="s">
        <v>987</v>
      </c>
      <c r="AU159" s="63" t="s">
        <v>987</v>
      </c>
      <c r="AV159" s="63" t="s">
        <v>987</v>
      </c>
      <c r="AW159" s="63" t="s">
        <v>987</v>
      </c>
      <c r="AX159" s="63" t="s">
        <v>987</v>
      </c>
      <c r="AY159" s="63" t="s">
        <v>987</v>
      </c>
      <c r="AZ159" s="63" t="s">
        <v>987</v>
      </c>
      <c r="BA159" s="63" t="s">
        <v>987</v>
      </c>
      <c r="BB159" s="63" t="s">
        <v>987</v>
      </c>
      <c r="BC159" s="63" t="s">
        <v>987</v>
      </c>
      <c r="BD159" s="63" t="s">
        <v>987</v>
      </c>
      <c r="BE159" s="63" t="s">
        <v>987</v>
      </c>
      <c r="BF159" s="63" t="s">
        <v>987</v>
      </c>
      <c r="BG159" s="63" t="s">
        <v>987</v>
      </c>
      <c r="BH159" s="63" t="s">
        <v>987</v>
      </c>
      <c r="BI159" s="63" t="s">
        <v>987</v>
      </c>
      <c r="BJ159" s="63" t="s">
        <v>987</v>
      </c>
      <c r="BK159" s="63" t="s">
        <v>987</v>
      </c>
      <c r="BL159" s="63" t="s">
        <v>987</v>
      </c>
      <c r="BM159" s="63" t="s">
        <v>987</v>
      </c>
      <c r="BN159" s="63" t="s">
        <v>987</v>
      </c>
      <c r="BO159" s="63" t="s">
        <v>987</v>
      </c>
      <c r="BP159" s="63" t="s">
        <v>987</v>
      </c>
      <c r="BQ159" s="63" t="s">
        <v>987</v>
      </c>
      <c r="BR159" s="63" t="s">
        <v>987</v>
      </c>
      <c r="BS159" s="63" t="s">
        <v>987</v>
      </c>
      <c r="BT159" s="63" t="s">
        <v>987</v>
      </c>
      <c r="BU159" s="63" t="s">
        <v>987</v>
      </c>
      <c r="BV159" s="63" t="s">
        <v>987</v>
      </c>
      <c r="BW159" s="63" t="s">
        <v>987</v>
      </c>
      <c r="BX159" s="63" t="s">
        <v>987</v>
      </c>
      <c r="BY159" s="63" t="s">
        <v>987</v>
      </c>
      <c r="BZ159" s="63" t="s">
        <v>987</v>
      </c>
      <c r="CA159" s="63" t="s">
        <v>987</v>
      </c>
      <c r="CB159" s="63" t="s">
        <v>987</v>
      </c>
      <c r="CC159" s="63" t="s">
        <v>987</v>
      </c>
      <c r="CD159" s="63" t="s">
        <v>987</v>
      </c>
      <c r="CE159" s="63" t="s">
        <v>987</v>
      </c>
      <c r="CF159" s="63" t="s">
        <v>987</v>
      </c>
      <c r="CG159" s="63" t="s">
        <v>987</v>
      </c>
      <c r="CH159" s="63" t="s">
        <v>987</v>
      </c>
      <c r="CI159" s="63" t="s">
        <v>987</v>
      </c>
      <c r="CJ159" s="63" t="s">
        <v>987</v>
      </c>
      <c r="CK159" s="63" t="s">
        <v>987</v>
      </c>
      <c r="CL159" s="63" t="s">
        <v>987</v>
      </c>
      <c r="CM159" s="63" t="s">
        <v>987</v>
      </c>
      <c r="CN159" s="63" t="s">
        <v>987</v>
      </c>
      <c r="CO159" s="63" t="s">
        <v>987</v>
      </c>
      <c r="CP159" s="63" t="s">
        <v>987</v>
      </c>
      <c r="CQ159" s="63" t="s">
        <v>987</v>
      </c>
      <c r="CR159" s="63" t="s">
        <v>987</v>
      </c>
      <c r="CS159" s="63" t="s">
        <v>987</v>
      </c>
      <c r="CT159" s="63" t="s">
        <v>987</v>
      </c>
      <c r="CU159" s="63" t="s">
        <v>987</v>
      </c>
      <c r="CV159" s="63" t="s">
        <v>987</v>
      </c>
      <c r="CW159" s="63" t="s">
        <v>987</v>
      </c>
      <c r="CX159" s="63" t="s">
        <v>987</v>
      </c>
      <c r="CY159" s="63" t="s">
        <v>987</v>
      </c>
      <c r="CZ159" s="63" t="s">
        <v>987</v>
      </c>
      <c r="DA159" s="63" t="s">
        <v>987</v>
      </c>
      <c r="DB159" s="63" t="s">
        <v>987</v>
      </c>
      <c r="DC159" s="63" t="s">
        <v>987</v>
      </c>
      <c r="DD159" s="63" t="s">
        <v>987</v>
      </c>
      <c r="DE159" s="63" t="s">
        <v>987</v>
      </c>
      <c r="DF159" s="63" t="s">
        <v>987</v>
      </c>
      <c r="DG159" s="63" t="s">
        <v>987</v>
      </c>
      <c r="DH159" s="63" t="s">
        <v>987</v>
      </c>
      <c r="DI159" s="63" t="s">
        <v>987</v>
      </c>
      <c r="DJ159" s="63" t="s">
        <v>987</v>
      </c>
      <c r="DK159" s="63" t="s">
        <v>987</v>
      </c>
      <c r="DL159" s="63" t="s">
        <v>987</v>
      </c>
      <c r="DM159" s="63" t="s">
        <v>987</v>
      </c>
      <c r="DN159" s="63" t="s">
        <v>987</v>
      </c>
      <c r="DO159" s="63" t="s">
        <v>987</v>
      </c>
      <c r="DP159" s="63" t="s">
        <v>987</v>
      </c>
      <c r="DQ159" s="63" t="s">
        <v>987</v>
      </c>
      <c r="DR159" s="63" t="s">
        <v>987</v>
      </c>
      <c r="DS159" s="63" t="s">
        <v>987</v>
      </c>
      <c r="DT159" s="63" t="s">
        <v>987</v>
      </c>
      <c r="DU159" s="63" t="s">
        <v>987</v>
      </c>
      <c r="DV159" s="63" t="s">
        <v>987</v>
      </c>
      <c r="DW159" s="63" t="s">
        <v>987</v>
      </c>
      <c r="DX159" s="63" t="s">
        <v>987</v>
      </c>
      <c r="DY159" s="63" t="s">
        <v>987</v>
      </c>
      <c r="DZ159" s="63" t="s">
        <v>987</v>
      </c>
      <c r="EA159" s="63" t="s">
        <v>987</v>
      </c>
      <c r="EB159" s="63" t="s">
        <v>987</v>
      </c>
      <c r="EC159" s="63" t="s">
        <v>987</v>
      </c>
      <c r="ED159" s="63" t="s">
        <v>987</v>
      </c>
      <c r="EE159" s="63" t="s">
        <v>987</v>
      </c>
      <c r="EF159" s="63" t="s">
        <v>987</v>
      </c>
      <c r="EG159" s="63" t="s">
        <v>987</v>
      </c>
      <c r="EH159" s="63" t="s">
        <v>987</v>
      </c>
      <c r="EI159" s="63" t="s">
        <v>987</v>
      </c>
      <c r="EJ159" s="63" t="str">
        <f>+IF(ISBLANK(Ratings_DB!EJ159),"",VLOOKUP(Ratings_DB!EJ159,Codes!$B$3:$C$24,2,FALSE))</f>
        <v/>
      </c>
    </row>
    <row r="160" spans="1:140" s="63" customFormat="1">
      <c r="A160" s="47"/>
      <c r="B160" s="48">
        <f>+VLOOKUP(C160,Dummies!$B$5:$W$188,8)</f>
        <v>0</v>
      </c>
      <c r="C160" s="50" t="s">
        <v>486</v>
      </c>
      <c r="D160" s="63" t="s">
        <v>987</v>
      </c>
      <c r="E160" s="63" t="s">
        <v>987</v>
      </c>
      <c r="F160" s="63" t="s">
        <v>987</v>
      </c>
      <c r="G160" s="63" t="s">
        <v>987</v>
      </c>
      <c r="H160" s="63" t="s">
        <v>987</v>
      </c>
      <c r="I160" s="63" t="s">
        <v>987</v>
      </c>
      <c r="J160" s="63" t="s">
        <v>987</v>
      </c>
      <c r="K160" s="63" t="s">
        <v>987</v>
      </c>
      <c r="L160" s="63" t="s">
        <v>987</v>
      </c>
      <c r="M160" s="63" t="s">
        <v>987</v>
      </c>
      <c r="N160" s="63" t="s">
        <v>987</v>
      </c>
      <c r="O160" s="63" t="s">
        <v>987</v>
      </c>
      <c r="P160" s="63" t="s">
        <v>987</v>
      </c>
      <c r="Q160" s="63" t="s">
        <v>987</v>
      </c>
      <c r="R160" s="63" t="s">
        <v>987</v>
      </c>
      <c r="S160" s="63" t="s">
        <v>987</v>
      </c>
      <c r="T160" s="63" t="s">
        <v>987</v>
      </c>
      <c r="U160" s="63" t="s">
        <v>987</v>
      </c>
      <c r="V160" s="63" t="s">
        <v>987</v>
      </c>
      <c r="W160" s="63" t="s">
        <v>987</v>
      </c>
      <c r="X160" s="63" t="s">
        <v>987</v>
      </c>
      <c r="Y160" s="63" t="s">
        <v>987</v>
      </c>
      <c r="Z160" s="63" t="s">
        <v>987</v>
      </c>
      <c r="AA160" s="63" t="s">
        <v>987</v>
      </c>
      <c r="AB160" s="63" t="s">
        <v>987</v>
      </c>
      <c r="AC160" s="63" t="s">
        <v>987</v>
      </c>
      <c r="AD160" s="63" t="s">
        <v>987</v>
      </c>
      <c r="AE160" s="63" t="s">
        <v>987</v>
      </c>
      <c r="AF160" s="63" t="s">
        <v>987</v>
      </c>
      <c r="AG160" s="63" t="s">
        <v>987</v>
      </c>
      <c r="AH160" s="63" t="s">
        <v>987</v>
      </c>
      <c r="AI160" s="63" t="s">
        <v>987</v>
      </c>
      <c r="AJ160" s="63" t="s">
        <v>987</v>
      </c>
      <c r="AK160" s="63" t="s">
        <v>987</v>
      </c>
      <c r="AL160" s="63" t="s">
        <v>987</v>
      </c>
      <c r="AM160" s="63" t="s">
        <v>987</v>
      </c>
      <c r="AN160" s="63" t="s">
        <v>987</v>
      </c>
      <c r="AO160" s="63" t="s">
        <v>987</v>
      </c>
      <c r="AP160" s="63" t="s">
        <v>987</v>
      </c>
      <c r="AQ160" s="63" t="s">
        <v>987</v>
      </c>
      <c r="AR160" s="63" t="s">
        <v>987</v>
      </c>
      <c r="AS160" s="63" t="s">
        <v>987</v>
      </c>
      <c r="AT160" s="63" t="s">
        <v>987</v>
      </c>
      <c r="AU160" s="63" t="s">
        <v>987</v>
      </c>
      <c r="AV160" s="63" t="s">
        <v>987</v>
      </c>
      <c r="AW160" s="63" t="s">
        <v>987</v>
      </c>
      <c r="AX160" s="63" t="s">
        <v>987</v>
      </c>
      <c r="AY160" s="63" t="s">
        <v>987</v>
      </c>
      <c r="AZ160" s="63" t="s">
        <v>987</v>
      </c>
      <c r="BA160" s="63" t="s">
        <v>987</v>
      </c>
      <c r="BB160" s="63" t="s">
        <v>987</v>
      </c>
      <c r="BC160" s="63" t="s">
        <v>987</v>
      </c>
      <c r="BD160" s="63" t="s">
        <v>987</v>
      </c>
      <c r="BE160" s="63" t="s">
        <v>987</v>
      </c>
      <c r="BF160" s="63" t="s">
        <v>987</v>
      </c>
      <c r="BG160" s="63" t="s">
        <v>987</v>
      </c>
      <c r="BH160" s="63" t="s">
        <v>987</v>
      </c>
      <c r="BI160" s="63" t="s">
        <v>987</v>
      </c>
      <c r="BJ160" s="63" t="s">
        <v>987</v>
      </c>
      <c r="BK160" s="63" t="s">
        <v>987</v>
      </c>
      <c r="BL160" s="63" t="s">
        <v>987</v>
      </c>
      <c r="BM160" s="63" t="s">
        <v>987</v>
      </c>
      <c r="BN160" s="63" t="s">
        <v>987</v>
      </c>
      <c r="BO160" s="63" t="s">
        <v>987</v>
      </c>
      <c r="BP160" s="63" t="s">
        <v>987</v>
      </c>
      <c r="BQ160" s="63" t="s">
        <v>987</v>
      </c>
      <c r="BR160" s="63" t="s">
        <v>987</v>
      </c>
      <c r="BS160" s="63" t="s">
        <v>987</v>
      </c>
      <c r="BT160" s="63" t="s">
        <v>987</v>
      </c>
      <c r="BU160" s="63" t="s">
        <v>987</v>
      </c>
      <c r="BV160" s="63" t="s">
        <v>987</v>
      </c>
      <c r="BW160" s="63" t="s">
        <v>987</v>
      </c>
      <c r="BX160" s="63" t="s">
        <v>987</v>
      </c>
      <c r="BY160" s="63" t="s">
        <v>987</v>
      </c>
      <c r="BZ160" s="63" t="s">
        <v>987</v>
      </c>
      <c r="CA160" s="63" t="s">
        <v>987</v>
      </c>
      <c r="CB160" s="63" t="s">
        <v>987</v>
      </c>
      <c r="CC160" s="63" t="s">
        <v>987</v>
      </c>
      <c r="CD160" s="63" t="s">
        <v>987</v>
      </c>
      <c r="CE160" s="63" t="s">
        <v>987</v>
      </c>
      <c r="CF160" s="63" t="s">
        <v>987</v>
      </c>
      <c r="CG160" s="63" t="s">
        <v>987</v>
      </c>
      <c r="CH160" s="63" t="s">
        <v>987</v>
      </c>
      <c r="CI160" s="63" t="s">
        <v>987</v>
      </c>
      <c r="CJ160" s="63" t="s">
        <v>987</v>
      </c>
      <c r="CK160" s="63" t="s">
        <v>987</v>
      </c>
      <c r="CL160" s="63" t="s">
        <v>987</v>
      </c>
      <c r="CM160" s="63" t="s">
        <v>987</v>
      </c>
      <c r="CN160" s="63" t="s">
        <v>987</v>
      </c>
      <c r="CO160" s="63" t="s">
        <v>987</v>
      </c>
      <c r="CP160" s="63" t="s">
        <v>987</v>
      </c>
      <c r="CQ160" s="63" t="s">
        <v>987</v>
      </c>
      <c r="CR160" s="63" t="s">
        <v>987</v>
      </c>
      <c r="CS160" s="63" t="s">
        <v>987</v>
      </c>
      <c r="CT160" s="63" t="s">
        <v>987</v>
      </c>
      <c r="CU160" s="63" t="s">
        <v>987</v>
      </c>
      <c r="CV160" s="63" t="s">
        <v>987</v>
      </c>
      <c r="CW160" s="63" t="s">
        <v>987</v>
      </c>
      <c r="CX160" s="63" t="s">
        <v>987</v>
      </c>
      <c r="CY160" s="63" t="s">
        <v>987</v>
      </c>
      <c r="CZ160" s="63" t="s">
        <v>987</v>
      </c>
      <c r="DA160" s="63" t="s">
        <v>987</v>
      </c>
      <c r="DB160" s="63" t="s">
        <v>987</v>
      </c>
      <c r="DC160" s="63" t="s">
        <v>987</v>
      </c>
      <c r="DD160" s="63" t="s">
        <v>987</v>
      </c>
      <c r="DE160" s="63" t="s">
        <v>987</v>
      </c>
      <c r="DF160" s="63" t="s">
        <v>987</v>
      </c>
      <c r="DG160" s="63" t="s">
        <v>987</v>
      </c>
      <c r="DH160" s="63" t="s">
        <v>987</v>
      </c>
      <c r="DI160" s="63" t="s">
        <v>987</v>
      </c>
      <c r="DJ160" s="63" t="s">
        <v>987</v>
      </c>
      <c r="DK160" s="63" t="s">
        <v>987</v>
      </c>
      <c r="DL160" s="63" t="s">
        <v>987</v>
      </c>
      <c r="DM160" s="63" t="s">
        <v>987</v>
      </c>
      <c r="DN160" s="63" t="s">
        <v>987</v>
      </c>
      <c r="DO160" s="63" t="s">
        <v>987</v>
      </c>
      <c r="DP160" s="63" t="s">
        <v>987</v>
      </c>
      <c r="DQ160" s="63" t="s">
        <v>987</v>
      </c>
      <c r="DR160" s="63" t="s">
        <v>987</v>
      </c>
      <c r="DS160" s="63" t="s">
        <v>987</v>
      </c>
      <c r="DT160" s="63" t="s">
        <v>987</v>
      </c>
      <c r="DU160" s="63" t="s">
        <v>987</v>
      </c>
      <c r="DV160" s="63" t="s">
        <v>987</v>
      </c>
      <c r="DW160" s="63" t="s">
        <v>987</v>
      </c>
      <c r="DX160" s="63" t="s">
        <v>987</v>
      </c>
      <c r="DY160" s="63" t="s">
        <v>987</v>
      </c>
      <c r="DZ160" s="63" t="s">
        <v>987</v>
      </c>
      <c r="EA160" s="63" t="s">
        <v>987</v>
      </c>
      <c r="EB160" s="63" t="s">
        <v>987</v>
      </c>
      <c r="EC160" s="63" t="s">
        <v>987</v>
      </c>
      <c r="ED160" s="63" t="s">
        <v>987</v>
      </c>
      <c r="EE160" s="63" t="s">
        <v>987</v>
      </c>
      <c r="EF160" s="63" t="s">
        <v>987</v>
      </c>
      <c r="EG160" s="63" t="s">
        <v>987</v>
      </c>
      <c r="EH160" s="63" t="s">
        <v>987</v>
      </c>
      <c r="EI160" s="63" t="s">
        <v>987</v>
      </c>
      <c r="EJ160" s="63" t="str">
        <f>+IF(ISBLANK(Ratings_DB!EJ160),"",VLOOKUP(Ratings_DB!EJ160,Codes!$B$3:$C$24,2,FALSE))</f>
        <v/>
      </c>
    </row>
    <row r="161" spans="1:140" s="63" customFormat="1">
      <c r="A161" s="47"/>
      <c r="B161" s="48">
        <f>+VLOOKUP(C161,Dummies!$B$5:$W$188,8)</f>
        <v>0</v>
      </c>
      <c r="C161" s="50" t="s">
        <v>489</v>
      </c>
      <c r="D161" s="63" t="s">
        <v>987</v>
      </c>
      <c r="E161" s="63" t="s">
        <v>987</v>
      </c>
      <c r="F161" s="63" t="s">
        <v>987</v>
      </c>
      <c r="G161" s="63" t="s">
        <v>987</v>
      </c>
      <c r="H161" s="63" t="s">
        <v>987</v>
      </c>
      <c r="I161" s="63" t="s">
        <v>987</v>
      </c>
      <c r="J161" s="63" t="s">
        <v>987</v>
      </c>
      <c r="K161" s="63" t="s">
        <v>987</v>
      </c>
      <c r="L161" s="63" t="s">
        <v>987</v>
      </c>
      <c r="M161" s="63" t="s">
        <v>987</v>
      </c>
      <c r="N161" s="63" t="s">
        <v>987</v>
      </c>
      <c r="O161" s="63" t="s">
        <v>987</v>
      </c>
      <c r="P161" s="63" t="s">
        <v>987</v>
      </c>
      <c r="Q161" s="63" t="s">
        <v>987</v>
      </c>
      <c r="R161" s="63" t="s">
        <v>987</v>
      </c>
      <c r="S161" s="63" t="s">
        <v>987</v>
      </c>
      <c r="T161" s="63" t="s">
        <v>987</v>
      </c>
      <c r="U161" s="63" t="s">
        <v>987</v>
      </c>
      <c r="V161" s="63" t="s">
        <v>987</v>
      </c>
      <c r="W161" s="63" t="s">
        <v>987</v>
      </c>
      <c r="X161" s="63" t="s">
        <v>987</v>
      </c>
      <c r="Y161" s="63" t="s">
        <v>987</v>
      </c>
      <c r="Z161" s="63" t="s">
        <v>987</v>
      </c>
      <c r="AA161" s="63" t="s">
        <v>987</v>
      </c>
      <c r="AB161" s="63" t="s">
        <v>987</v>
      </c>
      <c r="AC161" s="63" t="s">
        <v>987</v>
      </c>
      <c r="AD161" s="63" t="s">
        <v>987</v>
      </c>
      <c r="AE161" s="63" t="s">
        <v>987</v>
      </c>
      <c r="AF161" s="63" t="s">
        <v>987</v>
      </c>
      <c r="AG161" s="63" t="s">
        <v>987</v>
      </c>
      <c r="AH161" s="63" t="s">
        <v>987</v>
      </c>
      <c r="AI161" s="63" t="s">
        <v>987</v>
      </c>
      <c r="AJ161" s="63" t="s">
        <v>987</v>
      </c>
      <c r="AK161" s="63" t="s">
        <v>987</v>
      </c>
      <c r="AL161" s="63" t="s">
        <v>987</v>
      </c>
      <c r="AM161" s="63" t="s">
        <v>987</v>
      </c>
      <c r="AN161" s="63" t="s">
        <v>987</v>
      </c>
      <c r="AO161" s="63" t="s">
        <v>987</v>
      </c>
      <c r="AP161" s="63" t="s">
        <v>987</v>
      </c>
      <c r="AQ161" s="63" t="s">
        <v>987</v>
      </c>
      <c r="AR161" s="63" t="s">
        <v>987</v>
      </c>
      <c r="AS161" s="63" t="s">
        <v>987</v>
      </c>
      <c r="AT161" s="63" t="s">
        <v>987</v>
      </c>
      <c r="AU161" s="63" t="s">
        <v>987</v>
      </c>
      <c r="AV161" s="63" t="s">
        <v>987</v>
      </c>
      <c r="AW161" s="63" t="s">
        <v>987</v>
      </c>
      <c r="AX161" s="63" t="s">
        <v>987</v>
      </c>
      <c r="AY161" s="63" t="s">
        <v>987</v>
      </c>
      <c r="AZ161" s="63" t="s">
        <v>987</v>
      </c>
      <c r="BA161" s="63" t="s">
        <v>987</v>
      </c>
      <c r="BB161" s="63" t="s">
        <v>987</v>
      </c>
      <c r="BC161" s="63" t="s">
        <v>987</v>
      </c>
      <c r="BD161" s="63" t="s">
        <v>987</v>
      </c>
      <c r="BE161" s="63" t="s">
        <v>987</v>
      </c>
      <c r="BF161" s="63" t="s">
        <v>987</v>
      </c>
      <c r="BG161" s="63" t="s">
        <v>987</v>
      </c>
      <c r="BH161" s="63" t="s">
        <v>987</v>
      </c>
      <c r="BI161" s="63" t="s">
        <v>987</v>
      </c>
      <c r="BJ161" s="63" t="s">
        <v>987</v>
      </c>
      <c r="BK161" s="63" t="s">
        <v>987</v>
      </c>
      <c r="BL161" s="63" t="s">
        <v>987</v>
      </c>
      <c r="BM161" s="63" t="s">
        <v>987</v>
      </c>
      <c r="BN161" s="63" t="s">
        <v>987</v>
      </c>
      <c r="BO161" s="63" t="s">
        <v>987</v>
      </c>
      <c r="BP161" s="63" t="s">
        <v>987</v>
      </c>
      <c r="BQ161" s="63" t="s">
        <v>987</v>
      </c>
      <c r="BR161" s="63" t="s">
        <v>987</v>
      </c>
      <c r="BS161" s="63" t="s">
        <v>987</v>
      </c>
      <c r="BT161" s="63" t="s">
        <v>987</v>
      </c>
      <c r="BU161" s="63" t="s">
        <v>987</v>
      </c>
      <c r="BV161" s="63" t="s">
        <v>987</v>
      </c>
      <c r="BW161" s="63" t="s">
        <v>987</v>
      </c>
      <c r="BX161" s="63" t="s">
        <v>987</v>
      </c>
      <c r="BY161" s="63" t="s">
        <v>987</v>
      </c>
      <c r="BZ161" s="63" t="s">
        <v>987</v>
      </c>
      <c r="CA161" s="63" t="s">
        <v>987</v>
      </c>
      <c r="CB161" s="63" t="s">
        <v>987</v>
      </c>
      <c r="CC161" s="63" t="s">
        <v>987</v>
      </c>
      <c r="CD161" s="63" t="s">
        <v>987</v>
      </c>
      <c r="CE161" s="63" t="s">
        <v>987</v>
      </c>
      <c r="CF161" s="63" t="s">
        <v>987</v>
      </c>
      <c r="CG161" s="63" t="s">
        <v>987</v>
      </c>
      <c r="CH161" s="63" t="s">
        <v>987</v>
      </c>
      <c r="CI161" s="63" t="s">
        <v>987</v>
      </c>
      <c r="CJ161" s="63" t="s">
        <v>987</v>
      </c>
      <c r="CK161" s="63" t="s">
        <v>987</v>
      </c>
      <c r="CL161" s="63" t="s">
        <v>987</v>
      </c>
      <c r="CM161" s="63" t="s">
        <v>987</v>
      </c>
      <c r="CN161" s="63" t="s">
        <v>987</v>
      </c>
      <c r="CO161" s="63" t="s">
        <v>987</v>
      </c>
      <c r="CP161" s="63" t="s">
        <v>987</v>
      </c>
      <c r="CQ161" s="63" t="s">
        <v>987</v>
      </c>
      <c r="CR161" s="63" t="s">
        <v>987</v>
      </c>
      <c r="CS161" s="63" t="s">
        <v>987</v>
      </c>
      <c r="CT161" s="63" t="s">
        <v>987</v>
      </c>
      <c r="CU161" s="63" t="s">
        <v>987</v>
      </c>
      <c r="CV161" s="63" t="s">
        <v>987</v>
      </c>
      <c r="CW161" s="63" t="s">
        <v>987</v>
      </c>
      <c r="CX161" s="63" t="s">
        <v>987</v>
      </c>
      <c r="CY161" s="63" t="s">
        <v>987</v>
      </c>
      <c r="CZ161" s="63" t="s">
        <v>987</v>
      </c>
      <c r="DA161" s="63" t="s">
        <v>987</v>
      </c>
      <c r="DB161" s="63" t="s">
        <v>987</v>
      </c>
      <c r="DC161" s="63" t="s">
        <v>987</v>
      </c>
      <c r="DD161" s="63" t="s">
        <v>987</v>
      </c>
      <c r="DE161" s="63" t="s">
        <v>987</v>
      </c>
      <c r="DF161" s="63" t="s">
        <v>987</v>
      </c>
      <c r="DG161" s="63" t="s">
        <v>987</v>
      </c>
      <c r="DH161" s="63" t="s">
        <v>987</v>
      </c>
      <c r="DI161" s="63" t="s">
        <v>987</v>
      </c>
      <c r="DJ161" s="63" t="s">
        <v>987</v>
      </c>
      <c r="DK161" s="63" t="s">
        <v>987</v>
      </c>
      <c r="DL161" s="63" t="s">
        <v>987</v>
      </c>
      <c r="DM161" s="63" t="s">
        <v>987</v>
      </c>
      <c r="DN161" s="63" t="s">
        <v>987</v>
      </c>
      <c r="DO161" s="63" t="s">
        <v>987</v>
      </c>
      <c r="DP161" s="63" t="s">
        <v>987</v>
      </c>
      <c r="DQ161" s="63" t="s">
        <v>987</v>
      </c>
      <c r="DR161" s="63" t="s">
        <v>987</v>
      </c>
      <c r="DS161" s="63" t="s">
        <v>987</v>
      </c>
      <c r="DT161" s="63" t="s">
        <v>987</v>
      </c>
      <c r="DU161" s="63" t="s">
        <v>987</v>
      </c>
      <c r="DV161" s="63" t="s">
        <v>987</v>
      </c>
      <c r="DW161" s="63" t="s">
        <v>987</v>
      </c>
      <c r="DX161" s="63" t="s">
        <v>987</v>
      </c>
      <c r="DY161" s="63" t="s">
        <v>987</v>
      </c>
      <c r="DZ161" s="63" t="s">
        <v>987</v>
      </c>
      <c r="EA161" s="63" t="s">
        <v>987</v>
      </c>
      <c r="EB161" s="63" t="s">
        <v>987</v>
      </c>
      <c r="EC161" s="63" t="s">
        <v>987</v>
      </c>
      <c r="ED161" s="63" t="s">
        <v>987</v>
      </c>
      <c r="EE161" s="63" t="s">
        <v>987</v>
      </c>
      <c r="EF161" s="63" t="s">
        <v>987</v>
      </c>
      <c r="EG161" s="63" t="s">
        <v>987</v>
      </c>
      <c r="EH161" s="63" t="s">
        <v>987</v>
      </c>
      <c r="EI161" s="63" t="s">
        <v>987</v>
      </c>
      <c r="EJ161" s="63" t="str">
        <f>+IF(ISBLANK(Ratings_DB!EJ161),"",VLOOKUP(Ratings_DB!EJ161,Codes!$B$3:$C$24,2,FALSE))</f>
        <v/>
      </c>
    </row>
    <row r="162" spans="1:140" s="63" customFormat="1">
      <c r="A162" s="47"/>
      <c r="B162" s="48">
        <f>+VLOOKUP(C162,Dummies!$B$5:$W$188,8)</f>
        <v>1</v>
      </c>
      <c r="C162" s="50" t="s">
        <v>492</v>
      </c>
      <c r="D162" s="63">
        <v>22</v>
      </c>
      <c r="E162" s="63">
        <v>22</v>
      </c>
      <c r="F162" s="63">
        <v>22</v>
      </c>
      <c r="G162" s="63">
        <v>22</v>
      </c>
      <c r="H162" s="63">
        <v>22</v>
      </c>
      <c r="I162" s="63">
        <v>22</v>
      </c>
      <c r="J162" s="63">
        <v>22</v>
      </c>
      <c r="K162" s="63">
        <v>22</v>
      </c>
      <c r="L162" s="63">
        <v>22</v>
      </c>
      <c r="M162" s="63">
        <v>22</v>
      </c>
      <c r="N162" s="63">
        <v>22</v>
      </c>
      <c r="O162" s="63">
        <v>22</v>
      </c>
      <c r="P162" s="63">
        <v>22</v>
      </c>
      <c r="Q162" s="63">
        <v>22</v>
      </c>
      <c r="R162" s="63">
        <v>22</v>
      </c>
      <c r="S162" s="63">
        <v>22</v>
      </c>
      <c r="T162" s="63">
        <v>22</v>
      </c>
      <c r="U162" s="63">
        <v>22</v>
      </c>
      <c r="V162" s="63">
        <v>22</v>
      </c>
      <c r="W162" s="63">
        <v>22</v>
      </c>
      <c r="X162" s="63">
        <v>22</v>
      </c>
      <c r="Y162" s="63">
        <v>22</v>
      </c>
      <c r="Z162" s="63">
        <v>22</v>
      </c>
      <c r="AA162" s="63">
        <v>22</v>
      </c>
      <c r="AB162" s="63">
        <v>22</v>
      </c>
      <c r="AC162" s="63">
        <v>22</v>
      </c>
      <c r="AD162" s="63">
        <v>22</v>
      </c>
      <c r="AE162" s="63">
        <v>22</v>
      </c>
      <c r="AF162" s="63">
        <v>22</v>
      </c>
      <c r="AG162" s="63">
        <v>22</v>
      </c>
      <c r="AH162" s="63">
        <v>22</v>
      </c>
      <c r="AI162" s="63">
        <v>22</v>
      </c>
      <c r="AJ162" s="63">
        <v>22</v>
      </c>
      <c r="AK162" s="63">
        <v>22</v>
      </c>
      <c r="AL162" s="63">
        <v>22</v>
      </c>
      <c r="AM162" s="63">
        <v>22</v>
      </c>
      <c r="AN162" s="63">
        <v>22</v>
      </c>
      <c r="AO162" s="63">
        <v>22</v>
      </c>
      <c r="AP162" s="63">
        <v>22</v>
      </c>
      <c r="AQ162" s="63">
        <v>22</v>
      </c>
      <c r="AR162" s="63">
        <v>22</v>
      </c>
      <c r="AS162" s="63">
        <v>22</v>
      </c>
      <c r="AT162" s="63">
        <v>22</v>
      </c>
      <c r="AU162" s="63">
        <v>22</v>
      </c>
      <c r="AV162" s="63">
        <v>22</v>
      </c>
      <c r="AW162" s="63">
        <v>22</v>
      </c>
      <c r="AX162" s="63">
        <v>22</v>
      </c>
      <c r="AY162" s="63">
        <v>22</v>
      </c>
      <c r="AZ162" s="63">
        <v>22</v>
      </c>
      <c r="BA162" s="63">
        <v>22</v>
      </c>
      <c r="BB162" s="63">
        <v>22</v>
      </c>
      <c r="BC162" s="63">
        <v>22</v>
      </c>
      <c r="BD162" s="63">
        <v>21</v>
      </c>
      <c r="BE162" s="63">
        <v>21</v>
      </c>
      <c r="BF162" s="63">
        <v>21</v>
      </c>
      <c r="BG162" s="63">
        <v>21</v>
      </c>
      <c r="BH162" s="63">
        <v>21</v>
      </c>
      <c r="BI162" s="63">
        <v>21</v>
      </c>
      <c r="BJ162" s="63">
        <v>21</v>
      </c>
      <c r="BK162" s="63">
        <v>21</v>
      </c>
      <c r="BL162" s="63">
        <v>21</v>
      </c>
      <c r="BM162" s="63">
        <v>21</v>
      </c>
      <c r="BN162" s="63">
        <v>21</v>
      </c>
      <c r="BO162" s="63">
        <v>21</v>
      </c>
      <c r="BP162" s="63">
        <v>21</v>
      </c>
      <c r="BQ162" s="63">
        <v>21</v>
      </c>
      <c r="BR162" s="63">
        <v>21</v>
      </c>
      <c r="BS162" s="63">
        <v>21</v>
      </c>
      <c r="BT162" s="63">
        <v>21</v>
      </c>
      <c r="BU162" s="63">
        <v>21</v>
      </c>
      <c r="BV162" s="63">
        <v>21</v>
      </c>
      <c r="BW162" s="63">
        <v>21</v>
      </c>
      <c r="BX162" s="63">
        <v>21</v>
      </c>
      <c r="BY162" s="63">
        <v>21</v>
      </c>
      <c r="BZ162" s="63">
        <v>21</v>
      </c>
      <c r="CA162" s="63">
        <v>21</v>
      </c>
      <c r="CB162" s="63">
        <v>21</v>
      </c>
      <c r="CC162" s="63">
        <v>21</v>
      </c>
      <c r="CD162" s="63">
        <v>21</v>
      </c>
      <c r="CE162" s="63">
        <v>21</v>
      </c>
      <c r="CF162" s="63">
        <v>21</v>
      </c>
      <c r="CG162" s="63">
        <v>21</v>
      </c>
      <c r="CH162" s="63">
        <v>21</v>
      </c>
      <c r="CI162" s="63">
        <v>21</v>
      </c>
      <c r="CJ162" s="63">
        <v>21</v>
      </c>
      <c r="CK162" s="63">
        <v>21</v>
      </c>
      <c r="CL162" s="63">
        <v>21</v>
      </c>
      <c r="CM162" s="63">
        <v>21</v>
      </c>
      <c r="CN162" s="63">
        <v>21</v>
      </c>
      <c r="CO162" s="63">
        <v>21</v>
      </c>
      <c r="CP162" s="63">
        <v>21</v>
      </c>
      <c r="CQ162" s="63">
        <v>21</v>
      </c>
      <c r="CR162" s="63">
        <v>21</v>
      </c>
      <c r="CS162" s="63">
        <v>21</v>
      </c>
      <c r="CT162" s="63">
        <v>21</v>
      </c>
      <c r="CU162" s="63">
        <v>21</v>
      </c>
      <c r="CV162" s="63">
        <v>22</v>
      </c>
      <c r="CW162" s="63">
        <v>22</v>
      </c>
      <c r="CX162" s="63">
        <v>22</v>
      </c>
      <c r="CY162" s="63">
        <v>22</v>
      </c>
      <c r="CZ162" s="63">
        <v>22</v>
      </c>
      <c r="DA162" s="63">
        <v>22</v>
      </c>
      <c r="DB162" s="63">
        <v>22</v>
      </c>
      <c r="DC162" s="63">
        <v>22</v>
      </c>
      <c r="DD162" s="63">
        <v>22</v>
      </c>
      <c r="DE162" s="63">
        <v>22</v>
      </c>
      <c r="DF162" s="63">
        <v>22</v>
      </c>
      <c r="DG162" s="63">
        <v>22</v>
      </c>
      <c r="DH162" s="63">
        <v>22</v>
      </c>
      <c r="DI162" s="63">
        <v>22</v>
      </c>
      <c r="DJ162" s="63">
        <v>22</v>
      </c>
      <c r="DK162" s="63">
        <v>22</v>
      </c>
      <c r="DL162" s="63">
        <v>22</v>
      </c>
      <c r="DM162" s="63">
        <v>22</v>
      </c>
      <c r="DN162" s="63">
        <v>22</v>
      </c>
      <c r="DO162" s="63">
        <v>22</v>
      </c>
      <c r="DP162" s="63">
        <v>22</v>
      </c>
      <c r="DQ162" s="63">
        <v>22</v>
      </c>
      <c r="DR162" s="63">
        <v>22</v>
      </c>
      <c r="DS162" s="63">
        <v>22</v>
      </c>
      <c r="DT162" s="63">
        <v>22</v>
      </c>
      <c r="DU162" s="63">
        <v>22</v>
      </c>
      <c r="DV162" s="63">
        <v>22</v>
      </c>
      <c r="DW162" s="63">
        <v>22</v>
      </c>
      <c r="DX162" s="63">
        <v>22</v>
      </c>
      <c r="DY162" s="63">
        <v>22</v>
      </c>
      <c r="DZ162" s="63">
        <v>22</v>
      </c>
      <c r="EA162" s="63">
        <v>22</v>
      </c>
      <c r="EB162" s="63">
        <v>22</v>
      </c>
      <c r="EC162" s="63">
        <v>22</v>
      </c>
      <c r="ED162" s="63">
        <v>22</v>
      </c>
      <c r="EE162" s="63">
        <v>22</v>
      </c>
      <c r="EF162" s="63">
        <v>22</v>
      </c>
      <c r="EG162" s="63">
        <v>22</v>
      </c>
      <c r="EH162" s="63">
        <v>22</v>
      </c>
      <c r="EI162" s="63">
        <v>22</v>
      </c>
      <c r="EJ162" s="63">
        <f>+IF(ISBLANK(Ratings_DB!EJ162),"",VLOOKUP(Ratings_DB!EJ162,Codes!$B$3:$C$24,2,FALSE))</f>
        <v>22</v>
      </c>
    </row>
    <row r="163" spans="1:140" s="63" customFormat="1">
      <c r="A163" s="47"/>
      <c r="B163" s="48">
        <f>+VLOOKUP(C163,Dummies!$B$5:$W$188,8)</f>
        <v>1</v>
      </c>
      <c r="C163" s="50" t="s">
        <v>495</v>
      </c>
      <c r="D163" s="63" t="s">
        <v>987</v>
      </c>
      <c r="E163" s="63" t="s">
        <v>987</v>
      </c>
      <c r="F163" s="63" t="s">
        <v>987</v>
      </c>
      <c r="G163" s="63" t="s">
        <v>987</v>
      </c>
      <c r="H163" s="63" t="s">
        <v>987</v>
      </c>
      <c r="I163" s="63" t="s">
        <v>987</v>
      </c>
      <c r="J163" s="63" t="s">
        <v>987</v>
      </c>
      <c r="K163" s="63" t="s">
        <v>987</v>
      </c>
      <c r="L163" s="63" t="s">
        <v>987</v>
      </c>
      <c r="M163" s="63" t="s">
        <v>987</v>
      </c>
      <c r="N163" s="63" t="s">
        <v>987</v>
      </c>
      <c r="O163" s="63" t="s">
        <v>987</v>
      </c>
      <c r="P163" s="63" t="s">
        <v>987</v>
      </c>
      <c r="Q163" s="63" t="s">
        <v>987</v>
      </c>
      <c r="R163" s="63" t="s">
        <v>987</v>
      </c>
      <c r="S163" s="63" t="s">
        <v>987</v>
      </c>
      <c r="T163" s="63" t="s">
        <v>987</v>
      </c>
      <c r="U163" s="63" t="s">
        <v>987</v>
      </c>
      <c r="V163" s="63" t="s">
        <v>987</v>
      </c>
      <c r="W163" s="63" t="s">
        <v>987</v>
      </c>
      <c r="X163" s="63" t="s">
        <v>987</v>
      </c>
      <c r="Y163" s="63" t="s">
        <v>987</v>
      </c>
      <c r="Z163" s="63" t="s">
        <v>987</v>
      </c>
      <c r="AA163" s="63" t="s">
        <v>987</v>
      </c>
      <c r="AB163" s="63" t="s">
        <v>987</v>
      </c>
      <c r="AC163" s="63" t="s">
        <v>987</v>
      </c>
      <c r="AD163" s="63" t="s">
        <v>987</v>
      </c>
      <c r="AE163" s="63" t="s">
        <v>987</v>
      </c>
      <c r="AF163" s="63" t="s">
        <v>987</v>
      </c>
      <c r="AG163" s="63" t="s">
        <v>987</v>
      </c>
      <c r="AH163" s="63" t="s">
        <v>987</v>
      </c>
      <c r="AI163" s="63" t="s">
        <v>987</v>
      </c>
      <c r="AJ163" s="63" t="s">
        <v>987</v>
      </c>
      <c r="AK163" s="63" t="s">
        <v>987</v>
      </c>
      <c r="AL163" s="63" t="s">
        <v>987</v>
      </c>
      <c r="AM163" s="63" t="s">
        <v>987</v>
      </c>
      <c r="AN163" s="63" t="s">
        <v>987</v>
      </c>
      <c r="AO163" s="63" t="s">
        <v>987</v>
      </c>
      <c r="AP163" s="63" t="s">
        <v>987</v>
      </c>
      <c r="AQ163" s="63" t="s">
        <v>987</v>
      </c>
      <c r="AR163" s="63" t="s">
        <v>987</v>
      </c>
      <c r="AS163" s="63" t="s">
        <v>987</v>
      </c>
      <c r="AT163" s="63" t="s">
        <v>987</v>
      </c>
      <c r="AU163" s="63" t="s">
        <v>987</v>
      </c>
      <c r="AV163" s="63" t="s">
        <v>987</v>
      </c>
      <c r="AW163" s="63" t="s">
        <v>987</v>
      </c>
      <c r="AX163" s="63" t="s">
        <v>987</v>
      </c>
      <c r="AY163" s="63" t="s">
        <v>987</v>
      </c>
      <c r="AZ163" s="63" t="s">
        <v>987</v>
      </c>
      <c r="BA163" s="63" t="s">
        <v>987</v>
      </c>
      <c r="BB163" s="63">
        <v>22</v>
      </c>
      <c r="BC163" s="63">
        <v>22</v>
      </c>
      <c r="BD163" s="63">
        <v>22</v>
      </c>
      <c r="BE163" s="63">
        <v>22</v>
      </c>
      <c r="BF163" s="63">
        <v>22</v>
      </c>
      <c r="BG163" s="63">
        <v>22</v>
      </c>
      <c r="BH163" s="63">
        <v>22</v>
      </c>
      <c r="BI163" s="63">
        <v>22</v>
      </c>
      <c r="BJ163" s="63">
        <v>22</v>
      </c>
      <c r="BK163" s="63">
        <v>22</v>
      </c>
      <c r="BL163" s="63">
        <v>22</v>
      </c>
      <c r="BM163" s="63">
        <v>22</v>
      </c>
      <c r="BN163" s="63">
        <v>22</v>
      </c>
      <c r="BO163" s="63">
        <v>22</v>
      </c>
      <c r="BP163" s="63">
        <v>22</v>
      </c>
      <c r="BQ163" s="63">
        <v>22</v>
      </c>
      <c r="BR163" s="63">
        <v>22</v>
      </c>
      <c r="BS163" s="63">
        <v>22</v>
      </c>
      <c r="BT163" s="63">
        <v>22</v>
      </c>
      <c r="BU163" s="63">
        <v>22</v>
      </c>
      <c r="BV163" s="63">
        <v>22</v>
      </c>
      <c r="BW163" s="63">
        <v>22</v>
      </c>
      <c r="BX163" s="63">
        <v>22</v>
      </c>
      <c r="BY163" s="63">
        <v>22</v>
      </c>
      <c r="BZ163" s="63">
        <v>22</v>
      </c>
      <c r="CA163" s="63">
        <v>22</v>
      </c>
      <c r="CB163" s="63">
        <v>22</v>
      </c>
      <c r="CC163" s="63">
        <v>22</v>
      </c>
      <c r="CD163" s="63">
        <v>22</v>
      </c>
      <c r="CE163" s="63">
        <v>22</v>
      </c>
      <c r="CF163" s="63">
        <v>22</v>
      </c>
      <c r="CG163" s="63">
        <v>22</v>
      </c>
      <c r="CH163" s="63">
        <v>22</v>
      </c>
      <c r="CI163" s="63">
        <v>22</v>
      </c>
      <c r="CJ163" s="63">
        <v>22</v>
      </c>
      <c r="CK163" s="63">
        <v>22</v>
      </c>
      <c r="CL163" s="63">
        <v>22</v>
      </c>
      <c r="CM163" s="63">
        <v>22</v>
      </c>
      <c r="CN163" s="63">
        <v>22</v>
      </c>
      <c r="CO163" s="63">
        <v>22</v>
      </c>
      <c r="CP163" s="63">
        <v>22</v>
      </c>
      <c r="CQ163" s="63">
        <v>22</v>
      </c>
      <c r="CR163" s="63">
        <v>22</v>
      </c>
      <c r="CS163" s="63">
        <v>22</v>
      </c>
      <c r="CT163" s="63">
        <v>22</v>
      </c>
      <c r="CU163" s="63">
        <v>22</v>
      </c>
      <c r="CV163" s="63">
        <v>22</v>
      </c>
      <c r="CW163" s="63">
        <v>22</v>
      </c>
      <c r="CX163" s="63">
        <v>22</v>
      </c>
      <c r="CY163" s="63">
        <v>22</v>
      </c>
      <c r="CZ163" s="63">
        <v>22</v>
      </c>
      <c r="DA163" s="63">
        <v>22</v>
      </c>
      <c r="DB163" s="63">
        <v>22</v>
      </c>
      <c r="DC163" s="63">
        <v>22</v>
      </c>
      <c r="DD163" s="63">
        <v>22</v>
      </c>
      <c r="DE163" s="63">
        <v>22</v>
      </c>
      <c r="DF163" s="63">
        <v>22</v>
      </c>
      <c r="DG163" s="63">
        <v>22</v>
      </c>
      <c r="DH163" s="63">
        <v>22</v>
      </c>
      <c r="DI163" s="63">
        <v>22</v>
      </c>
      <c r="DJ163" s="63">
        <v>22</v>
      </c>
      <c r="DK163" s="63">
        <v>22</v>
      </c>
      <c r="DL163" s="63">
        <v>22</v>
      </c>
      <c r="DM163" s="63">
        <v>22</v>
      </c>
      <c r="DN163" s="63">
        <v>22</v>
      </c>
      <c r="DO163" s="63">
        <v>22</v>
      </c>
      <c r="DP163" s="63">
        <v>22</v>
      </c>
      <c r="DQ163" s="63">
        <v>22</v>
      </c>
      <c r="DR163" s="63">
        <v>22</v>
      </c>
      <c r="DS163" s="63">
        <v>22</v>
      </c>
      <c r="DT163" s="63">
        <v>22</v>
      </c>
      <c r="DU163" s="63">
        <v>22</v>
      </c>
      <c r="DV163" s="63">
        <v>22</v>
      </c>
      <c r="DW163" s="63">
        <v>22</v>
      </c>
      <c r="DX163" s="63">
        <v>22</v>
      </c>
      <c r="DY163" s="63">
        <v>22</v>
      </c>
      <c r="DZ163" s="63">
        <v>22</v>
      </c>
      <c r="EA163" s="63">
        <v>22</v>
      </c>
      <c r="EB163" s="63">
        <v>22</v>
      </c>
      <c r="EC163" s="63">
        <v>22</v>
      </c>
      <c r="ED163" s="63">
        <v>22</v>
      </c>
      <c r="EE163" s="63">
        <v>22</v>
      </c>
      <c r="EF163" s="63">
        <v>22</v>
      </c>
      <c r="EG163" s="63">
        <v>22</v>
      </c>
      <c r="EH163" s="63">
        <v>22</v>
      </c>
      <c r="EI163" s="63">
        <v>22</v>
      </c>
      <c r="EJ163" s="63">
        <f>+IF(ISBLANK(Ratings_DB!EJ163),"",VLOOKUP(Ratings_DB!EJ163,Codes!$B$3:$C$24,2,FALSE))</f>
        <v>22</v>
      </c>
    </row>
    <row r="164" spans="1:140" s="63" customFormat="1">
      <c r="A164" s="47"/>
      <c r="B164" s="48">
        <f>+VLOOKUP(C164,Dummies!$B$5:$W$188,8)</f>
        <v>0</v>
      </c>
      <c r="C164" s="50" t="s">
        <v>498</v>
      </c>
      <c r="D164" s="63" t="s">
        <v>987</v>
      </c>
      <c r="E164" s="63" t="s">
        <v>987</v>
      </c>
      <c r="F164" s="63" t="s">
        <v>987</v>
      </c>
      <c r="G164" s="63" t="s">
        <v>987</v>
      </c>
      <c r="H164" s="63" t="s">
        <v>987</v>
      </c>
      <c r="I164" s="63" t="s">
        <v>987</v>
      </c>
      <c r="J164" s="63" t="s">
        <v>987</v>
      </c>
      <c r="K164" s="63" t="s">
        <v>987</v>
      </c>
      <c r="L164" s="63" t="s">
        <v>987</v>
      </c>
      <c r="M164" s="63" t="s">
        <v>987</v>
      </c>
      <c r="N164" s="63" t="s">
        <v>987</v>
      </c>
      <c r="O164" s="63" t="s">
        <v>987</v>
      </c>
      <c r="P164" s="63" t="s">
        <v>987</v>
      </c>
      <c r="Q164" s="63" t="s">
        <v>987</v>
      </c>
      <c r="R164" s="63" t="s">
        <v>987</v>
      </c>
      <c r="S164" s="63" t="s">
        <v>987</v>
      </c>
      <c r="T164" s="63" t="s">
        <v>987</v>
      </c>
      <c r="U164" s="63" t="s">
        <v>987</v>
      </c>
      <c r="V164" s="63" t="s">
        <v>987</v>
      </c>
      <c r="W164" s="63" t="s">
        <v>987</v>
      </c>
      <c r="X164" s="63" t="s">
        <v>987</v>
      </c>
      <c r="Y164" s="63" t="s">
        <v>987</v>
      </c>
      <c r="Z164" s="63" t="s">
        <v>987</v>
      </c>
      <c r="AA164" s="63" t="s">
        <v>987</v>
      </c>
      <c r="AB164" s="63" t="s">
        <v>987</v>
      </c>
      <c r="AC164" s="63" t="s">
        <v>987</v>
      </c>
      <c r="AD164" s="63" t="s">
        <v>987</v>
      </c>
      <c r="AE164" s="63" t="s">
        <v>987</v>
      </c>
      <c r="AF164" s="63" t="s">
        <v>987</v>
      </c>
      <c r="AG164" s="63" t="s">
        <v>987</v>
      </c>
      <c r="AH164" s="63" t="s">
        <v>987</v>
      </c>
      <c r="AI164" s="63" t="s">
        <v>987</v>
      </c>
      <c r="AJ164" s="63" t="s">
        <v>987</v>
      </c>
      <c r="AK164" s="63" t="s">
        <v>987</v>
      </c>
      <c r="AL164" s="63" t="s">
        <v>987</v>
      </c>
      <c r="AM164" s="63" t="s">
        <v>987</v>
      </c>
      <c r="AN164" s="63" t="s">
        <v>987</v>
      </c>
      <c r="AO164" s="63" t="s">
        <v>987</v>
      </c>
      <c r="AP164" s="63" t="s">
        <v>987</v>
      </c>
      <c r="AQ164" s="63" t="s">
        <v>987</v>
      </c>
      <c r="AR164" s="63" t="s">
        <v>987</v>
      </c>
      <c r="AS164" s="63" t="s">
        <v>987</v>
      </c>
      <c r="AT164" s="63" t="s">
        <v>987</v>
      </c>
      <c r="AU164" s="63" t="s">
        <v>987</v>
      </c>
      <c r="AV164" s="63" t="s">
        <v>987</v>
      </c>
      <c r="AW164" s="63" t="s">
        <v>987</v>
      </c>
      <c r="AX164" s="63" t="s">
        <v>987</v>
      </c>
      <c r="AY164" s="63" t="s">
        <v>987</v>
      </c>
      <c r="AZ164" s="63" t="s">
        <v>987</v>
      </c>
      <c r="BA164" s="63" t="s">
        <v>987</v>
      </c>
      <c r="BB164" s="63" t="s">
        <v>987</v>
      </c>
      <c r="BC164" s="63" t="s">
        <v>987</v>
      </c>
      <c r="BD164" s="63" t="s">
        <v>987</v>
      </c>
      <c r="BE164" s="63" t="s">
        <v>987</v>
      </c>
      <c r="BF164" s="63" t="s">
        <v>987</v>
      </c>
      <c r="BG164" s="63" t="s">
        <v>987</v>
      </c>
      <c r="BH164" s="63" t="s">
        <v>987</v>
      </c>
      <c r="BI164" s="63" t="s">
        <v>987</v>
      </c>
      <c r="BJ164" s="63" t="s">
        <v>987</v>
      </c>
      <c r="BK164" s="63" t="s">
        <v>987</v>
      </c>
      <c r="BL164" s="63" t="s">
        <v>987</v>
      </c>
      <c r="BM164" s="63" t="s">
        <v>987</v>
      </c>
      <c r="BN164" s="63" t="s">
        <v>987</v>
      </c>
      <c r="BO164" s="63" t="s">
        <v>987</v>
      </c>
      <c r="BP164" s="63" t="s">
        <v>987</v>
      </c>
      <c r="BQ164" s="63" t="s">
        <v>987</v>
      </c>
      <c r="BR164" s="63" t="s">
        <v>987</v>
      </c>
      <c r="BS164" s="63" t="s">
        <v>987</v>
      </c>
      <c r="BT164" s="63" t="s">
        <v>987</v>
      </c>
      <c r="BU164" s="63" t="s">
        <v>987</v>
      </c>
      <c r="BV164" s="63" t="s">
        <v>987</v>
      </c>
      <c r="BW164" s="63" t="s">
        <v>987</v>
      </c>
      <c r="BX164" s="63" t="s">
        <v>987</v>
      </c>
      <c r="BY164" s="63" t="s">
        <v>987</v>
      </c>
      <c r="BZ164" s="63" t="s">
        <v>987</v>
      </c>
      <c r="CA164" s="63" t="s">
        <v>987</v>
      </c>
      <c r="CB164" s="63" t="s">
        <v>987</v>
      </c>
      <c r="CC164" s="63" t="s">
        <v>987</v>
      </c>
      <c r="CD164" s="63" t="s">
        <v>987</v>
      </c>
      <c r="CE164" s="63" t="s">
        <v>987</v>
      </c>
      <c r="CF164" s="63" t="s">
        <v>987</v>
      </c>
      <c r="CG164" s="63" t="s">
        <v>987</v>
      </c>
      <c r="CH164" s="63" t="s">
        <v>987</v>
      </c>
      <c r="CI164" s="63" t="s">
        <v>987</v>
      </c>
      <c r="CJ164" s="63" t="s">
        <v>987</v>
      </c>
      <c r="CK164" s="63" t="s">
        <v>987</v>
      </c>
      <c r="CL164" s="63" t="s">
        <v>987</v>
      </c>
      <c r="CM164" s="63" t="s">
        <v>987</v>
      </c>
      <c r="CN164" s="63" t="s">
        <v>987</v>
      </c>
      <c r="CO164" s="63" t="s">
        <v>987</v>
      </c>
      <c r="CP164" s="63" t="s">
        <v>987</v>
      </c>
      <c r="CQ164" s="63" t="s">
        <v>987</v>
      </c>
      <c r="CR164" s="63" t="s">
        <v>987</v>
      </c>
      <c r="CS164" s="63" t="s">
        <v>987</v>
      </c>
      <c r="CT164" s="63" t="s">
        <v>987</v>
      </c>
      <c r="CU164" s="63" t="s">
        <v>987</v>
      </c>
      <c r="CV164" s="63" t="s">
        <v>987</v>
      </c>
      <c r="CW164" s="63" t="s">
        <v>987</v>
      </c>
      <c r="CX164" s="63" t="s">
        <v>987</v>
      </c>
      <c r="CY164" s="63" t="s">
        <v>987</v>
      </c>
      <c r="CZ164" s="63" t="s">
        <v>987</v>
      </c>
      <c r="DA164" s="63" t="s">
        <v>987</v>
      </c>
      <c r="DB164" s="63" t="s">
        <v>987</v>
      </c>
      <c r="DC164" s="63" t="s">
        <v>987</v>
      </c>
      <c r="DD164" s="63" t="s">
        <v>987</v>
      </c>
      <c r="DE164" s="63" t="s">
        <v>987</v>
      </c>
      <c r="DF164" s="63" t="s">
        <v>987</v>
      </c>
      <c r="DG164" s="63" t="s">
        <v>987</v>
      </c>
      <c r="DH164" s="63" t="s">
        <v>987</v>
      </c>
      <c r="DI164" s="63" t="s">
        <v>987</v>
      </c>
      <c r="DJ164" s="63" t="s">
        <v>987</v>
      </c>
      <c r="DK164" s="63" t="s">
        <v>987</v>
      </c>
      <c r="DL164" s="63" t="s">
        <v>987</v>
      </c>
      <c r="DM164" s="63" t="s">
        <v>987</v>
      </c>
      <c r="DN164" s="63" t="s">
        <v>987</v>
      </c>
      <c r="DO164" s="63" t="s">
        <v>987</v>
      </c>
      <c r="DP164" s="63" t="s">
        <v>987</v>
      </c>
      <c r="DQ164" s="63" t="s">
        <v>987</v>
      </c>
      <c r="DR164" s="63" t="s">
        <v>987</v>
      </c>
      <c r="DS164" s="63" t="s">
        <v>987</v>
      </c>
      <c r="DT164" s="63" t="s">
        <v>987</v>
      </c>
      <c r="DU164" s="63" t="s">
        <v>987</v>
      </c>
      <c r="DV164" s="63" t="s">
        <v>987</v>
      </c>
      <c r="DW164" s="63" t="s">
        <v>987</v>
      </c>
      <c r="DX164" s="63" t="s">
        <v>987</v>
      </c>
      <c r="DY164" s="63" t="s">
        <v>987</v>
      </c>
      <c r="DZ164" s="63" t="s">
        <v>987</v>
      </c>
      <c r="EA164" s="63" t="s">
        <v>987</v>
      </c>
      <c r="EB164" s="63" t="s">
        <v>987</v>
      </c>
      <c r="EC164" s="63" t="s">
        <v>987</v>
      </c>
      <c r="ED164" s="63" t="s">
        <v>987</v>
      </c>
      <c r="EE164" s="63" t="s">
        <v>987</v>
      </c>
      <c r="EF164" s="63" t="s">
        <v>987</v>
      </c>
      <c r="EG164" s="63" t="s">
        <v>987</v>
      </c>
      <c r="EH164" s="63" t="s">
        <v>987</v>
      </c>
      <c r="EI164" s="63" t="s">
        <v>987</v>
      </c>
      <c r="EJ164" s="63" t="str">
        <f>+IF(ISBLANK(Ratings_DB!EJ164),"",VLOOKUP(Ratings_DB!EJ164,Codes!$B$3:$C$24,2,FALSE))</f>
        <v/>
      </c>
    </row>
    <row r="165" spans="1:140" s="63" customFormat="1">
      <c r="A165" s="47"/>
      <c r="B165" s="48">
        <f>+VLOOKUP(C165,Dummies!$B$5:$W$188,8)</f>
        <v>0</v>
      </c>
      <c r="C165" s="50" t="s">
        <v>501</v>
      </c>
      <c r="D165" s="63" t="s">
        <v>987</v>
      </c>
      <c r="E165" s="63" t="s">
        <v>987</v>
      </c>
      <c r="F165" s="63" t="s">
        <v>987</v>
      </c>
      <c r="G165" s="63" t="s">
        <v>987</v>
      </c>
      <c r="H165" s="63" t="s">
        <v>987</v>
      </c>
      <c r="I165" s="63" t="s">
        <v>987</v>
      </c>
      <c r="J165" s="63" t="s">
        <v>987</v>
      </c>
      <c r="K165" s="63" t="s">
        <v>987</v>
      </c>
      <c r="L165" s="63" t="s">
        <v>987</v>
      </c>
      <c r="M165" s="63" t="s">
        <v>987</v>
      </c>
      <c r="N165" s="63" t="s">
        <v>987</v>
      </c>
      <c r="O165" s="63" t="s">
        <v>987</v>
      </c>
      <c r="P165" s="63" t="s">
        <v>987</v>
      </c>
      <c r="Q165" s="63" t="s">
        <v>987</v>
      </c>
      <c r="R165" s="63" t="s">
        <v>987</v>
      </c>
      <c r="S165" s="63" t="s">
        <v>987</v>
      </c>
      <c r="T165" s="63" t="s">
        <v>987</v>
      </c>
      <c r="U165" s="63" t="s">
        <v>987</v>
      </c>
      <c r="V165" s="63" t="s">
        <v>987</v>
      </c>
      <c r="W165" s="63" t="s">
        <v>987</v>
      </c>
      <c r="X165" s="63" t="s">
        <v>987</v>
      </c>
      <c r="Y165" s="63" t="s">
        <v>987</v>
      </c>
      <c r="Z165" s="63" t="s">
        <v>987</v>
      </c>
      <c r="AA165" s="63" t="s">
        <v>987</v>
      </c>
      <c r="AB165" s="63" t="s">
        <v>987</v>
      </c>
      <c r="AC165" s="63" t="s">
        <v>987</v>
      </c>
      <c r="AD165" s="63" t="s">
        <v>987</v>
      </c>
      <c r="AE165" s="63" t="s">
        <v>987</v>
      </c>
      <c r="AF165" s="63" t="s">
        <v>987</v>
      </c>
      <c r="AG165" s="63" t="s">
        <v>987</v>
      </c>
      <c r="AH165" s="63" t="s">
        <v>987</v>
      </c>
      <c r="AI165" s="63" t="s">
        <v>987</v>
      </c>
      <c r="AJ165" s="63" t="s">
        <v>987</v>
      </c>
      <c r="AK165" s="63" t="s">
        <v>987</v>
      </c>
      <c r="AL165" s="63" t="s">
        <v>987</v>
      </c>
      <c r="AM165" s="63" t="s">
        <v>987</v>
      </c>
      <c r="AN165" s="63" t="s">
        <v>987</v>
      </c>
      <c r="AO165" s="63" t="s">
        <v>987</v>
      </c>
      <c r="AP165" s="63" t="s">
        <v>987</v>
      </c>
      <c r="AQ165" s="63" t="s">
        <v>987</v>
      </c>
      <c r="AR165" s="63" t="s">
        <v>987</v>
      </c>
      <c r="AS165" s="63" t="s">
        <v>987</v>
      </c>
      <c r="AT165" s="63" t="s">
        <v>987</v>
      </c>
      <c r="AU165" s="63" t="s">
        <v>987</v>
      </c>
      <c r="AV165" s="63" t="s">
        <v>987</v>
      </c>
      <c r="AW165" s="63" t="s">
        <v>987</v>
      </c>
      <c r="AX165" s="63" t="s">
        <v>987</v>
      </c>
      <c r="AY165" s="63" t="s">
        <v>987</v>
      </c>
      <c r="AZ165" s="63" t="s">
        <v>987</v>
      </c>
      <c r="BA165" s="63" t="s">
        <v>987</v>
      </c>
      <c r="BB165" s="63" t="s">
        <v>987</v>
      </c>
      <c r="BC165" s="63" t="s">
        <v>987</v>
      </c>
      <c r="BD165" s="63" t="s">
        <v>987</v>
      </c>
      <c r="BE165" s="63" t="s">
        <v>987</v>
      </c>
      <c r="BF165" s="63" t="s">
        <v>987</v>
      </c>
      <c r="BG165" s="63" t="s">
        <v>987</v>
      </c>
      <c r="BH165" s="63" t="s">
        <v>987</v>
      </c>
      <c r="BI165" s="63" t="s">
        <v>987</v>
      </c>
      <c r="BJ165" s="63" t="s">
        <v>987</v>
      </c>
      <c r="BK165" s="63" t="s">
        <v>987</v>
      </c>
      <c r="BL165" s="63" t="s">
        <v>987</v>
      </c>
      <c r="BM165" s="63" t="s">
        <v>987</v>
      </c>
      <c r="BN165" s="63" t="s">
        <v>987</v>
      </c>
      <c r="BO165" s="63" t="s">
        <v>987</v>
      </c>
      <c r="BP165" s="63" t="s">
        <v>987</v>
      </c>
      <c r="BQ165" s="63" t="s">
        <v>987</v>
      </c>
      <c r="BR165" s="63" t="s">
        <v>987</v>
      </c>
      <c r="BS165" s="63" t="s">
        <v>987</v>
      </c>
      <c r="BT165" s="63" t="s">
        <v>987</v>
      </c>
      <c r="BU165" s="63" t="s">
        <v>987</v>
      </c>
      <c r="BV165" s="63" t="s">
        <v>987</v>
      </c>
      <c r="BW165" s="63" t="s">
        <v>987</v>
      </c>
      <c r="BX165" s="63" t="s">
        <v>987</v>
      </c>
      <c r="BY165" s="63" t="s">
        <v>987</v>
      </c>
      <c r="BZ165" s="63" t="s">
        <v>987</v>
      </c>
      <c r="CA165" s="63" t="s">
        <v>987</v>
      </c>
      <c r="CB165" s="63" t="s">
        <v>987</v>
      </c>
      <c r="CC165" s="63" t="s">
        <v>987</v>
      </c>
      <c r="CD165" s="63" t="s">
        <v>987</v>
      </c>
      <c r="CE165" s="63" t="s">
        <v>987</v>
      </c>
      <c r="CF165" s="63" t="s">
        <v>987</v>
      </c>
      <c r="CG165" s="63" t="s">
        <v>987</v>
      </c>
      <c r="CH165" s="63" t="s">
        <v>987</v>
      </c>
      <c r="CI165" s="63" t="s">
        <v>987</v>
      </c>
      <c r="CJ165" s="63" t="s">
        <v>987</v>
      </c>
      <c r="CK165" s="63" t="s">
        <v>987</v>
      </c>
      <c r="CL165" s="63" t="s">
        <v>987</v>
      </c>
      <c r="CM165" s="63" t="s">
        <v>987</v>
      </c>
      <c r="CN165" s="63" t="s">
        <v>987</v>
      </c>
      <c r="CO165" s="63" t="s">
        <v>987</v>
      </c>
      <c r="CP165" s="63" t="s">
        <v>987</v>
      </c>
      <c r="CQ165" s="63" t="s">
        <v>987</v>
      </c>
      <c r="CR165" s="63" t="s">
        <v>987</v>
      </c>
      <c r="CS165" s="63" t="s">
        <v>987</v>
      </c>
      <c r="CT165" s="63" t="s">
        <v>987</v>
      </c>
      <c r="CU165" s="63" t="s">
        <v>987</v>
      </c>
      <c r="CV165" s="63" t="s">
        <v>987</v>
      </c>
      <c r="CW165" s="63" t="s">
        <v>987</v>
      </c>
      <c r="CX165" s="63" t="s">
        <v>987</v>
      </c>
      <c r="CY165" s="63" t="s">
        <v>987</v>
      </c>
      <c r="CZ165" s="63" t="s">
        <v>987</v>
      </c>
      <c r="DA165" s="63" t="s">
        <v>987</v>
      </c>
      <c r="DB165" s="63" t="s">
        <v>987</v>
      </c>
      <c r="DC165" s="63" t="s">
        <v>987</v>
      </c>
      <c r="DD165" s="63" t="s">
        <v>987</v>
      </c>
      <c r="DE165" s="63" t="s">
        <v>987</v>
      </c>
      <c r="DF165" s="63" t="s">
        <v>987</v>
      </c>
      <c r="DG165" s="63" t="s">
        <v>987</v>
      </c>
      <c r="DH165" s="63" t="s">
        <v>987</v>
      </c>
      <c r="DI165" s="63" t="s">
        <v>987</v>
      </c>
      <c r="DJ165" s="63" t="s">
        <v>987</v>
      </c>
      <c r="DK165" s="63" t="s">
        <v>987</v>
      </c>
      <c r="DL165" s="63" t="s">
        <v>987</v>
      </c>
      <c r="DM165" s="63" t="s">
        <v>987</v>
      </c>
      <c r="DN165" s="63" t="s">
        <v>987</v>
      </c>
      <c r="DO165" s="63" t="s">
        <v>987</v>
      </c>
      <c r="DP165" s="63" t="s">
        <v>987</v>
      </c>
      <c r="DQ165" s="63" t="s">
        <v>987</v>
      </c>
      <c r="DR165" s="63" t="s">
        <v>987</v>
      </c>
      <c r="DS165" s="63" t="s">
        <v>987</v>
      </c>
      <c r="DT165" s="63" t="s">
        <v>987</v>
      </c>
      <c r="DU165" s="63" t="s">
        <v>987</v>
      </c>
      <c r="DV165" s="63" t="s">
        <v>987</v>
      </c>
      <c r="DW165" s="63" t="s">
        <v>987</v>
      </c>
      <c r="DX165" s="63" t="s">
        <v>987</v>
      </c>
      <c r="DY165" s="63" t="s">
        <v>987</v>
      </c>
      <c r="DZ165" s="63" t="s">
        <v>987</v>
      </c>
      <c r="EA165" s="63" t="s">
        <v>987</v>
      </c>
      <c r="EB165" s="63" t="s">
        <v>987</v>
      </c>
      <c r="EC165" s="63" t="s">
        <v>987</v>
      </c>
      <c r="ED165" s="63" t="s">
        <v>987</v>
      </c>
      <c r="EE165" s="63" t="s">
        <v>987</v>
      </c>
      <c r="EF165" s="63" t="s">
        <v>987</v>
      </c>
      <c r="EG165" s="63" t="s">
        <v>987</v>
      </c>
      <c r="EH165" s="63" t="s">
        <v>987</v>
      </c>
      <c r="EI165" s="63" t="s">
        <v>987</v>
      </c>
      <c r="EJ165" s="63" t="str">
        <f>+IF(ISBLANK(Ratings_DB!EJ165),"",VLOOKUP(Ratings_DB!EJ165,Codes!$B$3:$C$24,2,FALSE))</f>
        <v/>
      </c>
    </row>
    <row r="166" spans="1:140" s="63" customFormat="1">
      <c r="A166" s="47"/>
      <c r="B166" s="48">
        <f>+VLOOKUP(C166,Dummies!$B$5:$W$188,8)</f>
        <v>0</v>
      </c>
      <c r="C166" s="50" t="s">
        <v>504</v>
      </c>
      <c r="D166" s="63" t="s">
        <v>987</v>
      </c>
      <c r="E166" s="63" t="s">
        <v>987</v>
      </c>
      <c r="F166" s="63" t="s">
        <v>987</v>
      </c>
      <c r="G166" s="63" t="s">
        <v>987</v>
      </c>
      <c r="H166" s="63" t="s">
        <v>987</v>
      </c>
      <c r="I166" s="63" t="s">
        <v>987</v>
      </c>
      <c r="J166" s="63" t="s">
        <v>987</v>
      </c>
      <c r="K166" s="63" t="s">
        <v>987</v>
      </c>
      <c r="L166" s="63" t="s">
        <v>987</v>
      </c>
      <c r="M166" s="63" t="s">
        <v>987</v>
      </c>
      <c r="N166" s="63" t="s">
        <v>987</v>
      </c>
      <c r="O166" s="63" t="s">
        <v>987</v>
      </c>
      <c r="P166" s="63" t="s">
        <v>987</v>
      </c>
      <c r="Q166" s="63" t="s">
        <v>987</v>
      </c>
      <c r="R166" s="63" t="s">
        <v>987</v>
      </c>
      <c r="S166" s="63" t="s">
        <v>987</v>
      </c>
      <c r="T166" s="63" t="s">
        <v>987</v>
      </c>
      <c r="U166" s="63" t="s">
        <v>987</v>
      </c>
      <c r="V166" s="63" t="s">
        <v>987</v>
      </c>
      <c r="W166" s="63" t="s">
        <v>987</v>
      </c>
      <c r="X166" s="63" t="s">
        <v>987</v>
      </c>
      <c r="Y166" s="63" t="s">
        <v>987</v>
      </c>
      <c r="Z166" s="63" t="s">
        <v>987</v>
      </c>
      <c r="AA166" s="63" t="s">
        <v>987</v>
      </c>
      <c r="AB166" s="63" t="s">
        <v>987</v>
      </c>
      <c r="AC166" s="63" t="s">
        <v>987</v>
      </c>
      <c r="AD166" s="63" t="s">
        <v>987</v>
      </c>
      <c r="AE166" s="63" t="s">
        <v>987</v>
      </c>
      <c r="AF166" s="63" t="s">
        <v>987</v>
      </c>
      <c r="AG166" s="63" t="s">
        <v>987</v>
      </c>
      <c r="AH166" s="63" t="s">
        <v>987</v>
      </c>
      <c r="AI166" s="63" t="s">
        <v>987</v>
      </c>
      <c r="AJ166" s="63" t="s">
        <v>987</v>
      </c>
      <c r="AK166" s="63" t="s">
        <v>987</v>
      </c>
      <c r="AL166" s="63" t="s">
        <v>987</v>
      </c>
      <c r="AM166" s="63" t="s">
        <v>987</v>
      </c>
      <c r="AN166" s="63" t="s">
        <v>987</v>
      </c>
      <c r="AO166" s="63" t="s">
        <v>987</v>
      </c>
      <c r="AP166" s="63" t="s">
        <v>987</v>
      </c>
      <c r="AQ166" s="63" t="s">
        <v>987</v>
      </c>
      <c r="AR166" s="63" t="s">
        <v>987</v>
      </c>
      <c r="AS166" s="63" t="s">
        <v>987</v>
      </c>
      <c r="AT166" s="63" t="s">
        <v>987</v>
      </c>
      <c r="AU166" s="63" t="s">
        <v>987</v>
      </c>
      <c r="AV166" s="63" t="s">
        <v>987</v>
      </c>
      <c r="AW166" s="63" t="s">
        <v>987</v>
      </c>
      <c r="AX166" s="63" t="s">
        <v>987</v>
      </c>
      <c r="AY166" s="63" t="s">
        <v>987</v>
      </c>
      <c r="AZ166" s="63" t="s">
        <v>987</v>
      </c>
      <c r="BA166" s="63" t="s">
        <v>987</v>
      </c>
      <c r="BB166" s="63" t="s">
        <v>987</v>
      </c>
      <c r="BC166" s="63" t="s">
        <v>987</v>
      </c>
      <c r="BD166" s="63" t="s">
        <v>987</v>
      </c>
      <c r="BE166" s="63" t="s">
        <v>987</v>
      </c>
      <c r="BF166" s="63" t="s">
        <v>987</v>
      </c>
      <c r="BG166" s="63" t="s">
        <v>987</v>
      </c>
      <c r="BH166" s="63" t="s">
        <v>987</v>
      </c>
      <c r="BI166" s="63" t="s">
        <v>987</v>
      </c>
      <c r="BJ166" s="63" t="s">
        <v>987</v>
      </c>
      <c r="BK166" s="63" t="s">
        <v>987</v>
      </c>
      <c r="BL166" s="63" t="s">
        <v>987</v>
      </c>
      <c r="BM166" s="63" t="s">
        <v>987</v>
      </c>
      <c r="BN166" s="63" t="s">
        <v>987</v>
      </c>
      <c r="BO166" s="63" t="s">
        <v>987</v>
      </c>
      <c r="BP166" s="63" t="s">
        <v>987</v>
      </c>
      <c r="BQ166" s="63" t="s">
        <v>987</v>
      </c>
      <c r="BR166" s="63" t="s">
        <v>987</v>
      </c>
      <c r="BS166" s="63" t="s">
        <v>987</v>
      </c>
      <c r="BT166" s="63" t="s">
        <v>987</v>
      </c>
      <c r="BU166" s="63" t="s">
        <v>987</v>
      </c>
      <c r="BV166" s="63" t="s">
        <v>987</v>
      </c>
      <c r="BW166" s="63" t="s">
        <v>987</v>
      </c>
      <c r="BX166" s="63" t="s">
        <v>987</v>
      </c>
      <c r="BY166" s="63" t="s">
        <v>987</v>
      </c>
      <c r="BZ166" s="63" t="s">
        <v>987</v>
      </c>
      <c r="CA166" s="63" t="s">
        <v>987</v>
      </c>
      <c r="CB166" s="63" t="s">
        <v>987</v>
      </c>
      <c r="CC166" s="63" t="s">
        <v>987</v>
      </c>
      <c r="CD166" s="63" t="s">
        <v>987</v>
      </c>
      <c r="CE166" s="63" t="s">
        <v>987</v>
      </c>
      <c r="CF166" s="63" t="s">
        <v>987</v>
      </c>
      <c r="CG166" s="63" t="s">
        <v>987</v>
      </c>
      <c r="CH166" s="63" t="s">
        <v>987</v>
      </c>
      <c r="CI166" s="63" t="s">
        <v>987</v>
      </c>
      <c r="CJ166" s="63" t="s">
        <v>987</v>
      </c>
      <c r="CK166" s="63" t="s">
        <v>987</v>
      </c>
      <c r="CL166" s="63" t="s">
        <v>987</v>
      </c>
      <c r="CM166" s="63" t="s">
        <v>987</v>
      </c>
      <c r="CN166" s="63" t="s">
        <v>987</v>
      </c>
      <c r="CO166" s="63" t="s">
        <v>987</v>
      </c>
      <c r="CP166" s="63" t="s">
        <v>987</v>
      </c>
      <c r="CQ166" s="63" t="s">
        <v>987</v>
      </c>
      <c r="CR166" s="63" t="s">
        <v>987</v>
      </c>
      <c r="CS166" s="63" t="s">
        <v>987</v>
      </c>
      <c r="CT166" s="63" t="s">
        <v>987</v>
      </c>
      <c r="CU166" s="63" t="s">
        <v>987</v>
      </c>
      <c r="CV166" s="63" t="s">
        <v>987</v>
      </c>
      <c r="CW166" s="63" t="s">
        <v>987</v>
      </c>
      <c r="CX166" s="63" t="s">
        <v>987</v>
      </c>
      <c r="CY166" s="63" t="s">
        <v>987</v>
      </c>
      <c r="CZ166" s="63" t="s">
        <v>987</v>
      </c>
      <c r="DA166" s="63" t="s">
        <v>987</v>
      </c>
      <c r="DB166" s="63" t="s">
        <v>987</v>
      </c>
      <c r="DC166" s="63" t="s">
        <v>987</v>
      </c>
      <c r="DD166" s="63" t="s">
        <v>987</v>
      </c>
      <c r="DE166" s="63" t="s">
        <v>987</v>
      </c>
      <c r="DF166" s="63" t="s">
        <v>987</v>
      </c>
      <c r="DG166" s="63" t="s">
        <v>987</v>
      </c>
      <c r="DH166" s="63" t="s">
        <v>987</v>
      </c>
      <c r="DI166" s="63" t="s">
        <v>987</v>
      </c>
      <c r="DJ166" s="63" t="s">
        <v>987</v>
      </c>
      <c r="DK166" s="63" t="s">
        <v>987</v>
      </c>
      <c r="DL166" s="63" t="s">
        <v>987</v>
      </c>
      <c r="DM166" s="63" t="s">
        <v>987</v>
      </c>
      <c r="DN166" s="63" t="s">
        <v>987</v>
      </c>
      <c r="DO166" s="63" t="s">
        <v>987</v>
      </c>
      <c r="DP166" s="63" t="s">
        <v>987</v>
      </c>
      <c r="DQ166" s="63" t="s">
        <v>987</v>
      </c>
      <c r="DR166" s="63" t="s">
        <v>987</v>
      </c>
      <c r="DS166" s="63" t="s">
        <v>987</v>
      </c>
      <c r="DT166" s="63" t="s">
        <v>987</v>
      </c>
      <c r="DU166" s="63" t="s">
        <v>987</v>
      </c>
      <c r="DV166" s="63" t="s">
        <v>987</v>
      </c>
      <c r="DW166" s="63" t="s">
        <v>987</v>
      </c>
      <c r="DX166" s="63" t="s">
        <v>987</v>
      </c>
      <c r="DY166" s="63" t="s">
        <v>987</v>
      </c>
      <c r="DZ166" s="63" t="s">
        <v>987</v>
      </c>
      <c r="EA166" s="63" t="s">
        <v>987</v>
      </c>
      <c r="EB166" s="63" t="s">
        <v>987</v>
      </c>
      <c r="EC166" s="63" t="s">
        <v>987</v>
      </c>
      <c r="ED166" s="63" t="s">
        <v>987</v>
      </c>
      <c r="EE166" s="63" t="s">
        <v>987</v>
      </c>
      <c r="EF166" s="63" t="s">
        <v>987</v>
      </c>
      <c r="EG166" s="63" t="s">
        <v>987</v>
      </c>
      <c r="EH166" s="63" t="s">
        <v>987</v>
      </c>
      <c r="EI166" s="63" t="s">
        <v>987</v>
      </c>
      <c r="EJ166" s="63" t="str">
        <f>+IF(ISBLANK(Ratings_DB!EJ166),"",VLOOKUP(Ratings_DB!EJ166,Codes!$B$3:$C$24,2,FALSE))</f>
        <v/>
      </c>
    </row>
    <row r="167" spans="1:140" s="63" customFormat="1">
      <c r="A167" s="47"/>
      <c r="B167" s="48">
        <f>+VLOOKUP(C167,Dummies!$B$5:$W$188,8)</f>
        <v>0</v>
      </c>
      <c r="C167" s="50" t="s">
        <v>507</v>
      </c>
      <c r="D167" s="63" t="s">
        <v>987</v>
      </c>
      <c r="E167" s="63" t="s">
        <v>987</v>
      </c>
      <c r="F167" s="63" t="s">
        <v>987</v>
      </c>
      <c r="G167" s="63" t="s">
        <v>987</v>
      </c>
      <c r="H167" s="63" t="s">
        <v>987</v>
      </c>
      <c r="I167" s="63" t="s">
        <v>987</v>
      </c>
      <c r="J167" s="63" t="s">
        <v>987</v>
      </c>
      <c r="K167" s="63" t="s">
        <v>987</v>
      </c>
      <c r="L167" s="63" t="s">
        <v>987</v>
      </c>
      <c r="M167" s="63" t="s">
        <v>987</v>
      </c>
      <c r="N167" s="63" t="s">
        <v>987</v>
      </c>
      <c r="O167" s="63" t="s">
        <v>987</v>
      </c>
      <c r="P167" s="63" t="s">
        <v>987</v>
      </c>
      <c r="Q167" s="63" t="s">
        <v>987</v>
      </c>
      <c r="R167" s="63" t="s">
        <v>987</v>
      </c>
      <c r="S167" s="63" t="s">
        <v>987</v>
      </c>
      <c r="T167" s="63" t="s">
        <v>987</v>
      </c>
      <c r="U167" s="63" t="s">
        <v>987</v>
      </c>
      <c r="V167" s="63" t="s">
        <v>987</v>
      </c>
      <c r="W167" s="63" t="s">
        <v>987</v>
      </c>
      <c r="X167" s="63" t="s">
        <v>987</v>
      </c>
      <c r="Y167" s="63" t="s">
        <v>987</v>
      </c>
      <c r="Z167" s="63" t="s">
        <v>987</v>
      </c>
      <c r="AA167" s="63" t="s">
        <v>987</v>
      </c>
      <c r="AB167" s="63" t="s">
        <v>987</v>
      </c>
      <c r="AC167" s="63" t="s">
        <v>987</v>
      </c>
      <c r="AD167" s="63" t="s">
        <v>987</v>
      </c>
      <c r="AE167" s="63" t="s">
        <v>987</v>
      </c>
      <c r="AF167" s="63" t="s">
        <v>987</v>
      </c>
      <c r="AG167" s="63" t="s">
        <v>987</v>
      </c>
      <c r="AH167" s="63" t="s">
        <v>987</v>
      </c>
      <c r="AI167" s="63" t="s">
        <v>987</v>
      </c>
      <c r="AJ167" s="63" t="s">
        <v>987</v>
      </c>
      <c r="AK167" s="63" t="s">
        <v>987</v>
      </c>
      <c r="AL167" s="63" t="s">
        <v>987</v>
      </c>
      <c r="AM167" s="63" t="s">
        <v>987</v>
      </c>
      <c r="AN167" s="63" t="s">
        <v>987</v>
      </c>
      <c r="AO167" s="63" t="s">
        <v>987</v>
      </c>
      <c r="AP167" s="63" t="s">
        <v>987</v>
      </c>
      <c r="AQ167" s="63" t="s">
        <v>987</v>
      </c>
      <c r="AR167" s="63" t="s">
        <v>987</v>
      </c>
      <c r="AS167" s="63" t="s">
        <v>987</v>
      </c>
      <c r="AT167" s="63" t="s">
        <v>987</v>
      </c>
      <c r="AU167" s="63" t="s">
        <v>987</v>
      </c>
      <c r="AV167" s="63" t="s">
        <v>987</v>
      </c>
      <c r="AW167" s="63" t="s">
        <v>987</v>
      </c>
      <c r="AX167" s="63" t="s">
        <v>987</v>
      </c>
      <c r="AY167" s="63" t="s">
        <v>987</v>
      </c>
      <c r="AZ167" s="63" t="s">
        <v>987</v>
      </c>
      <c r="BA167" s="63" t="s">
        <v>987</v>
      </c>
      <c r="BB167" s="63" t="s">
        <v>987</v>
      </c>
      <c r="BC167" s="63" t="s">
        <v>987</v>
      </c>
      <c r="BD167" s="63" t="s">
        <v>987</v>
      </c>
      <c r="BE167" s="63" t="s">
        <v>987</v>
      </c>
      <c r="BF167" s="63" t="s">
        <v>987</v>
      </c>
      <c r="BG167" s="63" t="s">
        <v>987</v>
      </c>
      <c r="BH167" s="63" t="s">
        <v>987</v>
      </c>
      <c r="BI167" s="63" t="s">
        <v>987</v>
      </c>
      <c r="BJ167" s="63" t="s">
        <v>987</v>
      </c>
      <c r="BK167" s="63" t="s">
        <v>987</v>
      </c>
      <c r="BL167" s="63" t="s">
        <v>987</v>
      </c>
      <c r="BM167" s="63" t="s">
        <v>987</v>
      </c>
      <c r="BN167" s="63" t="s">
        <v>987</v>
      </c>
      <c r="BO167" s="63" t="s">
        <v>987</v>
      </c>
      <c r="BP167" s="63" t="s">
        <v>987</v>
      </c>
      <c r="BQ167" s="63" t="s">
        <v>987</v>
      </c>
      <c r="BR167" s="63" t="s">
        <v>987</v>
      </c>
      <c r="BS167" s="63" t="s">
        <v>987</v>
      </c>
      <c r="BT167" s="63" t="s">
        <v>987</v>
      </c>
      <c r="BU167" s="63" t="s">
        <v>987</v>
      </c>
      <c r="BV167" s="63" t="s">
        <v>987</v>
      </c>
      <c r="BW167" s="63" t="s">
        <v>987</v>
      </c>
      <c r="BX167" s="63" t="s">
        <v>987</v>
      </c>
      <c r="BY167" s="63" t="s">
        <v>987</v>
      </c>
      <c r="BZ167" s="63" t="s">
        <v>987</v>
      </c>
      <c r="CA167" s="63" t="s">
        <v>987</v>
      </c>
      <c r="CB167" s="63" t="s">
        <v>987</v>
      </c>
      <c r="CC167" s="63" t="s">
        <v>987</v>
      </c>
      <c r="CD167" s="63" t="s">
        <v>987</v>
      </c>
      <c r="CE167" s="63" t="s">
        <v>987</v>
      </c>
      <c r="CF167" s="63" t="s">
        <v>987</v>
      </c>
      <c r="CG167" s="63" t="s">
        <v>987</v>
      </c>
      <c r="CH167" s="63" t="s">
        <v>987</v>
      </c>
      <c r="CI167" s="63" t="s">
        <v>987</v>
      </c>
      <c r="CJ167" s="63" t="s">
        <v>987</v>
      </c>
      <c r="CK167" s="63" t="s">
        <v>987</v>
      </c>
      <c r="CL167" s="63" t="s">
        <v>987</v>
      </c>
      <c r="CM167" s="63" t="s">
        <v>987</v>
      </c>
      <c r="CN167" s="63" t="s">
        <v>987</v>
      </c>
      <c r="CO167" s="63" t="s">
        <v>987</v>
      </c>
      <c r="CP167" s="63" t="s">
        <v>987</v>
      </c>
      <c r="CQ167" s="63" t="s">
        <v>987</v>
      </c>
      <c r="CR167" s="63" t="s">
        <v>987</v>
      </c>
      <c r="CS167" s="63" t="s">
        <v>987</v>
      </c>
      <c r="CT167" s="63" t="s">
        <v>987</v>
      </c>
      <c r="CU167" s="63" t="s">
        <v>987</v>
      </c>
      <c r="CV167" s="63" t="s">
        <v>987</v>
      </c>
      <c r="CW167" s="63" t="s">
        <v>987</v>
      </c>
      <c r="CX167" s="63" t="s">
        <v>987</v>
      </c>
      <c r="CY167" s="63" t="s">
        <v>987</v>
      </c>
      <c r="CZ167" s="63" t="s">
        <v>987</v>
      </c>
      <c r="DA167" s="63" t="s">
        <v>987</v>
      </c>
      <c r="DB167" s="63" t="s">
        <v>987</v>
      </c>
      <c r="DC167" s="63" t="s">
        <v>987</v>
      </c>
      <c r="DD167" s="63" t="s">
        <v>987</v>
      </c>
      <c r="DE167" s="63" t="s">
        <v>987</v>
      </c>
      <c r="DF167" s="63" t="s">
        <v>987</v>
      </c>
      <c r="DG167" s="63" t="s">
        <v>987</v>
      </c>
      <c r="DH167" s="63" t="s">
        <v>987</v>
      </c>
      <c r="DI167" s="63" t="s">
        <v>987</v>
      </c>
      <c r="DJ167" s="63" t="s">
        <v>987</v>
      </c>
      <c r="DK167" s="63" t="s">
        <v>987</v>
      </c>
      <c r="DL167" s="63" t="s">
        <v>987</v>
      </c>
      <c r="DM167" s="63" t="s">
        <v>987</v>
      </c>
      <c r="DN167" s="63" t="s">
        <v>987</v>
      </c>
      <c r="DO167" s="63" t="s">
        <v>987</v>
      </c>
      <c r="DP167" s="63" t="s">
        <v>987</v>
      </c>
      <c r="DQ167" s="63" t="s">
        <v>987</v>
      </c>
      <c r="DR167" s="63" t="s">
        <v>987</v>
      </c>
      <c r="DS167" s="63" t="s">
        <v>987</v>
      </c>
      <c r="DT167" s="63" t="s">
        <v>987</v>
      </c>
      <c r="DU167" s="63" t="s">
        <v>987</v>
      </c>
      <c r="DV167" s="63" t="s">
        <v>987</v>
      </c>
      <c r="DW167" s="63" t="s">
        <v>987</v>
      </c>
      <c r="DX167" s="63" t="s">
        <v>987</v>
      </c>
      <c r="DY167" s="63" t="s">
        <v>987</v>
      </c>
      <c r="DZ167" s="63" t="s">
        <v>987</v>
      </c>
      <c r="EA167" s="63" t="s">
        <v>987</v>
      </c>
      <c r="EB167" s="63" t="s">
        <v>987</v>
      </c>
      <c r="EC167" s="63" t="s">
        <v>987</v>
      </c>
      <c r="ED167" s="63" t="s">
        <v>987</v>
      </c>
      <c r="EE167" s="63" t="s">
        <v>987</v>
      </c>
      <c r="EF167" s="63" t="s">
        <v>987</v>
      </c>
      <c r="EG167" s="63" t="s">
        <v>987</v>
      </c>
      <c r="EH167" s="63" t="s">
        <v>987</v>
      </c>
      <c r="EI167" s="63" t="s">
        <v>987</v>
      </c>
      <c r="EJ167" s="63" t="str">
        <f>+IF(ISBLANK(Ratings_DB!EJ167),"",VLOOKUP(Ratings_DB!EJ167,Codes!$B$3:$C$24,2,FALSE))</f>
        <v/>
      </c>
    </row>
    <row r="168" spans="1:140" s="63" customFormat="1">
      <c r="A168" s="47"/>
      <c r="B168" s="48">
        <f>+VLOOKUP(C168,Dummies!$B$5:$W$188,8)</f>
        <v>0</v>
      </c>
      <c r="C168" s="50" t="s">
        <v>510</v>
      </c>
      <c r="D168" s="63" t="s">
        <v>987</v>
      </c>
      <c r="E168" s="63" t="s">
        <v>987</v>
      </c>
      <c r="F168" s="63" t="s">
        <v>987</v>
      </c>
      <c r="G168" s="63" t="s">
        <v>987</v>
      </c>
      <c r="H168" s="63" t="s">
        <v>987</v>
      </c>
      <c r="I168" s="63" t="s">
        <v>987</v>
      </c>
      <c r="J168" s="63" t="s">
        <v>987</v>
      </c>
      <c r="K168" s="63" t="s">
        <v>987</v>
      </c>
      <c r="L168" s="63" t="s">
        <v>987</v>
      </c>
      <c r="M168" s="63" t="s">
        <v>987</v>
      </c>
      <c r="N168" s="63" t="s">
        <v>987</v>
      </c>
      <c r="O168" s="63" t="s">
        <v>987</v>
      </c>
      <c r="P168" s="63" t="s">
        <v>987</v>
      </c>
      <c r="Q168" s="63" t="s">
        <v>987</v>
      </c>
      <c r="R168" s="63" t="s">
        <v>987</v>
      </c>
      <c r="S168" s="63" t="s">
        <v>987</v>
      </c>
      <c r="T168" s="63" t="s">
        <v>987</v>
      </c>
      <c r="U168" s="63" t="s">
        <v>987</v>
      </c>
      <c r="V168" s="63" t="s">
        <v>987</v>
      </c>
      <c r="W168" s="63" t="s">
        <v>987</v>
      </c>
      <c r="X168" s="63" t="s">
        <v>987</v>
      </c>
      <c r="Y168" s="63" t="s">
        <v>987</v>
      </c>
      <c r="Z168" s="63" t="s">
        <v>987</v>
      </c>
      <c r="AA168" s="63" t="s">
        <v>987</v>
      </c>
      <c r="AB168" s="63" t="s">
        <v>987</v>
      </c>
      <c r="AC168" s="63" t="s">
        <v>987</v>
      </c>
      <c r="AD168" s="63" t="s">
        <v>987</v>
      </c>
      <c r="AE168" s="63" t="s">
        <v>987</v>
      </c>
      <c r="AF168" s="63" t="s">
        <v>987</v>
      </c>
      <c r="AG168" s="63" t="s">
        <v>987</v>
      </c>
      <c r="AH168" s="63" t="s">
        <v>987</v>
      </c>
      <c r="AI168" s="63" t="s">
        <v>987</v>
      </c>
      <c r="AJ168" s="63" t="s">
        <v>987</v>
      </c>
      <c r="AK168" s="63" t="s">
        <v>987</v>
      </c>
      <c r="AL168" s="63" t="s">
        <v>987</v>
      </c>
      <c r="AM168" s="63" t="s">
        <v>987</v>
      </c>
      <c r="AN168" s="63" t="s">
        <v>987</v>
      </c>
      <c r="AO168" s="63" t="s">
        <v>987</v>
      </c>
      <c r="AP168" s="63" t="s">
        <v>987</v>
      </c>
      <c r="AQ168" s="63" t="s">
        <v>987</v>
      </c>
      <c r="AR168" s="63" t="s">
        <v>987</v>
      </c>
      <c r="AS168" s="63" t="s">
        <v>987</v>
      </c>
      <c r="AT168" s="63" t="s">
        <v>987</v>
      </c>
      <c r="AU168" s="63" t="s">
        <v>987</v>
      </c>
      <c r="AV168" s="63" t="s">
        <v>987</v>
      </c>
      <c r="AW168" s="63" t="s">
        <v>987</v>
      </c>
      <c r="AX168" s="63" t="s">
        <v>987</v>
      </c>
      <c r="AY168" s="63" t="s">
        <v>987</v>
      </c>
      <c r="AZ168" s="63" t="s">
        <v>987</v>
      </c>
      <c r="BA168" s="63" t="s">
        <v>987</v>
      </c>
      <c r="BB168" s="63" t="s">
        <v>987</v>
      </c>
      <c r="BC168" s="63" t="s">
        <v>987</v>
      </c>
      <c r="BD168" s="63" t="s">
        <v>987</v>
      </c>
      <c r="BE168" s="63" t="s">
        <v>987</v>
      </c>
      <c r="BF168" s="63" t="s">
        <v>987</v>
      </c>
      <c r="BG168" s="63" t="s">
        <v>987</v>
      </c>
      <c r="BH168" s="63" t="s">
        <v>987</v>
      </c>
      <c r="BI168" s="63" t="s">
        <v>987</v>
      </c>
      <c r="BJ168" s="63" t="s">
        <v>987</v>
      </c>
      <c r="BK168" s="63" t="s">
        <v>987</v>
      </c>
      <c r="BL168" s="63" t="s">
        <v>987</v>
      </c>
      <c r="BM168" s="63" t="s">
        <v>987</v>
      </c>
      <c r="BN168" s="63" t="s">
        <v>987</v>
      </c>
      <c r="BO168" s="63" t="s">
        <v>987</v>
      </c>
      <c r="BP168" s="63" t="s">
        <v>987</v>
      </c>
      <c r="BQ168" s="63" t="s">
        <v>987</v>
      </c>
      <c r="BR168" s="63" t="s">
        <v>987</v>
      </c>
      <c r="BS168" s="63" t="s">
        <v>987</v>
      </c>
      <c r="BT168" s="63" t="s">
        <v>987</v>
      </c>
      <c r="BU168" s="63" t="s">
        <v>987</v>
      </c>
      <c r="BV168" s="63" t="s">
        <v>987</v>
      </c>
      <c r="BW168" s="63" t="s">
        <v>987</v>
      </c>
      <c r="BX168" s="63" t="s">
        <v>987</v>
      </c>
      <c r="BY168" s="63" t="s">
        <v>987</v>
      </c>
      <c r="BZ168" s="63" t="s">
        <v>987</v>
      </c>
      <c r="CA168" s="63" t="s">
        <v>987</v>
      </c>
      <c r="CB168" s="63" t="s">
        <v>987</v>
      </c>
      <c r="CC168" s="63" t="s">
        <v>987</v>
      </c>
      <c r="CD168" s="63" t="s">
        <v>987</v>
      </c>
      <c r="CE168" s="63" t="s">
        <v>987</v>
      </c>
      <c r="CF168" s="63" t="s">
        <v>987</v>
      </c>
      <c r="CG168" s="63" t="s">
        <v>987</v>
      </c>
      <c r="CH168" s="63" t="s">
        <v>987</v>
      </c>
      <c r="CI168" s="63" t="s">
        <v>987</v>
      </c>
      <c r="CJ168" s="63" t="s">
        <v>987</v>
      </c>
      <c r="CK168" s="63" t="s">
        <v>987</v>
      </c>
      <c r="CL168" s="63" t="s">
        <v>987</v>
      </c>
      <c r="CM168" s="63" t="s">
        <v>987</v>
      </c>
      <c r="CN168" s="63" t="s">
        <v>987</v>
      </c>
      <c r="CO168" s="63" t="s">
        <v>987</v>
      </c>
      <c r="CP168" s="63" t="s">
        <v>987</v>
      </c>
      <c r="CQ168" s="63" t="s">
        <v>987</v>
      </c>
      <c r="CR168" s="63" t="s">
        <v>987</v>
      </c>
      <c r="CS168" s="63" t="s">
        <v>987</v>
      </c>
      <c r="CT168" s="63" t="s">
        <v>987</v>
      </c>
      <c r="CU168" s="63" t="s">
        <v>987</v>
      </c>
      <c r="CV168" s="63" t="s">
        <v>987</v>
      </c>
      <c r="CW168" s="63" t="s">
        <v>987</v>
      </c>
      <c r="CX168" s="63" t="s">
        <v>987</v>
      </c>
      <c r="CY168" s="63" t="s">
        <v>987</v>
      </c>
      <c r="CZ168" s="63" t="s">
        <v>987</v>
      </c>
      <c r="DA168" s="63" t="s">
        <v>987</v>
      </c>
      <c r="DB168" s="63" t="s">
        <v>987</v>
      </c>
      <c r="DC168" s="63" t="s">
        <v>987</v>
      </c>
      <c r="DD168" s="63" t="s">
        <v>987</v>
      </c>
      <c r="DE168" s="63" t="s">
        <v>987</v>
      </c>
      <c r="DF168" s="63" t="s">
        <v>987</v>
      </c>
      <c r="DG168" s="63" t="s">
        <v>987</v>
      </c>
      <c r="DH168" s="63" t="s">
        <v>987</v>
      </c>
      <c r="DI168" s="63" t="s">
        <v>987</v>
      </c>
      <c r="DJ168" s="63" t="s">
        <v>987</v>
      </c>
      <c r="DK168" s="63" t="s">
        <v>987</v>
      </c>
      <c r="DL168" s="63" t="s">
        <v>987</v>
      </c>
      <c r="DM168" s="63" t="s">
        <v>987</v>
      </c>
      <c r="DN168" s="63" t="s">
        <v>987</v>
      </c>
      <c r="DO168" s="63" t="s">
        <v>987</v>
      </c>
      <c r="DP168" s="63" t="s">
        <v>987</v>
      </c>
      <c r="DQ168" s="63" t="s">
        <v>987</v>
      </c>
      <c r="DR168" s="63" t="s">
        <v>987</v>
      </c>
      <c r="DS168" s="63" t="s">
        <v>987</v>
      </c>
      <c r="DT168" s="63" t="s">
        <v>987</v>
      </c>
      <c r="DU168" s="63" t="s">
        <v>987</v>
      </c>
      <c r="DV168" s="63" t="s">
        <v>987</v>
      </c>
      <c r="DW168" s="63" t="s">
        <v>987</v>
      </c>
      <c r="DX168" s="63" t="s">
        <v>987</v>
      </c>
      <c r="DY168" s="63" t="s">
        <v>987</v>
      </c>
      <c r="DZ168" s="63" t="s">
        <v>987</v>
      </c>
      <c r="EA168" s="63" t="s">
        <v>987</v>
      </c>
      <c r="EB168" s="63" t="s">
        <v>987</v>
      </c>
      <c r="EC168" s="63" t="s">
        <v>987</v>
      </c>
      <c r="ED168" s="63" t="s">
        <v>987</v>
      </c>
      <c r="EE168" s="63" t="s">
        <v>987</v>
      </c>
      <c r="EF168" s="63" t="s">
        <v>987</v>
      </c>
      <c r="EG168" s="63" t="s">
        <v>987</v>
      </c>
      <c r="EH168" s="63" t="s">
        <v>987</v>
      </c>
      <c r="EI168" s="63" t="s">
        <v>987</v>
      </c>
      <c r="EJ168" s="63" t="str">
        <f>+IF(ISBLANK(Ratings_DB!EJ168),"",VLOOKUP(Ratings_DB!EJ168,Codes!$B$3:$C$24,2,FALSE))</f>
        <v/>
      </c>
    </row>
    <row r="169" spans="1:140" s="63" customFormat="1">
      <c r="A169" s="47"/>
      <c r="B169" s="48">
        <f>+VLOOKUP(C169,Dummies!$B$5:$W$188,8)</f>
        <v>0</v>
      </c>
      <c r="C169" s="50" t="s">
        <v>686</v>
      </c>
      <c r="D169" s="63" t="s">
        <v>987</v>
      </c>
      <c r="E169" s="63" t="s">
        <v>987</v>
      </c>
      <c r="F169" s="63" t="s">
        <v>987</v>
      </c>
      <c r="G169" s="63" t="s">
        <v>987</v>
      </c>
      <c r="H169" s="63" t="s">
        <v>987</v>
      </c>
      <c r="I169" s="63" t="s">
        <v>987</v>
      </c>
      <c r="J169" s="63" t="s">
        <v>987</v>
      </c>
      <c r="K169" s="63" t="s">
        <v>987</v>
      </c>
      <c r="L169" s="63" t="s">
        <v>987</v>
      </c>
      <c r="M169" s="63" t="s">
        <v>987</v>
      </c>
      <c r="N169" s="63" t="s">
        <v>987</v>
      </c>
      <c r="O169" s="63" t="s">
        <v>987</v>
      </c>
      <c r="P169" s="63" t="s">
        <v>987</v>
      </c>
      <c r="Q169" s="63" t="s">
        <v>987</v>
      </c>
      <c r="R169" s="63" t="s">
        <v>987</v>
      </c>
      <c r="S169" s="63" t="s">
        <v>987</v>
      </c>
      <c r="T169" s="63" t="s">
        <v>987</v>
      </c>
      <c r="U169" s="63" t="s">
        <v>987</v>
      </c>
      <c r="V169" s="63" t="s">
        <v>987</v>
      </c>
      <c r="W169" s="63" t="s">
        <v>987</v>
      </c>
      <c r="X169" s="63" t="s">
        <v>987</v>
      </c>
      <c r="Y169" s="63" t="s">
        <v>987</v>
      </c>
      <c r="Z169" s="63" t="s">
        <v>987</v>
      </c>
      <c r="AA169" s="63" t="s">
        <v>987</v>
      </c>
      <c r="AB169" s="63" t="s">
        <v>987</v>
      </c>
      <c r="AC169" s="63" t="s">
        <v>987</v>
      </c>
      <c r="AD169" s="63" t="s">
        <v>987</v>
      </c>
      <c r="AE169" s="63" t="s">
        <v>987</v>
      </c>
      <c r="AF169" s="63" t="s">
        <v>987</v>
      </c>
      <c r="AG169" s="63" t="s">
        <v>987</v>
      </c>
      <c r="AH169" s="63" t="s">
        <v>987</v>
      </c>
      <c r="AI169" s="63" t="s">
        <v>987</v>
      </c>
      <c r="AJ169" s="63" t="s">
        <v>987</v>
      </c>
      <c r="AK169" s="63" t="s">
        <v>987</v>
      </c>
      <c r="AL169" s="63" t="s">
        <v>987</v>
      </c>
      <c r="AM169" s="63" t="s">
        <v>987</v>
      </c>
      <c r="AN169" s="63" t="s">
        <v>987</v>
      </c>
      <c r="AO169" s="63" t="s">
        <v>987</v>
      </c>
      <c r="AP169" s="63" t="s">
        <v>987</v>
      </c>
      <c r="AQ169" s="63" t="s">
        <v>987</v>
      </c>
      <c r="AR169" s="63" t="s">
        <v>987</v>
      </c>
      <c r="AS169" s="63" t="s">
        <v>987</v>
      </c>
      <c r="AT169" s="63" t="s">
        <v>987</v>
      </c>
      <c r="AU169" s="63" t="s">
        <v>987</v>
      </c>
      <c r="AV169" s="63" t="s">
        <v>987</v>
      </c>
      <c r="AW169" s="63" t="s">
        <v>987</v>
      </c>
      <c r="AX169" s="63" t="s">
        <v>987</v>
      </c>
      <c r="AY169" s="63" t="s">
        <v>987</v>
      </c>
      <c r="AZ169" s="63" t="s">
        <v>987</v>
      </c>
      <c r="BA169" s="63" t="s">
        <v>987</v>
      </c>
      <c r="BB169" s="63" t="s">
        <v>987</v>
      </c>
      <c r="BC169" s="63" t="s">
        <v>987</v>
      </c>
      <c r="BD169" s="63" t="s">
        <v>987</v>
      </c>
      <c r="BE169" s="63" t="s">
        <v>987</v>
      </c>
      <c r="BF169" s="63" t="s">
        <v>987</v>
      </c>
      <c r="BG169" s="63" t="s">
        <v>987</v>
      </c>
      <c r="BH169" s="63" t="s">
        <v>987</v>
      </c>
      <c r="BI169" s="63" t="s">
        <v>987</v>
      </c>
      <c r="BJ169" s="63" t="s">
        <v>987</v>
      </c>
      <c r="BK169" s="63" t="s">
        <v>987</v>
      </c>
      <c r="BL169" s="63" t="s">
        <v>987</v>
      </c>
      <c r="BM169" s="63" t="s">
        <v>987</v>
      </c>
      <c r="BN169" s="63" t="s">
        <v>987</v>
      </c>
      <c r="BO169" s="63" t="s">
        <v>987</v>
      </c>
      <c r="BP169" s="63" t="s">
        <v>987</v>
      </c>
      <c r="BQ169" s="63" t="s">
        <v>987</v>
      </c>
      <c r="BR169" s="63" t="s">
        <v>987</v>
      </c>
      <c r="BS169" s="63" t="s">
        <v>987</v>
      </c>
      <c r="BT169" s="63" t="s">
        <v>987</v>
      </c>
      <c r="BU169" s="63" t="s">
        <v>987</v>
      </c>
      <c r="BV169" s="63" t="s">
        <v>987</v>
      </c>
      <c r="BW169" s="63" t="s">
        <v>987</v>
      </c>
      <c r="BX169" s="63" t="s">
        <v>987</v>
      </c>
      <c r="BY169" s="63" t="s">
        <v>987</v>
      </c>
      <c r="BZ169" s="63" t="s">
        <v>987</v>
      </c>
      <c r="CA169" s="63" t="s">
        <v>987</v>
      </c>
      <c r="CB169" s="63" t="s">
        <v>987</v>
      </c>
      <c r="CC169" s="63" t="s">
        <v>987</v>
      </c>
      <c r="CD169" s="63" t="s">
        <v>987</v>
      </c>
      <c r="CE169" s="63" t="s">
        <v>987</v>
      </c>
      <c r="CF169" s="63" t="s">
        <v>987</v>
      </c>
      <c r="CG169" s="63" t="s">
        <v>987</v>
      </c>
      <c r="CH169" s="63" t="s">
        <v>987</v>
      </c>
      <c r="CI169" s="63" t="s">
        <v>987</v>
      </c>
      <c r="CJ169" s="63" t="s">
        <v>987</v>
      </c>
      <c r="CK169" s="63" t="s">
        <v>987</v>
      </c>
      <c r="CL169" s="63" t="s">
        <v>987</v>
      </c>
      <c r="CM169" s="63" t="s">
        <v>987</v>
      </c>
      <c r="CN169" s="63" t="s">
        <v>987</v>
      </c>
      <c r="CO169" s="63" t="s">
        <v>987</v>
      </c>
      <c r="CP169" s="63" t="s">
        <v>987</v>
      </c>
      <c r="CQ169" s="63" t="s">
        <v>987</v>
      </c>
      <c r="CR169" s="63" t="s">
        <v>987</v>
      </c>
      <c r="CS169" s="63" t="s">
        <v>987</v>
      </c>
      <c r="CT169" s="63" t="s">
        <v>987</v>
      </c>
      <c r="CU169" s="63" t="s">
        <v>987</v>
      </c>
      <c r="CV169" s="63" t="s">
        <v>987</v>
      </c>
      <c r="CW169" s="63" t="s">
        <v>987</v>
      </c>
      <c r="CX169" s="63" t="s">
        <v>987</v>
      </c>
      <c r="CY169" s="63" t="s">
        <v>987</v>
      </c>
      <c r="CZ169" s="63" t="s">
        <v>987</v>
      </c>
      <c r="DA169" s="63" t="s">
        <v>987</v>
      </c>
      <c r="DB169" s="63" t="s">
        <v>987</v>
      </c>
      <c r="DC169" s="63" t="s">
        <v>987</v>
      </c>
      <c r="DD169" s="63" t="s">
        <v>987</v>
      </c>
      <c r="DE169" s="63" t="s">
        <v>987</v>
      </c>
      <c r="DF169" s="63" t="s">
        <v>987</v>
      </c>
      <c r="DG169" s="63" t="s">
        <v>987</v>
      </c>
      <c r="DH169" s="63" t="s">
        <v>987</v>
      </c>
      <c r="DI169" s="63" t="s">
        <v>987</v>
      </c>
      <c r="DJ169" s="63" t="s">
        <v>987</v>
      </c>
      <c r="DK169" s="63" t="s">
        <v>987</v>
      </c>
      <c r="DL169" s="63" t="s">
        <v>987</v>
      </c>
      <c r="DM169" s="63" t="s">
        <v>987</v>
      </c>
      <c r="DN169" s="63" t="s">
        <v>987</v>
      </c>
      <c r="DO169" s="63" t="s">
        <v>987</v>
      </c>
      <c r="DP169" s="63" t="s">
        <v>987</v>
      </c>
      <c r="DQ169" s="63" t="s">
        <v>987</v>
      </c>
      <c r="DR169" s="63" t="s">
        <v>987</v>
      </c>
      <c r="DS169" s="63" t="s">
        <v>987</v>
      </c>
      <c r="DT169" s="63" t="s">
        <v>987</v>
      </c>
      <c r="DU169" s="63" t="s">
        <v>987</v>
      </c>
      <c r="DV169" s="63" t="s">
        <v>987</v>
      </c>
      <c r="DW169" s="63" t="s">
        <v>987</v>
      </c>
      <c r="DX169" s="63" t="s">
        <v>987</v>
      </c>
      <c r="DY169" s="63" t="s">
        <v>987</v>
      </c>
      <c r="DZ169" s="63" t="s">
        <v>987</v>
      </c>
      <c r="EA169" s="63" t="s">
        <v>987</v>
      </c>
      <c r="EB169" s="63" t="s">
        <v>987</v>
      </c>
      <c r="EC169" s="63" t="s">
        <v>987</v>
      </c>
      <c r="ED169" s="63" t="s">
        <v>987</v>
      </c>
      <c r="EE169" s="63" t="s">
        <v>987</v>
      </c>
      <c r="EF169" s="63" t="s">
        <v>987</v>
      </c>
      <c r="EG169" s="63" t="s">
        <v>987</v>
      </c>
      <c r="EH169" s="63" t="s">
        <v>987</v>
      </c>
      <c r="EI169" s="63" t="s">
        <v>987</v>
      </c>
      <c r="EJ169" s="63" t="str">
        <f>+IF(ISBLANK(Ratings_DB!EJ169),"",VLOOKUP(Ratings_DB!EJ169,Codes!$B$3:$C$24,2,FALSE))</f>
        <v/>
      </c>
    </row>
    <row r="170" spans="1:140" s="63" customFormat="1">
      <c r="A170" s="47"/>
      <c r="B170" s="48">
        <f>+VLOOKUP(C170,Dummies!$B$5:$W$188,8)</f>
        <v>0</v>
      </c>
      <c r="C170" s="50" t="s">
        <v>516</v>
      </c>
      <c r="D170" s="63" t="s">
        <v>987</v>
      </c>
      <c r="E170" s="63" t="s">
        <v>987</v>
      </c>
      <c r="F170" s="63" t="s">
        <v>987</v>
      </c>
      <c r="G170" s="63" t="s">
        <v>987</v>
      </c>
      <c r="H170" s="63" t="s">
        <v>987</v>
      </c>
      <c r="I170" s="63" t="s">
        <v>987</v>
      </c>
      <c r="J170" s="63" t="s">
        <v>987</v>
      </c>
      <c r="K170" s="63" t="s">
        <v>987</v>
      </c>
      <c r="L170" s="63" t="s">
        <v>987</v>
      </c>
      <c r="M170" s="63" t="s">
        <v>987</v>
      </c>
      <c r="N170" s="63" t="s">
        <v>987</v>
      </c>
      <c r="O170" s="63" t="s">
        <v>987</v>
      </c>
      <c r="P170" s="63" t="s">
        <v>987</v>
      </c>
      <c r="Q170" s="63" t="s">
        <v>987</v>
      </c>
      <c r="R170" s="63" t="s">
        <v>987</v>
      </c>
      <c r="S170" s="63" t="s">
        <v>987</v>
      </c>
      <c r="T170" s="63" t="s">
        <v>987</v>
      </c>
      <c r="U170" s="63" t="s">
        <v>987</v>
      </c>
      <c r="V170" s="63" t="s">
        <v>987</v>
      </c>
      <c r="W170" s="63" t="s">
        <v>987</v>
      </c>
      <c r="X170" s="63" t="s">
        <v>987</v>
      </c>
      <c r="Y170" s="63" t="s">
        <v>987</v>
      </c>
      <c r="Z170" s="63" t="s">
        <v>987</v>
      </c>
      <c r="AA170" s="63" t="s">
        <v>987</v>
      </c>
      <c r="AB170" s="63" t="s">
        <v>987</v>
      </c>
      <c r="AC170" s="63" t="s">
        <v>987</v>
      </c>
      <c r="AD170" s="63" t="s">
        <v>987</v>
      </c>
      <c r="AE170" s="63" t="s">
        <v>987</v>
      </c>
      <c r="AF170" s="63" t="s">
        <v>987</v>
      </c>
      <c r="AG170" s="63" t="s">
        <v>987</v>
      </c>
      <c r="AH170" s="63" t="s">
        <v>987</v>
      </c>
      <c r="AI170" s="63" t="s">
        <v>987</v>
      </c>
      <c r="AJ170" s="63" t="s">
        <v>987</v>
      </c>
      <c r="AK170" s="63" t="s">
        <v>987</v>
      </c>
      <c r="AL170" s="63" t="s">
        <v>987</v>
      </c>
      <c r="AM170" s="63" t="s">
        <v>987</v>
      </c>
      <c r="AN170" s="63" t="s">
        <v>987</v>
      </c>
      <c r="AO170" s="63" t="s">
        <v>987</v>
      </c>
      <c r="AP170" s="63" t="s">
        <v>987</v>
      </c>
      <c r="AQ170" s="63" t="s">
        <v>987</v>
      </c>
      <c r="AR170" s="63" t="s">
        <v>987</v>
      </c>
      <c r="AS170" s="63" t="s">
        <v>987</v>
      </c>
      <c r="AT170" s="63" t="s">
        <v>987</v>
      </c>
      <c r="AU170" s="63" t="s">
        <v>987</v>
      </c>
      <c r="AV170" s="63" t="s">
        <v>987</v>
      </c>
      <c r="AW170" s="63" t="s">
        <v>987</v>
      </c>
      <c r="AX170" s="63" t="s">
        <v>987</v>
      </c>
      <c r="AY170" s="63" t="s">
        <v>987</v>
      </c>
      <c r="AZ170" s="63" t="s">
        <v>987</v>
      </c>
      <c r="BA170" s="63" t="s">
        <v>987</v>
      </c>
      <c r="BB170" s="63" t="s">
        <v>987</v>
      </c>
      <c r="BC170" s="63" t="s">
        <v>987</v>
      </c>
      <c r="BD170" s="63" t="s">
        <v>987</v>
      </c>
      <c r="BE170" s="63" t="s">
        <v>987</v>
      </c>
      <c r="BF170" s="63" t="s">
        <v>987</v>
      </c>
      <c r="BG170" s="63" t="s">
        <v>987</v>
      </c>
      <c r="BH170" s="63" t="s">
        <v>987</v>
      </c>
      <c r="BI170" s="63" t="s">
        <v>987</v>
      </c>
      <c r="BJ170" s="63" t="s">
        <v>987</v>
      </c>
      <c r="BK170" s="63" t="s">
        <v>987</v>
      </c>
      <c r="BL170" s="63" t="s">
        <v>987</v>
      </c>
      <c r="BM170" s="63" t="s">
        <v>987</v>
      </c>
      <c r="BN170" s="63" t="s">
        <v>987</v>
      </c>
      <c r="BO170" s="63" t="s">
        <v>987</v>
      </c>
      <c r="BP170" s="63" t="s">
        <v>987</v>
      </c>
      <c r="BQ170" s="63" t="s">
        <v>987</v>
      </c>
      <c r="BR170" s="63" t="s">
        <v>987</v>
      </c>
      <c r="BS170" s="63" t="s">
        <v>987</v>
      </c>
      <c r="BT170" s="63" t="s">
        <v>987</v>
      </c>
      <c r="BU170" s="63" t="s">
        <v>987</v>
      </c>
      <c r="BV170" s="63" t="s">
        <v>987</v>
      </c>
      <c r="BW170" s="63" t="s">
        <v>987</v>
      </c>
      <c r="BX170" s="63" t="s">
        <v>987</v>
      </c>
      <c r="BY170" s="63" t="s">
        <v>987</v>
      </c>
      <c r="BZ170" s="63" t="s">
        <v>987</v>
      </c>
      <c r="CA170" s="63" t="s">
        <v>987</v>
      </c>
      <c r="CB170" s="63" t="s">
        <v>987</v>
      </c>
      <c r="CC170" s="63" t="s">
        <v>987</v>
      </c>
      <c r="CD170" s="63" t="s">
        <v>987</v>
      </c>
      <c r="CE170" s="63" t="s">
        <v>987</v>
      </c>
      <c r="CF170" s="63" t="s">
        <v>987</v>
      </c>
      <c r="CG170" s="63" t="s">
        <v>987</v>
      </c>
      <c r="CH170" s="63" t="s">
        <v>987</v>
      </c>
      <c r="CI170" s="63" t="s">
        <v>987</v>
      </c>
      <c r="CJ170" s="63" t="s">
        <v>987</v>
      </c>
      <c r="CK170" s="63" t="s">
        <v>987</v>
      </c>
      <c r="CL170" s="63" t="s">
        <v>987</v>
      </c>
      <c r="CM170" s="63" t="s">
        <v>987</v>
      </c>
      <c r="CN170" s="63" t="s">
        <v>987</v>
      </c>
      <c r="CO170" s="63" t="s">
        <v>987</v>
      </c>
      <c r="CP170" s="63" t="s">
        <v>987</v>
      </c>
      <c r="CQ170" s="63" t="s">
        <v>987</v>
      </c>
      <c r="CR170" s="63" t="s">
        <v>987</v>
      </c>
      <c r="CS170" s="63" t="s">
        <v>987</v>
      </c>
      <c r="CT170" s="63" t="s">
        <v>987</v>
      </c>
      <c r="CU170" s="63" t="s">
        <v>987</v>
      </c>
      <c r="CV170" s="63" t="s">
        <v>987</v>
      </c>
      <c r="CW170" s="63" t="s">
        <v>987</v>
      </c>
      <c r="CX170" s="63" t="s">
        <v>987</v>
      </c>
      <c r="CY170" s="63" t="s">
        <v>987</v>
      </c>
      <c r="CZ170" s="63" t="s">
        <v>987</v>
      </c>
      <c r="DA170" s="63" t="s">
        <v>987</v>
      </c>
      <c r="DB170" s="63" t="s">
        <v>987</v>
      </c>
      <c r="DC170" s="63" t="s">
        <v>987</v>
      </c>
      <c r="DD170" s="63" t="s">
        <v>987</v>
      </c>
      <c r="DE170" s="63" t="s">
        <v>987</v>
      </c>
      <c r="DF170" s="63" t="s">
        <v>987</v>
      </c>
      <c r="DG170" s="63" t="s">
        <v>987</v>
      </c>
      <c r="DH170" s="63" t="s">
        <v>987</v>
      </c>
      <c r="DI170" s="63" t="s">
        <v>987</v>
      </c>
      <c r="DJ170" s="63" t="s">
        <v>987</v>
      </c>
      <c r="DK170" s="63" t="s">
        <v>987</v>
      </c>
      <c r="DL170" s="63" t="s">
        <v>987</v>
      </c>
      <c r="DM170" s="63" t="s">
        <v>987</v>
      </c>
      <c r="DN170" s="63" t="s">
        <v>987</v>
      </c>
      <c r="DO170" s="63" t="s">
        <v>987</v>
      </c>
      <c r="DP170" s="63" t="s">
        <v>987</v>
      </c>
      <c r="DQ170" s="63" t="s">
        <v>987</v>
      </c>
      <c r="DR170" s="63" t="s">
        <v>987</v>
      </c>
      <c r="DS170" s="63" t="s">
        <v>987</v>
      </c>
      <c r="DT170" s="63" t="s">
        <v>987</v>
      </c>
      <c r="DU170" s="63" t="s">
        <v>987</v>
      </c>
      <c r="DV170" s="63" t="s">
        <v>987</v>
      </c>
      <c r="DW170" s="63" t="s">
        <v>987</v>
      </c>
      <c r="DX170" s="63" t="s">
        <v>987</v>
      </c>
      <c r="DY170" s="63" t="s">
        <v>987</v>
      </c>
      <c r="DZ170" s="63" t="s">
        <v>987</v>
      </c>
      <c r="EA170" s="63" t="s">
        <v>987</v>
      </c>
      <c r="EB170" s="63" t="s">
        <v>987</v>
      </c>
      <c r="EC170" s="63" t="s">
        <v>987</v>
      </c>
      <c r="ED170" s="63" t="s">
        <v>987</v>
      </c>
      <c r="EE170" s="63" t="s">
        <v>987</v>
      </c>
      <c r="EF170" s="63" t="s">
        <v>987</v>
      </c>
      <c r="EG170" s="63" t="s">
        <v>987</v>
      </c>
      <c r="EH170" s="63" t="s">
        <v>987</v>
      </c>
      <c r="EI170" s="63" t="s">
        <v>987</v>
      </c>
      <c r="EJ170" s="63" t="str">
        <f>+IF(ISBLANK(Ratings_DB!EJ170),"",VLOOKUP(Ratings_DB!EJ170,Codes!$B$3:$C$24,2,FALSE))</f>
        <v/>
      </c>
    </row>
    <row r="171" spans="1:140" s="63" customFormat="1">
      <c r="A171" s="47"/>
      <c r="B171" s="48">
        <f>+VLOOKUP(C171,Dummies!$B$5:$W$188,8)</f>
        <v>0</v>
      </c>
      <c r="C171" s="50" t="s">
        <v>519</v>
      </c>
      <c r="D171" s="63" t="s">
        <v>987</v>
      </c>
      <c r="E171" s="63" t="s">
        <v>987</v>
      </c>
      <c r="F171" s="63" t="s">
        <v>987</v>
      </c>
      <c r="G171" s="63" t="s">
        <v>987</v>
      </c>
      <c r="H171" s="63" t="s">
        <v>987</v>
      </c>
      <c r="I171" s="63" t="s">
        <v>987</v>
      </c>
      <c r="J171" s="63" t="s">
        <v>987</v>
      </c>
      <c r="K171" s="63" t="s">
        <v>987</v>
      </c>
      <c r="L171" s="63" t="s">
        <v>987</v>
      </c>
      <c r="M171" s="63" t="s">
        <v>987</v>
      </c>
      <c r="N171" s="63" t="s">
        <v>987</v>
      </c>
      <c r="O171" s="63" t="s">
        <v>987</v>
      </c>
      <c r="P171" s="63" t="s">
        <v>987</v>
      </c>
      <c r="Q171" s="63" t="s">
        <v>987</v>
      </c>
      <c r="R171" s="63" t="s">
        <v>987</v>
      </c>
      <c r="S171" s="63" t="s">
        <v>987</v>
      </c>
      <c r="T171" s="63" t="s">
        <v>987</v>
      </c>
      <c r="U171" s="63" t="s">
        <v>987</v>
      </c>
      <c r="V171" s="63" t="s">
        <v>987</v>
      </c>
      <c r="W171" s="63" t="s">
        <v>987</v>
      </c>
      <c r="X171" s="63" t="s">
        <v>987</v>
      </c>
      <c r="Y171" s="63" t="s">
        <v>987</v>
      </c>
      <c r="Z171" s="63" t="s">
        <v>987</v>
      </c>
      <c r="AA171" s="63" t="s">
        <v>987</v>
      </c>
      <c r="AB171" s="63" t="s">
        <v>987</v>
      </c>
      <c r="AC171" s="63" t="s">
        <v>987</v>
      </c>
      <c r="AD171" s="63" t="s">
        <v>987</v>
      </c>
      <c r="AE171" s="63" t="s">
        <v>987</v>
      </c>
      <c r="AF171" s="63" t="s">
        <v>987</v>
      </c>
      <c r="AG171" s="63" t="s">
        <v>987</v>
      </c>
      <c r="AH171" s="63" t="s">
        <v>987</v>
      </c>
      <c r="AI171" s="63" t="s">
        <v>987</v>
      </c>
      <c r="AJ171" s="63" t="s">
        <v>987</v>
      </c>
      <c r="AK171" s="63" t="s">
        <v>987</v>
      </c>
      <c r="AL171" s="63" t="s">
        <v>987</v>
      </c>
      <c r="AM171" s="63" t="s">
        <v>987</v>
      </c>
      <c r="AN171" s="63" t="s">
        <v>987</v>
      </c>
      <c r="AO171" s="63" t="s">
        <v>987</v>
      </c>
      <c r="AP171" s="63" t="s">
        <v>987</v>
      </c>
      <c r="AQ171" s="63" t="s">
        <v>987</v>
      </c>
      <c r="AR171" s="63" t="s">
        <v>987</v>
      </c>
      <c r="AS171" s="63" t="s">
        <v>987</v>
      </c>
      <c r="AT171" s="63" t="s">
        <v>987</v>
      </c>
      <c r="AU171" s="63" t="s">
        <v>987</v>
      </c>
      <c r="AV171" s="63" t="s">
        <v>987</v>
      </c>
      <c r="AW171" s="63" t="s">
        <v>987</v>
      </c>
      <c r="AX171" s="63" t="s">
        <v>987</v>
      </c>
      <c r="AY171" s="63" t="s">
        <v>987</v>
      </c>
      <c r="AZ171" s="63" t="s">
        <v>987</v>
      </c>
      <c r="BA171" s="63" t="s">
        <v>987</v>
      </c>
      <c r="BB171" s="63" t="s">
        <v>987</v>
      </c>
      <c r="BC171" s="63" t="s">
        <v>987</v>
      </c>
      <c r="BD171" s="63" t="s">
        <v>987</v>
      </c>
      <c r="BE171" s="63" t="s">
        <v>987</v>
      </c>
      <c r="BF171" s="63" t="s">
        <v>987</v>
      </c>
      <c r="BG171" s="63" t="s">
        <v>987</v>
      </c>
      <c r="BH171" s="63" t="s">
        <v>987</v>
      </c>
      <c r="BI171" s="63" t="s">
        <v>987</v>
      </c>
      <c r="BJ171" s="63" t="s">
        <v>987</v>
      </c>
      <c r="BK171" s="63" t="s">
        <v>987</v>
      </c>
      <c r="BL171" s="63" t="s">
        <v>987</v>
      </c>
      <c r="BM171" s="63" t="s">
        <v>987</v>
      </c>
      <c r="BN171" s="63" t="s">
        <v>987</v>
      </c>
      <c r="BO171" s="63" t="s">
        <v>987</v>
      </c>
      <c r="BP171" s="63" t="s">
        <v>987</v>
      </c>
      <c r="BQ171" s="63" t="s">
        <v>987</v>
      </c>
      <c r="BR171" s="63" t="s">
        <v>987</v>
      </c>
      <c r="BS171" s="63" t="s">
        <v>987</v>
      </c>
      <c r="BT171" s="63" t="s">
        <v>987</v>
      </c>
      <c r="BU171" s="63" t="s">
        <v>987</v>
      </c>
      <c r="BV171" s="63" t="s">
        <v>987</v>
      </c>
      <c r="BW171" s="63" t="s">
        <v>987</v>
      </c>
      <c r="BX171" s="63" t="s">
        <v>987</v>
      </c>
      <c r="BY171" s="63" t="s">
        <v>987</v>
      </c>
      <c r="BZ171" s="63" t="s">
        <v>987</v>
      </c>
      <c r="CA171" s="63" t="s">
        <v>987</v>
      </c>
      <c r="CB171" s="63" t="s">
        <v>987</v>
      </c>
      <c r="CC171" s="63" t="s">
        <v>987</v>
      </c>
      <c r="CD171" s="63" t="s">
        <v>987</v>
      </c>
      <c r="CE171" s="63" t="s">
        <v>987</v>
      </c>
      <c r="CF171" s="63" t="s">
        <v>987</v>
      </c>
      <c r="CG171" s="63" t="s">
        <v>987</v>
      </c>
      <c r="CH171" s="63" t="s">
        <v>987</v>
      </c>
      <c r="CI171" s="63" t="s">
        <v>987</v>
      </c>
      <c r="CJ171" s="63" t="s">
        <v>987</v>
      </c>
      <c r="CK171" s="63" t="s">
        <v>987</v>
      </c>
      <c r="CL171" s="63" t="s">
        <v>987</v>
      </c>
      <c r="CM171" s="63" t="s">
        <v>987</v>
      </c>
      <c r="CN171" s="63" t="s">
        <v>987</v>
      </c>
      <c r="CO171" s="63" t="s">
        <v>987</v>
      </c>
      <c r="CP171" s="63" t="s">
        <v>987</v>
      </c>
      <c r="CQ171" s="63" t="s">
        <v>987</v>
      </c>
      <c r="CR171" s="63" t="s">
        <v>987</v>
      </c>
      <c r="CS171" s="63" t="s">
        <v>987</v>
      </c>
      <c r="CT171" s="63" t="s">
        <v>987</v>
      </c>
      <c r="CU171" s="63" t="s">
        <v>987</v>
      </c>
      <c r="CV171" s="63" t="s">
        <v>987</v>
      </c>
      <c r="CW171" s="63" t="s">
        <v>987</v>
      </c>
      <c r="CX171" s="63" t="s">
        <v>987</v>
      </c>
      <c r="CY171" s="63" t="s">
        <v>987</v>
      </c>
      <c r="CZ171" s="63" t="s">
        <v>987</v>
      </c>
      <c r="DA171" s="63" t="s">
        <v>987</v>
      </c>
      <c r="DB171" s="63" t="s">
        <v>987</v>
      </c>
      <c r="DC171" s="63" t="s">
        <v>987</v>
      </c>
      <c r="DD171" s="63" t="s">
        <v>987</v>
      </c>
      <c r="DE171" s="63" t="s">
        <v>987</v>
      </c>
      <c r="DF171" s="63" t="s">
        <v>987</v>
      </c>
      <c r="DG171" s="63" t="s">
        <v>987</v>
      </c>
      <c r="DH171" s="63" t="s">
        <v>987</v>
      </c>
      <c r="DI171" s="63" t="s">
        <v>987</v>
      </c>
      <c r="DJ171" s="63" t="s">
        <v>987</v>
      </c>
      <c r="DK171" s="63" t="s">
        <v>987</v>
      </c>
      <c r="DL171" s="63" t="s">
        <v>987</v>
      </c>
      <c r="DM171" s="63" t="s">
        <v>987</v>
      </c>
      <c r="DN171" s="63" t="s">
        <v>987</v>
      </c>
      <c r="DO171" s="63" t="s">
        <v>987</v>
      </c>
      <c r="DP171" s="63" t="s">
        <v>987</v>
      </c>
      <c r="DQ171" s="63" t="s">
        <v>987</v>
      </c>
      <c r="DR171" s="63" t="s">
        <v>987</v>
      </c>
      <c r="DS171" s="63" t="s">
        <v>987</v>
      </c>
      <c r="DT171" s="63" t="s">
        <v>987</v>
      </c>
      <c r="DU171" s="63" t="s">
        <v>987</v>
      </c>
      <c r="DV171" s="63" t="s">
        <v>987</v>
      </c>
      <c r="DW171" s="63" t="s">
        <v>987</v>
      </c>
      <c r="DX171" s="63" t="s">
        <v>987</v>
      </c>
      <c r="DY171" s="63" t="s">
        <v>987</v>
      </c>
      <c r="DZ171" s="63" t="s">
        <v>987</v>
      </c>
      <c r="EA171" s="63" t="s">
        <v>987</v>
      </c>
      <c r="EB171" s="63" t="s">
        <v>987</v>
      </c>
      <c r="EC171" s="63" t="s">
        <v>987</v>
      </c>
      <c r="ED171" s="63" t="s">
        <v>987</v>
      </c>
      <c r="EE171" s="63" t="s">
        <v>987</v>
      </c>
      <c r="EF171" s="63" t="s">
        <v>987</v>
      </c>
      <c r="EG171" s="63" t="s">
        <v>987</v>
      </c>
      <c r="EH171" s="63" t="s">
        <v>987</v>
      </c>
      <c r="EI171" s="63" t="s">
        <v>987</v>
      </c>
      <c r="EJ171" s="63" t="str">
        <f>+IF(ISBLANK(Ratings_DB!EJ171),"",VLOOKUP(Ratings_DB!EJ171,Codes!$B$3:$C$24,2,FALSE))</f>
        <v/>
      </c>
    </row>
    <row r="172" spans="1:140" s="63" customFormat="1">
      <c r="A172" s="47"/>
      <c r="B172" s="48">
        <f>+VLOOKUP(C172,Dummies!$B$5:$W$188,8)</f>
        <v>0</v>
      </c>
      <c r="C172" s="50" t="s">
        <v>522</v>
      </c>
      <c r="D172" s="63" t="s">
        <v>987</v>
      </c>
      <c r="E172" s="63" t="s">
        <v>987</v>
      </c>
      <c r="F172" s="63" t="s">
        <v>987</v>
      </c>
      <c r="G172" s="63" t="s">
        <v>987</v>
      </c>
      <c r="H172" s="63" t="s">
        <v>987</v>
      </c>
      <c r="I172" s="63" t="s">
        <v>987</v>
      </c>
      <c r="J172" s="63" t="s">
        <v>987</v>
      </c>
      <c r="K172" s="63" t="s">
        <v>987</v>
      </c>
      <c r="L172" s="63" t="s">
        <v>987</v>
      </c>
      <c r="M172" s="63" t="s">
        <v>987</v>
      </c>
      <c r="N172" s="63" t="s">
        <v>987</v>
      </c>
      <c r="O172" s="63" t="s">
        <v>987</v>
      </c>
      <c r="P172" s="63" t="s">
        <v>987</v>
      </c>
      <c r="Q172" s="63" t="s">
        <v>987</v>
      </c>
      <c r="R172" s="63" t="s">
        <v>987</v>
      </c>
      <c r="S172" s="63" t="s">
        <v>987</v>
      </c>
      <c r="T172" s="63" t="s">
        <v>987</v>
      </c>
      <c r="U172" s="63" t="s">
        <v>987</v>
      </c>
      <c r="V172" s="63" t="s">
        <v>987</v>
      </c>
      <c r="W172" s="63" t="s">
        <v>987</v>
      </c>
      <c r="X172" s="63" t="s">
        <v>987</v>
      </c>
      <c r="Y172" s="63" t="s">
        <v>987</v>
      </c>
      <c r="Z172" s="63" t="s">
        <v>987</v>
      </c>
      <c r="AA172" s="63" t="s">
        <v>987</v>
      </c>
      <c r="AB172" s="63" t="s">
        <v>987</v>
      </c>
      <c r="AC172" s="63" t="s">
        <v>987</v>
      </c>
      <c r="AD172" s="63" t="s">
        <v>987</v>
      </c>
      <c r="AE172" s="63" t="s">
        <v>987</v>
      </c>
      <c r="AF172" s="63" t="s">
        <v>987</v>
      </c>
      <c r="AG172" s="63" t="s">
        <v>987</v>
      </c>
      <c r="AH172" s="63" t="s">
        <v>987</v>
      </c>
      <c r="AI172" s="63" t="s">
        <v>987</v>
      </c>
      <c r="AJ172" s="63" t="s">
        <v>987</v>
      </c>
      <c r="AK172" s="63" t="s">
        <v>987</v>
      </c>
      <c r="AL172" s="63" t="s">
        <v>987</v>
      </c>
      <c r="AM172" s="63" t="s">
        <v>987</v>
      </c>
      <c r="AN172" s="63" t="s">
        <v>987</v>
      </c>
      <c r="AO172" s="63" t="s">
        <v>987</v>
      </c>
      <c r="AP172" s="63" t="s">
        <v>987</v>
      </c>
      <c r="AQ172" s="63" t="s">
        <v>987</v>
      </c>
      <c r="AR172" s="63" t="s">
        <v>987</v>
      </c>
      <c r="AS172" s="63" t="s">
        <v>987</v>
      </c>
      <c r="AT172" s="63" t="s">
        <v>987</v>
      </c>
      <c r="AU172" s="63" t="s">
        <v>987</v>
      </c>
      <c r="AV172" s="63" t="s">
        <v>987</v>
      </c>
      <c r="AW172" s="63" t="s">
        <v>987</v>
      </c>
      <c r="AX172" s="63" t="s">
        <v>987</v>
      </c>
      <c r="AY172" s="63" t="s">
        <v>987</v>
      </c>
      <c r="AZ172" s="63" t="s">
        <v>987</v>
      </c>
      <c r="BA172" s="63" t="s">
        <v>987</v>
      </c>
      <c r="BB172" s="63" t="s">
        <v>987</v>
      </c>
      <c r="BC172" s="63" t="s">
        <v>987</v>
      </c>
      <c r="BD172" s="63" t="s">
        <v>987</v>
      </c>
      <c r="BE172" s="63" t="s">
        <v>987</v>
      </c>
      <c r="BF172" s="63" t="s">
        <v>987</v>
      </c>
      <c r="BG172" s="63" t="s">
        <v>987</v>
      </c>
      <c r="BH172" s="63" t="s">
        <v>987</v>
      </c>
      <c r="BI172" s="63" t="s">
        <v>987</v>
      </c>
      <c r="BJ172" s="63" t="s">
        <v>987</v>
      </c>
      <c r="BK172" s="63" t="s">
        <v>987</v>
      </c>
      <c r="BL172" s="63" t="s">
        <v>987</v>
      </c>
      <c r="BM172" s="63" t="s">
        <v>987</v>
      </c>
      <c r="BN172" s="63" t="s">
        <v>987</v>
      </c>
      <c r="BO172" s="63" t="s">
        <v>987</v>
      </c>
      <c r="BP172" s="63" t="s">
        <v>987</v>
      </c>
      <c r="BQ172" s="63" t="s">
        <v>987</v>
      </c>
      <c r="BR172" s="63" t="s">
        <v>987</v>
      </c>
      <c r="BS172" s="63" t="s">
        <v>987</v>
      </c>
      <c r="BT172" s="63" t="s">
        <v>987</v>
      </c>
      <c r="BU172" s="63" t="s">
        <v>987</v>
      </c>
      <c r="BV172" s="63" t="s">
        <v>987</v>
      </c>
      <c r="BW172" s="63" t="s">
        <v>987</v>
      </c>
      <c r="BX172" s="63" t="s">
        <v>987</v>
      </c>
      <c r="BY172" s="63" t="s">
        <v>987</v>
      </c>
      <c r="BZ172" s="63" t="s">
        <v>987</v>
      </c>
      <c r="CA172" s="63" t="s">
        <v>987</v>
      </c>
      <c r="CB172" s="63" t="s">
        <v>987</v>
      </c>
      <c r="CC172" s="63" t="s">
        <v>987</v>
      </c>
      <c r="CD172" s="63" t="s">
        <v>987</v>
      </c>
      <c r="CE172" s="63" t="s">
        <v>987</v>
      </c>
      <c r="CF172" s="63" t="s">
        <v>987</v>
      </c>
      <c r="CG172" s="63" t="s">
        <v>987</v>
      </c>
      <c r="CH172" s="63" t="s">
        <v>987</v>
      </c>
      <c r="CI172" s="63" t="s">
        <v>987</v>
      </c>
      <c r="CJ172" s="63" t="s">
        <v>987</v>
      </c>
      <c r="CK172" s="63" t="s">
        <v>987</v>
      </c>
      <c r="CL172" s="63" t="s">
        <v>987</v>
      </c>
      <c r="CM172" s="63" t="s">
        <v>987</v>
      </c>
      <c r="CN172" s="63" t="s">
        <v>987</v>
      </c>
      <c r="CO172" s="63" t="s">
        <v>987</v>
      </c>
      <c r="CP172" s="63" t="s">
        <v>987</v>
      </c>
      <c r="CQ172" s="63" t="s">
        <v>987</v>
      </c>
      <c r="CR172" s="63" t="s">
        <v>987</v>
      </c>
      <c r="CS172" s="63" t="s">
        <v>987</v>
      </c>
      <c r="CT172" s="63" t="s">
        <v>987</v>
      </c>
      <c r="CU172" s="63" t="s">
        <v>987</v>
      </c>
      <c r="CV172" s="63" t="s">
        <v>987</v>
      </c>
      <c r="CW172" s="63" t="s">
        <v>987</v>
      </c>
      <c r="CX172" s="63" t="s">
        <v>987</v>
      </c>
      <c r="CY172" s="63" t="s">
        <v>987</v>
      </c>
      <c r="CZ172" s="63" t="s">
        <v>987</v>
      </c>
      <c r="DA172" s="63" t="s">
        <v>987</v>
      </c>
      <c r="DB172" s="63" t="s">
        <v>987</v>
      </c>
      <c r="DC172" s="63" t="s">
        <v>987</v>
      </c>
      <c r="DD172" s="63" t="s">
        <v>987</v>
      </c>
      <c r="DE172" s="63" t="s">
        <v>987</v>
      </c>
      <c r="DF172" s="63" t="s">
        <v>987</v>
      </c>
      <c r="DG172" s="63" t="s">
        <v>987</v>
      </c>
      <c r="DH172" s="63" t="s">
        <v>987</v>
      </c>
      <c r="DI172" s="63" t="s">
        <v>987</v>
      </c>
      <c r="DJ172" s="63" t="s">
        <v>987</v>
      </c>
      <c r="DK172" s="63" t="s">
        <v>987</v>
      </c>
      <c r="DL172" s="63" t="s">
        <v>987</v>
      </c>
      <c r="DM172" s="63" t="s">
        <v>987</v>
      </c>
      <c r="DN172" s="63" t="s">
        <v>987</v>
      </c>
      <c r="DO172" s="63" t="s">
        <v>987</v>
      </c>
      <c r="DP172" s="63" t="s">
        <v>987</v>
      </c>
      <c r="DQ172" s="63" t="s">
        <v>987</v>
      </c>
      <c r="DR172" s="63" t="s">
        <v>987</v>
      </c>
      <c r="DS172" s="63" t="s">
        <v>987</v>
      </c>
      <c r="DT172" s="63" t="s">
        <v>987</v>
      </c>
      <c r="DU172" s="63" t="s">
        <v>987</v>
      </c>
      <c r="DV172" s="63" t="s">
        <v>987</v>
      </c>
      <c r="DW172" s="63" t="s">
        <v>987</v>
      </c>
      <c r="DX172" s="63" t="s">
        <v>987</v>
      </c>
      <c r="DY172" s="63" t="s">
        <v>987</v>
      </c>
      <c r="DZ172" s="63" t="s">
        <v>987</v>
      </c>
      <c r="EA172" s="63" t="s">
        <v>987</v>
      </c>
      <c r="EB172" s="63" t="s">
        <v>987</v>
      </c>
      <c r="EC172" s="63" t="s">
        <v>987</v>
      </c>
      <c r="ED172" s="63" t="s">
        <v>987</v>
      </c>
      <c r="EE172" s="63" t="s">
        <v>987</v>
      </c>
      <c r="EF172" s="63" t="s">
        <v>987</v>
      </c>
      <c r="EG172" s="63" t="s">
        <v>987</v>
      </c>
      <c r="EH172" s="63" t="s">
        <v>987</v>
      </c>
      <c r="EI172" s="63" t="s">
        <v>987</v>
      </c>
      <c r="EJ172" s="63" t="str">
        <f>+IF(ISBLANK(Ratings_DB!EJ172),"",VLOOKUP(Ratings_DB!EJ172,Codes!$B$3:$C$24,2,FALSE))</f>
        <v/>
      </c>
    </row>
    <row r="173" spans="1:140" s="63" customFormat="1">
      <c r="A173" s="47"/>
      <c r="B173" s="48">
        <f>+VLOOKUP(C173,Dummies!$B$5:$W$188,8)</f>
        <v>0</v>
      </c>
      <c r="C173" s="50" t="s">
        <v>525</v>
      </c>
      <c r="D173" s="63" t="s">
        <v>987</v>
      </c>
      <c r="E173" s="63" t="s">
        <v>987</v>
      </c>
      <c r="F173" s="63" t="s">
        <v>987</v>
      </c>
      <c r="G173" s="63" t="s">
        <v>987</v>
      </c>
      <c r="H173" s="63" t="s">
        <v>987</v>
      </c>
      <c r="I173" s="63" t="s">
        <v>987</v>
      </c>
      <c r="J173" s="63" t="s">
        <v>987</v>
      </c>
      <c r="K173" s="63" t="s">
        <v>987</v>
      </c>
      <c r="L173" s="63" t="s">
        <v>987</v>
      </c>
      <c r="M173" s="63" t="s">
        <v>987</v>
      </c>
      <c r="N173" s="63" t="s">
        <v>987</v>
      </c>
      <c r="O173" s="63" t="s">
        <v>987</v>
      </c>
      <c r="P173" s="63" t="s">
        <v>987</v>
      </c>
      <c r="Q173" s="63" t="s">
        <v>987</v>
      </c>
      <c r="R173" s="63" t="s">
        <v>987</v>
      </c>
      <c r="S173" s="63" t="s">
        <v>987</v>
      </c>
      <c r="T173" s="63" t="s">
        <v>987</v>
      </c>
      <c r="U173" s="63" t="s">
        <v>987</v>
      </c>
      <c r="V173" s="63" t="s">
        <v>987</v>
      </c>
      <c r="W173" s="63" t="s">
        <v>987</v>
      </c>
      <c r="X173" s="63" t="s">
        <v>987</v>
      </c>
      <c r="Y173" s="63" t="s">
        <v>987</v>
      </c>
      <c r="Z173" s="63" t="s">
        <v>987</v>
      </c>
      <c r="AA173" s="63" t="s">
        <v>987</v>
      </c>
      <c r="AB173" s="63" t="s">
        <v>987</v>
      </c>
      <c r="AC173" s="63" t="s">
        <v>987</v>
      </c>
      <c r="AD173" s="63" t="s">
        <v>987</v>
      </c>
      <c r="AE173" s="63" t="s">
        <v>987</v>
      </c>
      <c r="AF173" s="63" t="s">
        <v>987</v>
      </c>
      <c r="AG173" s="63" t="s">
        <v>987</v>
      </c>
      <c r="AH173" s="63" t="s">
        <v>987</v>
      </c>
      <c r="AI173" s="63" t="s">
        <v>987</v>
      </c>
      <c r="AJ173" s="63" t="s">
        <v>987</v>
      </c>
      <c r="AK173" s="63" t="s">
        <v>987</v>
      </c>
      <c r="AL173" s="63" t="s">
        <v>987</v>
      </c>
      <c r="AM173" s="63" t="s">
        <v>987</v>
      </c>
      <c r="AN173" s="63" t="s">
        <v>987</v>
      </c>
      <c r="AO173" s="63" t="s">
        <v>987</v>
      </c>
      <c r="AP173" s="63" t="s">
        <v>987</v>
      </c>
      <c r="AQ173" s="63" t="s">
        <v>987</v>
      </c>
      <c r="AR173" s="63" t="s">
        <v>987</v>
      </c>
      <c r="AS173" s="63" t="s">
        <v>987</v>
      </c>
      <c r="AT173" s="63" t="s">
        <v>987</v>
      </c>
      <c r="AU173" s="63" t="s">
        <v>987</v>
      </c>
      <c r="AV173" s="63" t="s">
        <v>987</v>
      </c>
      <c r="AW173" s="63" t="s">
        <v>987</v>
      </c>
      <c r="AX173" s="63" t="s">
        <v>987</v>
      </c>
      <c r="AY173" s="63" t="s">
        <v>987</v>
      </c>
      <c r="AZ173" s="63" t="s">
        <v>987</v>
      </c>
      <c r="BA173" s="63" t="s">
        <v>987</v>
      </c>
      <c r="BB173" s="63" t="s">
        <v>987</v>
      </c>
      <c r="BC173" s="63" t="s">
        <v>987</v>
      </c>
      <c r="BD173" s="63" t="s">
        <v>987</v>
      </c>
      <c r="BE173" s="63" t="s">
        <v>987</v>
      </c>
      <c r="BF173" s="63" t="s">
        <v>987</v>
      </c>
      <c r="BG173" s="63" t="s">
        <v>987</v>
      </c>
      <c r="BH173" s="63" t="s">
        <v>987</v>
      </c>
      <c r="BI173" s="63" t="s">
        <v>987</v>
      </c>
      <c r="BJ173" s="63" t="s">
        <v>987</v>
      </c>
      <c r="BK173" s="63" t="s">
        <v>987</v>
      </c>
      <c r="BL173" s="63" t="s">
        <v>987</v>
      </c>
      <c r="BM173" s="63" t="s">
        <v>987</v>
      </c>
      <c r="BN173" s="63" t="s">
        <v>987</v>
      </c>
      <c r="BO173" s="63" t="s">
        <v>987</v>
      </c>
      <c r="BP173" s="63" t="s">
        <v>987</v>
      </c>
      <c r="BQ173" s="63" t="s">
        <v>987</v>
      </c>
      <c r="BR173" s="63" t="s">
        <v>987</v>
      </c>
      <c r="BS173" s="63" t="s">
        <v>987</v>
      </c>
      <c r="BT173" s="63" t="s">
        <v>987</v>
      </c>
      <c r="BU173" s="63" t="s">
        <v>987</v>
      </c>
      <c r="BV173" s="63" t="s">
        <v>987</v>
      </c>
      <c r="BW173" s="63" t="s">
        <v>987</v>
      </c>
      <c r="BX173" s="63" t="s">
        <v>987</v>
      </c>
      <c r="BY173" s="63" t="s">
        <v>987</v>
      </c>
      <c r="BZ173" s="63" t="s">
        <v>987</v>
      </c>
      <c r="CA173" s="63" t="s">
        <v>987</v>
      </c>
      <c r="CB173" s="63" t="s">
        <v>987</v>
      </c>
      <c r="CC173" s="63" t="s">
        <v>987</v>
      </c>
      <c r="CD173" s="63" t="s">
        <v>987</v>
      </c>
      <c r="CE173" s="63" t="s">
        <v>987</v>
      </c>
      <c r="CF173" s="63" t="s">
        <v>987</v>
      </c>
      <c r="CG173" s="63" t="s">
        <v>987</v>
      </c>
      <c r="CH173" s="63" t="s">
        <v>987</v>
      </c>
      <c r="CI173" s="63" t="s">
        <v>987</v>
      </c>
      <c r="CJ173" s="63" t="s">
        <v>987</v>
      </c>
      <c r="CK173" s="63" t="s">
        <v>987</v>
      </c>
      <c r="CL173" s="63" t="s">
        <v>987</v>
      </c>
      <c r="CM173" s="63" t="s">
        <v>987</v>
      </c>
      <c r="CN173" s="63" t="s">
        <v>987</v>
      </c>
      <c r="CO173" s="63" t="s">
        <v>987</v>
      </c>
      <c r="CP173" s="63" t="s">
        <v>987</v>
      </c>
      <c r="CQ173" s="63" t="s">
        <v>987</v>
      </c>
      <c r="CR173" s="63" t="s">
        <v>987</v>
      </c>
      <c r="CS173" s="63" t="s">
        <v>987</v>
      </c>
      <c r="CT173" s="63" t="s">
        <v>987</v>
      </c>
      <c r="CU173" s="63" t="s">
        <v>987</v>
      </c>
      <c r="CV173" s="63" t="s">
        <v>987</v>
      </c>
      <c r="CW173" s="63" t="s">
        <v>987</v>
      </c>
      <c r="CX173" s="63" t="s">
        <v>987</v>
      </c>
      <c r="CY173" s="63" t="s">
        <v>987</v>
      </c>
      <c r="CZ173" s="63" t="s">
        <v>987</v>
      </c>
      <c r="DA173" s="63" t="s">
        <v>987</v>
      </c>
      <c r="DB173" s="63" t="s">
        <v>987</v>
      </c>
      <c r="DC173" s="63" t="s">
        <v>987</v>
      </c>
      <c r="DD173" s="63" t="s">
        <v>987</v>
      </c>
      <c r="DE173" s="63" t="s">
        <v>987</v>
      </c>
      <c r="DF173" s="63" t="s">
        <v>987</v>
      </c>
      <c r="DG173" s="63" t="s">
        <v>987</v>
      </c>
      <c r="DH173" s="63" t="s">
        <v>987</v>
      </c>
      <c r="DI173" s="63" t="s">
        <v>987</v>
      </c>
      <c r="DJ173" s="63" t="s">
        <v>987</v>
      </c>
      <c r="DK173" s="63" t="s">
        <v>987</v>
      </c>
      <c r="DL173" s="63" t="s">
        <v>987</v>
      </c>
      <c r="DM173" s="63" t="s">
        <v>987</v>
      </c>
      <c r="DN173" s="63" t="s">
        <v>987</v>
      </c>
      <c r="DO173" s="63" t="s">
        <v>987</v>
      </c>
      <c r="DP173" s="63" t="s">
        <v>987</v>
      </c>
      <c r="DQ173" s="63" t="s">
        <v>987</v>
      </c>
      <c r="DR173" s="63" t="s">
        <v>987</v>
      </c>
      <c r="DS173" s="63" t="s">
        <v>987</v>
      </c>
      <c r="DT173" s="63" t="s">
        <v>987</v>
      </c>
      <c r="DU173" s="63" t="s">
        <v>987</v>
      </c>
      <c r="DV173" s="63" t="s">
        <v>987</v>
      </c>
      <c r="DW173" s="63" t="s">
        <v>987</v>
      </c>
      <c r="DX173" s="63" t="s">
        <v>987</v>
      </c>
      <c r="DY173" s="63" t="s">
        <v>987</v>
      </c>
      <c r="DZ173" s="63" t="s">
        <v>987</v>
      </c>
      <c r="EA173" s="63" t="s">
        <v>987</v>
      </c>
      <c r="EB173" s="63" t="s">
        <v>987</v>
      </c>
      <c r="EC173" s="63" t="s">
        <v>987</v>
      </c>
      <c r="ED173" s="63" t="s">
        <v>987</v>
      </c>
      <c r="EE173" s="63" t="s">
        <v>987</v>
      </c>
      <c r="EF173" s="63" t="s">
        <v>987</v>
      </c>
      <c r="EG173" s="63" t="s">
        <v>987</v>
      </c>
      <c r="EH173" s="63" t="s">
        <v>987</v>
      </c>
      <c r="EI173" s="63" t="s">
        <v>987</v>
      </c>
      <c r="EJ173" s="63" t="str">
        <f>+IF(ISBLANK(Ratings_DB!EJ173),"",VLOOKUP(Ratings_DB!EJ173,Codes!$B$3:$C$24,2,FALSE))</f>
        <v/>
      </c>
    </row>
    <row r="174" spans="1:140" s="63" customFormat="1">
      <c r="A174" s="47"/>
      <c r="B174" s="48">
        <f>+VLOOKUP(C174,Dummies!$B$5:$W$188,8)</f>
        <v>1</v>
      </c>
      <c r="C174" s="50" t="s">
        <v>528</v>
      </c>
      <c r="D174" s="63" t="s">
        <v>987</v>
      </c>
      <c r="E174" s="63" t="s">
        <v>987</v>
      </c>
      <c r="F174" s="63" t="s">
        <v>987</v>
      </c>
      <c r="G174" s="63" t="s">
        <v>987</v>
      </c>
      <c r="H174" s="63" t="s">
        <v>987</v>
      </c>
      <c r="I174" s="63" t="s">
        <v>987</v>
      </c>
      <c r="J174" s="63" t="s">
        <v>987</v>
      </c>
      <c r="K174" s="63" t="s">
        <v>987</v>
      </c>
      <c r="L174" s="63" t="s">
        <v>987</v>
      </c>
      <c r="M174" s="63" t="s">
        <v>987</v>
      </c>
      <c r="N174" s="63" t="s">
        <v>987</v>
      </c>
      <c r="O174" s="63" t="s">
        <v>987</v>
      </c>
      <c r="P174" s="63" t="s">
        <v>987</v>
      </c>
      <c r="Q174" s="63" t="s">
        <v>987</v>
      </c>
      <c r="R174" s="63" t="s">
        <v>987</v>
      </c>
      <c r="S174" s="63" t="s">
        <v>987</v>
      </c>
      <c r="T174" s="63" t="s">
        <v>987</v>
      </c>
      <c r="U174" s="63" t="s">
        <v>987</v>
      </c>
      <c r="V174" s="63" t="s">
        <v>987</v>
      </c>
      <c r="W174" s="63" t="s">
        <v>987</v>
      </c>
      <c r="X174" s="63" t="s">
        <v>987</v>
      </c>
      <c r="Y174" s="63" t="s">
        <v>987</v>
      </c>
      <c r="Z174" s="63" t="s">
        <v>987</v>
      </c>
      <c r="AA174" s="63" t="s">
        <v>987</v>
      </c>
      <c r="AB174" s="63" t="s">
        <v>987</v>
      </c>
      <c r="AC174" s="63" t="s">
        <v>987</v>
      </c>
      <c r="AD174" s="63" t="s">
        <v>987</v>
      </c>
      <c r="AE174" s="63" t="s">
        <v>987</v>
      </c>
      <c r="AF174" s="63" t="s">
        <v>987</v>
      </c>
      <c r="AG174" s="63" t="s">
        <v>987</v>
      </c>
      <c r="AH174" s="63" t="s">
        <v>987</v>
      </c>
      <c r="AI174" s="63" t="s">
        <v>987</v>
      </c>
      <c r="AJ174" s="63" t="s">
        <v>987</v>
      </c>
      <c r="AK174" s="63" t="s">
        <v>987</v>
      </c>
      <c r="AL174" s="63" t="s">
        <v>987</v>
      </c>
      <c r="AM174" s="63" t="s">
        <v>987</v>
      </c>
      <c r="AN174" s="63" t="s">
        <v>987</v>
      </c>
      <c r="AO174" s="63" t="s">
        <v>987</v>
      </c>
      <c r="AP174" s="63" t="s">
        <v>987</v>
      </c>
      <c r="AQ174" s="63" t="s">
        <v>987</v>
      </c>
      <c r="AR174" s="63" t="s">
        <v>987</v>
      </c>
      <c r="AS174" s="63" t="s">
        <v>987</v>
      </c>
      <c r="AT174" s="63" t="s">
        <v>987</v>
      </c>
      <c r="AU174" s="63" t="s">
        <v>987</v>
      </c>
      <c r="AV174" s="63" t="s">
        <v>987</v>
      </c>
      <c r="AW174" s="63" t="s">
        <v>987</v>
      </c>
      <c r="AX174" s="63" t="s">
        <v>987</v>
      </c>
      <c r="AY174" s="63" t="s">
        <v>987</v>
      </c>
      <c r="AZ174" s="63" t="s">
        <v>987</v>
      </c>
      <c r="BA174" s="63" t="s">
        <v>987</v>
      </c>
      <c r="BB174" s="63" t="s">
        <v>987</v>
      </c>
      <c r="BC174" s="63" t="s">
        <v>987</v>
      </c>
      <c r="BD174" s="63" t="s">
        <v>987</v>
      </c>
      <c r="BE174" s="63" t="s">
        <v>987</v>
      </c>
      <c r="BF174" s="63" t="s">
        <v>987</v>
      </c>
      <c r="BG174" s="63" t="s">
        <v>987</v>
      </c>
      <c r="BH174" s="63" t="s">
        <v>987</v>
      </c>
      <c r="BI174" s="63">
        <v>9</v>
      </c>
      <c r="BJ174" s="63">
        <v>9</v>
      </c>
      <c r="BK174" s="63">
        <v>9</v>
      </c>
      <c r="BL174" s="63">
        <v>9</v>
      </c>
      <c r="BM174" s="63">
        <v>9</v>
      </c>
      <c r="BN174" s="63">
        <v>9</v>
      </c>
      <c r="BO174" s="63">
        <v>9</v>
      </c>
      <c r="BP174" s="63">
        <v>9</v>
      </c>
      <c r="BQ174" s="63">
        <v>9</v>
      </c>
      <c r="BR174" s="63">
        <v>9</v>
      </c>
      <c r="BS174" s="63">
        <v>8</v>
      </c>
      <c r="BT174" s="63">
        <v>8</v>
      </c>
      <c r="BU174" s="63">
        <v>8</v>
      </c>
      <c r="BV174" s="63">
        <v>8</v>
      </c>
      <c r="BW174" s="63">
        <v>8</v>
      </c>
      <c r="BX174" s="63">
        <v>8</v>
      </c>
      <c r="BY174" s="63">
        <v>8</v>
      </c>
      <c r="BZ174" s="63">
        <v>8</v>
      </c>
      <c r="CA174" s="63">
        <v>8</v>
      </c>
      <c r="CB174" s="63">
        <v>8</v>
      </c>
      <c r="CC174" s="63">
        <v>8</v>
      </c>
      <c r="CD174" s="63">
        <v>8</v>
      </c>
      <c r="CE174" s="63">
        <v>8</v>
      </c>
      <c r="CF174" s="63">
        <v>8</v>
      </c>
      <c r="CG174" s="63">
        <v>9</v>
      </c>
      <c r="CH174" s="63">
        <v>9</v>
      </c>
      <c r="CI174" s="63">
        <v>9</v>
      </c>
      <c r="CJ174" s="63">
        <v>8</v>
      </c>
      <c r="CK174" s="63">
        <v>7</v>
      </c>
      <c r="CL174" s="63">
        <v>7</v>
      </c>
      <c r="CM174" s="63">
        <v>7</v>
      </c>
      <c r="CN174" s="63">
        <v>7</v>
      </c>
      <c r="CO174" s="63">
        <v>7</v>
      </c>
      <c r="CP174" s="63">
        <v>7</v>
      </c>
      <c r="CQ174" s="63">
        <v>7</v>
      </c>
      <c r="CR174" s="63">
        <v>7</v>
      </c>
      <c r="CS174" s="63">
        <v>7</v>
      </c>
      <c r="CT174" s="63">
        <v>8</v>
      </c>
      <c r="CU174" s="63">
        <v>9</v>
      </c>
      <c r="CV174" s="63">
        <v>9</v>
      </c>
      <c r="CW174" s="63">
        <v>9</v>
      </c>
      <c r="CX174" s="63">
        <v>10</v>
      </c>
      <c r="CY174" s="63">
        <v>10</v>
      </c>
      <c r="CZ174" s="63">
        <v>10</v>
      </c>
      <c r="DA174" s="63">
        <v>10</v>
      </c>
      <c r="DB174" s="63">
        <v>10</v>
      </c>
      <c r="DC174" s="63">
        <v>10</v>
      </c>
      <c r="DD174" s="63">
        <v>10</v>
      </c>
      <c r="DE174" s="63">
        <v>10</v>
      </c>
      <c r="DF174" s="63">
        <v>10</v>
      </c>
      <c r="DG174" s="63">
        <v>10</v>
      </c>
      <c r="DH174" s="63">
        <v>10</v>
      </c>
      <c r="DI174" s="63">
        <v>10</v>
      </c>
      <c r="DJ174" s="63">
        <v>10</v>
      </c>
      <c r="DK174" s="63">
        <v>10</v>
      </c>
      <c r="DL174" s="63">
        <v>10</v>
      </c>
      <c r="DM174" s="63">
        <v>10</v>
      </c>
      <c r="DN174" s="63">
        <v>10</v>
      </c>
      <c r="DO174" s="63">
        <v>10</v>
      </c>
      <c r="DP174" s="63">
        <v>10</v>
      </c>
      <c r="DQ174" s="63">
        <v>10</v>
      </c>
      <c r="DR174" s="63">
        <v>10</v>
      </c>
      <c r="DS174" s="63">
        <v>10</v>
      </c>
      <c r="DT174" s="63">
        <v>11</v>
      </c>
      <c r="DU174" s="63">
        <v>11</v>
      </c>
      <c r="DV174" s="63">
        <v>11</v>
      </c>
      <c r="DW174" s="63">
        <v>11</v>
      </c>
      <c r="DX174" s="63">
        <v>11</v>
      </c>
      <c r="DY174" s="63">
        <v>11</v>
      </c>
      <c r="DZ174" s="63">
        <v>11</v>
      </c>
      <c r="EA174" s="63">
        <v>11</v>
      </c>
      <c r="EB174" s="63">
        <v>11</v>
      </c>
      <c r="EC174" s="63">
        <v>11</v>
      </c>
      <c r="ED174" s="63">
        <v>11</v>
      </c>
      <c r="EE174" s="63">
        <v>11</v>
      </c>
      <c r="EF174" s="63">
        <v>12</v>
      </c>
      <c r="EG174" s="63">
        <v>12</v>
      </c>
      <c r="EH174" s="63">
        <v>12</v>
      </c>
      <c r="EI174" s="63">
        <v>12</v>
      </c>
      <c r="EJ174" s="63">
        <f>+IF(ISBLANK(Ratings_DB!EJ174),"",VLOOKUP(Ratings_DB!EJ174,Codes!$B$3:$C$24,2,FALSE))</f>
        <v>12</v>
      </c>
    </row>
    <row r="175" spans="1:140" s="63" customFormat="1">
      <c r="A175" s="47"/>
      <c r="B175" s="48">
        <f>+VLOOKUP(C175,Dummies!$B$5:$W$188,8)</f>
        <v>0</v>
      </c>
      <c r="C175" s="50" t="s">
        <v>531</v>
      </c>
      <c r="D175" s="63" t="s">
        <v>987</v>
      </c>
      <c r="E175" s="63" t="s">
        <v>987</v>
      </c>
      <c r="F175" s="63" t="s">
        <v>987</v>
      </c>
      <c r="G175" s="63" t="s">
        <v>987</v>
      </c>
      <c r="H175" s="63" t="s">
        <v>987</v>
      </c>
      <c r="I175" s="63" t="s">
        <v>987</v>
      </c>
      <c r="J175" s="63" t="s">
        <v>987</v>
      </c>
      <c r="K175" s="63" t="s">
        <v>987</v>
      </c>
      <c r="L175" s="63" t="s">
        <v>987</v>
      </c>
      <c r="M175" s="63" t="s">
        <v>987</v>
      </c>
      <c r="N175" s="63" t="s">
        <v>987</v>
      </c>
      <c r="O175" s="63" t="s">
        <v>987</v>
      </c>
      <c r="P175" s="63" t="s">
        <v>987</v>
      </c>
      <c r="Q175" s="63" t="s">
        <v>987</v>
      </c>
      <c r="R175" s="63" t="s">
        <v>987</v>
      </c>
      <c r="S175" s="63" t="s">
        <v>987</v>
      </c>
      <c r="T175" s="63" t="s">
        <v>987</v>
      </c>
      <c r="U175" s="63" t="s">
        <v>987</v>
      </c>
      <c r="V175" s="63" t="s">
        <v>987</v>
      </c>
      <c r="W175" s="63" t="s">
        <v>987</v>
      </c>
      <c r="X175" s="63" t="s">
        <v>987</v>
      </c>
      <c r="Y175" s="63" t="s">
        <v>987</v>
      </c>
      <c r="Z175" s="63" t="s">
        <v>987</v>
      </c>
      <c r="AA175" s="63" t="s">
        <v>987</v>
      </c>
      <c r="AB175" s="63" t="s">
        <v>987</v>
      </c>
      <c r="AC175" s="63" t="s">
        <v>987</v>
      </c>
      <c r="AD175" s="63" t="s">
        <v>987</v>
      </c>
      <c r="AE175" s="63" t="s">
        <v>987</v>
      </c>
      <c r="AF175" s="63" t="s">
        <v>987</v>
      </c>
      <c r="AG175" s="63" t="s">
        <v>987</v>
      </c>
      <c r="AH175" s="63" t="s">
        <v>987</v>
      </c>
      <c r="AI175" s="63" t="s">
        <v>987</v>
      </c>
      <c r="AJ175" s="63" t="s">
        <v>987</v>
      </c>
      <c r="AK175" s="63" t="s">
        <v>987</v>
      </c>
      <c r="AL175" s="63" t="s">
        <v>987</v>
      </c>
      <c r="AM175" s="63" t="s">
        <v>987</v>
      </c>
      <c r="AN175" s="63" t="s">
        <v>987</v>
      </c>
      <c r="AO175" s="63" t="s">
        <v>987</v>
      </c>
      <c r="AP175" s="63" t="s">
        <v>987</v>
      </c>
      <c r="AQ175" s="63" t="s">
        <v>987</v>
      </c>
      <c r="AR175" s="63" t="s">
        <v>987</v>
      </c>
      <c r="AS175" s="63" t="s">
        <v>987</v>
      </c>
      <c r="AT175" s="63" t="s">
        <v>987</v>
      </c>
      <c r="AU175" s="63" t="s">
        <v>987</v>
      </c>
      <c r="AV175" s="63" t="s">
        <v>987</v>
      </c>
      <c r="AW175" s="63" t="s">
        <v>987</v>
      </c>
      <c r="AX175" s="63" t="s">
        <v>987</v>
      </c>
      <c r="AY175" s="63" t="s">
        <v>987</v>
      </c>
      <c r="AZ175" s="63" t="s">
        <v>987</v>
      </c>
      <c r="BA175" s="63" t="s">
        <v>987</v>
      </c>
      <c r="BB175" s="63" t="s">
        <v>987</v>
      </c>
      <c r="BC175" s="63" t="s">
        <v>987</v>
      </c>
      <c r="BD175" s="63" t="s">
        <v>987</v>
      </c>
      <c r="BE175" s="63" t="s">
        <v>987</v>
      </c>
      <c r="BF175" s="63" t="s">
        <v>987</v>
      </c>
      <c r="BG175" s="63" t="s">
        <v>987</v>
      </c>
      <c r="BH175" s="63" t="s">
        <v>987</v>
      </c>
      <c r="BI175" s="63" t="s">
        <v>987</v>
      </c>
      <c r="BJ175" s="63" t="s">
        <v>987</v>
      </c>
      <c r="BK175" s="63" t="s">
        <v>987</v>
      </c>
      <c r="BL175" s="63" t="s">
        <v>987</v>
      </c>
      <c r="BM175" s="63" t="s">
        <v>987</v>
      </c>
      <c r="BN175" s="63" t="s">
        <v>987</v>
      </c>
      <c r="BO175" s="63" t="s">
        <v>987</v>
      </c>
      <c r="BP175" s="63" t="s">
        <v>987</v>
      </c>
      <c r="BQ175" s="63" t="s">
        <v>987</v>
      </c>
      <c r="BR175" s="63" t="s">
        <v>987</v>
      </c>
      <c r="BS175" s="63" t="s">
        <v>987</v>
      </c>
      <c r="BT175" s="63" t="s">
        <v>987</v>
      </c>
      <c r="BU175" s="63" t="s">
        <v>987</v>
      </c>
      <c r="BV175" s="63" t="s">
        <v>987</v>
      </c>
      <c r="BW175" s="63" t="s">
        <v>987</v>
      </c>
      <c r="BX175" s="63" t="s">
        <v>987</v>
      </c>
      <c r="BY175" s="63" t="s">
        <v>987</v>
      </c>
      <c r="BZ175" s="63" t="s">
        <v>987</v>
      </c>
      <c r="CA175" s="63" t="s">
        <v>987</v>
      </c>
      <c r="CB175" s="63" t="s">
        <v>987</v>
      </c>
      <c r="CC175" s="63" t="s">
        <v>987</v>
      </c>
      <c r="CD175" s="63" t="s">
        <v>987</v>
      </c>
      <c r="CE175" s="63" t="s">
        <v>987</v>
      </c>
      <c r="CF175" s="63" t="s">
        <v>987</v>
      </c>
      <c r="CG175" s="63" t="s">
        <v>987</v>
      </c>
      <c r="CH175" s="63" t="s">
        <v>987</v>
      </c>
      <c r="CI175" s="63" t="s">
        <v>987</v>
      </c>
      <c r="CJ175" s="63" t="s">
        <v>987</v>
      </c>
      <c r="CK175" s="63" t="s">
        <v>987</v>
      </c>
      <c r="CL175" s="63" t="s">
        <v>987</v>
      </c>
      <c r="CM175" s="63" t="s">
        <v>987</v>
      </c>
      <c r="CN175" s="63" t="s">
        <v>987</v>
      </c>
      <c r="CO175" s="63" t="s">
        <v>987</v>
      </c>
      <c r="CP175" s="63" t="s">
        <v>987</v>
      </c>
      <c r="CQ175" s="63" t="s">
        <v>987</v>
      </c>
      <c r="CR175" s="63" t="s">
        <v>987</v>
      </c>
      <c r="CS175" s="63" t="s">
        <v>987</v>
      </c>
      <c r="CT175" s="63" t="s">
        <v>987</v>
      </c>
      <c r="CU175" s="63" t="s">
        <v>987</v>
      </c>
      <c r="CV175" s="63" t="s">
        <v>987</v>
      </c>
      <c r="CW175" s="63" t="s">
        <v>987</v>
      </c>
      <c r="CX175" s="63" t="s">
        <v>987</v>
      </c>
      <c r="CY175" s="63" t="s">
        <v>987</v>
      </c>
      <c r="CZ175" s="63" t="s">
        <v>987</v>
      </c>
      <c r="DA175" s="63" t="s">
        <v>987</v>
      </c>
      <c r="DB175" s="63" t="s">
        <v>987</v>
      </c>
      <c r="DC175" s="63" t="s">
        <v>987</v>
      </c>
      <c r="DD175" s="63" t="s">
        <v>987</v>
      </c>
      <c r="DE175" s="63" t="s">
        <v>987</v>
      </c>
      <c r="DF175" s="63" t="s">
        <v>987</v>
      </c>
      <c r="DG175" s="63" t="s">
        <v>987</v>
      </c>
      <c r="DH175" s="63" t="s">
        <v>987</v>
      </c>
      <c r="DI175" s="63" t="s">
        <v>987</v>
      </c>
      <c r="DJ175" s="63" t="s">
        <v>987</v>
      </c>
      <c r="DK175" s="63" t="s">
        <v>987</v>
      </c>
      <c r="DL175" s="63" t="s">
        <v>987</v>
      </c>
      <c r="DM175" s="63" t="s">
        <v>987</v>
      </c>
      <c r="DN175" s="63" t="s">
        <v>987</v>
      </c>
      <c r="DO175" s="63" t="s">
        <v>987</v>
      </c>
      <c r="DP175" s="63" t="s">
        <v>987</v>
      </c>
      <c r="DQ175" s="63" t="s">
        <v>987</v>
      </c>
      <c r="DR175" s="63" t="s">
        <v>987</v>
      </c>
      <c r="DS175" s="63" t="s">
        <v>987</v>
      </c>
      <c r="DT175" s="63" t="s">
        <v>987</v>
      </c>
      <c r="DU175" s="63" t="s">
        <v>987</v>
      </c>
      <c r="DV175" s="63" t="s">
        <v>987</v>
      </c>
      <c r="DW175" s="63" t="s">
        <v>987</v>
      </c>
      <c r="DX175" s="63" t="s">
        <v>987</v>
      </c>
      <c r="DY175" s="63" t="s">
        <v>987</v>
      </c>
      <c r="DZ175" s="63" t="s">
        <v>987</v>
      </c>
      <c r="EA175" s="63" t="s">
        <v>987</v>
      </c>
      <c r="EB175" s="63" t="s">
        <v>987</v>
      </c>
      <c r="EC175" s="63" t="s">
        <v>987</v>
      </c>
      <c r="ED175" s="63" t="s">
        <v>987</v>
      </c>
      <c r="EE175" s="63" t="s">
        <v>987</v>
      </c>
      <c r="EF175" s="63" t="s">
        <v>987</v>
      </c>
      <c r="EG175" s="63" t="s">
        <v>987</v>
      </c>
      <c r="EH175" s="63" t="s">
        <v>987</v>
      </c>
      <c r="EI175" s="63" t="s">
        <v>987</v>
      </c>
      <c r="EJ175" s="63" t="str">
        <f>+IF(ISBLANK(Ratings_DB!EJ175),"",VLOOKUP(Ratings_DB!EJ175,Codes!$B$3:$C$24,2,FALSE))</f>
        <v/>
      </c>
    </row>
    <row r="176" spans="1:140" s="63" customFormat="1">
      <c r="A176" s="47"/>
      <c r="B176" s="48">
        <f>+VLOOKUP(C176,Dummies!$B$5:$W$188,8)</f>
        <v>0</v>
      </c>
      <c r="C176" s="50" t="s">
        <v>534</v>
      </c>
      <c r="D176" s="63" t="s">
        <v>987</v>
      </c>
      <c r="E176" s="63" t="s">
        <v>987</v>
      </c>
      <c r="F176" s="63" t="s">
        <v>987</v>
      </c>
      <c r="G176" s="63" t="s">
        <v>987</v>
      </c>
      <c r="H176" s="63" t="s">
        <v>987</v>
      </c>
      <c r="I176" s="63" t="s">
        <v>987</v>
      </c>
      <c r="J176" s="63" t="s">
        <v>987</v>
      </c>
      <c r="K176" s="63" t="s">
        <v>987</v>
      </c>
      <c r="L176" s="63" t="s">
        <v>987</v>
      </c>
      <c r="M176" s="63" t="s">
        <v>987</v>
      </c>
      <c r="N176" s="63" t="s">
        <v>987</v>
      </c>
      <c r="O176" s="63" t="s">
        <v>987</v>
      </c>
      <c r="P176" s="63" t="s">
        <v>987</v>
      </c>
      <c r="Q176" s="63" t="s">
        <v>987</v>
      </c>
      <c r="R176" s="63" t="s">
        <v>987</v>
      </c>
      <c r="S176" s="63" t="s">
        <v>987</v>
      </c>
      <c r="T176" s="63" t="s">
        <v>987</v>
      </c>
      <c r="U176" s="63" t="s">
        <v>987</v>
      </c>
      <c r="V176" s="63" t="s">
        <v>987</v>
      </c>
      <c r="W176" s="63" t="s">
        <v>987</v>
      </c>
      <c r="X176" s="63" t="s">
        <v>987</v>
      </c>
      <c r="Y176" s="63" t="s">
        <v>987</v>
      </c>
      <c r="Z176" s="63" t="s">
        <v>987</v>
      </c>
      <c r="AA176" s="63" t="s">
        <v>987</v>
      </c>
      <c r="AB176" s="63" t="s">
        <v>987</v>
      </c>
      <c r="AC176" s="63" t="s">
        <v>987</v>
      </c>
      <c r="AD176" s="63" t="s">
        <v>987</v>
      </c>
      <c r="AE176" s="63" t="s">
        <v>987</v>
      </c>
      <c r="AF176" s="63" t="s">
        <v>987</v>
      </c>
      <c r="AG176" s="63" t="s">
        <v>987</v>
      </c>
      <c r="AH176" s="63" t="s">
        <v>987</v>
      </c>
      <c r="AI176" s="63" t="s">
        <v>987</v>
      </c>
      <c r="AJ176" s="63" t="s">
        <v>987</v>
      </c>
      <c r="AK176" s="63" t="s">
        <v>987</v>
      </c>
      <c r="AL176" s="63" t="s">
        <v>987</v>
      </c>
      <c r="AM176" s="63" t="s">
        <v>987</v>
      </c>
      <c r="AN176" s="63" t="s">
        <v>987</v>
      </c>
      <c r="AO176" s="63" t="s">
        <v>987</v>
      </c>
      <c r="AP176" s="63" t="s">
        <v>987</v>
      </c>
      <c r="AQ176" s="63" t="s">
        <v>987</v>
      </c>
      <c r="AR176" s="63" t="s">
        <v>987</v>
      </c>
      <c r="AS176" s="63" t="s">
        <v>987</v>
      </c>
      <c r="AT176" s="63" t="s">
        <v>987</v>
      </c>
      <c r="AU176" s="63" t="s">
        <v>987</v>
      </c>
      <c r="AV176" s="63" t="s">
        <v>987</v>
      </c>
      <c r="AW176" s="63" t="s">
        <v>987</v>
      </c>
      <c r="AX176" s="63" t="s">
        <v>987</v>
      </c>
      <c r="AY176" s="63" t="s">
        <v>987</v>
      </c>
      <c r="AZ176" s="63" t="s">
        <v>987</v>
      </c>
      <c r="BA176" s="63" t="s">
        <v>987</v>
      </c>
      <c r="BB176" s="63" t="s">
        <v>987</v>
      </c>
      <c r="BC176" s="63" t="s">
        <v>987</v>
      </c>
      <c r="BD176" s="63" t="s">
        <v>987</v>
      </c>
      <c r="BE176" s="63" t="s">
        <v>987</v>
      </c>
      <c r="BF176" s="63" t="s">
        <v>987</v>
      </c>
      <c r="BG176" s="63" t="s">
        <v>987</v>
      </c>
      <c r="BH176" s="63" t="s">
        <v>987</v>
      </c>
      <c r="BI176" s="63" t="s">
        <v>987</v>
      </c>
      <c r="BJ176" s="63" t="s">
        <v>987</v>
      </c>
      <c r="BK176" s="63" t="s">
        <v>987</v>
      </c>
      <c r="BL176" s="63" t="s">
        <v>987</v>
      </c>
      <c r="BM176" s="63" t="s">
        <v>987</v>
      </c>
      <c r="BN176" s="63" t="s">
        <v>987</v>
      </c>
      <c r="BO176" s="63" t="s">
        <v>987</v>
      </c>
      <c r="BP176" s="63" t="s">
        <v>987</v>
      </c>
      <c r="BQ176" s="63" t="s">
        <v>987</v>
      </c>
      <c r="BR176" s="63" t="s">
        <v>987</v>
      </c>
      <c r="BS176" s="63" t="s">
        <v>987</v>
      </c>
      <c r="BT176" s="63" t="s">
        <v>987</v>
      </c>
      <c r="BU176" s="63" t="s">
        <v>987</v>
      </c>
      <c r="BV176" s="63" t="s">
        <v>987</v>
      </c>
      <c r="BW176" s="63" t="s">
        <v>987</v>
      </c>
      <c r="BX176" s="63" t="s">
        <v>987</v>
      </c>
      <c r="BY176" s="63" t="s">
        <v>987</v>
      </c>
      <c r="BZ176" s="63" t="s">
        <v>987</v>
      </c>
      <c r="CA176" s="63" t="s">
        <v>987</v>
      </c>
      <c r="CB176" s="63" t="s">
        <v>987</v>
      </c>
      <c r="CC176" s="63" t="s">
        <v>987</v>
      </c>
      <c r="CD176" s="63" t="s">
        <v>987</v>
      </c>
      <c r="CE176" s="63" t="s">
        <v>987</v>
      </c>
      <c r="CF176" s="63" t="s">
        <v>987</v>
      </c>
      <c r="CG176" s="63" t="s">
        <v>987</v>
      </c>
      <c r="CH176" s="63" t="s">
        <v>987</v>
      </c>
      <c r="CI176" s="63" t="s">
        <v>987</v>
      </c>
      <c r="CJ176" s="63" t="s">
        <v>987</v>
      </c>
      <c r="CK176" s="63" t="s">
        <v>987</v>
      </c>
      <c r="CL176" s="63" t="s">
        <v>987</v>
      </c>
      <c r="CM176" s="63" t="s">
        <v>987</v>
      </c>
      <c r="CN176" s="63" t="s">
        <v>987</v>
      </c>
      <c r="CO176" s="63" t="s">
        <v>987</v>
      </c>
      <c r="CP176" s="63" t="s">
        <v>987</v>
      </c>
      <c r="CQ176" s="63" t="s">
        <v>987</v>
      </c>
      <c r="CR176" s="63" t="s">
        <v>987</v>
      </c>
      <c r="CS176" s="63" t="s">
        <v>987</v>
      </c>
      <c r="CT176" s="63" t="s">
        <v>987</v>
      </c>
      <c r="CU176" s="63" t="s">
        <v>987</v>
      </c>
      <c r="CV176" s="63" t="s">
        <v>987</v>
      </c>
      <c r="CW176" s="63" t="s">
        <v>987</v>
      </c>
      <c r="CX176" s="63" t="s">
        <v>987</v>
      </c>
      <c r="CY176" s="63" t="s">
        <v>987</v>
      </c>
      <c r="CZ176" s="63" t="s">
        <v>987</v>
      </c>
      <c r="DA176" s="63" t="s">
        <v>987</v>
      </c>
      <c r="DB176" s="63" t="s">
        <v>987</v>
      </c>
      <c r="DC176" s="63" t="s">
        <v>987</v>
      </c>
      <c r="DD176" s="63" t="s">
        <v>987</v>
      </c>
      <c r="DE176" s="63" t="s">
        <v>987</v>
      </c>
      <c r="DF176" s="63" t="s">
        <v>987</v>
      </c>
      <c r="DG176" s="63" t="s">
        <v>987</v>
      </c>
      <c r="DH176" s="63" t="s">
        <v>987</v>
      </c>
      <c r="DI176" s="63" t="s">
        <v>987</v>
      </c>
      <c r="DJ176" s="63" t="s">
        <v>987</v>
      </c>
      <c r="DK176" s="63" t="s">
        <v>987</v>
      </c>
      <c r="DL176" s="63" t="s">
        <v>987</v>
      </c>
      <c r="DM176" s="63" t="s">
        <v>987</v>
      </c>
      <c r="DN176" s="63" t="s">
        <v>987</v>
      </c>
      <c r="DO176" s="63" t="s">
        <v>987</v>
      </c>
      <c r="DP176" s="63" t="s">
        <v>987</v>
      </c>
      <c r="DQ176" s="63" t="s">
        <v>987</v>
      </c>
      <c r="DR176" s="63" t="s">
        <v>987</v>
      </c>
      <c r="DS176" s="63" t="s">
        <v>987</v>
      </c>
      <c r="DT176" s="63" t="s">
        <v>987</v>
      </c>
      <c r="DU176" s="63" t="s">
        <v>987</v>
      </c>
      <c r="DV176" s="63" t="s">
        <v>987</v>
      </c>
      <c r="DW176" s="63" t="s">
        <v>987</v>
      </c>
      <c r="DX176" s="63" t="s">
        <v>987</v>
      </c>
      <c r="DY176" s="63" t="s">
        <v>987</v>
      </c>
      <c r="DZ176" s="63" t="s">
        <v>987</v>
      </c>
      <c r="EA176" s="63" t="s">
        <v>987</v>
      </c>
      <c r="EB176" s="63" t="s">
        <v>987</v>
      </c>
      <c r="EC176" s="63" t="s">
        <v>987</v>
      </c>
      <c r="ED176" s="63" t="s">
        <v>987</v>
      </c>
      <c r="EE176" s="63" t="s">
        <v>987</v>
      </c>
      <c r="EF176" s="63" t="s">
        <v>987</v>
      </c>
      <c r="EG176" s="63" t="s">
        <v>987</v>
      </c>
      <c r="EH176" s="63" t="s">
        <v>987</v>
      </c>
      <c r="EI176" s="63" t="s">
        <v>987</v>
      </c>
      <c r="EJ176" s="63" t="str">
        <f>+IF(ISBLANK(Ratings_DB!EJ176),"",VLOOKUP(Ratings_DB!EJ176,Codes!$B$3:$C$24,2,FALSE))</f>
        <v/>
      </c>
    </row>
    <row r="177" spans="1:140" s="63" customFormat="1">
      <c r="A177" s="47"/>
      <c r="B177" s="48">
        <f>+VLOOKUP(C177,Dummies!$B$5:$W$188,8)</f>
        <v>0</v>
      </c>
      <c r="C177" s="50" t="s">
        <v>537</v>
      </c>
      <c r="D177" s="63" t="s">
        <v>987</v>
      </c>
      <c r="E177" s="63" t="s">
        <v>987</v>
      </c>
      <c r="F177" s="63" t="s">
        <v>987</v>
      </c>
      <c r="G177" s="63" t="s">
        <v>987</v>
      </c>
      <c r="H177" s="63" t="s">
        <v>987</v>
      </c>
      <c r="I177" s="63" t="s">
        <v>987</v>
      </c>
      <c r="J177" s="63" t="s">
        <v>987</v>
      </c>
      <c r="K177" s="63" t="s">
        <v>987</v>
      </c>
      <c r="L177" s="63" t="s">
        <v>987</v>
      </c>
      <c r="M177" s="63" t="s">
        <v>987</v>
      </c>
      <c r="N177" s="63" t="s">
        <v>987</v>
      </c>
      <c r="O177" s="63" t="s">
        <v>987</v>
      </c>
      <c r="P177" s="63" t="s">
        <v>987</v>
      </c>
      <c r="Q177" s="63" t="s">
        <v>987</v>
      </c>
      <c r="R177" s="63" t="s">
        <v>987</v>
      </c>
      <c r="S177" s="63" t="s">
        <v>987</v>
      </c>
      <c r="T177" s="63" t="s">
        <v>987</v>
      </c>
      <c r="U177" s="63" t="s">
        <v>987</v>
      </c>
      <c r="V177" s="63" t="s">
        <v>987</v>
      </c>
      <c r="W177" s="63" t="s">
        <v>987</v>
      </c>
      <c r="X177" s="63" t="s">
        <v>987</v>
      </c>
      <c r="Y177" s="63" t="s">
        <v>987</v>
      </c>
      <c r="Z177" s="63" t="s">
        <v>987</v>
      </c>
      <c r="AA177" s="63" t="s">
        <v>987</v>
      </c>
      <c r="AB177" s="63" t="s">
        <v>987</v>
      </c>
      <c r="AC177" s="63" t="s">
        <v>987</v>
      </c>
      <c r="AD177" s="63" t="s">
        <v>987</v>
      </c>
      <c r="AE177" s="63" t="s">
        <v>987</v>
      </c>
      <c r="AF177" s="63" t="s">
        <v>987</v>
      </c>
      <c r="AG177" s="63" t="s">
        <v>987</v>
      </c>
      <c r="AH177" s="63" t="s">
        <v>987</v>
      </c>
      <c r="AI177" s="63" t="s">
        <v>987</v>
      </c>
      <c r="AJ177" s="63" t="s">
        <v>987</v>
      </c>
      <c r="AK177" s="63" t="s">
        <v>987</v>
      </c>
      <c r="AL177" s="63" t="s">
        <v>987</v>
      </c>
      <c r="AM177" s="63" t="s">
        <v>987</v>
      </c>
      <c r="AN177" s="63" t="s">
        <v>987</v>
      </c>
      <c r="AO177" s="63" t="s">
        <v>987</v>
      </c>
      <c r="AP177" s="63" t="s">
        <v>987</v>
      </c>
      <c r="AQ177" s="63" t="s">
        <v>987</v>
      </c>
      <c r="AR177" s="63" t="s">
        <v>987</v>
      </c>
      <c r="AS177" s="63" t="s">
        <v>987</v>
      </c>
      <c r="AT177" s="63" t="s">
        <v>987</v>
      </c>
      <c r="AU177" s="63" t="s">
        <v>987</v>
      </c>
      <c r="AV177" s="63" t="s">
        <v>987</v>
      </c>
      <c r="AW177" s="63" t="s">
        <v>987</v>
      </c>
      <c r="AX177" s="63" t="s">
        <v>987</v>
      </c>
      <c r="AY177" s="63" t="s">
        <v>987</v>
      </c>
      <c r="AZ177" s="63" t="s">
        <v>987</v>
      </c>
      <c r="BA177" s="63" t="s">
        <v>987</v>
      </c>
      <c r="BB177" s="63" t="s">
        <v>987</v>
      </c>
      <c r="BC177" s="63" t="s">
        <v>987</v>
      </c>
      <c r="BD177" s="63" t="s">
        <v>987</v>
      </c>
      <c r="BE177" s="63" t="s">
        <v>987</v>
      </c>
      <c r="BF177" s="63" t="s">
        <v>987</v>
      </c>
      <c r="BG177" s="63" t="s">
        <v>987</v>
      </c>
      <c r="BH177" s="63" t="s">
        <v>987</v>
      </c>
      <c r="BI177" s="63" t="s">
        <v>987</v>
      </c>
      <c r="BJ177" s="63" t="s">
        <v>987</v>
      </c>
      <c r="BK177" s="63" t="s">
        <v>987</v>
      </c>
      <c r="BL177" s="63" t="s">
        <v>987</v>
      </c>
      <c r="BM177" s="63" t="s">
        <v>987</v>
      </c>
      <c r="BN177" s="63" t="s">
        <v>987</v>
      </c>
      <c r="BO177" s="63" t="s">
        <v>987</v>
      </c>
      <c r="BP177" s="63" t="s">
        <v>987</v>
      </c>
      <c r="BQ177" s="63" t="s">
        <v>987</v>
      </c>
      <c r="BR177" s="63" t="s">
        <v>987</v>
      </c>
      <c r="BS177" s="63" t="s">
        <v>987</v>
      </c>
      <c r="BT177" s="63" t="s">
        <v>987</v>
      </c>
      <c r="BU177" s="63" t="s">
        <v>987</v>
      </c>
      <c r="BV177" s="63" t="s">
        <v>987</v>
      </c>
      <c r="BW177" s="63" t="s">
        <v>987</v>
      </c>
      <c r="BX177" s="63" t="s">
        <v>987</v>
      </c>
      <c r="BY177" s="63" t="s">
        <v>987</v>
      </c>
      <c r="BZ177" s="63" t="s">
        <v>987</v>
      </c>
      <c r="CA177" s="63" t="s">
        <v>987</v>
      </c>
      <c r="CB177" s="63" t="s">
        <v>987</v>
      </c>
      <c r="CC177" s="63" t="s">
        <v>987</v>
      </c>
      <c r="CD177" s="63" t="s">
        <v>987</v>
      </c>
      <c r="CE177" s="63" t="s">
        <v>987</v>
      </c>
      <c r="CF177" s="63" t="s">
        <v>987</v>
      </c>
      <c r="CG177" s="63" t="s">
        <v>987</v>
      </c>
      <c r="CH177" s="63" t="s">
        <v>987</v>
      </c>
      <c r="CI177" s="63" t="s">
        <v>987</v>
      </c>
      <c r="CJ177" s="63" t="s">
        <v>987</v>
      </c>
      <c r="CK177" s="63" t="s">
        <v>987</v>
      </c>
      <c r="CL177" s="63" t="s">
        <v>987</v>
      </c>
      <c r="CM177" s="63" t="s">
        <v>987</v>
      </c>
      <c r="CN177" s="63" t="s">
        <v>987</v>
      </c>
      <c r="CO177" s="63" t="s">
        <v>987</v>
      </c>
      <c r="CP177" s="63" t="s">
        <v>987</v>
      </c>
      <c r="CQ177" s="63" t="s">
        <v>987</v>
      </c>
      <c r="CR177" s="63" t="s">
        <v>987</v>
      </c>
      <c r="CS177" s="63" t="s">
        <v>987</v>
      </c>
      <c r="CT177" s="63" t="s">
        <v>987</v>
      </c>
      <c r="CU177" s="63" t="s">
        <v>987</v>
      </c>
      <c r="CV177" s="63" t="s">
        <v>987</v>
      </c>
      <c r="CW177" s="63" t="s">
        <v>987</v>
      </c>
      <c r="CX177" s="63" t="s">
        <v>987</v>
      </c>
      <c r="CY177" s="63" t="s">
        <v>987</v>
      </c>
      <c r="CZ177" s="63" t="s">
        <v>987</v>
      </c>
      <c r="DA177" s="63" t="s">
        <v>987</v>
      </c>
      <c r="DB177" s="63" t="s">
        <v>987</v>
      </c>
      <c r="DC177" s="63" t="s">
        <v>987</v>
      </c>
      <c r="DD177" s="63" t="s">
        <v>987</v>
      </c>
      <c r="DE177" s="63" t="s">
        <v>987</v>
      </c>
      <c r="DF177" s="63" t="s">
        <v>987</v>
      </c>
      <c r="DG177" s="63" t="s">
        <v>987</v>
      </c>
      <c r="DH177" s="63" t="s">
        <v>987</v>
      </c>
      <c r="DI177" s="63" t="s">
        <v>987</v>
      </c>
      <c r="DJ177" s="63" t="s">
        <v>987</v>
      </c>
      <c r="DK177" s="63" t="s">
        <v>987</v>
      </c>
      <c r="DL177" s="63" t="s">
        <v>987</v>
      </c>
      <c r="DM177" s="63" t="s">
        <v>987</v>
      </c>
      <c r="DN177" s="63" t="s">
        <v>987</v>
      </c>
      <c r="DO177" s="63" t="s">
        <v>987</v>
      </c>
      <c r="DP177" s="63" t="s">
        <v>987</v>
      </c>
      <c r="DQ177" s="63" t="s">
        <v>987</v>
      </c>
      <c r="DR177" s="63" t="s">
        <v>987</v>
      </c>
      <c r="DS177" s="63" t="s">
        <v>987</v>
      </c>
      <c r="DT177" s="63" t="s">
        <v>987</v>
      </c>
      <c r="DU177" s="63" t="s">
        <v>987</v>
      </c>
      <c r="DV177" s="63" t="s">
        <v>987</v>
      </c>
      <c r="DW177" s="63" t="s">
        <v>987</v>
      </c>
      <c r="DX177" s="63" t="s">
        <v>987</v>
      </c>
      <c r="DY177" s="63" t="s">
        <v>987</v>
      </c>
      <c r="DZ177" s="63" t="s">
        <v>987</v>
      </c>
      <c r="EA177" s="63" t="s">
        <v>987</v>
      </c>
      <c r="EB177" s="63" t="s">
        <v>987</v>
      </c>
      <c r="EC177" s="63" t="s">
        <v>987</v>
      </c>
      <c r="ED177" s="63" t="s">
        <v>987</v>
      </c>
      <c r="EE177" s="63" t="s">
        <v>987</v>
      </c>
      <c r="EF177" s="63" t="s">
        <v>987</v>
      </c>
      <c r="EG177" s="63" t="s">
        <v>987</v>
      </c>
      <c r="EH177" s="63" t="s">
        <v>987</v>
      </c>
      <c r="EI177" s="63" t="s">
        <v>987</v>
      </c>
      <c r="EJ177" s="63" t="str">
        <f>+IF(ISBLANK(Ratings_DB!EJ177),"",VLOOKUP(Ratings_DB!EJ177,Codes!$B$3:$C$24,2,FALSE))</f>
        <v/>
      </c>
    </row>
    <row r="178" spans="1:140" s="63" customFormat="1">
      <c r="A178" s="47"/>
      <c r="B178" s="48">
        <f>+VLOOKUP(C178,Dummies!$B$5:$W$188,8)</f>
        <v>0</v>
      </c>
      <c r="C178" s="50" t="s">
        <v>540</v>
      </c>
      <c r="D178" s="63" t="s">
        <v>987</v>
      </c>
      <c r="E178" s="63" t="s">
        <v>987</v>
      </c>
      <c r="F178" s="63" t="s">
        <v>987</v>
      </c>
      <c r="G178" s="63" t="s">
        <v>987</v>
      </c>
      <c r="H178" s="63" t="s">
        <v>987</v>
      </c>
      <c r="I178" s="63" t="s">
        <v>987</v>
      </c>
      <c r="J178" s="63" t="s">
        <v>987</v>
      </c>
      <c r="K178" s="63" t="s">
        <v>987</v>
      </c>
      <c r="L178" s="63" t="s">
        <v>987</v>
      </c>
      <c r="M178" s="63" t="s">
        <v>987</v>
      </c>
      <c r="N178" s="63" t="s">
        <v>987</v>
      </c>
      <c r="O178" s="63" t="s">
        <v>987</v>
      </c>
      <c r="P178" s="63" t="s">
        <v>987</v>
      </c>
      <c r="Q178" s="63" t="s">
        <v>987</v>
      </c>
      <c r="R178" s="63" t="s">
        <v>987</v>
      </c>
      <c r="S178" s="63" t="s">
        <v>987</v>
      </c>
      <c r="T178" s="63" t="s">
        <v>987</v>
      </c>
      <c r="U178" s="63" t="s">
        <v>987</v>
      </c>
      <c r="V178" s="63" t="s">
        <v>987</v>
      </c>
      <c r="W178" s="63" t="s">
        <v>987</v>
      </c>
      <c r="X178" s="63" t="s">
        <v>987</v>
      </c>
      <c r="Y178" s="63" t="s">
        <v>987</v>
      </c>
      <c r="Z178" s="63" t="s">
        <v>987</v>
      </c>
      <c r="AA178" s="63" t="s">
        <v>987</v>
      </c>
      <c r="AB178" s="63" t="s">
        <v>987</v>
      </c>
      <c r="AC178" s="63" t="s">
        <v>987</v>
      </c>
      <c r="AD178" s="63" t="s">
        <v>987</v>
      </c>
      <c r="AE178" s="63" t="s">
        <v>987</v>
      </c>
      <c r="AF178" s="63" t="s">
        <v>987</v>
      </c>
      <c r="AG178" s="63" t="s">
        <v>987</v>
      </c>
      <c r="AH178" s="63" t="s">
        <v>987</v>
      </c>
      <c r="AI178" s="63" t="s">
        <v>987</v>
      </c>
      <c r="AJ178" s="63" t="s">
        <v>987</v>
      </c>
      <c r="AK178" s="63" t="s">
        <v>987</v>
      </c>
      <c r="AL178" s="63" t="s">
        <v>987</v>
      </c>
      <c r="AM178" s="63" t="s">
        <v>987</v>
      </c>
      <c r="AN178" s="63" t="s">
        <v>987</v>
      </c>
      <c r="AO178" s="63" t="s">
        <v>987</v>
      </c>
      <c r="AP178" s="63" t="s">
        <v>987</v>
      </c>
      <c r="AQ178" s="63" t="s">
        <v>987</v>
      </c>
      <c r="AR178" s="63" t="s">
        <v>987</v>
      </c>
      <c r="AS178" s="63" t="s">
        <v>987</v>
      </c>
      <c r="AT178" s="63" t="s">
        <v>987</v>
      </c>
      <c r="AU178" s="63" t="s">
        <v>987</v>
      </c>
      <c r="AV178" s="63" t="s">
        <v>987</v>
      </c>
      <c r="AW178" s="63" t="s">
        <v>987</v>
      </c>
      <c r="AX178" s="63" t="s">
        <v>987</v>
      </c>
      <c r="AY178" s="63" t="s">
        <v>987</v>
      </c>
      <c r="AZ178" s="63" t="s">
        <v>987</v>
      </c>
      <c r="BA178" s="63" t="s">
        <v>987</v>
      </c>
      <c r="BB178" s="63" t="s">
        <v>987</v>
      </c>
      <c r="BC178" s="63" t="s">
        <v>987</v>
      </c>
      <c r="BD178" s="63" t="s">
        <v>987</v>
      </c>
      <c r="BE178" s="63" t="s">
        <v>987</v>
      </c>
      <c r="BF178" s="63" t="s">
        <v>987</v>
      </c>
      <c r="BG178" s="63" t="s">
        <v>987</v>
      </c>
      <c r="BH178" s="63" t="s">
        <v>987</v>
      </c>
      <c r="BI178" s="63" t="s">
        <v>987</v>
      </c>
      <c r="BJ178" s="63" t="s">
        <v>987</v>
      </c>
      <c r="BK178" s="63" t="s">
        <v>987</v>
      </c>
      <c r="BL178" s="63" t="s">
        <v>987</v>
      </c>
      <c r="BM178" s="63" t="s">
        <v>987</v>
      </c>
      <c r="BN178" s="63" t="s">
        <v>987</v>
      </c>
      <c r="BO178" s="63" t="s">
        <v>987</v>
      </c>
      <c r="BP178" s="63" t="s">
        <v>987</v>
      </c>
      <c r="BQ178" s="63" t="s">
        <v>987</v>
      </c>
      <c r="BR178" s="63" t="s">
        <v>987</v>
      </c>
      <c r="BS178" s="63" t="s">
        <v>987</v>
      </c>
      <c r="BT178" s="63" t="s">
        <v>987</v>
      </c>
      <c r="BU178" s="63" t="s">
        <v>987</v>
      </c>
      <c r="BV178" s="63" t="s">
        <v>987</v>
      </c>
      <c r="BW178" s="63" t="s">
        <v>987</v>
      </c>
      <c r="BX178" s="63" t="s">
        <v>987</v>
      </c>
      <c r="BY178" s="63" t="s">
        <v>987</v>
      </c>
      <c r="BZ178" s="63" t="s">
        <v>987</v>
      </c>
      <c r="CA178" s="63" t="s">
        <v>987</v>
      </c>
      <c r="CB178" s="63" t="s">
        <v>987</v>
      </c>
      <c r="CC178" s="63" t="s">
        <v>987</v>
      </c>
      <c r="CD178" s="63" t="s">
        <v>987</v>
      </c>
      <c r="CE178" s="63" t="s">
        <v>987</v>
      </c>
      <c r="CF178" s="63" t="s">
        <v>987</v>
      </c>
      <c r="CG178" s="63" t="s">
        <v>987</v>
      </c>
      <c r="CH178" s="63" t="s">
        <v>987</v>
      </c>
      <c r="CI178" s="63" t="s">
        <v>987</v>
      </c>
      <c r="CJ178" s="63" t="s">
        <v>987</v>
      </c>
      <c r="CK178" s="63" t="s">
        <v>987</v>
      </c>
      <c r="CL178" s="63" t="s">
        <v>987</v>
      </c>
      <c r="CM178" s="63" t="s">
        <v>987</v>
      </c>
      <c r="CN178" s="63" t="s">
        <v>987</v>
      </c>
      <c r="CO178" s="63" t="s">
        <v>987</v>
      </c>
      <c r="CP178" s="63" t="s">
        <v>987</v>
      </c>
      <c r="CQ178" s="63" t="s">
        <v>987</v>
      </c>
      <c r="CR178" s="63" t="s">
        <v>987</v>
      </c>
      <c r="CS178" s="63" t="s">
        <v>987</v>
      </c>
      <c r="CT178" s="63" t="s">
        <v>987</v>
      </c>
      <c r="CU178" s="63" t="s">
        <v>987</v>
      </c>
      <c r="CV178" s="63" t="s">
        <v>987</v>
      </c>
      <c r="CW178" s="63" t="s">
        <v>987</v>
      </c>
      <c r="CX178" s="63" t="s">
        <v>987</v>
      </c>
      <c r="CY178" s="63" t="s">
        <v>987</v>
      </c>
      <c r="CZ178" s="63" t="s">
        <v>987</v>
      </c>
      <c r="DA178" s="63" t="s">
        <v>987</v>
      </c>
      <c r="DB178" s="63" t="s">
        <v>987</v>
      </c>
      <c r="DC178" s="63" t="s">
        <v>987</v>
      </c>
      <c r="DD178" s="63" t="s">
        <v>987</v>
      </c>
      <c r="DE178" s="63" t="s">
        <v>987</v>
      </c>
      <c r="DF178" s="63" t="s">
        <v>987</v>
      </c>
      <c r="DG178" s="63" t="s">
        <v>987</v>
      </c>
      <c r="DH178" s="63" t="s">
        <v>987</v>
      </c>
      <c r="DI178" s="63" t="s">
        <v>987</v>
      </c>
      <c r="DJ178" s="63" t="s">
        <v>987</v>
      </c>
      <c r="DK178" s="63" t="s">
        <v>987</v>
      </c>
      <c r="DL178" s="63" t="s">
        <v>987</v>
      </c>
      <c r="DM178" s="63" t="s">
        <v>987</v>
      </c>
      <c r="DN178" s="63" t="s">
        <v>987</v>
      </c>
      <c r="DO178" s="63" t="s">
        <v>987</v>
      </c>
      <c r="DP178" s="63" t="s">
        <v>987</v>
      </c>
      <c r="DQ178" s="63" t="s">
        <v>987</v>
      </c>
      <c r="DR178" s="63" t="s">
        <v>987</v>
      </c>
      <c r="DS178" s="63" t="s">
        <v>987</v>
      </c>
      <c r="DT178" s="63" t="s">
        <v>987</v>
      </c>
      <c r="DU178" s="63" t="s">
        <v>987</v>
      </c>
      <c r="DV178" s="63" t="s">
        <v>987</v>
      </c>
      <c r="DW178" s="63" t="s">
        <v>987</v>
      </c>
      <c r="DX178" s="63" t="s">
        <v>987</v>
      </c>
      <c r="DY178" s="63" t="s">
        <v>987</v>
      </c>
      <c r="DZ178" s="63" t="s">
        <v>987</v>
      </c>
      <c r="EA178" s="63" t="s">
        <v>987</v>
      </c>
      <c r="EB178" s="63" t="s">
        <v>987</v>
      </c>
      <c r="EC178" s="63" t="s">
        <v>987</v>
      </c>
      <c r="ED178" s="63" t="s">
        <v>987</v>
      </c>
      <c r="EE178" s="63" t="s">
        <v>987</v>
      </c>
      <c r="EF178" s="63" t="s">
        <v>987</v>
      </c>
      <c r="EG178" s="63" t="s">
        <v>987</v>
      </c>
      <c r="EH178" s="63" t="s">
        <v>987</v>
      </c>
      <c r="EI178" s="63" t="s">
        <v>987</v>
      </c>
      <c r="EJ178" s="63" t="str">
        <f>+IF(ISBLANK(Ratings_DB!EJ178),"",VLOOKUP(Ratings_DB!EJ178,Codes!$B$3:$C$24,2,FALSE))</f>
        <v/>
      </c>
    </row>
    <row r="179" spans="1:140" s="63" customFormat="1">
      <c r="A179" s="47"/>
      <c r="B179" s="48">
        <f>+VLOOKUP(C179,Dummies!$B$5:$W$188,8)</f>
        <v>0</v>
      </c>
      <c r="C179" s="50" t="s">
        <v>543</v>
      </c>
      <c r="D179" s="63" t="s">
        <v>987</v>
      </c>
      <c r="E179" s="63" t="s">
        <v>987</v>
      </c>
      <c r="F179" s="63" t="s">
        <v>987</v>
      </c>
      <c r="G179" s="63" t="s">
        <v>987</v>
      </c>
      <c r="H179" s="63" t="s">
        <v>987</v>
      </c>
      <c r="I179" s="63" t="s">
        <v>987</v>
      </c>
      <c r="J179" s="63" t="s">
        <v>987</v>
      </c>
      <c r="K179" s="63" t="s">
        <v>987</v>
      </c>
      <c r="L179" s="63" t="s">
        <v>987</v>
      </c>
      <c r="M179" s="63" t="s">
        <v>987</v>
      </c>
      <c r="N179" s="63" t="s">
        <v>987</v>
      </c>
      <c r="O179" s="63" t="s">
        <v>987</v>
      </c>
      <c r="P179" s="63" t="s">
        <v>987</v>
      </c>
      <c r="Q179" s="63" t="s">
        <v>987</v>
      </c>
      <c r="R179" s="63" t="s">
        <v>987</v>
      </c>
      <c r="S179" s="63" t="s">
        <v>987</v>
      </c>
      <c r="T179" s="63" t="s">
        <v>987</v>
      </c>
      <c r="U179" s="63" t="s">
        <v>987</v>
      </c>
      <c r="V179" s="63" t="s">
        <v>987</v>
      </c>
      <c r="W179" s="63" t="s">
        <v>987</v>
      </c>
      <c r="X179" s="63" t="s">
        <v>987</v>
      </c>
      <c r="Y179" s="63" t="s">
        <v>987</v>
      </c>
      <c r="Z179" s="63" t="s">
        <v>987</v>
      </c>
      <c r="AA179" s="63" t="s">
        <v>987</v>
      </c>
      <c r="AB179" s="63" t="s">
        <v>987</v>
      </c>
      <c r="AC179" s="63" t="s">
        <v>987</v>
      </c>
      <c r="AD179" s="63" t="s">
        <v>987</v>
      </c>
      <c r="AE179" s="63" t="s">
        <v>987</v>
      </c>
      <c r="AF179" s="63" t="s">
        <v>987</v>
      </c>
      <c r="AG179" s="63" t="s">
        <v>987</v>
      </c>
      <c r="AH179" s="63" t="s">
        <v>987</v>
      </c>
      <c r="AI179" s="63" t="s">
        <v>987</v>
      </c>
      <c r="AJ179" s="63" t="s">
        <v>987</v>
      </c>
      <c r="AK179" s="63" t="s">
        <v>987</v>
      </c>
      <c r="AL179" s="63" t="s">
        <v>987</v>
      </c>
      <c r="AM179" s="63" t="s">
        <v>987</v>
      </c>
      <c r="AN179" s="63" t="s">
        <v>987</v>
      </c>
      <c r="AO179" s="63" t="s">
        <v>987</v>
      </c>
      <c r="AP179" s="63" t="s">
        <v>987</v>
      </c>
      <c r="AQ179" s="63" t="s">
        <v>987</v>
      </c>
      <c r="AR179" s="63" t="s">
        <v>987</v>
      </c>
      <c r="AS179" s="63" t="s">
        <v>987</v>
      </c>
      <c r="AT179" s="63" t="s">
        <v>987</v>
      </c>
      <c r="AU179" s="63" t="s">
        <v>987</v>
      </c>
      <c r="AV179" s="63" t="s">
        <v>987</v>
      </c>
      <c r="AW179" s="63" t="s">
        <v>987</v>
      </c>
      <c r="AX179" s="63" t="s">
        <v>987</v>
      </c>
      <c r="AY179" s="63" t="s">
        <v>987</v>
      </c>
      <c r="AZ179" s="63" t="s">
        <v>987</v>
      </c>
      <c r="BA179" s="63" t="s">
        <v>987</v>
      </c>
      <c r="BB179" s="63" t="s">
        <v>987</v>
      </c>
      <c r="BC179" s="63" t="s">
        <v>987</v>
      </c>
      <c r="BD179" s="63" t="s">
        <v>987</v>
      </c>
      <c r="BE179" s="63" t="s">
        <v>987</v>
      </c>
      <c r="BF179" s="63" t="s">
        <v>987</v>
      </c>
      <c r="BG179" s="63" t="s">
        <v>987</v>
      </c>
      <c r="BH179" s="63" t="s">
        <v>987</v>
      </c>
      <c r="BI179" s="63" t="s">
        <v>987</v>
      </c>
      <c r="BJ179" s="63" t="s">
        <v>987</v>
      </c>
      <c r="BK179" s="63" t="s">
        <v>987</v>
      </c>
      <c r="BL179" s="63" t="s">
        <v>987</v>
      </c>
      <c r="BM179" s="63" t="s">
        <v>987</v>
      </c>
      <c r="BN179" s="63" t="s">
        <v>987</v>
      </c>
      <c r="BO179" s="63" t="s">
        <v>987</v>
      </c>
      <c r="BP179" s="63" t="s">
        <v>987</v>
      </c>
      <c r="BQ179" s="63" t="s">
        <v>987</v>
      </c>
      <c r="BR179" s="63" t="s">
        <v>987</v>
      </c>
      <c r="BS179" s="63" t="s">
        <v>987</v>
      </c>
      <c r="BT179" s="63" t="s">
        <v>987</v>
      </c>
      <c r="BU179" s="63" t="s">
        <v>987</v>
      </c>
      <c r="BV179" s="63" t="s">
        <v>987</v>
      </c>
      <c r="BW179" s="63" t="s">
        <v>987</v>
      </c>
      <c r="BX179" s="63" t="s">
        <v>987</v>
      </c>
      <c r="BY179" s="63" t="s">
        <v>987</v>
      </c>
      <c r="BZ179" s="63" t="s">
        <v>987</v>
      </c>
      <c r="CA179" s="63" t="s">
        <v>987</v>
      </c>
      <c r="CB179" s="63" t="s">
        <v>987</v>
      </c>
      <c r="CC179" s="63" t="s">
        <v>987</v>
      </c>
      <c r="CD179" s="63" t="s">
        <v>987</v>
      </c>
      <c r="CE179" s="63" t="s">
        <v>987</v>
      </c>
      <c r="CF179" s="63" t="s">
        <v>987</v>
      </c>
      <c r="CG179" s="63" t="s">
        <v>987</v>
      </c>
      <c r="CH179" s="63" t="s">
        <v>987</v>
      </c>
      <c r="CI179" s="63" t="s">
        <v>987</v>
      </c>
      <c r="CJ179" s="63" t="s">
        <v>987</v>
      </c>
      <c r="CK179" s="63" t="s">
        <v>987</v>
      </c>
      <c r="CL179" s="63" t="s">
        <v>987</v>
      </c>
      <c r="CM179" s="63" t="s">
        <v>987</v>
      </c>
      <c r="CN179" s="63" t="s">
        <v>987</v>
      </c>
      <c r="CO179" s="63" t="s">
        <v>987</v>
      </c>
      <c r="CP179" s="63" t="s">
        <v>987</v>
      </c>
      <c r="CQ179" s="63" t="s">
        <v>987</v>
      </c>
      <c r="CR179" s="63" t="s">
        <v>987</v>
      </c>
      <c r="CS179" s="63" t="s">
        <v>987</v>
      </c>
      <c r="CT179" s="63" t="s">
        <v>987</v>
      </c>
      <c r="CU179" s="63" t="s">
        <v>987</v>
      </c>
      <c r="CV179" s="63" t="s">
        <v>987</v>
      </c>
      <c r="CW179" s="63" t="s">
        <v>987</v>
      </c>
      <c r="CX179" s="63" t="s">
        <v>987</v>
      </c>
      <c r="CY179" s="63" t="s">
        <v>987</v>
      </c>
      <c r="CZ179" s="63" t="s">
        <v>987</v>
      </c>
      <c r="DA179" s="63" t="s">
        <v>987</v>
      </c>
      <c r="DB179" s="63" t="s">
        <v>987</v>
      </c>
      <c r="DC179" s="63" t="s">
        <v>987</v>
      </c>
      <c r="DD179" s="63" t="s">
        <v>987</v>
      </c>
      <c r="DE179" s="63" t="s">
        <v>987</v>
      </c>
      <c r="DF179" s="63" t="s">
        <v>987</v>
      </c>
      <c r="DG179" s="63" t="s">
        <v>987</v>
      </c>
      <c r="DH179" s="63" t="s">
        <v>987</v>
      </c>
      <c r="DI179" s="63" t="s">
        <v>987</v>
      </c>
      <c r="DJ179" s="63" t="s">
        <v>987</v>
      </c>
      <c r="DK179" s="63" t="s">
        <v>987</v>
      </c>
      <c r="DL179" s="63" t="s">
        <v>987</v>
      </c>
      <c r="DM179" s="63" t="s">
        <v>987</v>
      </c>
      <c r="DN179" s="63" t="s">
        <v>987</v>
      </c>
      <c r="DO179" s="63" t="s">
        <v>987</v>
      </c>
      <c r="DP179" s="63" t="s">
        <v>987</v>
      </c>
      <c r="DQ179" s="63" t="s">
        <v>987</v>
      </c>
      <c r="DR179" s="63" t="s">
        <v>987</v>
      </c>
      <c r="DS179" s="63" t="s">
        <v>987</v>
      </c>
      <c r="DT179" s="63" t="s">
        <v>987</v>
      </c>
      <c r="DU179" s="63" t="s">
        <v>987</v>
      </c>
      <c r="DV179" s="63" t="s">
        <v>987</v>
      </c>
      <c r="DW179" s="63" t="s">
        <v>987</v>
      </c>
      <c r="DX179" s="63" t="s">
        <v>987</v>
      </c>
      <c r="DY179" s="63" t="s">
        <v>987</v>
      </c>
      <c r="DZ179" s="63" t="s">
        <v>987</v>
      </c>
      <c r="EA179" s="63" t="s">
        <v>987</v>
      </c>
      <c r="EB179" s="63" t="s">
        <v>987</v>
      </c>
      <c r="EC179" s="63" t="s">
        <v>987</v>
      </c>
      <c r="ED179" s="63" t="s">
        <v>987</v>
      </c>
      <c r="EE179" s="63" t="s">
        <v>987</v>
      </c>
      <c r="EF179" s="63" t="s">
        <v>987</v>
      </c>
      <c r="EG179" s="63" t="s">
        <v>987</v>
      </c>
      <c r="EH179" s="63" t="s">
        <v>987</v>
      </c>
      <c r="EI179" s="63" t="s">
        <v>987</v>
      </c>
      <c r="EJ179" s="63" t="str">
        <f>+IF(ISBLANK(Ratings_DB!EJ179),"",VLOOKUP(Ratings_DB!EJ179,Codes!$B$3:$C$24,2,FALSE))</f>
        <v/>
      </c>
    </row>
    <row r="180" spans="1:140" s="63" customFormat="1">
      <c r="A180" s="47"/>
      <c r="B180" s="48">
        <f>+VLOOKUP(C180,Dummies!$B$5:$W$188,8)</f>
        <v>1</v>
      </c>
      <c r="C180" s="50" t="s">
        <v>546</v>
      </c>
      <c r="D180" s="63">
        <v>22</v>
      </c>
      <c r="E180" s="63">
        <v>22</v>
      </c>
      <c r="F180" s="63">
        <v>22</v>
      </c>
      <c r="G180" s="63">
        <v>22</v>
      </c>
      <c r="H180" s="63">
        <v>22</v>
      </c>
      <c r="I180" s="63">
        <v>22</v>
      </c>
      <c r="J180" s="63">
        <v>22</v>
      </c>
      <c r="K180" s="63">
        <v>22</v>
      </c>
      <c r="L180" s="63">
        <v>22</v>
      </c>
      <c r="M180" s="63">
        <v>22</v>
      </c>
      <c r="N180" s="63">
        <v>22</v>
      </c>
      <c r="O180" s="63">
        <v>22</v>
      </c>
      <c r="P180" s="63">
        <v>22</v>
      </c>
      <c r="Q180" s="63">
        <v>22</v>
      </c>
      <c r="R180" s="63">
        <v>22</v>
      </c>
      <c r="S180" s="63">
        <v>22</v>
      </c>
      <c r="T180" s="63">
        <v>22</v>
      </c>
      <c r="U180" s="63">
        <v>22</v>
      </c>
      <c r="V180" s="63">
        <v>22</v>
      </c>
      <c r="W180" s="63">
        <v>22</v>
      </c>
      <c r="X180" s="63">
        <v>22</v>
      </c>
      <c r="Y180" s="63">
        <v>22</v>
      </c>
      <c r="Z180" s="63">
        <v>22</v>
      </c>
      <c r="AA180" s="63">
        <v>22</v>
      </c>
      <c r="AB180" s="63">
        <v>22</v>
      </c>
      <c r="AC180" s="63">
        <v>22</v>
      </c>
      <c r="AD180" s="63">
        <v>22</v>
      </c>
      <c r="AE180" s="63">
        <v>22</v>
      </c>
      <c r="AF180" s="63">
        <v>22</v>
      </c>
      <c r="AG180" s="63">
        <v>22</v>
      </c>
      <c r="AH180" s="63">
        <v>22</v>
      </c>
      <c r="AI180" s="63">
        <v>22</v>
      </c>
      <c r="AJ180" s="63">
        <v>22</v>
      </c>
      <c r="AK180" s="63">
        <v>22</v>
      </c>
      <c r="AL180" s="63">
        <v>22</v>
      </c>
      <c r="AM180" s="63">
        <v>22</v>
      </c>
      <c r="AN180" s="63">
        <v>22</v>
      </c>
      <c r="AO180" s="63">
        <v>22</v>
      </c>
      <c r="AP180" s="63">
        <v>22</v>
      </c>
      <c r="AQ180" s="63">
        <v>22</v>
      </c>
      <c r="AR180" s="63">
        <v>22</v>
      </c>
      <c r="AS180" s="63">
        <v>22</v>
      </c>
      <c r="AT180" s="63">
        <v>22</v>
      </c>
      <c r="AU180" s="63">
        <v>22</v>
      </c>
      <c r="AV180" s="63">
        <v>22</v>
      </c>
      <c r="AW180" s="63">
        <v>22</v>
      </c>
      <c r="AX180" s="63">
        <v>22</v>
      </c>
      <c r="AY180" s="63">
        <v>22</v>
      </c>
      <c r="AZ180" s="63">
        <v>22</v>
      </c>
      <c r="BA180" s="63">
        <v>22</v>
      </c>
      <c r="BB180" s="63">
        <v>22</v>
      </c>
      <c r="BC180" s="63">
        <v>22</v>
      </c>
      <c r="BD180" s="63">
        <v>22</v>
      </c>
      <c r="BE180" s="63">
        <v>22</v>
      </c>
      <c r="BF180" s="63">
        <v>22</v>
      </c>
      <c r="BG180" s="63">
        <v>22</v>
      </c>
      <c r="BH180" s="63">
        <v>22</v>
      </c>
      <c r="BI180" s="63">
        <v>22</v>
      </c>
      <c r="BJ180" s="63">
        <v>22</v>
      </c>
      <c r="BK180" s="63">
        <v>22</v>
      </c>
      <c r="BL180" s="63">
        <v>22</v>
      </c>
      <c r="BM180" s="63">
        <v>22</v>
      </c>
      <c r="BN180" s="63">
        <v>22</v>
      </c>
      <c r="BO180" s="63">
        <v>22</v>
      </c>
      <c r="BP180" s="63">
        <v>22</v>
      </c>
      <c r="BQ180" s="63">
        <v>22</v>
      </c>
      <c r="BR180" s="63">
        <v>22</v>
      </c>
      <c r="BS180" s="63">
        <v>22</v>
      </c>
      <c r="BT180" s="63">
        <v>22</v>
      </c>
      <c r="BU180" s="63">
        <v>22</v>
      </c>
      <c r="BV180" s="63">
        <v>22</v>
      </c>
      <c r="BW180" s="63">
        <v>22</v>
      </c>
      <c r="BX180" s="63">
        <v>22</v>
      </c>
      <c r="BY180" s="63">
        <v>22</v>
      </c>
      <c r="BZ180" s="63">
        <v>22</v>
      </c>
      <c r="CA180" s="63">
        <v>22</v>
      </c>
      <c r="CB180" s="63">
        <v>22</v>
      </c>
      <c r="CC180" s="63">
        <v>22</v>
      </c>
      <c r="CD180" s="63">
        <v>22</v>
      </c>
      <c r="CE180" s="63">
        <v>22</v>
      </c>
      <c r="CF180" s="63">
        <v>22</v>
      </c>
      <c r="CG180" s="63">
        <v>22</v>
      </c>
      <c r="CH180" s="63">
        <v>22</v>
      </c>
      <c r="CI180" s="63">
        <v>22</v>
      </c>
      <c r="CJ180" s="63">
        <v>22</v>
      </c>
      <c r="CK180" s="63">
        <v>22</v>
      </c>
      <c r="CL180" s="63">
        <v>22</v>
      </c>
      <c r="CM180" s="63">
        <v>22</v>
      </c>
      <c r="CN180" s="63">
        <v>22</v>
      </c>
      <c r="CO180" s="63">
        <v>22</v>
      </c>
      <c r="CP180" s="63">
        <v>22</v>
      </c>
      <c r="CQ180" s="63">
        <v>22</v>
      </c>
      <c r="CR180" s="63">
        <v>22</v>
      </c>
      <c r="CS180" s="63">
        <v>22</v>
      </c>
      <c r="CT180" s="63">
        <v>22</v>
      </c>
      <c r="CU180" s="63">
        <v>22</v>
      </c>
      <c r="CV180" s="63">
        <v>22</v>
      </c>
      <c r="CW180" s="63">
        <v>22</v>
      </c>
      <c r="CX180" s="63">
        <v>22</v>
      </c>
      <c r="CY180" s="63">
        <v>22</v>
      </c>
      <c r="CZ180" s="63">
        <v>22</v>
      </c>
      <c r="DA180" s="63">
        <v>22</v>
      </c>
      <c r="DB180" s="63">
        <v>22</v>
      </c>
      <c r="DC180" s="63">
        <v>22</v>
      </c>
      <c r="DD180" s="63">
        <v>22</v>
      </c>
      <c r="DE180" s="63">
        <v>22</v>
      </c>
      <c r="DF180" s="63">
        <v>22</v>
      </c>
      <c r="DG180" s="63">
        <v>22</v>
      </c>
      <c r="DH180" s="63">
        <v>22</v>
      </c>
      <c r="DI180" s="63">
        <v>22</v>
      </c>
      <c r="DJ180" s="63">
        <v>22</v>
      </c>
      <c r="DK180" s="63">
        <v>22</v>
      </c>
      <c r="DL180" s="63">
        <v>22</v>
      </c>
      <c r="DM180" s="63">
        <v>22</v>
      </c>
      <c r="DN180" s="63">
        <v>22</v>
      </c>
      <c r="DO180" s="63">
        <v>22</v>
      </c>
      <c r="DP180" s="63">
        <v>22</v>
      </c>
      <c r="DQ180" s="63">
        <v>22</v>
      </c>
      <c r="DR180" s="63">
        <v>22</v>
      </c>
      <c r="DS180" s="63">
        <v>22</v>
      </c>
      <c r="DT180" s="63">
        <v>22</v>
      </c>
      <c r="DU180" s="63">
        <v>22</v>
      </c>
      <c r="DV180" s="63">
        <v>22</v>
      </c>
      <c r="DW180" s="63">
        <v>22</v>
      </c>
      <c r="DX180" s="63">
        <v>22</v>
      </c>
      <c r="DY180" s="63">
        <v>22</v>
      </c>
      <c r="DZ180" s="63">
        <v>22</v>
      </c>
      <c r="EA180" s="63">
        <v>22</v>
      </c>
      <c r="EB180" s="63">
        <v>22</v>
      </c>
      <c r="EC180" s="63">
        <v>22</v>
      </c>
      <c r="ED180" s="63">
        <v>22</v>
      </c>
      <c r="EE180" s="63">
        <v>22</v>
      </c>
      <c r="EF180" s="63">
        <v>22</v>
      </c>
      <c r="EG180" s="63">
        <v>22</v>
      </c>
      <c r="EH180" s="63">
        <v>22</v>
      </c>
      <c r="EI180" s="63">
        <v>22</v>
      </c>
      <c r="EJ180" s="63">
        <f>+IF(ISBLANK(Ratings_DB!EJ180),"",VLOOKUP(Ratings_DB!EJ180,Codes!$B$3:$C$24,2,FALSE))</f>
        <v>22</v>
      </c>
    </row>
    <row r="181" spans="1:140" s="63" customFormat="1">
      <c r="A181" s="47"/>
      <c r="B181" s="48">
        <f>+VLOOKUP(C181,Dummies!$B$5:$W$188,8)</f>
        <v>1</v>
      </c>
      <c r="C181" s="50" t="s">
        <v>549</v>
      </c>
      <c r="D181" s="63" t="s">
        <v>987</v>
      </c>
      <c r="E181" s="63" t="s">
        <v>987</v>
      </c>
      <c r="F181" s="63" t="s">
        <v>987</v>
      </c>
      <c r="G181" s="63" t="s">
        <v>987</v>
      </c>
      <c r="H181" s="63" t="s">
        <v>987</v>
      </c>
      <c r="I181" s="63" t="s">
        <v>987</v>
      </c>
      <c r="J181" s="63" t="s">
        <v>987</v>
      </c>
      <c r="K181" s="63" t="s">
        <v>987</v>
      </c>
      <c r="L181" s="63" t="s">
        <v>987</v>
      </c>
      <c r="M181" s="63" t="s">
        <v>987</v>
      </c>
      <c r="N181" s="63" t="s">
        <v>987</v>
      </c>
      <c r="O181" s="63" t="s">
        <v>987</v>
      </c>
      <c r="P181" s="63" t="s">
        <v>987</v>
      </c>
      <c r="Q181" s="63" t="s">
        <v>987</v>
      </c>
      <c r="R181" s="63" t="s">
        <v>987</v>
      </c>
      <c r="S181" s="63" t="s">
        <v>987</v>
      </c>
      <c r="T181" s="63" t="s">
        <v>987</v>
      </c>
      <c r="U181" s="63" t="s">
        <v>987</v>
      </c>
      <c r="V181" s="63" t="s">
        <v>987</v>
      </c>
      <c r="W181" s="63" t="s">
        <v>987</v>
      </c>
      <c r="X181" s="63" t="s">
        <v>987</v>
      </c>
      <c r="Y181" s="63" t="s">
        <v>987</v>
      </c>
      <c r="Z181" s="63" t="s">
        <v>987</v>
      </c>
      <c r="AA181" s="63" t="s">
        <v>987</v>
      </c>
      <c r="AB181" s="63" t="s">
        <v>987</v>
      </c>
      <c r="AC181" s="63" t="s">
        <v>987</v>
      </c>
      <c r="AD181" s="63" t="s">
        <v>987</v>
      </c>
      <c r="AE181" s="63" t="s">
        <v>987</v>
      </c>
      <c r="AF181" s="63" t="s">
        <v>987</v>
      </c>
      <c r="AG181" s="63" t="s">
        <v>987</v>
      </c>
      <c r="AH181" s="63" t="s">
        <v>987</v>
      </c>
      <c r="AI181" s="63" t="s">
        <v>987</v>
      </c>
      <c r="AJ181" s="63" t="s">
        <v>987</v>
      </c>
      <c r="AK181" s="63" t="s">
        <v>987</v>
      </c>
      <c r="AL181" s="63" t="s">
        <v>987</v>
      </c>
      <c r="AM181" s="63" t="s">
        <v>987</v>
      </c>
      <c r="AN181" s="63" t="s">
        <v>987</v>
      </c>
      <c r="AO181" s="63" t="s">
        <v>987</v>
      </c>
      <c r="AP181" s="63" t="s">
        <v>987</v>
      </c>
      <c r="AQ181" s="63" t="s">
        <v>987</v>
      </c>
      <c r="AR181" s="63" t="s">
        <v>987</v>
      </c>
      <c r="AS181" s="63" t="s">
        <v>987</v>
      </c>
      <c r="AT181" s="63" t="s">
        <v>987</v>
      </c>
      <c r="AU181" s="63" t="s">
        <v>987</v>
      </c>
      <c r="AV181" s="63" t="s">
        <v>987</v>
      </c>
      <c r="AW181" s="63" t="s">
        <v>987</v>
      </c>
      <c r="AX181" s="63">
        <v>22</v>
      </c>
      <c r="AY181" s="63">
        <v>22</v>
      </c>
      <c r="AZ181" s="63">
        <v>22</v>
      </c>
      <c r="BA181" s="63">
        <v>22</v>
      </c>
      <c r="BB181" s="63">
        <v>22</v>
      </c>
      <c r="BC181" s="63">
        <v>22</v>
      </c>
      <c r="BD181" s="63">
        <v>22</v>
      </c>
      <c r="BE181" s="63">
        <v>22</v>
      </c>
      <c r="BF181" s="63">
        <v>22</v>
      </c>
      <c r="BG181" s="63">
        <v>22</v>
      </c>
      <c r="BH181" s="63">
        <v>22</v>
      </c>
      <c r="BI181" s="63">
        <v>22</v>
      </c>
      <c r="BJ181" s="63">
        <v>22</v>
      </c>
      <c r="BK181" s="63">
        <v>22</v>
      </c>
      <c r="BL181" s="63">
        <v>22</v>
      </c>
      <c r="BM181" s="63">
        <v>22</v>
      </c>
      <c r="BN181" s="63">
        <v>22</v>
      </c>
      <c r="BO181" s="63">
        <v>22</v>
      </c>
      <c r="BP181" s="63">
        <v>22</v>
      </c>
      <c r="BQ181" s="63">
        <v>22</v>
      </c>
      <c r="BR181" s="63">
        <v>22</v>
      </c>
      <c r="BS181" s="63">
        <v>22</v>
      </c>
      <c r="BT181" s="63">
        <v>22</v>
      </c>
      <c r="BU181" s="63">
        <v>22</v>
      </c>
      <c r="BV181" s="63">
        <v>22</v>
      </c>
      <c r="BW181" s="63">
        <v>22</v>
      </c>
      <c r="BX181" s="63">
        <v>22</v>
      </c>
      <c r="BY181" s="63">
        <v>22</v>
      </c>
      <c r="BZ181" s="63">
        <v>22</v>
      </c>
      <c r="CA181" s="63">
        <v>22</v>
      </c>
      <c r="CB181" s="63">
        <v>22</v>
      </c>
      <c r="CC181" s="63">
        <v>22</v>
      </c>
      <c r="CD181" s="63">
        <v>22</v>
      </c>
      <c r="CE181" s="63">
        <v>22</v>
      </c>
      <c r="CF181" s="63">
        <v>22</v>
      </c>
      <c r="CG181" s="63">
        <v>22</v>
      </c>
      <c r="CH181" s="63">
        <v>22</v>
      </c>
      <c r="CI181" s="63">
        <v>22</v>
      </c>
      <c r="CJ181" s="63">
        <v>22</v>
      </c>
      <c r="CK181" s="63">
        <v>22</v>
      </c>
      <c r="CL181" s="63">
        <v>22</v>
      </c>
      <c r="CM181" s="63">
        <v>22</v>
      </c>
      <c r="CN181" s="63">
        <v>22</v>
      </c>
      <c r="CO181" s="63">
        <v>22</v>
      </c>
      <c r="CP181" s="63">
        <v>22</v>
      </c>
      <c r="CQ181" s="63">
        <v>22</v>
      </c>
      <c r="CR181" s="63">
        <v>22</v>
      </c>
      <c r="CS181" s="63">
        <v>22</v>
      </c>
      <c r="CT181" s="63">
        <v>22</v>
      </c>
      <c r="CU181" s="63">
        <v>22</v>
      </c>
      <c r="CV181" s="63">
        <v>22</v>
      </c>
      <c r="CW181" s="63">
        <v>22</v>
      </c>
      <c r="CX181" s="63">
        <v>22</v>
      </c>
      <c r="CY181" s="63">
        <v>22</v>
      </c>
      <c r="CZ181" s="63">
        <v>22</v>
      </c>
      <c r="DA181" s="63">
        <v>22</v>
      </c>
      <c r="DB181" s="63">
        <v>22</v>
      </c>
      <c r="DC181" s="63">
        <v>22</v>
      </c>
      <c r="DD181" s="63">
        <v>22</v>
      </c>
      <c r="DE181" s="63">
        <v>22</v>
      </c>
      <c r="DF181" s="63">
        <v>22</v>
      </c>
      <c r="DG181" s="63">
        <v>22</v>
      </c>
      <c r="DH181" s="63">
        <v>22</v>
      </c>
      <c r="DI181" s="63">
        <v>22</v>
      </c>
      <c r="DJ181" s="63">
        <v>22</v>
      </c>
      <c r="DK181" s="63">
        <v>22</v>
      </c>
      <c r="DL181" s="63">
        <v>22</v>
      </c>
      <c r="DM181" s="63">
        <v>22</v>
      </c>
      <c r="DN181" s="63">
        <v>22</v>
      </c>
      <c r="DO181" s="63">
        <v>22</v>
      </c>
      <c r="DP181" s="63">
        <v>22</v>
      </c>
      <c r="DQ181" s="63">
        <v>22</v>
      </c>
      <c r="DR181" s="63">
        <v>22</v>
      </c>
      <c r="DS181" s="63">
        <v>22</v>
      </c>
      <c r="DT181" s="63">
        <v>22</v>
      </c>
      <c r="DU181" s="63">
        <v>22</v>
      </c>
      <c r="DV181" s="63">
        <v>22</v>
      </c>
      <c r="DW181" s="63">
        <v>22</v>
      </c>
      <c r="DX181" s="63">
        <v>22</v>
      </c>
      <c r="DY181" s="63">
        <v>22</v>
      </c>
      <c r="DZ181" s="63">
        <v>21</v>
      </c>
      <c r="EA181" s="63">
        <v>21</v>
      </c>
      <c r="EB181" s="63">
        <v>21</v>
      </c>
      <c r="EC181" s="63">
        <v>21</v>
      </c>
      <c r="ED181" s="63">
        <v>21</v>
      </c>
      <c r="EE181" s="63">
        <v>21</v>
      </c>
      <c r="EF181" s="63">
        <v>21</v>
      </c>
      <c r="EG181" s="63">
        <v>21</v>
      </c>
      <c r="EH181" s="63">
        <v>21</v>
      </c>
      <c r="EI181" s="63">
        <v>21</v>
      </c>
      <c r="EJ181" s="63">
        <f>+IF(ISBLANK(Ratings_DB!EJ181),"",VLOOKUP(Ratings_DB!EJ181,Codes!$B$3:$C$24,2,FALSE))</f>
        <v>21</v>
      </c>
    </row>
    <row r="182" spans="1:140" s="63" customFormat="1">
      <c r="A182" s="47"/>
      <c r="B182" s="48">
        <f>+VLOOKUP(C182,Dummies!$B$5:$W$188,8)</f>
        <v>0</v>
      </c>
      <c r="C182" s="50" t="s">
        <v>552</v>
      </c>
      <c r="D182" s="63" t="s">
        <v>987</v>
      </c>
      <c r="E182" s="63" t="s">
        <v>987</v>
      </c>
      <c r="F182" s="63" t="s">
        <v>987</v>
      </c>
      <c r="G182" s="63" t="s">
        <v>987</v>
      </c>
      <c r="H182" s="63" t="s">
        <v>987</v>
      </c>
      <c r="I182" s="63" t="s">
        <v>987</v>
      </c>
      <c r="J182" s="63" t="s">
        <v>987</v>
      </c>
      <c r="K182" s="63" t="s">
        <v>987</v>
      </c>
      <c r="L182" s="63" t="s">
        <v>987</v>
      </c>
      <c r="M182" s="63" t="s">
        <v>987</v>
      </c>
      <c r="N182" s="63" t="s">
        <v>987</v>
      </c>
      <c r="O182" s="63" t="s">
        <v>987</v>
      </c>
      <c r="P182" s="63" t="s">
        <v>987</v>
      </c>
      <c r="Q182" s="63" t="s">
        <v>987</v>
      </c>
      <c r="R182" s="63" t="s">
        <v>987</v>
      </c>
      <c r="S182" s="63" t="s">
        <v>987</v>
      </c>
      <c r="T182" s="63" t="s">
        <v>987</v>
      </c>
      <c r="U182" s="63" t="s">
        <v>987</v>
      </c>
      <c r="V182" s="63" t="s">
        <v>987</v>
      </c>
      <c r="W182" s="63" t="s">
        <v>987</v>
      </c>
      <c r="X182" s="63" t="s">
        <v>987</v>
      </c>
      <c r="Y182" s="63" t="s">
        <v>987</v>
      </c>
      <c r="Z182" s="63" t="s">
        <v>987</v>
      </c>
      <c r="AA182" s="63" t="s">
        <v>987</v>
      </c>
      <c r="AB182" s="63" t="s">
        <v>987</v>
      </c>
      <c r="AC182" s="63" t="s">
        <v>987</v>
      </c>
      <c r="AD182" s="63" t="s">
        <v>987</v>
      </c>
      <c r="AE182" s="63" t="s">
        <v>987</v>
      </c>
      <c r="AF182" s="63" t="s">
        <v>987</v>
      </c>
      <c r="AG182" s="63" t="s">
        <v>987</v>
      </c>
      <c r="AH182" s="63" t="s">
        <v>987</v>
      </c>
      <c r="AI182" s="63" t="s">
        <v>987</v>
      </c>
      <c r="AJ182" s="63" t="s">
        <v>987</v>
      </c>
      <c r="AK182" s="63" t="s">
        <v>987</v>
      </c>
      <c r="AL182" s="63" t="s">
        <v>987</v>
      </c>
      <c r="AM182" s="63" t="s">
        <v>987</v>
      </c>
      <c r="AN182" s="63" t="s">
        <v>987</v>
      </c>
      <c r="AO182" s="63" t="s">
        <v>987</v>
      </c>
      <c r="AP182" s="63" t="s">
        <v>987</v>
      </c>
      <c r="AQ182" s="63" t="s">
        <v>987</v>
      </c>
      <c r="AR182" s="63" t="s">
        <v>987</v>
      </c>
      <c r="AS182" s="63" t="s">
        <v>987</v>
      </c>
      <c r="AT182" s="63" t="s">
        <v>987</v>
      </c>
      <c r="AU182" s="63" t="s">
        <v>987</v>
      </c>
      <c r="AV182" s="63" t="s">
        <v>987</v>
      </c>
      <c r="AW182" s="63" t="s">
        <v>987</v>
      </c>
      <c r="AX182" s="63" t="s">
        <v>987</v>
      </c>
      <c r="AY182" s="63" t="s">
        <v>987</v>
      </c>
      <c r="AZ182" s="63" t="s">
        <v>987</v>
      </c>
      <c r="BA182" s="63" t="s">
        <v>987</v>
      </c>
      <c r="BB182" s="63" t="s">
        <v>987</v>
      </c>
      <c r="BC182" s="63" t="s">
        <v>987</v>
      </c>
      <c r="BD182" s="63" t="s">
        <v>987</v>
      </c>
      <c r="BE182" s="63" t="s">
        <v>987</v>
      </c>
      <c r="BF182" s="63" t="s">
        <v>987</v>
      </c>
      <c r="BG182" s="63" t="s">
        <v>987</v>
      </c>
      <c r="BH182" s="63" t="s">
        <v>987</v>
      </c>
      <c r="BI182" s="63" t="s">
        <v>987</v>
      </c>
      <c r="BJ182" s="63" t="s">
        <v>987</v>
      </c>
      <c r="BK182" s="63" t="s">
        <v>987</v>
      </c>
      <c r="BL182" s="63" t="s">
        <v>987</v>
      </c>
      <c r="BM182" s="63" t="s">
        <v>987</v>
      </c>
      <c r="BN182" s="63" t="s">
        <v>987</v>
      </c>
      <c r="BO182" s="63" t="s">
        <v>987</v>
      </c>
      <c r="BP182" s="63" t="s">
        <v>987</v>
      </c>
      <c r="BQ182" s="63" t="s">
        <v>987</v>
      </c>
      <c r="BR182" s="63" t="s">
        <v>987</v>
      </c>
      <c r="BS182" s="63" t="s">
        <v>987</v>
      </c>
      <c r="BT182" s="63" t="s">
        <v>987</v>
      </c>
      <c r="BU182" s="63" t="s">
        <v>987</v>
      </c>
      <c r="BV182" s="63" t="s">
        <v>987</v>
      </c>
      <c r="BW182" s="63" t="s">
        <v>987</v>
      </c>
      <c r="BX182" s="63" t="s">
        <v>987</v>
      </c>
      <c r="BY182" s="63" t="s">
        <v>987</v>
      </c>
      <c r="BZ182" s="63" t="s">
        <v>987</v>
      </c>
      <c r="CA182" s="63" t="s">
        <v>987</v>
      </c>
      <c r="CB182" s="63" t="s">
        <v>987</v>
      </c>
      <c r="CC182" s="63" t="s">
        <v>987</v>
      </c>
      <c r="CD182" s="63" t="s">
        <v>987</v>
      </c>
      <c r="CE182" s="63" t="s">
        <v>987</v>
      </c>
      <c r="CF182" s="63" t="s">
        <v>987</v>
      </c>
      <c r="CG182" s="63" t="s">
        <v>987</v>
      </c>
      <c r="CH182" s="63" t="s">
        <v>987</v>
      </c>
      <c r="CI182" s="63" t="s">
        <v>987</v>
      </c>
      <c r="CJ182" s="63" t="s">
        <v>987</v>
      </c>
      <c r="CK182" s="63" t="s">
        <v>987</v>
      </c>
      <c r="CL182" s="63" t="s">
        <v>987</v>
      </c>
      <c r="CM182" s="63" t="s">
        <v>987</v>
      </c>
      <c r="CN182" s="63" t="s">
        <v>987</v>
      </c>
      <c r="CO182" s="63" t="s">
        <v>987</v>
      </c>
      <c r="CP182" s="63" t="s">
        <v>987</v>
      </c>
      <c r="CQ182" s="63" t="s">
        <v>987</v>
      </c>
      <c r="CR182" s="63" t="s">
        <v>987</v>
      </c>
      <c r="CS182" s="63" t="s">
        <v>987</v>
      </c>
      <c r="CT182" s="63" t="s">
        <v>987</v>
      </c>
      <c r="CU182" s="63" t="s">
        <v>987</v>
      </c>
      <c r="CV182" s="63" t="s">
        <v>987</v>
      </c>
      <c r="CW182" s="63" t="s">
        <v>987</v>
      </c>
      <c r="CX182" s="63" t="s">
        <v>987</v>
      </c>
      <c r="CY182" s="63" t="s">
        <v>987</v>
      </c>
      <c r="CZ182" s="63" t="s">
        <v>987</v>
      </c>
      <c r="DA182" s="63" t="s">
        <v>987</v>
      </c>
      <c r="DB182" s="63" t="s">
        <v>987</v>
      </c>
      <c r="DC182" s="63" t="s">
        <v>987</v>
      </c>
      <c r="DD182" s="63" t="s">
        <v>987</v>
      </c>
      <c r="DE182" s="63" t="s">
        <v>987</v>
      </c>
      <c r="DF182" s="63" t="s">
        <v>987</v>
      </c>
      <c r="DG182" s="63" t="s">
        <v>987</v>
      </c>
      <c r="DH182" s="63" t="s">
        <v>987</v>
      </c>
      <c r="DI182" s="63" t="s">
        <v>987</v>
      </c>
      <c r="DJ182" s="63" t="s">
        <v>987</v>
      </c>
      <c r="DK182" s="63" t="s">
        <v>987</v>
      </c>
      <c r="DL182" s="63" t="s">
        <v>987</v>
      </c>
      <c r="DM182" s="63" t="s">
        <v>987</v>
      </c>
      <c r="DN182" s="63" t="s">
        <v>987</v>
      </c>
      <c r="DO182" s="63" t="s">
        <v>987</v>
      </c>
      <c r="DP182" s="63" t="s">
        <v>987</v>
      </c>
      <c r="DQ182" s="63" t="s">
        <v>987</v>
      </c>
      <c r="DR182" s="63" t="s">
        <v>987</v>
      </c>
      <c r="DS182" s="63" t="s">
        <v>987</v>
      </c>
      <c r="DT182" s="63" t="s">
        <v>987</v>
      </c>
      <c r="DU182" s="63" t="s">
        <v>987</v>
      </c>
      <c r="DV182" s="63" t="s">
        <v>987</v>
      </c>
      <c r="DW182" s="63" t="s">
        <v>987</v>
      </c>
      <c r="DX182" s="63" t="s">
        <v>987</v>
      </c>
      <c r="DY182" s="63" t="s">
        <v>987</v>
      </c>
      <c r="DZ182" s="63" t="s">
        <v>987</v>
      </c>
      <c r="EA182" s="63" t="s">
        <v>987</v>
      </c>
      <c r="EB182" s="63" t="s">
        <v>987</v>
      </c>
      <c r="EC182" s="63" t="s">
        <v>987</v>
      </c>
      <c r="ED182" s="63" t="s">
        <v>987</v>
      </c>
      <c r="EE182" s="63" t="s">
        <v>987</v>
      </c>
      <c r="EF182" s="63" t="s">
        <v>987</v>
      </c>
      <c r="EG182" s="63" t="s">
        <v>987</v>
      </c>
      <c r="EH182" s="63" t="s">
        <v>987</v>
      </c>
      <c r="EI182" s="63" t="s">
        <v>987</v>
      </c>
      <c r="EJ182" s="63" t="str">
        <f>+IF(ISBLANK(Ratings_DB!EJ182),"",VLOOKUP(Ratings_DB!EJ182,Codes!$B$3:$C$24,2,FALSE))</f>
        <v/>
      </c>
    </row>
    <row r="183" spans="1:140" s="63" customFormat="1">
      <c r="A183" s="47"/>
      <c r="B183" s="48">
        <f>+VLOOKUP(C183,Dummies!$B$5:$W$188,8)</f>
        <v>0</v>
      </c>
      <c r="C183" s="50" t="s">
        <v>555</v>
      </c>
      <c r="D183" s="63" t="s">
        <v>987</v>
      </c>
      <c r="E183" s="63" t="s">
        <v>987</v>
      </c>
      <c r="F183" s="63" t="s">
        <v>987</v>
      </c>
      <c r="G183" s="63" t="s">
        <v>987</v>
      </c>
      <c r="H183" s="63" t="s">
        <v>987</v>
      </c>
      <c r="I183" s="63" t="s">
        <v>987</v>
      </c>
      <c r="J183" s="63" t="s">
        <v>987</v>
      </c>
      <c r="K183" s="63" t="s">
        <v>987</v>
      </c>
      <c r="L183" s="63" t="s">
        <v>987</v>
      </c>
      <c r="M183" s="63" t="s">
        <v>987</v>
      </c>
      <c r="N183" s="63" t="s">
        <v>987</v>
      </c>
      <c r="O183" s="63" t="s">
        <v>987</v>
      </c>
      <c r="P183" s="63" t="s">
        <v>987</v>
      </c>
      <c r="Q183" s="63" t="s">
        <v>987</v>
      </c>
      <c r="R183" s="63" t="s">
        <v>987</v>
      </c>
      <c r="S183" s="63" t="s">
        <v>987</v>
      </c>
      <c r="T183" s="63" t="s">
        <v>987</v>
      </c>
      <c r="U183" s="63" t="s">
        <v>987</v>
      </c>
      <c r="V183" s="63" t="s">
        <v>987</v>
      </c>
      <c r="W183" s="63" t="s">
        <v>987</v>
      </c>
      <c r="X183" s="63" t="s">
        <v>987</v>
      </c>
      <c r="Y183" s="63" t="s">
        <v>987</v>
      </c>
      <c r="Z183" s="63" t="s">
        <v>987</v>
      </c>
      <c r="AA183" s="63" t="s">
        <v>987</v>
      </c>
      <c r="AB183" s="63" t="s">
        <v>987</v>
      </c>
      <c r="AC183" s="63" t="s">
        <v>987</v>
      </c>
      <c r="AD183" s="63" t="s">
        <v>987</v>
      </c>
      <c r="AE183" s="63" t="s">
        <v>987</v>
      </c>
      <c r="AF183" s="63" t="s">
        <v>987</v>
      </c>
      <c r="AG183" s="63" t="s">
        <v>987</v>
      </c>
      <c r="AH183" s="63" t="s">
        <v>987</v>
      </c>
      <c r="AI183" s="63" t="s">
        <v>987</v>
      </c>
      <c r="AJ183" s="63" t="s">
        <v>987</v>
      </c>
      <c r="AK183" s="63" t="s">
        <v>987</v>
      </c>
      <c r="AL183" s="63" t="s">
        <v>987</v>
      </c>
      <c r="AM183" s="63" t="s">
        <v>987</v>
      </c>
      <c r="AN183" s="63" t="s">
        <v>987</v>
      </c>
      <c r="AO183" s="63" t="s">
        <v>987</v>
      </c>
      <c r="AP183" s="63" t="s">
        <v>987</v>
      </c>
      <c r="AQ183" s="63" t="s">
        <v>987</v>
      </c>
      <c r="AR183" s="63" t="s">
        <v>987</v>
      </c>
      <c r="AS183" s="63" t="s">
        <v>987</v>
      </c>
      <c r="AT183" s="63" t="s">
        <v>987</v>
      </c>
      <c r="AU183" s="63" t="s">
        <v>987</v>
      </c>
      <c r="AV183" s="63" t="s">
        <v>987</v>
      </c>
      <c r="AW183" s="63" t="s">
        <v>987</v>
      </c>
      <c r="AX183" s="63" t="s">
        <v>987</v>
      </c>
      <c r="AY183" s="63" t="s">
        <v>987</v>
      </c>
      <c r="AZ183" s="63" t="s">
        <v>987</v>
      </c>
      <c r="BA183" s="63" t="s">
        <v>987</v>
      </c>
      <c r="BB183" s="63" t="s">
        <v>987</v>
      </c>
      <c r="BC183" s="63" t="s">
        <v>987</v>
      </c>
      <c r="BD183" s="63" t="s">
        <v>987</v>
      </c>
      <c r="BE183" s="63" t="s">
        <v>987</v>
      </c>
      <c r="BF183" s="63" t="s">
        <v>987</v>
      </c>
      <c r="BG183" s="63" t="s">
        <v>987</v>
      </c>
      <c r="BH183" s="63" t="s">
        <v>987</v>
      </c>
      <c r="BI183" s="63" t="s">
        <v>987</v>
      </c>
      <c r="BJ183" s="63" t="s">
        <v>987</v>
      </c>
      <c r="BK183" s="63" t="s">
        <v>987</v>
      </c>
      <c r="BL183" s="63" t="s">
        <v>987</v>
      </c>
      <c r="BM183" s="63" t="s">
        <v>987</v>
      </c>
      <c r="BN183" s="63" t="s">
        <v>987</v>
      </c>
      <c r="BO183" s="63" t="s">
        <v>987</v>
      </c>
      <c r="BP183" s="63" t="s">
        <v>987</v>
      </c>
      <c r="BQ183" s="63" t="s">
        <v>987</v>
      </c>
      <c r="BR183" s="63" t="s">
        <v>987</v>
      </c>
      <c r="BS183" s="63" t="s">
        <v>987</v>
      </c>
      <c r="BT183" s="63" t="s">
        <v>987</v>
      </c>
      <c r="BU183" s="63" t="s">
        <v>987</v>
      </c>
      <c r="BV183" s="63" t="s">
        <v>987</v>
      </c>
      <c r="BW183" s="63" t="s">
        <v>987</v>
      </c>
      <c r="BX183" s="63" t="s">
        <v>987</v>
      </c>
      <c r="BY183" s="63" t="s">
        <v>987</v>
      </c>
      <c r="BZ183" s="63" t="s">
        <v>987</v>
      </c>
      <c r="CA183" s="63" t="s">
        <v>987</v>
      </c>
      <c r="CB183" s="63" t="s">
        <v>987</v>
      </c>
      <c r="CC183" s="63" t="s">
        <v>987</v>
      </c>
      <c r="CD183" s="63" t="s">
        <v>987</v>
      </c>
      <c r="CE183" s="63" t="s">
        <v>987</v>
      </c>
      <c r="CF183" s="63" t="s">
        <v>987</v>
      </c>
      <c r="CG183" s="63" t="s">
        <v>987</v>
      </c>
      <c r="CH183" s="63" t="s">
        <v>987</v>
      </c>
      <c r="CI183" s="63" t="s">
        <v>987</v>
      </c>
      <c r="CJ183" s="63" t="s">
        <v>987</v>
      </c>
      <c r="CK183" s="63" t="s">
        <v>987</v>
      </c>
      <c r="CL183" s="63" t="s">
        <v>987</v>
      </c>
      <c r="CM183" s="63" t="s">
        <v>987</v>
      </c>
      <c r="CN183" s="63" t="s">
        <v>987</v>
      </c>
      <c r="CO183" s="63" t="s">
        <v>987</v>
      </c>
      <c r="CP183" s="63" t="s">
        <v>987</v>
      </c>
      <c r="CQ183" s="63" t="s">
        <v>987</v>
      </c>
      <c r="CR183" s="63" t="s">
        <v>987</v>
      </c>
      <c r="CS183" s="63" t="s">
        <v>987</v>
      </c>
      <c r="CT183" s="63" t="s">
        <v>987</v>
      </c>
      <c r="CU183" s="63" t="s">
        <v>987</v>
      </c>
      <c r="CV183" s="63" t="s">
        <v>987</v>
      </c>
      <c r="CW183" s="63" t="s">
        <v>987</v>
      </c>
      <c r="CX183" s="63" t="s">
        <v>987</v>
      </c>
      <c r="CY183" s="63" t="s">
        <v>987</v>
      </c>
      <c r="CZ183" s="63" t="s">
        <v>987</v>
      </c>
      <c r="DA183" s="63" t="s">
        <v>987</v>
      </c>
      <c r="DB183" s="63" t="s">
        <v>987</v>
      </c>
      <c r="DC183" s="63" t="s">
        <v>987</v>
      </c>
      <c r="DD183" s="63" t="s">
        <v>987</v>
      </c>
      <c r="DE183" s="63" t="s">
        <v>987</v>
      </c>
      <c r="DF183" s="63" t="s">
        <v>987</v>
      </c>
      <c r="DG183" s="63" t="s">
        <v>987</v>
      </c>
      <c r="DH183" s="63" t="s">
        <v>987</v>
      </c>
      <c r="DI183" s="63" t="s">
        <v>987</v>
      </c>
      <c r="DJ183" s="63" t="s">
        <v>987</v>
      </c>
      <c r="DK183" s="63" t="s">
        <v>987</v>
      </c>
      <c r="DL183" s="63" t="s">
        <v>987</v>
      </c>
      <c r="DM183" s="63" t="s">
        <v>987</v>
      </c>
      <c r="DN183" s="63" t="s">
        <v>987</v>
      </c>
      <c r="DO183" s="63" t="s">
        <v>987</v>
      </c>
      <c r="DP183" s="63" t="s">
        <v>987</v>
      </c>
      <c r="DQ183" s="63" t="s">
        <v>987</v>
      </c>
      <c r="DR183" s="63" t="s">
        <v>987</v>
      </c>
      <c r="DS183" s="63" t="s">
        <v>987</v>
      </c>
      <c r="DT183" s="63" t="s">
        <v>987</v>
      </c>
      <c r="DU183" s="63" t="s">
        <v>987</v>
      </c>
      <c r="DV183" s="63" t="s">
        <v>987</v>
      </c>
      <c r="DW183" s="63" t="s">
        <v>987</v>
      </c>
      <c r="DX183" s="63" t="s">
        <v>987</v>
      </c>
      <c r="DY183" s="63" t="s">
        <v>987</v>
      </c>
      <c r="DZ183" s="63" t="s">
        <v>987</v>
      </c>
      <c r="EA183" s="63" t="s">
        <v>987</v>
      </c>
      <c r="EB183" s="63" t="s">
        <v>987</v>
      </c>
      <c r="EC183" s="63" t="s">
        <v>987</v>
      </c>
      <c r="ED183" s="63" t="s">
        <v>987</v>
      </c>
      <c r="EE183" s="63" t="s">
        <v>987</v>
      </c>
      <c r="EF183" s="63" t="s">
        <v>987</v>
      </c>
      <c r="EG183" s="63" t="s">
        <v>987</v>
      </c>
      <c r="EH183" s="63" t="s">
        <v>987</v>
      </c>
      <c r="EI183" s="63" t="s">
        <v>987</v>
      </c>
      <c r="EJ183" s="63" t="str">
        <f>+IF(ISBLANK(Ratings_DB!EJ183),"",VLOOKUP(Ratings_DB!EJ183,Codes!$B$3:$C$24,2,FALSE))</f>
        <v/>
      </c>
    </row>
    <row r="184" spans="1:140" s="63" customFormat="1">
      <c r="A184" s="47"/>
      <c r="B184" s="48">
        <f>+VLOOKUP(C184,Dummies!$B$5:$W$188,8)</f>
        <v>0</v>
      </c>
      <c r="C184" s="50" t="s">
        <v>558</v>
      </c>
      <c r="D184" s="63" t="s">
        <v>987</v>
      </c>
      <c r="E184" s="63" t="s">
        <v>987</v>
      </c>
      <c r="F184" s="63" t="s">
        <v>987</v>
      </c>
      <c r="G184" s="63" t="s">
        <v>987</v>
      </c>
      <c r="H184" s="63" t="s">
        <v>987</v>
      </c>
      <c r="I184" s="63" t="s">
        <v>987</v>
      </c>
      <c r="J184" s="63" t="s">
        <v>987</v>
      </c>
      <c r="K184" s="63" t="s">
        <v>987</v>
      </c>
      <c r="L184" s="63" t="s">
        <v>987</v>
      </c>
      <c r="M184" s="63" t="s">
        <v>987</v>
      </c>
      <c r="N184" s="63" t="s">
        <v>987</v>
      </c>
      <c r="O184" s="63" t="s">
        <v>987</v>
      </c>
      <c r="P184" s="63" t="s">
        <v>987</v>
      </c>
      <c r="Q184" s="63" t="s">
        <v>987</v>
      </c>
      <c r="R184" s="63" t="s">
        <v>987</v>
      </c>
      <c r="S184" s="63" t="s">
        <v>987</v>
      </c>
      <c r="T184" s="63" t="s">
        <v>987</v>
      </c>
      <c r="U184" s="63" t="s">
        <v>987</v>
      </c>
      <c r="V184" s="63" t="s">
        <v>987</v>
      </c>
      <c r="W184" s="63" t="s">
        <v>987</v>
      </c>
      <c r="X184" s="63" t="s">
        <v>987</v>
      </c>
      <c r="Y184" s="63" t="s">
        <v>987</v>
      </c>
      <c r="Z184" s="63" t="s">
        <v>987</v>
      </c>
      <c r="AA184" s="63" t="s">
        <v>987</v>
      </c>
      <c r="AB184" s="63" t="s">
        <v>987</v>
      </c>
      <c r="AC184" s="63" t="s">
        <v>987</v>
      </c>
      <c r="AD184" s="63" t="s">
        <v>987</v>
      </c>
      <c r="AE184" s="63" t="s">
        <v>987</v>
      </c>
      <c r="AF184" s="63" t="s">
        <v>987</v>
      </c>
      <c r="AG184" s="63" t="s">
        <v>987</v>
      </c>
      <c r="AH184" s="63" t="s">
        <v>987</v>
      </c>
      <c r="AI184" s="63" t="s">
        <v>987</v>
      </c>
      <c r="AJ184" s="63" t="s">
        <v>987</v>
      </c>
      <c r="AK184" s="63" t="s">
        <v>987</v>
      </c>
      <c r="AL184" s="63" t="s">
        <v>987</v>
      </c>
      <c r="AM184" s="63" t="s">
        <v>987</v>
      </c>
      <c r="AN184" s="63" t="s">
        <v>987</v>
      </c>
      <c r="AO184" s="63" t="s">
        <v>987</v>
      </c>
      <c r="AP184" s="63" t="s">
        <v>987</v>
      </c>
      <c r="AQ184" s="63" t="s">
        <v>987</v>
      </c>
      <c r="AR184" s="63" t="s">
        <v>987</v>
      </c>
      <c r="AS184" s="63" t="s">
        <v>987</v>
      </c>
      <c r="AT184" s="63" t="s">
        <v>987</v>
      </c>
      <c r="AU184" s="63" t="s">
        <v>987</v>
      </c>
      <c r="AV184" s="63" t="s">
        <v>987</v>
      </c>
      <c r="AW184" s="63" t="s">
        <v>987</v>
      </c>
      <c r="AX184" s="63" t="s">
        <v>987</v>
      </c>
      <c r="AY184" s="63" t="s">
        <v>987</v>
      </c>
      <c r="AZ184" s="63" t="s">
        <v>987</v>
      </c>
      <c r="BA184" s="63" t="s">
        <v>987</v>
      </c>
      <c r="BB184" s="63" t="s">
        <v>987</v>
      </c>
      <c r="BC184" s="63" t="s">
        <v>987</v>
      </c>
      <c r="BD184" s="63" t="s">
        <v>987</v>
      </c>
      <c r="BE184" s="63" t="s">
        <v>987</v>
      </c>
      <c r="BF184" s="63" t="s">
        <v>987</v>
      </c>
      <c r="BG184" s="63" t="s">
        <v>987</v>
      </c>
      <c r="BH184" s="63" t="s">
        <v>987</v>
      </c>
      <c r="BI184" s="63" t="s">
        <v>987</v>
      </c>
      <c r="BJ184" s="63" t="s">
        <v>987</v>
      </c>
      <c r="BK184" s="63" t="s">
        <v>987</v>
      </c>
      <c r="BL184" s="63" t="s">
        <v>987</v>
      </c>
      <c r="BM184" s="63" t="s">
        <v>987</v>
      </c>
      <c r="BN184" s="63" t="s">
        <v>987</v>
      </c>
      <c r="BO184" s="63" t="s">
        <v>987</v>
      </c>
      <c r="BP184" s="63" t="s">
        <v>987</v>
      </c>
      <c r="BQ184" s="63" t="s">
        <v>987</v>
      </c>
      <c r="BR184" s="63" t="s">
        <v>987</v>
      </c>
      <c r="BS184" s="63" t="s">
        <v>987</v>
      </c>
      <c r="BT184" s="63" t="s">
        <v>987</v>
      </c>
      <c r="BU184" s="63" t="s">
        <v>987</v>
      </c>
      <c r="BV184" s="63" t="s">
        <v>987</v>
      </c>
      <c r="BW184" s="63" t="s">
        <v>987</v>
      </c>
      <c r="BX184" s="63" t="s">
        <v>987</v>
      </c>
      <c r="BY184" s="63" t="s">
        <v>987</v>
      </c>
      <c r="BZ184" s="63" t="s">
        <v>987</v>
      </c>
      <c r="CA184" s="63" t="s">
        <v>987</v>
      </c>
      <c r="CB184" s="63" t="s">
        <v>987</v>
      </c>
      <c r="CC184" s="63" t="s">
        <v>987</v>
      </c>
      <c r="CD184" s="63" t="s">
        <v>987</v>
      </c>
      <c r="CE184" s="63" t="s">
        <v>987</v>
      </c>
      <c r="CF184" s="63" t="s">
        <v>987</v>
      </c>
      <c r="CG184" s="63" t="s">
        <v>987</v>
      </c>
      <c r="CH184" s="63" t="s">
        <v>987</v>
      </c>
      <c r="CI184" s="63" t="s">
        <v>987</v>
      </c>
      <c r="CJ184" s="63" t="s">
        <v>987</v>
      </c>
      <c r="CK184" s="63" t="s">
        <v>987</v>
      </c>
      <c r="CL184" s="63" t="s">
        <v>987</v>
      </c>
      <c r="CM184" s="63" t="s">
        <v>987</v>
      </c>
      <c r="CN184" s="63" t="s">
        <v>987</v>
      </c>
      <c r="CO184" s="63" t="s">
        <v>987</v>
      </c>
      <c r="CP184" s="63" t="s">
        <v>987</v>
      </c>
      <c r="CQ184" s="63" t="s">
        <v>987</v>
      </c>
      <c r="CR184" s="63" t="s">
        <v>987</v>
      </c>
      <c r="CS184" s="63" t="s">
        <v>987</v>
      </c>
      <c r="CT184" s="63" t="s">
        <v>987</v>
      </c>
      <c r="CU184" s="63" t="s">
        <v>987</v>
      </c>
      <c r="CV184" s="63" t="s">
        <v>987</v>
      </c>
      <c r="CW184" s="63" t="s">
        <v>987</v>
      </c>
      <c r="CX184" s="63" t="s">
        <v>987</v>
      </c>
      <c r="CY184" s="63" t="s">
        <v>987</v>
      </c>
      <c r="CZ184" s="63" t="s">
        <v>987</v>
      </c>
      <c r="DA184" s="63" t="s">
        <v>987</v>
      </c>
      <c r="DB184" s="63" t="s">
        <v>987</v>
      </c>
      <c r="DC184" s="63" t="s">
        <v>987</v>
      </c>
      <c r="DD184" s="63" t="s">
        <v>987</v>
      </c>
      <c r="DE184" s="63" t="s">
        <v>987</v>
      </c>
      <c r="DF184" s="63" t="s">
        <v>987</v>
      </c>
      <c r="DG184" s="63" t="s">
        <v>987</v>
      </c>
      <c r="DH184" s="63" t="s">
        <v>987</v>
      </c>
      <c r="DI184" s="63" t="s">
        <v>987</v>
      </c>
      <c r="DJ184" s="63" t="s">
        <v>987</v>
      </c>
      <c r="DK184" s="63" t="s">
        <v>987</v>
      </c>
      <c r="DL184" s="63" t="s">
        <v>987</v>
      </c>
      <c r="DM184" s="63" t="s">
        <v>987</v>
      </c>
      <c r="DN184" s="63" t="s">
        <v>987</v>
      </c>
      <c r="DO184" s="63" t="s">
        <v>987</v>
      </c>
      <c r="DP184" s="63" t="s">
        <v>987</v>
      </c>
      <c r="DQ184" s="63" t="s">
        <v>987</v>
      </c>
      <c r="DR184" s="63" t="s">
        <v>987</v>
      </c>
      <c r="DS184" s="63" t="s">
        <v>987</v>
      </c>
      <c r="DT184" s="63" t="s">
        <v>987</v>
      </c>
      <c r="DU184" s="63" t="s">
        <v>987</v>
      </c>
      <c r="DV184" s="63" t="s">
        <v>987</v>
      </c>
      <c r="DW184" s="63" t="s">
        <v>987</v>
      </c>
      <c r="DX184" s="63" t="s">
        <v>987</v>
      </c>
      <c r="DY184" s="63" t="s">
        <v>987</v>
      </c>
      <c r="DZ184" s="63" t="s">
        <v>987</v>
      </c>
      <c r="EA184" s="63" t="s">
        <v>987</v>
      </c>
      <c r="EB184" s="63" t="s">
        <v>987</v>
      </c>
      <c r="EC184" s="63" t="s">
        <v>987</v>
      </c>
      <c r="ED184" s="63" t="s">
        <v>987</v>
      </c>
      <c r="EE184" s="63" t="s">
        <v>987</v>
      </c>
      <c r="EF184" s="63" t="s">
        <v>987</v>
      </c>
      <c r="EG184" s="63" t="s">
        <v>987</v>
      </c>
      <c r="EH184" s="63" t="s">
        <v>987</v>
      </c>
      <c r="EI184" s="63" t="s">
        <v>987</v>
      </c>
      <c r="EJ184" s="63" t="str">
        <f>+IF(ISBLANK(Ratings_DB!EJ184),"",VLOOKUP(Ratings_DB!EJ184,Codes!$B$3:$C$24,2,FALSE))</f>
        <v/>
      </c>
    </row>
    <row r="185" spans="1:140" s="63" customFormat="1">
      <c r="A185" s="47"/>
      <c r="B185" s="48">
        <f>+VLOOKUP(C185,Dummies!$B$5:$W$188,8)</f>
        <v>0</v>
      </c>
      <c r="C185" s="50" t="s">
        <v>561</v>
      </c>
      <c r="D185" s="63" t="s">
        <v>987</v>
      </c>
      <c r="E185" s="63" t="s">
        <v>987</v>
      </c>
      <c r="F185" s="63" t="s">
        <v>987</v>
      </c>
      <c r="G185" s="63" t="s">
        <v>987</v>
      </c>
      <c r="H185" s="63" t="s">
        <v>987</v>
      </c>
      <c r="I185" s="63" t="s">
        <v>987</v>
      </c>
      <c r="J185" s="63" t="s">
        <v>987</v>
      </c>
      <c r="K185" s="63" t="s">
        <v>987</v>
      </c>
      <c r="L185" s="63" t="s">
        <v>987</v>
      </c>
      <c r="M185" s="63" t="s">
        <v>987</v>
      </c>
      <c r="N185" s="63" t="s">
        <v>987</v>
      </c>
      <c r="O185" s="63" t="s">
        <v>987</v>
      </c>
      <c r="P185" s="63" t="s">
        <v>987</v>
      </c>
      <c r="Q185" s="63" t="s">
        <v>987</v>
      </c>
      <c r="R185" s="63" t="s">
        <v>987</v>
      </c>
      <c r="S185" s="63" t="s">
        <v>987</v>
      </c>
      <c r="T185" s="63" t="s">
        <v>987</v>
      </c>
      <c r="U185" s="63" t="s">
        <v>987</v>
      </c>
      <c r="V185" s="63" t="s">
        <v>987</v>
      </c>
      <c r="W185" s="63" t="s">
        <v>987</v>
      </c>
      <c r="X185" s="63" t="s">
        <v>987</v>
      </c>
      <c r="Y185" s="63" t="s">
        <v>987</v>
      </c>
      <c r="Z185" s="63" t="s">
        <v>987</v>
      </c>
      <c r="AA185" s="63" t="s">
        <v>987</v>
      </c>
      <c r="AB185" s="63" t="s">
        <v>987</v>
      </c>
      <c r="AC185" s="63" t="s">
        <v>987</v>
      </c>
      <c r="AD185" s="63" t="s">
        <v>987</v>
      </c>
      <c r="AE185" s="63" t="s">
        <v>987</v>
      </c>
      <c r="AF185" s="63" t="s">
        <v>987</v>
      </c>
      <c r="AG185" s="63" t="s">
        <v>987</v>
      </c>
      <c r="AH185" s="63" t="s">
        <v>987</v>
      </c>
      <c r="AI185" s="63" t="s">
        <v>987</v>
      </c>
      <c r="AJ185" s="63" t="s">
        <v>987</v>
      </c>
      <c r="AK185" s="63" t="s">
        <v>987</v>
      </c>
      <c r="AL185" s="63" t="s">
        <v>987</v>
      </c>
      <c r="AM185" s="63" t="s">
        <v>987</v>
      </c>
      <c r="AN185" s="63" t="s">
        <v>987</v>
      </c>
      <c r="AO185" s="63" t="s">
        <v>987</v>
      </c>
      <c r="AP185" s="63" t="s">
        <v>987</v>
      </c>
      <c r="AQ185" s="63" t="s">
        <v>987</v>
      </c>
      <c r="AR185" s="63" t="s">
        <v>987</v>
      </c>
      <c r="AS185" s="63" t="s">
        <v>987</v>
      </c>
      <c r="AT185" s="63" t="s">
        <v>987</v>
      </c>
      <c r="AU185" s="63" t="s">
        <v>987</v>
      </c>
      <c r="AV185" s="63" t="s">
        <v>987</v>
      </c>
      <c r="AW185" s="63" t="s">
        <v>987</v>
      </c>
      <c r="AX185" s="63" t="s">
        <v>987</v>
      </c>
      <c r="AY185" s="63" t="s">
        <v>987</v>
      </c>
      <c r="AZ185" s="63" t="s">
        <v>987</v>
      </c>
      <c r="BA185" s="63" t="s">
        <v>987</v>
      </c>
      <c r="BB185" s="63" t="s">
        <v>987</v>
      </c>
      <c r="BC185" s="63" t="s">
        <v>987</v>
      </c>
      <c r="BD185" s="63" t="s">
        <v>987</v>
      </c>
      <c r="BE185" s="63" t="s">
        <v>987</v>
      </c>
      <c r="BF185" s="63" t="s">
        <v>987</v>
      </c>
      <c r="BG185" s="63" t="s">
        <v>987</v>
      </c>
      <c r="BH185" s="63" t="s">
        <v>987</v>
      </c>
      <c r="BI185" s="63" t="s">
        <v>987</v>
      </c>
      <c r="BJ185" s="63" t="s">
        <v>987</v>
      </c>
      <c r="BK185" s="63" t="s">
        <v>987</v>
      </c>
      <c r="BL185" s="63" t="s">
        <v>987</v>
      </c>
      <c r="BM185" s="63" t="s">
        <v>987</v>
      </c>
      <c r="BN185" s="63" t="s">
        <v>987</v>
      </c>
      <c r="BO185" s="63" t="s">
        <v>987</v>
      </c>
      <c r="BP185" s="63" t="s">
        <v>987</v>
      </c>
      <c r="BQ185" s="63" t="s">
        <v>987</v>
      </c>
      <c r="BR185" s="63" t="s">
        <v>987</v>
      </c>
      <c r="BS185" s="63" t="s">
        <v>987</v>
      </c>
      <c r="BT185" s="63" t="s">
        <v>987</v>
      </c>
      <c r="BU185" s="63" t="s">
        <v>987</v>
      </c>
      <c r="BV185" s="63" t="s">
        <v>987</v>
      </c>
      <c r="BW185" s="63" t="s">
        <v>987</v>
      </c>
      <c r="BX185" s="63" t="s">
        <v>987</v>
      </c>
      <c r="BY185" s="63" t="s">
        <v>987</v>
      </c>
      <c r="BZ185" s="63" t="s">
        <v>987</v>
      </c>
      <c r="CA185" s="63" t="s">
        <v>987</v>
      </c>
      <c r="CB185" s="63" t="s">
        <v>987</v>
      </c>
      <c r="CC185" s="63" t="s">
        <v>987</v>
      </c>
      <c r="CD185" s="63" t="s">
        <v>987</v>
      </c>
      <c r="CE185" s="63" t="s">
        <v>987</v>
      </c>
      <c r="CF185" s="63" t="s">
        <v>987</v>
      </c>
      <c r="CG185" s="63" t="s">
        <v>987</v>
      </c>
      <c r="CH185" s="63" t="s">
        <v>987</v>
      </c>
      <c r="CI185" s="63" t="s">
        <v>987</v>
      </c>
      <c r="CJ185" s="63" t="s">
        <v>987</v>
      </c>
      <c r="CK185" s="63" t="s">
        <v>987</v>
      </c>
      <c r="CL185" s="63" t="s">
        <v>987</v>
      </c>
      <c r="CM185" s="63" t="s">
        <v>987</v>
      </c>
      <c r="CN185" s="63" t="s">
        <v>987</v>
      </c>
      <c r="CO185" s="63" t="s">
        <v>987</v>
      </c>
      <c r="CP185" s="63" t="s">
        <v>987</v>
      </c>
      <c r="CQ185" s="63" t="s">
        <v>987</v>
      </c>
      <c r="CR185" s="63" t="s">
        <v>987</v>
      </c>
      <c r="CS185" s="63" t="s">
        <v>987</v>
      </c>
      <c r="CT185" s="63" t="s">
        <v>987</v>
      </c>
      <c r="CU185" s="63" t="s">
        <v>987</v>
      </c>
      <c r="CV185" s="63" t="s">
        <v>987</v>
      </c>
      <c r="CW185" s="63" t="s">
        <v>987</v>
      </c>
      <c r="CX185" s="63" t="s">
        <v>987</v>
      </c>
      <c r="CY185" s="63" t="s">
        <v>987</v>
      </c>
      <c r="CZ185" s="63" t="s">
        <v>987</v>
      </c>
      <c r="DA185" s="63" t="s">
        <v>987</v>
      </c>
      <c r="DB185" s="63" t="s">
        <v>987</v>
      </c>
      <c r="DC185" s="63" t="s">
        <v>987</v>
      </c>
      <c r="DD185" s="63" t="s">
        <v>987</v>
      </c>
      <c r="DE185" s="63" t="s">
        <v>987</v>
      </c>
      <c r="DF185" s="63" t="s">
        <v>987</v>
      </c>
      <c r="DG185" s="63" t="s">
        <v>987</v>
      </c>
      <c r="DH185" s="63" t="s">
        <v>987</v>
      </c>
      <c r="DI185" s="63" t="s">
        <v>987</v>
      </c>
      <c r="DJ185" s="63" t="s">
        <v>987</v>
      </c>
      <c r="DK185" s="63" t="s">
        <v>987</v>
      </c>
      <c r="DL185" s="63" t="s">
        <v>987</v>
      </c>
      <c r="DM185" s="63" t="s">
        <v>987</v>
      </c>
      <c r="DN185" s="63" t="s">
        <v>987</v>
      </c>
      <c r="DO185" s="63" t="s">
        <v>987</v>
      </c>
      <c r="DP185" s="63" t="s">
        <v>987</v>
      </c>
      <c r="DQ185" s="63" t="s">
        <v>987</v>
      </c>
      <c r="DR185" s="63" t="s">
        <v>987</v>
      </c>
      <c r="DS185" s="63" t="s">
        <v>987</v>
      </c>
      <c r="DT185" s="63" t="s">
        <v>987</v>
      </c>
      <c r="DU185" s="63" t="s">
        <v>987</v>
      </c>
      <c r="DV185" s="63" t="s">
        <v>987</v>
      </c>
      <c r="DW185" s="63" t="s">
        <v>987</v>
      </c>
      <c r="DX185" s="63" t="s">
        <v>987</v>
      </c>
      <c r="DY185" s="63" t="s">
        <v>987</v>
      </c>
      <c r="DZ185" s="63" t="s">
        <v>987</v>
      </c>
      <c r="EA185" s="63" t="s">
        <v>987</v>
      </c>
      <c r="EB185" s="63" t="s">
        <v>987</v>
      </c>
      <c r="EC185" s="63" t="s">
        <v>987</v>
      </c>
      <c r="ED185" s="63" t="s">
        <v>987</v>
      </c>
      <c r="EE185" s="63" t="s">
        <v>987</v>
      </c>
      <c r="EF185" s="63" t="s">
        <v>987</v>
      </c>
      <c r="EG185" s="63" t="s">
        <v>987</v>
      </c>
      <c r="EH185" s="63" t="s">
        <v>987</v>
      </c>
      <c r="EI185" s="63" t="s">
        <v>987</v>
      </c>
      <c r="EJ185" s="63" t="str">
        <f>+IF(ISBLANK(Ratings_DB!EJ185),"",VLOOKUP(Ratings_DB!EJ185,Codes!$B$3:$C$24,2,FALSE))</f>
        <v/>
      </c>
    </row>
    <row r="186" spans="1:140" s="63" customFormat="1">
      <c r="A186" s="47"/>
      <c r="B186" s="48">
        <f>+VLOOKUP(C186,Dummies!$B$5:$W$188,8)</f>
        <v>0</v>
      </c>
      <c r="C186" s="50" t="s">
        <v>564</v>
      </c>
      <c r="D186" s="63" t="s">
        <v>987</v>
      </c>
      <c r="E186" s="63" t="s">
        <v>987</v>
      </c>
      <c r="F186" s="63" t="s">
        <v>987</v>
      </c>
      <c r="G186" s="63" t="s">
        <v>987</v>
      </c>
      <c r="H186" s="63" t="s">
        <v>987</v>
      </c>
      <c r="I186" s="63" t="s">
        <v>987</v>
      </c>
      <c r="J186" s="63" t="s">
        <v>987</v>
      </c>
      <c r="K186" s="63" t="s">
        <v>987</v>
      </c>
      <c r="L186" s="63" t="s">
        <v>987</v>
      </c>
      <c r="M186" s="63" t="s">
        <v>987</v>
      </c>
      <c r="N186" s="63" t="s">
        <v>987</v>
      </c>
      <c r="O186" s="63" t="s">
        <v>987</v>
      </c>
      <c r="P186" s="63" t="s">
        <v>987</v>
      </c>
      <c r="Q186" s="63" t="s">
        <v>987</v>
      </c>
      <c r="R186" s="63" t="s">
        <v>987</v>
      </c>
      <c r="S186" s="63" t="s">
        <v>987</v>
      </c>
      <c r="T186" s="63" t="s">
        <v>987</v>
      </c>
      <c r="U186" s="63" t="s">
        <v>987</v>
      </c>
      <c r="V186" s="63" t="s">
        <v>987</v>
      </c>
      <c r="W186" s="63" t="s">
        <v>987</v>
      </c>
      <c r="X186" s="63" t="s">
        <v>987</v>
      </c>
      <c r="Y186" s="63" t="s">
        <v>987</v>
      </c>
      <c r="Z186" s="63" t="s">
        <v>987</v>
      </c>
      <c r="AA186" s="63" t="s">
        <v>987</v>
      </c>
      <c r="AB186" s="63" t="s">
        <v>987</v>
      </c>
      <c r="AC186" s="63" t="s">
        <v>987</v>
      </c>
      <c r="AD186" s="63" t="s">
        <v>987</v>
      </c>
      <c r="AE186" s="63" t="s">
        <v>987</v>
      </c>
      <c r="AF186" s="63" t="s">
        <v>987</v>
      </c>
      <c r="AG186" s="63" t="s">
        <v>987</v>
      </c>
      <c r="AH186" s="63" t="s">
        <v>987</v>
      </c>
      <c r="AI186" s="63" t="s">
        <v>987</v>
      </c>
      <c r="AJ186" s="63" t="s">
        <v>987</v>
      </c>
      <c r="AK186" s="63" t="s">
        <v>987</v>
      </c>
      <c r="AL186" s="63" t="s">
        <v>987</v>
      </c>
      <c r="AM186" s="63" t="s">
        <v>987</v>
      </c>
      <c r="AN186" s="63" t="s">
        <v>987</v>
      </c>
      <c r="AO186" s="63" t="s">
        <v>987</v>
      </c>
      <c r="AP186" s="63" t="s">
        <v>987</v>
      </c>
      <c r="AQ186" s="63" t="s">
        <v>987</v>
      </c>
      <c r="AR186" s="63" t="s">
        <v>987</v>
      </c>
      <c r="AS186" s="63" t="s">
        <v>987</v>
      </c>
      <c r="AT186" s="63" t="s">
        <v>987</v>
      </c>
      <c r="AU186" s="63" t="s">
        <v>987</v>
      </c>
      <c r="AV186" s="63" t="s">
        <v>987</v>
      </c>
      <c r="AW186" s="63" t="s">
        <v>987</v>
      </c>
      <c r="AX186" s="63" t="s">
        <v>987</v>
      </c>
      <c r="AY186" s="63" t="s">
        <v>987</v>
      </c>
      <c r="AZ186" s="63" t="s">
        <v>987</v>
      </c>
      <c r="BA186" s="63" t="s">
        <v>987</v>
      </c>
      <c r="BB186" s="63" t="s">
        <v>987</v>
      </c>
      <c r="BC186" s="63" t="s">
        <v>987</v>
      </c>
      <c r="BD186" s="63" t="s">
        <v>987</v>
      </c>
      <c r="BE186" s="63" t="s">
        <v>987</v>
      </c>
      <c r="BF186" s="63" t="s">
        <v>987</v>
      </c>
      <c r="BG186" s="63" t="s">
        <v>987</v>
      </c>
      <c r="BH186" s="63" t="s">
        <v>987</v>
      </c>
      <c r="BI186" s="63" t="s">
        <v>987</v>
      </c>
      <c r="BJ186" s="63" t="s">
        <v>987</v>
      </c>
      <c r="BK186" s="63" t="s">
        <v>987</v>
      </c>
      <c r="BL186" s="63" t="s">
        <v>987</v>
      </c>
      <c r="BM186" s="63" t="s">
        <v>987</v>
      </c>
      <c r="BN186" s="63" t="s">
        <v>987</v>
      </c>
      <c r="BO186" s="63" t="s">
        <v>987</v>
      </c>
      <c r="BP186" s="63" t="s">
        <v>987</v>
      </c>
      <c r="BQ186" s="63" t="s">
        <v>987</v>
      </c>
      <c r="BR186" s="63" t="s">
        <v>987</v>
      </c>
      <c r="BS186" s="63" t="s">
        <v>987</v>
      </c>
      <c r="BT186" s="63" t="s">
        <v>987</v>
      </c>
      <c r="BU186" s="63" t="s">
        <v>987</v>
      </c>
      <c r="BV186" s="63" t="s">
        <v>987</v>
      </c>
      <c r="BW186" s="63" t="s">
        <v>987</v>
      </c>
      <c r="BX186" s="63" t="s">
        <v>987</v>
      </c>
      <c r="BY186" s="63" t="s">
        <v>987</v>
      </c>
      <c r="BZ186" s="63" t="s">
        <v>987</v>
      </c>
      <c r="CA186" s="63" t="s">
        <v>987</v>
      </c>
      <c r="CB186" s="63" t="s">
        <v>987</v>
      </c>
      <c r="CC186" s="63" t="s">
        <v>987</v>
      </c>
      <c r="CD186" s="63" t="s">
        <v>987</v>
      </c>
      <c r="CE186" s="63" t="s">
        <v>987</v>
      </c>
      <c r="CF186" s="63" t="s">
        <v>987</v>
      </c>
      <c r="CG186" s="63" t="s">
        <v>987</v>
      </c>
      <c r="CH186" s="63" t="s">
        <v>987</v>
      </c>
      <c r="CI186" s="63" t="s">
        <v>987</v>
      </c>
      <c r="CJ186" s="63" t="s">
        <v>987</v>
      </c>
      <c r="CK186" s="63" t="s">
        <v>987</v>
      </c>
      <c r="CL186" s="63" t="s">
        <v>987</v>
      </c>
      <c r="CM186" s="63" t="s">
        <v>987</v>
      </c>
      <c r="CN186" s="63" t="s">
        <v>987</v>
      </c>
      <c r="CO186" s="63" t="s">
        <v>987</v>
      </c>
      <c r="CP186" s="63" t="s">
        <v>987</v>
      </c>
      <c r="CQ186" s="63" t="s">
        <v>987</v>
      </c>
      <c r="CR186" s="63" t="s">
        <v>987</v>
      </c>
      <c r="CS186" s="63" t="s">
        <v>987</v>
      </c>
      <c r="CT186" s="63" t="s">
        <v>987</v>
      </c>
      <c r="CU186" s="63" t="s">
        <v>987</v>
      </c>
      <c r="CV186" s="63" t="s">
        <v>987</v>
      </c>
      <c r="CW186" s="63" t="s">
        <v>987</v>
      </c>
      <c r="CX186" s="63" t="s">
        <v>987</v>
      </c>
      <c r="CY186" s="63" t="s">
        <v>987</v>
      </c>
      <c r="CZ186" s="63" t="s">
        <v>987</v>
      </c>
      <c r="DA186" s="63" t="s">
        <v>987</v>
      </c>
      <c r="DB186" s="63" t="s">
        <v>987</v>
      </c>
      <c r="DC186" s="63" t="s">
        <v>987</v>
      </c>
      <c r="DD186" s="63" t="s">
        <v>987</v>
      </c>
      <c r="DE186" s="63" t="s">
        <v>987</v>
      </c>
      <c r="DF186" s="63" t="s">
        <v>987</v>
      </c>
      <c r="DG186" s="63" t="s">
        <v>987</v>
      </c>
      <c r="DH186" s="63" t="s">
        <v>987</v>
      </c>
      <c r="DI186" s="63" t="s">
        <v>987</v>
      </c>
      <c r="DJ186" s="63" t="s">
        <v>987</v>
      </c>
      <c r="DK186" s="63" t="s">
        <v>987</v>
      </c>
      <c r="DL186" s="63" t="s">
        <v>987</v>
      </c>
      <c r="DM186" s="63" t="s">
        <v>987</v>
      </c>
      <c r="DN186" s="63" t="s">
        <v>987</v>
      </c>
      <c r="DO186" s="63" t="s">
        <v>987</v>
      </c>
      <c r="DP186" s="63" t="s">
        <v>987</v>
      </c>
      <c r="DQ186" s="63" t="s">
        <v>987</v>
      </c>
      <c r="DR186" s="63" t="s">
        <v>987</v>
      </c>
      <c r="DS186" s="63" t="s">
        <v>987</v>
      </c>
      <c r="DT186" s="63" t="s">
        <v>987</v>
      </c>
      <c r="DU186" s="63" t="s">
        <v>987</v>
      </c>
      <c r="DV186" s="63" t="s">
        <v>987</v>
      </c>
      <c r="DW186" s="63" t="s">
        <v>987</v>
      </c>
      <c r="DX186" s="63" t="s">
        <v>987</v>
      </c>
      <c r="DY186" s="63" t="s">
        <v>987</v>
      </c>
      <c r="DZ186" s="63" t="s">
        <v>987</v>
      </c>
      <c r="EA186" s="63" t="s">
        <v>987</v>
      </c>
      <c r="EB186" s="63" t="s">
        <v>987</v>
      </c>
      <c r="EC186" s="63" t="s">
        <v>987</v>
      </c>
      <c r="ED186" s="63" t="s">
        <v>987</v>
      </c>
      <c r="EE186" s="63" t="s">
        <v>987</v>
      </c>
      <c r="EF186" s="63" t="s">
        <v>987</v>
      </c>
      <c r="EG186" s="63" t="s">
        <v>987</v>
      </c>
      <c r="EH186" s="63" t="s">
        <v>987</v>
      </c>
      <c r="EI186" s="63" t="s">
        <v>987</v>
      </c>
      <c r="EJ186" s="63" t="str">
        <f>+IF(ISBLANK(Ratings_DB!EJ186),"",VLOOKUP(Ratings_DB!EJ186,Codes!$B$3:$C$24,2,FALSE))</f>
        <v/>
      </c>
    </row>
    <row r="187" spans="1:140" s="63" customFormat="1">
      <c r="A187" s="47"/>
      <c r="B187" s="48">
        <f>+VLOOKUP(C187,Dummies!$B$5:$W$188,8)</f>
        <v>0</v>
      </c>
      <c r="C187" s="50" t="s">
        <v>567</v>
      </c>
      <c r="D187" s="63" t="s">
        <v>987</v>
      </c>
      <c r="E187" s="63" t="s">
        <v>987</v>
      </c>
      <c r="F187" s="63" t="s">
        <v>987</v>
      </c>
      <c r="G187" s="63" t="s">
        <v>987</v>
      </c>
      <c r="H187" s="63" t="s">
        <v>987</v>
      </c>
      <c r="I187" s="63" t="s">
        <v>987</v>
      </c>
      <c r="J187" s="63" t="s">
        <v>987</v>
      </c>
      <c r="K187" s="63" t="s">
        <v>987</v>
      </c>
      <c r="L187" s="63" t="s">
        <v>987</v>
      </c>
      <c r="M187" s="63" t="s">
        <v>987</v>
      </c>
      <c r="N187" s="63" t="s">
        <v>987</v>
      </c>
      <c r="O187" s="63" t="s">
        <v>987</v>
      </c>
      <c r="P187" s="63" t="s">
        <v>987</v>
      </c>
      <c r="Q187" s="63" t="s">
        <v>987</v>
      </c>
      <c r="R187" s="63" t="s">
        <v>987</v>
      </c>
      <c r="S187" s="63" t="s">
        <v>987</v>
      </c>
      <c r="T187" s="63" t="s">
        <v>987</v>
      </c>
      <c r="U187" s="63" t="s">
        <v>987</v>
      </c>
      <c r="V187" s="63" t="s">
        <v>987</v>
      </c>
      <c r="W187" s="63" t="s">
        <v>987</v>
      </c>
      <c r="X187" s="63" t="s">
        <v>987</v>
      </c>
      <c r="Y187" s="63" t="s">
        <v>987</v>
      </c>
      <c r="Z187" s="63" t="s">
        <v>987</v>
      </c>
      <c r="AA187" s="63" t="s">
        <v>987</v>
      </c>
      <c r="AB187" s="63" t="s">
        <v>987</v>
      </c>
      <c r="AC187" s="63" t="s">
        <v>987</v>
      </c>
      <c r="AD187" s="63" t="s">
        <v>987</v>
      </c>
      <c r="AE187" s="63" t="s">
        <v>987</v>
      </c>
      <c r="AF187" s="63" t="s">
        <v>987</v>
      </c>
      <c r="AG187" s="63" t="s">
        <v>987</v>
      </c>
      <c r="AH187" s="63" t="s">
        <v>987</v>
      </c>
      <c r="AI187" s="63" t="s">
        <v>987</v>
      </c>
      <c r="AJ187" s="63" t="s">
        <v>987</v>
      </c>
      <c r="AK187" s="63" t="s">
        <v>987</v>
      </c>
      <c r="AL187" s="63" t="s">
        <v>987</v>
      </c>
      <c r="AM187" s="63" t="s">
        <v>987</v>
      </c>
      <c r="AN187" s="63" t="s">
        <v>987</v>
      </c>
      <c r="AO187" s="63" t="s">
        <v>987</v>
      </c>
      <c r="AP187" s="63" t="s">
        <v>987</v>
      </c>
      <c r="AQ187" s="63" t="s">
        <v>987</v>
      </c>
      <c r="AR187" s="63" t="s">
        <v>987</v>
      </c>
      <c r="AS187" s="63" t="s">
        <v>987</v>
      </c>
      <c r="AT187" s="63" t="s">
        <v>987</v>
      </c>
      <c r="AU187" s="63" t="s">
        <v>987</v>
      </c>
      <c r="AV187" s="63" t="s">
        <v>987</v>
      </c>
      <c r="AW187" s="63" t="s">
        <v>987</v>
      </c>
      <c r="AX187" s="63" t="s">
        <v>987</v>
      </c>
      <c r="AY187" s="63" t="s">
        <v>987</v>
      </c>
      <c r="AZ187" s="63" t="s">
        <v>987</v>
      </c>
      <c r="BA187" s="63" t="s">
        <v>987</v>
      </c>
      <c r="BB187" s="63" t="s">
        <v>987</v>
      </c>
      <c r="BC187" s="63" t="s">
        <v>987</v>
      </c>
      <c r="BD187" s="63" t="s">
        <v>987</v>
      </c>
      <c r="BE187" s="63" t="s">
        <v>987</v>
      </c>
      <c r="BF187" s="63" t="s">
        <v>987</v>
      </c>
      <c r="BG187" s="63" t="s">
        <v>987</v>
      </c>
      <c r="BH187" s="63" t="s">
        <v>987</v>
      </c>
      <c r="BI187" s="63" t="s">
        <v>987</v>
      </c>
      <c r="BJ187" s="63" t="s">
        <v>987</v>
      </c>
      <c r="BK187" s="63" t="s">
        <v>987</v>
      </c>
      <c r="BL187" s="63" t="s">
        <v>987</v>
      </c>
      <c r="BM187" s="63" t="s">
        <v>987</v>
      </c>
      <c r="BN187" s="63" t="s">
        <v>987</v>
      </c>
      <c r="BO187" s="63" t="s">
        <v>987</v>
      </c>
      <c r="BP187" s="63" t="s">
        <v>987</v>
      </c>
      <c r="BQ187" s="63" t="s">
        <v>987</v>
      </c>
      <c r="BR187" s="63" t="s">
        <v>987</v>
      </c>
      <c r="BS187" s="63" t="s">
        <v>987</v>
      </c>
      <c r="BT187" s="63" t="s">
        <v>987</v>
      </c>
      <c r="BU187" s="63" t="s">
        <v>987</v>
      </c>
      <c r="BV187" s="63" t="s">
        <v>987</v>
      </c>
      <c r="BW187" s="63" t="s">
        <v>987</v>
      </c>
      <c r="BX187" s="63" t="s">
        <v>987</v>
      </c>
      <c r="BY187" s="63" t="s">
        <v>987</v>
      </c>
      <c r="BZ187" s="63" t="s">
        <v>987</v>
      </c>
      <c r="CA187" s="63" t="s">
        <v>987</v>
      </c>
      <c r="CB187" s="63" t="s">
        <v>987</v>
      </c>
      <c r="CC187" s="63" t="s">
        <v>987</v>
      </c>
      <c r="CD187" s="63" t="s">
        <v>987</v>
      </c>
      <c r="CE187" s="63" t="s">
        <v>987</v>
      </c>
      <c r="CF187" s="63" t="s">
        <v>987</v>
      </c>
      <c r="CG187" s="63" t="s">
        <v>987</v>
      </c>
      <c r="CH187" s="63" t="s">
        <v>987</v>
      </c>
      <c r="CI187" s="63" t="s">
        <v>987</v>
      </c>
      <c r="CJ187" s="63" t="s">
        <v>987</v>
      </c>
      <c r="CK187" s="63" t="s">
        <v>987</v>
      </c>
      <c r="CL187" s="63" t="s">
        <v>987</v>
      </c>
      <c r="CM187" s="63" t="s">
        <v>987</v>
      </c>
      <c r="CN187" s="63" t="s">
        <v>987</v>
      </c>
      <c r="CO187" s="63" t="s">
        <v>987</v>
      </c>
      <c r="CP187" s="63" t="s">
        <v>987</v>
      </c>
      <c r="CQ187" s="63" t="s">
        <v>987</v>
      </c>
      <c r="CR187" s="63" t="s">
        <v>987</v>
      </c>
      <c r="CS187" s="63" t="s">
        <v>987</v>
      </c>
      <c r="CT187" s="63" t="s">
        <v>987</v>
      </c>
      <c r="CU187" s="63" t="s">
        <v>987</v>
      </c>
      <c r="CV187" s="63" t="s">
        <v>987</v>
      </c>
      <c r="CW187" s="63" t="s">
        <v>987</v>
      </c>
      <c r="CX187" s="63" t="s">
        <v>987</v>
      </c>
      <c r="CY187" s="63" t="s">
        <v>987</v>
      </c>
      <c r="CZ187" s="63" t="s">
        <v>987</v>
      </c>
      <c r="DA187" s="63" t="s">
        <v>987</v>
      </c>
      <c r="DB187" s="63" t="s">
        <v>987</v>
      </c>
      <c r="DC187" s="63" t="s">
        <v>987</v>
      </c>
      <c r="DD187" s="63" t="s">
        <v>987</v>
      </c>
      <c r="DE187" s="63" t="s">
        <v>987</v>
      </c>
      <c r="DF187" s="63" t="s">
        <v>987</v>
      </c>
      <c r="DG187" s="63" t="s">
        <v>987</v>
      </c>
      <c r="DH187" s="63" t="s">
        <v>987</v>
      </c>
      <c r="DI187" s="63" t="s">
        <v>987</v>
      </c>
      <c r="DJ187" s="63" t="s">
        <v>987</v>
      </c>
      <c r="DK187" s="63" t="s">
        <v>987</v>
      </c>
      <c r="DL187" s="63" t="s">
        <v>987</v>
      </c>
      <c r="DM187" s="63" t="s">
        <v>987</v>
      </c>
      <c r="DN187" s="63" t="s">
        <v>987</v>
      </c>
      <c r="DO187" s="63" t="s">
        <v>987</v>
      </c>
      <c r="DP187" s="63" t="s">
        <v>987</v>
      </c>
      <c r="DQ187" s="63" t="s">
        <v>987</v>
      </c>
      <c r="DR187" s="63" t="s">
        <v>987</v>
      </c>
      <c r="DS187" s="63" t="s">
        <v>987</v>
      </c>
      <c r="DT187" s="63" t="s">
        <v>987</v>
      </c>
      <c r="DU187" s="63" t="s">
        <v>987</v>
      </c>
      <c r="DV187" s="63" t="s">
        <v>987</v>
      </c>
      <c r="DW187" s="63" t="s">
        <v>987</v>
      </c>
      <c r="DX187" s="63" t="s">
        <v>987</v>
      </c>
      <c r="DY187" s="63" t="s">
        <v>987</v>
      </c>
      <c r="DZ187" s="63" t="s">
        <v>987</v>
      </c>
      <c r="EA187" s="63" t="s">
        <v>987</v>
      </c>
      <c r="EB187" s="63" t="s">
        <v>987</v>
      </c>
      <c r="EC187" s="63" t="s">
        <v>987</v>
      </c>
      <c r="ED187" s="63" t="s">
        <v>987</v>
      </c>
      <c r="EE187" s="63" t="s">
        <v>987</v>
      </c>
      <c r="EF187" s="63" t="s">
        <v>987</v>
      </c>
      <c r="EG187" s="63" t="s">
        <v>987</v>
      </c>
      <c r="EH187" s="63" t="s">
        <v>987</v>
      </c>
      <c r="EI187" s="63" t="s">
        <v>987</v>
      </c>
      <c r="EJ187" s="63" t="str">
        <f>+IF(ISBLANK(Ratings_DB!EJ187),"",VLOOKUP(Ratings_DB!EJ187,Codes!$B$3:$C$24,2,FALSE))</f>
        <v/>
      </c>
    </row>
    <row r="188" spans="1:140" s="63" customFormat="1" ht="15.75" thickBot="1">
      <c r="A188" s="47"/>
      <c r="B188" s="49">
        <f>+VLOOKUP(C188,Dummies!$B$5:$W$188,8)</f>
        <v>0</v>
      </c>
      <c r="C188" s="51" t="s">
        <v>570</v>
      </c>
      <c r="D188" s="63" t="s">
        <v>987</v>
      </c>
      <c r="E188" s="63" t="s">
        <v>987</v>
      </c>
      <c r="F188" s="63" t="s">
        <v>987</v>
      </c>
      <c r="G188" s="63" t="s">
        <v>987</v>
      </c>
      <c r="H188" s="63" t="s">
        <v>987</v>
      </c>
      <c r="I188" s="63" t="s">
        <v>987</v>
      </c>
      <c r="J188" s="63" t="s">
        <v>987</v>
      </c>
      <c r="K188" s="63" t="s">
        <v>987</v>
      </c>
      <c r="L188" s="63" t="s">
        <v>987</v>
      </c>
      <c r="M188" s="63" t="s">
        <v>987</v>
      </c>
      <c r="N188" s="63" t="s">
        <v>987</v>
      </c>
      <c r="O188" s="63" t="s">
        <v>987</v>
      </c>
      <c r="P188" s="63" t="s">
        <v>987</v>
      </c>
      <c r="Q188" s="63" t="s">
        <v>987</v>
      </c>
      <c r="R188" s="63" t="s">
        <v>987</v>
      </c>
      <c r="S188" s="63" t="s">
        <v>987</v>
      </c>
      <c r="T188" s="63" t="s">
        <v>987</v>
      </c>
      <c r="U188" s="63" t="s">
        <v>987</v>
      </c>
      <c r="V188" s="63" t="s">
        <v>987</v>
      </c>
      <c r="W188" s="63" t="s">
        <v>987</v>
      </c>
      <c r="X188" s="63" t="s">
        <v>987</v>
      </c>
      <c r="Y188" s="63" t="s">
        <v>987</v>
      </c>
      <c r="Z188" s="63" t="s">
        <v>987</v>
      </c>
      <c r="AA188" s="63" t="s">
        <v>987</v>
      </c>
      <c r="AB188" s="63" t="s">
        <v>987</v>
      </c>
      <c r="AC188" s="63" t="s">
        <v>987</v>
      </c>
      <c r="AD188" s="63" t="s">
        <v>987</v>
      </c>
      <c r="AE188" s="63" t="s">
        <v>987</v>
      </c>
      <c r="AF188" s="63" t="s">
        <v>987</v>
      </c>
      <c r="AG188" s="63" t="s">
        <v>987</v>
      </c>
      <c r="AH188" s="63" t="s">
        <v>987</v>
      </c>
      <c r="AI188" s="63" t="s">
        <v>987</v>
      </c>
      <c r="AJ188" s="63" t="s">
        <v>987</v>
      </c>
      <c r="AK188" s="63" t="s">
        <v>987</v>
      </c>
      <c r="AL188" s="63" t="s">
        <v>987</v>
      </c>
      <c r="AM188" s="63" t="s">
        <v>987</v>
      </c>
      <c r="AN188" s="63" t="s">
        <v>987</v>
      </c>
      <c r="AO188" s="63" t="s">
        <v>987</v>
      </c>
      <c r="AP188" s="63" t="s">
        <v>987</v>
      </c>
      <c r="AQ188" s="63" t="s">
        <v>987</v>
      </c>
      <c r="AR188" s="63" t="s">
        <v>987</v>
      </c>
      <c r="AS188" s="63" t="s">
        <v>987</v>
      </c>
      <c r="AT188" s="63" t="s">
        <v>987</v>
      </c>
      <c r="AU188" s="63" t="s">
        <v>987</v>
      </c>
      <c r="AV188" s="63" t="s">
        <v>987</v>
      </c>
      <c r="AW188" s="63" t="s">
        <v>987</v>
      </c>
      <c r="AX188" s="63" t="s">
        <v>987</v>
      </c>
      <c r="AY188" s="63" t="s">
        <v>987</v>
      </c>
      <c r="AZ188" s="63" t="s">
        <v>987</v>
      </c>
      <c r="BA188" s="63" t="s">
        <v>987</v>
      </c>
      <c r="BB188" s="63" t="s">
        <v>987</v>
      </c>
      <c r="BC188" s="63" t="s">
        <v>987</v>
      </c>
      <c r="BD188" s="63" t="s">
        <v>987</v>
      </c>
      <c r="BE188" s="63" t="s">
        <v>987</v>
      </c>
      <c r="BF188" s="63" t="s">
        <v>987</v>
      </c>
      <c r="BG188" s="63" t="s">
        <v>987</v>
      </c>
      <c r="BH188" s="63" t="s">
        <v>987</v>
      </c>
      <c r="BI188" s="63" t="s">
        <v>987</v>
      </c>
      <c r="BJ188" s="63" t="s">
        <v>987</v>
      </c>
      <c r="BK188" s="63" t="s">
        <v>987</v>
      </c>
      <c r="BL188" s="63" t="s">
        <v>987</v>
      </c>
      <c r="BM188" s="63" t="s">
        <v>987</v>
      </c>
      <c r="BN188" s="63" t="s">
        <v>987</v>
      </c>
      <c r="BO188" s="63" t="s">
        <v>987</v>
      </c>
      <c r="BP188" s="63" t="s">
        <v>987</v>
      </c>
      <c r="BQ188" s="63" t="s">
        <v>987</v>
      </c>
      <c r="BR188" s="63" t="s">
        <v>987</v>
      </c>
      <c r="BS188" s="63" t="s">
        <v>987</v>
      </c>
      <c r="BT188" s="63" t="s">
        <v>987</v>
      </c>
      <c r="BU188" s="63" t="s">
        <v>987</v>
      </c>
      <c r="BV188" s="63" t="s">
        <v>987</v>
      </c>
      <c r="BW188" s="63" t="s">
        <v>987</v>
      </c>
      <c r="BX188" s="63" t="s">
        <v>987</v>
      </c>
      <c r="BY188" s="63" t="s">
        <v>987</v>
      </c>
      <c r="BZ188" s="63" t="s">
        <v>987</v>
      </c>
      <c r="CA188" s="63" t="s">
        <v>987</v>
      </c>
      <c r="CB188" s="63" t="s">
        <v>987</v>
      </c>
      <c r="CC188" s="63" t="s">
        <v>987</v>
      </c>
      <c r="CD188" s="63" t="s">
        <v>987</v>
      </c>
      <c r="CE188" s="63" t="s">
        <v>987</v>
      </c>
      <c r="CF188" s="63" t="s">
        <v>987</v>
      </c>
      <c r="CG188" s="63" t="s">
        <v>987</v>
      </c>
      <c r="CH188" s="63" t="s">
        <v>987</v>
      </c>
      <c r="CI188" s="63" t="s">
        <v>987</v>
      </c>
      <c r="CJ188" s="63" t="s">
        <v>987</v>
      </c>
      <c r="CK188" s="63" t="s">
        <v>987</v>
      </c>
      <c r="CL188" s="63" t="s">
        <v>987</v>
      </c>
      <c r="CM188" s="63" t="s">
        <v>987</v>
      </c>
      <c r="CN188" s="63" t="s">
        <v>987</v>
      </c>
      <c r="CO188" s="63" t="s">
        <v>987</v>
      </c>
      <c r="CP188" s="63" t="s">
        <v>987</v>
      </c>
      <c r="CQ188" s="63" t="s">
        <v>987</v>
      </c>
      <c r="CR188" s="63" t="s">
        <v>987</v>
      </c>
      <c r="CS188" s="63" t="s">
        <v>987</v>
      </c>
      <c r="CT188" s="63" t="s">
        <v>987</v>
      </c>
      <c r="CU188" s="63" t="s">
        <v>987</v>
      </c>
      <c r="CV188" s="63" t="s">
        <v>987</v>
      </c>
      <c r="CW188" s="63" t="s">
        <v>987</v>
      </c>
      <c r="CX188" s="63" t="s">
        <v>987</v>
      </c>
      <c r="CY188" s="63" t="s">
        <v>987</v>
      </c>
      <c r="CZ188" s="63" t="s">
        <v>987</v>
      </c>
      <c r="DA188" s="63" t="s">
        <v>987</v>
      </c>
      <c r="DB188" s="63" t="s">
        <v>987</v>
      </c>
      <c r="DC188" s="63" t="s">
        <v>987</v>
      </c>
      <c r="DD188" s="63" t="s">
        <v>987</v>
      </c>
      <c r="DE188" s="63" t="s">
        <v>987</v>
      </c>
      <c r="DF188" s="63" t="s">
        <v>987</v>
      </c>
      <c r="DG188" s="63" t="s">
        <v>987</v>
      </c>
      <c r="DH188" s="63" t="s">
        <v>987</v>
      </c>
      <c r="DI188" s="63" t="s">
        <v>987</v>
      </c>
      <c r="DJ188" s="63" t="s">
        <v>987</v>
      </c>
      <c r="DK188" s="63" t="s">
        <v>987</v>
      </c>
      <c r="DL188" s="63" t="s">
        <v>987</v>
      </c>
      <c r="DM188" s="63" t="s">
        <v>987</v>
      </c>
      <c r="DN188" s="63" t="s">
        <v>987</v>
      </c>
      <c r="DO188" s="63" t="s">
        <v>987</v>
      </c>
      <c r="DP188" s="63" t="s">
        <v>987</v>
      </c>
      <c r="DQ188" s="63" t="s">
        <v>987</v>
      </c>
      <c r="DR188" s="63" t="s">
        <v>987</v>
      </c>
      <c r="DS188" s="63" t="s">
        <v>987</v>
      </c>
      <c r="DT188" s="63" t="s">
        <v>987</v>
      </c>
      <c r="DU188" s="63" t="s">
        <v>987</v>
      </c>
      <c r="DV188" s="63" t="s">
        <v>987</v>
      </c>
      <c r="DW188" s="63" t="s">
        <v>987</v>
      </c>
      <c r="DX188" s="63" t="s">
        <v>987</v>
      </c>
      <c r="DY188" s="63" t="s">
        <v>987</v>
      </c>
      <c r="DZ188" s="63" t="s">
        <v>987</v>
      </c>
      <c r="EA188" s="63" t="s">
        <v>987</v>
      </c>
      <c r="EB188" s="63" t="s">
        <v>987</v>
      </c>
      <c r="EC188" s="63" t="s">
        <v>987</v>
      </c>
      <c r="ED188" s="63" t="s">
        <v>987</v>
      </c>
      <c r="EE188" s="63" t="s">
        <v>987</v>
      </c>
      <c r="EF188" s="63" t="s">
        <v>987</v>
      </c>
      <c r="EG188" s="63" t="s">
        <v>987</v>
      </c>
      <c r="EH188" s="63" t="s">
        <v>987</v>
      </c>
      <c r="EI188" s="63" t="s">
        <v>987</v>
      </c>
      <c r="EJ188" s="63" t="str">
        <f>+IF(ISBLANK(Ratings_DB!EJ188),"",VLOOKUP(Ratings_DB!EJ188,Codes!$B$3:$C$24,2,FALSE))</f>
        <v/>
      </c>
    </row>
  </sheetData>
  <mergeCells count="2">
    <mergeCell ref="C3:C4"/>
    <mergeCell ref="D3:EJ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tabColor rgb="FF92D050"/>
  </sheetPr>
  <dimension ref="B2:BF189"/>
  <sheetViews>
    <sheetView workbookViewId="0">
      <selection activeCell="H22" sqref="H22"/>
    </sheetView>
  </sheetViews>
  <sheetFormatPr defaultRowHeight="15"/>
  <cols>
    <col min="1" max="1" width="4" customWidth="1"/>
    <col min="2" max="2" width="7" bestFit="1" customWidth="1"/>
    <col min="3" max="3" width="24.5703125" bestFit="1" customWidth="1"/>
  </cols>
  <sheetData>
    <row r="2" spans="2:58" ht="15.75" thickBot="1"/>
    <row r="3" spans="2:58" ht="15.75" thickBot="1">
      <c r="B3" s="64" t="s">
        <v>985</v>
      </c>
      <c r="C3" s="79" t="s">
        <v>0</v>
      </c>
      <c r="D3" s="83" t="s">
        <v>993</v>
      </c>
      <c r="E3" s="84"/>
      <c r="F3" s="84"/>
      <c r="G3" s="84"/>
      <c r="H3" s="85"/>
      <c r="I3" s="83" t="s">
        <v>994</v>
      </c>
      <c r="J3" s="84"/>
      <c r="K3" s="84"/>
      <c r="L3" s="84"/>
      <c r="M3" s="85"/>
      <c r="N3" s="83" t="s">
        <v>995</v>
      </c>
      <c r="O3" s="84"/>
      <c r="P3" s="84"/>
      <c r="Q3" s="84"/>
      <c r="R3" s="85"/>
      <c r="S3" s="83" t="s">
        <v>996</v>
      </c>
      <c r="T3" s="84"/>
      <c r="U3" s="84"/>
      <c r="V3" s="84"/>
      <c r="W3" s="85"/>
      <c r="X3" s="83" t="s">
        <v>997</v>
      </c>
      <c r="Y3" s="84"/>
      <c r="Z3" s="84"/>
      <c r="AA3" s="84"/>
      <c r="AB3" s="85"/>
      <c r="AC3" s="83" t="s">
        <v>998</v>
      </c>
      <c r="AD3" s="84"/>
      <c r="AE3" s="84"/>
      <c r="AF3" s="84"/>
      <c r="AG3" s="85"/>
      <c r="AH3" s="83" t="s">
        <v>999</v>
      </c>
      <c r="AI3" s="84"/>
      <c r="AJ3" s="84"/>
      <c r="AK3" s="84"/>
      <c r="AL3" s="85"/>
      <c r="AM3" s="83" t="s">
        <v>1000</v>
      </c>
      <c r="AN3" s="84"/>
      <c r="AO3" s="84"/>
      <c r="AP3" s="84"/>
      <c r="AQ3" s="85"/>
      <c r="AR3" s="83" t="s">
        <v>1001</v>
      </c>
      <c r="AS3" s="84"/>
      <c r="AT3" s="84"/>
      <c r="AU3" s="84"/>
      <c r="AV3" s="85"/>
      <c r="AW3" s="83" t="s">
        <v>1002</v>
      </c>
      <c r="AX3" s="84"/>
      <c r="AY3" s="84"/>
      <c r="AZ3" s="84"/>
      <c r="BA3" s="85"/>
      <c r="BB3" s="83" t="s">
        <v>1003</v>
      </c>
      <c r="BC3" s="84"/>
      <c r="BD3" s="84"/>
      <c r="BE3" s="84"/>
      <c r="BF3" s="85"/>
    </row>
    <row r="4" spans="2:58" ht="15.75" thickBot="1">
      <c r="B4" s="58" t="s">
        <v>11</v>
      </c>
      <c r="C4" s="80"/>
      <c r="D4" s="58" t="s">
        <v>988</v>
      </c>
      <c r="E4" s="59" t="s">
        <v>989</v>
      </c>
      <c r="F4" s="59" t="s">
        <v>990</v>
      </c>
      <c r="G4" s="59" t="s">
        <v>991</v>
      </c>
      <c r="H4" s="60" t="s">
        <v>992</v>
      </c>
      <c r="I4" s="58" t="s">
        <v>988</v>
      </c>
      <c r="J4" s="59" t="s">
        <v>989</v>
      </c>
      <c r="K4" s="59" t="s">
        <v>990</v>
      </c>
      <c r="L4" s="59" t="s">
        <v>991</v>
      </c>
      <c r="M4" s="60" t="s">
        <v>992</v>
      </c>
      <c r="N4" s="58" t="s">
        <v>988</v>
      </c>
      <c r="O4" s="59" t="s">
        <v>989</v>
      </c>
      <c r="P4" s="59" t="s">
        <v>990</v>
      </c>
      <c r="Q4" s="59" t="s">
        <v>991</v>
      </c>
      <c r="R4" s="60" t="s">
        <v>992</v>
      </c>
      <c r="S4" s="58" t="s">
        <v>988</v>
      </c>
      <c r="T4" s="59" t="s">
        <v>989</v>
      </c>
      <c r="U4" s="59" t="s">
        <v>990</v>
      </c>
      <c r="V4" s="59" t="s">
        <v>991</v>
      </c>
      <c r="W4" s="60" t="s">
        <v>992</v>
      </c>
      <c r="X4" s="58" t="s">
        <v>988</v>
      </c>
      <c r="Y4" s="59" t="s">
        <v>989</v>
      </c>
      <c r="Z4" s="59" t="s">
        <v>990</v>
      </c>
      <c r="AA4" s="59" t="s">
        <v>991</v>
      </c>
      <c r="AB4" s="60" t="s">
        <v>992</v>
      </c>
      <c r="AC4" s="58" t="s">
        <v>988</v>
      </c>
      <c r="AD4" s="59" t="s">
        <v>989</v>
      </c>
      <c r="AE4" s="59" t="s">
        <v>990</v>
      </c>
      <c r="AF4" s="59" t="s">
        <v>991</v>
      </c>
      <c r="AG4" s="60" t="s">
        <v>992</v>
      </c>
      <c r="AH4" s="58" t="s">
        <v>988</v>
      </c>
      <c r="AI4" s="59" t="s">
        <v>989</v>
      </c>
      <c r="AJ4" s="59" t="s">
        <v>990</v>
      </c>
      <c r="AK4" s="59" t="s">
        <v>991</v>
      </c>
      <c r="AL4" s="60" t="s">
        <v>992</v>
      </c>
      <c r="AM4" s="58" t="s">
        <v>988</v>
      </c>
      <c r="AN4" s="59" t="s">
        <v>989</v>
      </c>
      <c r="AO4" s="59" t="s">
        <v>990</v>
      </c>
      <c r="AP4" s="59" t="s">
        <v>991</v>
      </c>
      <c r="AQ4" s="60" t="s">
        <v>992</v>
      </c>
      <c r="AR4" s="58" t="s">
        <v>988</v>
      </c>
      <c r="AS4" s="59" t="s">
        <v>989</v>
      </c>
      <c r="AT4" s="59" t="s">
        <v>990</v>
      </c>
      <c r="AU4" s="59" t="s">
        <v>991</v>
      </c>
      <c r="AV4" s="60" t="s">
        <v>992</v>
      </c>
      <c r="AW4" s="58" t="s">
        <v>988</v>
      </c>
      <c r="AX4" s="59" t="s">
        <v>989</v>
      </c>
      <c r="AY4" s="59" t="s">
        <v>990</v>
      </c>
      <c r="AZ4" s="59" t="s">
        <v>991</v>
      </c>
      <c r="BA4" s="60" t="s">
        <v>992</v>
      </c>
      <c r="BB4" s="58" t="s">
        <v>988</v>
      </c>
      <c r="BC4" s="59" t="s">
        <v>989</v>
      </c>
      <c r="BD4" s="59" t="s">
        <v>990</v>
      </c>
      <c r="BE4" s="59" t="s">
        <v>991</v>
      </c>
      <c r="BF4" s="60" t="s">
        <v>992</v>
      </c>
    </row>
    <row r="5" spans="2:58">
      <c r="B5" s="48">
        <f>+VLOOKUP(C5,Dummies!$B$5:$W$188,8)</f>
        <v>0</v>
      </c>
      <c r="C5" s="50" t="s">
        <v>25</v>
      </c>
      <c r="D5" s="65"/>
      <c r="E5" s="66"/>
      <c r="F5" s="66"/>
      <c r="G5" s="66"/>
      <c r="H5" s="67"/>
      <c r="I5" s="56"/>
      <c r="J5" s="52"/>
      <c r="K5" s="52"/>
      <c r="L5" s="52"/>
      <c r="M5" s="53"/>
      <c r="N5" s="56"/>
      <c r="O5" s="52"/>
      <c r="P5" s="52"/>
      <c r="Q5" s="52"/>
      <c r="R5" s="53"/>
      <c r="S5" s="56"/>
      <c r="T5" s="52"/>
      <c r="U5" s="52"/>
      <c r="V5" s="52"/>
      <c r="W5" s="53"/>
      <c r="X5" s="56"/>
      <c r="Y5" s="52"/>
      <c r="Z5" s="52"/>
      <c r="AA5" s="52"/>
      <c r="AB5" s="53"/>
      <c r="AC5" s="56"/>
      <c r="AD5" s="52"/>
      <c r="AE5" s="52"/>
      <c r="AF5" s="52"/>
      <c r="AG5" s="53"/>
      <c r="AH5" s="56"/>
      <c r="AI5" s="52"/>
      <c r="AJ5" s="52"/>
      <c r="AK5" s="52"/>
      <c r="AL5" s="53"/>
      <c r="AM5" s="56"/>
      <c r="AN5" s="52"/>
      <c r="AO5" s="52"/>
      <c r="AP5" s="52"/>
      <c r="AQ5" s="53"/>
      <c r="AR5" s="56"/>
      <c r="AS5" s="52"/>
      <c r="AT5" s="52"/>
      <c r="AU5" s="52"/>
      <c r="AV5" s="53"/>
      <c r="AW5" s="56"/>
      <c r="AX5" s="52"/>
      <c r="AY5" s="52"/>
      <c r="AZ5" s="52"/>
      <c r="BA5" s="53"/>
      <c r="BB5" s="56"/>
      <c r="BC5" s="52"/>
      <c r="BD5" s="52"/>
      <c r="BE5" s="52"/>
      <c r="BF5" s="53"/>
    </row>
    <row r="6" spans="2:58">
      <c r="B6" s="48">
        <f>+VLOOKUP(C6,Dummies!$B$5:$W$188,8)</f>
        <v>0</v>
      </c>
      <c r="C6" s="50" t="s">
        <v>28</v>
      </c>
      <c r="D6" s="65"/>
      <c r="E6" s="66"/>
      <c r="F6" s="66"/>
      <c r="G6" s="66"/>
      <c r="H6" s="67"/>
      <c r="I6" s="56"/>
      <c r="J6" s="52"/>
      <c r="K6" s="52"/>
      <c r="L6" s="52"/>
      <c r="M6" s="53"/>
      <c r="N6" s="56"/>
      <c r="O6" s="52"/>
      <c r="P6" s="52"/>
      <c r="Q6" s="52"/>
      <c r="R6" s="53"/>
      <c r="S6" s="56"/>
      <c r="T6" s="52"/>
      <c r="U6" s="52"/>
      <c r="V6" s="52"/>
      <c r="W6" s="53"/>
      <c r="X6" s="56"/>
      <c r="Y6" s="52"/>
      <c r="Z6" s="52"/>
      <c r="AA6" s="52"/>
      <c r="AB6" s="53"/>
      <c r="AC6" s="56"/>
      <c r="AD6" s="52"/>
      <c r="AE6" s="52"/>
      <c r="AF6" s="52"/>
      <c r="AG6" s="53"/>
      <c r="AH6" s="56"/>
      <c r="AI6" s="52"/>
      <c r="AJ6" s="52"/>
      <c r="AK6" s="52"/>
      <c r="AL6" s="53"/>
      <c r="AM6" s="56"/>
      <c r="AN6" s="52"/>
      <c r="AO6" s="52"/>
      <c r="AP6" s="52"/>
      <c r="AQ6" s="53"/>
      <c r="AR6" s="56"/>
      <c r="AS6" s="52"/>
      <c r="AT6" s="52"/>
      <c r="AU6" s="52"/>
      <c r="AV6" s="53"/>
      <c r="AW6" s="56"/>
      <c r="AX6" s="52"/>
      <c r="AY6" s="52"/>
      <c r="AZ6" s="52"/>
      <c r="BA6" s="53"/>
      <c r="BB6" s="56"/>
      <c r="BC6" s="52"/>
      <c r="BD6" s="52"/>
      <c r="BE6" s="52"/>
      <c r="BF6" s="53"/>
    </row>
    <row r="7" spans="2:58">
      <c r="B7" s="48">
        <f>+VLOOKUP(C7,Dummies!$B$5:$W$188,8)</f>
        <v>0</v>
      </c>
      <c r="C7" s="50" t="s">
        <v>31</v>
      </c>
      <c r="D7" s="65"/>
      <c r="E7" s="66"/>
      <c r="F7" s="66"/>
      <c r="G7" s="66"/>
      <c r="H7" s="67"/>
      <c r="I7" s="56"/>
      <c r="J7" s="52"/>
      <c r="K7" s="52"/>
      <c r="L7" s="52"/>
      <c r="M7" s="53"/>
      <c r="N7" s="56"/>
      <c r="O7" s="52"/>
      <c r="P7" s="52"/>
      <c r="Q7" s="52"/>
      <c r="R7" s="53"/>
      <c r="S7" s="56"/>
      <c r="T7" s="52"/>
      <c r="U7" s="52"/>
      <c r="V7" s="52"/>
      <c r="W7" s="53"/>
      <c r="X7" s="56"/>
      <c r="Y7" s="52"/>
      <c r="Z7" s="52"/>
      <c r="AA7" s="52"/>
      <c r="AB7" s="53"/>
      <c r="AC7" s="56"/>
      <c r="AD7" s="52"/>
      <c r="AE7" s="52"/>
      <c r="AF7" s="52"/>
      <c r="AG7" s="53"/>
      <c r="AH7" s="56"/>
      <c r="AI7" s="52"/>
      <c r="AJ7" s="52"/>
      <c r="AK7" s="52"/>
      <c r="AL7" s="53"/>
      <c r="AM7" s="56"/>
      <c r="AN7" s="52"/>
      <c r="AO7" s="52"/>
      <c r="AP7" s="52"/>
      <c r="AQ7" s="53"/>
      <c r="AR7" s="56"/>
      <c r="AS7" s="52"/>
      <c r="AT7" s="52"/>
      <c r="AU7" s="52"/>
      <c r="AV7" s="53"/>
      <c r="AW7" s="56"/>
      <c r="AX7" s="52"/>
      <c r="AY7" s="52"/>
      <c r="AZ7" s="52"/>
      <c r="BA7" s="53"/>
      <c r="BB7" s="56"/>
      <c r="BC7" s="52"/>
      <c r="BD7" s="52"/>
      <c r="BE7" s="52"/>
      <c r="BF7" s="53"/>
    </row>
    <row r="8" spans="2:58">
      <c r="B8" s="48">
        <f>+VLOOKUP(C8,Dummies!$B$5:$W$188,8)</f>
        <v>0</v>
      </c>
      <c r="C8" s="50" t="s">
        <v>34</v>
      </c>
      <c r="D8" s="65"/>
      <c r="E8" s="66"/>
      <c r="F8" s="66"/>
      <c r="G8" s="66"/>
      <c r="H8" s="67"/>
      <c r="I8" s="56"/>
      <c r="J8" s="52"/>
      <c r="K8" s="52"/>
      <c r="L8" s="52"/>
      <c r="M8" s="53"/>
      <c r="N8" s="56"/>
      <c r="O8" s="52"/>
      <c r="P8" s="52"/>
      <c r="Q8" s="52"/>
      <c r="R8" s="53"/>
      <c r="S8" s="56"/>
      <c r="T8" s="52"/>
      <c r="U8" s="52"/>
      <c r="V8" s="52"/>
      <c r="W8" s="53"/>
      <c r="X8" s="56"/>
      <c r="Y8" s="52"/>
      <c r="Z8" s="52"/>
      <c r="AA8" s="52"/>
      <c r="AB8" s="53"/>
      <c r="AC8" s="56"/>
      <c r="AD8" s="52"/>
      <c r="AE8" s="52"/>
      <c r="AF8" s="52"/>
      <c r="AG8" s="53"/>
      <c r="AH8" s="56"/>
      <c r="AI8" s="52"/>
      <c r="AJ8" s="52"/>
      <c r="AK8" s="52"/>
      <c r="AL8" s="53"/>
      <c r="AM8" s="56"/>
      <c r="AN8" s="52"/>
      <c r="AO8" s="52"/>
      <c r="AP8" s="52"/>
      <c r="AQ8" s="53"/>
      <c r="AR8" s="56"/>
      <c r="AS8" s="52"/>
      <c r="AT8" s="52"/>
      <c r="AU8" s="52"/>
      <c r="AV8" s="53"/>
      <c r="AW8" s="56"/>
      <c r="AX8" s="52"/>
      <c r="AY8" s="52"/>
      <c r="AZ8" s="52"/>
      <c r="BA8" s="53"/>
      <c r="BB8" s="56"/>
      <c r="BC8" s="52"/>
      <c r="BD8" s="52"/>
      <c r="BE8" s="52"/>
      <c r="BF8" s="53"/>
    </row>
    <row r="9" spans="2:58">
      <c r="B9" s="48">
        <f>+VLOOKUP(C9,Dummies!$B$5:$W$188,8)</f>
        <v>0</v>
      </c>
      <c r="C9" s="50" t="s">
        <v>37</v>
      </c>
      <c r="D9" s="65"/>
      <c r="E9" s="66"/>
      <c r="F9" s="66"/>
      <c r="G9" s="66"/>
      <c r="H9" s="67"/>
      <c r="I9" s="56"/>
      <c r="J9" s="52"/>
      <c r="K9" s="52"/>
      <c r="L9" s="52"/>
      <c r="M9" s="53"/>
      <c r="N9" s="56"/>
      <c r="O9" s="52"/>
      <c r="P9" s="52"/>
      <c r="Q9" s="52"/>
      <c r="R9" s="53"/>
      <c r="S9" s="56"/>
      <c r="T9" s="52"/>
      <c r="U9" s="52"/>
      <c r="V9" s="52"/>
      <c r="W9" s="53"/>
      <c r="X9" s="56"/>
      <c r="Y9" s="52"/>
      <c r="Z9" s="52"/>
      <c r="AA9" s="52"/>
      <c r="AB9" s="53"/>
      <c r="AC9" s="56"/>
      <c r="AD9" s="52"/>
      <c r="AE9" s="52"/>
      <c r="AF9" s="52"/>
      <c r="AG9" s="53"/>
      <c r="AH9" s="56"/>
      <c r="AI9" s="52"/>
      <c r="AJ9" s="52"/>
      <c r="AK9" s="52"/>
      <c r="AL9" s="53"/>
      <c r="AM9" s="56"/>
      <c r="AN9" s="52"/>
      <c r="AO9" s="52"/>
      <c r="AP9" s="52"/>
      <c r="AQ9" s="53"/>
      <c r="AR9" s="56"/>
      <c r="AS9" s="52"/>
      <c r="AT9" s="52"/>
      <c r="AU9" s="52"/>
      <c r="AV9" s="53"/>
      <c r="AW9" s="56"/>
      <c r="AX9" s="52"/>
      <c r="AY9" s="52"/>
      <c r="AZ9" s="52"/>
      <c r="BA9" s="53"/>
      <c r="BB9" s="56"/>
      <c r="BC9" s="52"/>
      <c r="BD9" s="52"/>
      <c r="BE9" s="52"/>
      <c r="BF9" s="53"/>
    </row>
    <row r="10" spans="2:58">
      <c r="B10" s="48">
        <f>+VLOOKUP(C10,Dummies!$B$5:$W$188,8)</f>
        <v>0</v>
      </c>
      <c r="C10" s="50" t="s">
        <v>40</v>
      </c>
      <c r="D10" s="65"/>
      <c r="E10" s="66"/>
      <c r="F10" s="66"/>
      <c r="G10" s="66"/>
      <c r="H10" s="67"/>
      <c r="I10" s="56"/>
      <c r="J10" s="52"/>
      <c r="K10" s="52"/>
      <c r="L10" s="52"/>
      <c r="M10" s="53"/>
      <c r="N10" s="56"/>
      <c r="O10" s="52"/>
      <c r="P10" s="52"/>
      <c r="Q10" s="52"/>
      <c r="R10" s="53"/>
      <c r="S10" s="56"/>
      <c r="T10" s="52"/>
      <c r="U10" s="52"/>
      <c r="V10" s="52"/>
      <c r="W10" s="53"/>
      <c r="X10" s="56"/>
      <c r="Y10" s="52"/>
      <c r="Z10" s="52"/>
      <c r="AA10" s="52"/>
      <c r="AB10" s="53"/>
      <c r="AC10" s="56"/>
      <c r="AD10" s="52"/>
      <c r="AE10" s="52"/>
      <c r="AF10" s="52"/>
      <c r="AG10" s="53"/>
      <c r="AH10" s="56"/>
      <c r="AI10" s="52"/>
      <c r="AJ10" s="52"/>
      <c r="AK10" s="52"/>
      <c r="AL10" s="53"/>
      <c r="AM10" s="56"/>
      <c r="AN10" s="52"/>
      <c r="AO10" s="52"/>
      <c r="AP10" s="52"/>
      <c r="AQ10" s="53"/>
      <c r="AR10" s="56"/>
      <c r="AS10" s="52"/>
      <c r="AT10" s="52"/>
      <c r="AU10" s="52"/>
      <c r="AV10" s="53"/>
      <c r="AW10" s="56"/>
      <c r="AX10" s="52"/>
      <c r="AY10" s="52"/>
      <c r="AZ10" s="52"/>
      <c r="BA10" s="53"/>
      <c r="BB10" s="56"/>
      <c r="BC10" s="52"/>
      <c r="BD10" s="52"/>
      <c r="BE10" s="52"/>
      <c r="BF10" s="53"/>
    </row>
    <row r="11" spans="2:58">
      <c r="B11" s="48">
        <f>+VLOOKUP(C11,Dummies!$B$5:$W$188,8)</f>
        <v>1</v>
      </c>
      <c r="C11" s="50" t="s">
        <v>43</v>
      </c>
      <c r="D11" s="65"/>
      <c r="E11" s="66"/>
      <c r="F11" s="66"/>
      <c r="G11" s="66"/>
      <c r="H11" s="67"/>
      <c r="I11" s="56"/>
      <c r="J11" s="52"/>
      <c r="K11" s="52"/>
      <c r="L11" s="52"/>
      <c r="M11" s="53"/>
      <c r="N11" s="56"/>
      <c r="O11" s="52"/>
      <c r="P11" s="52"/>
      <c r="Q11" s="52"/>
      <c r="R11" s="53"/>
      <c r="S11" s="56"/>
      <c r="T11" s="52"/>
      <c r="U11" s="52"/>
      <c r="V11" s="52"/>
      <c r="W11" s="53"/>
      <c r="X11" s="56"/>
      <c r="Y11" s="52"/>
      <c r="Z11" s="52"/>
      <c r="AA11" s="52"/>
      <c r="AB11" s="53"/>
      <c r="AC11" s="56"/>
      <c r="AD11" s="52"/>
      <c r="AE11" s="52"/>
      <c r="AF11" s="52"/>
      <c r="AG11" s="53"/>
      <c r="AH11" s="56"/>
      <c r="AI11" s="52"/>
      <c r="AJ11" s="52"/>
      <c r="AK11" s="52"/>
      <c r="AL11" s="53"/>
      <c r="AM11" s="56"/>
      <c r="AN11" s="52"/>
      <c r="AO11" s="52"/>
      <c r="AP11" s="52"/>
      <c r="AQ11" s="53"/>
      <c r="AR11" s="56"/>
      <c r="AS11" s="52"/>
      <c r="AT11" s="52"/>
      <c r="AU11" s="52"/>
      <c r="AV11" s="53"/>
      <c r="AW11" s="56"/>
      <c r="AX11" s="52"/>
      <c r="AY11" s="52"/>
      <c r="AZ11" s="52"/>
      <c r="BA11" s="53"/>
      <c r="BB11" s="56"/>
      <c r="BC11" s="52"/>
      <c r="BD11" s="52"/>
      <c r="BE11" s="52"/>
      <c r="BF11" s="53"/>
    </row>
    <row r="12" spans="2:58">
      <c r="B12" s="48">
        <f>+VLOOKUP(C12,Dummies!$B$5:$W$188,8)</f>
        <v>1</v>
      </c>
      <c r="C12" s="50" t="s">
        <v>46</v>
      </c>
      <c r="D12" s="65"/>
      <c r="E12" s="66"/>
      <c r="F12" s="66"/>
      <c r="G12" s="66"/>
      <c r="H12" s="67"/>
      <c r="I12" s="56"/>
      <c r="J12" s="52"/>
      <c r="K12" s="52"/>
      <c r="L12" s="52"/>
      <c r="M12" s="53"/>
      <c r="N12" s="56"/>
      <c r="O12" s="52"/>
      <c r="P12" s="52"/>
      <c r="Q12" s="52"/>
      <c r="R12" s="53"/>
      <c r="S12" s="56"/>
      <c r="T12" s="52"/>
      <c r="U12" s="52"/>
      <c r="V12" s="52"/>
      <c r="W12" s="53"/>
      <c r="X12" s="56"/>
      <c r="Y12" s="52"/>
      <c r="Z12" s="52"/>
      <c r="AA12" s="52"/>
      <c r="AB12" s="53"/>
      <c r="AC12" s="56"/>
      <c r="AD12" s="52"/>
      <c r="AE12" s="52"/>
      <c r="AF12" s="52"/>
      <c r="AG12" s="53"/>
      <c r="AH12" s="56"/>
      <c r="AI12" s="52"/>
      <c r="AJ12" s="52"/>
      <c r="AK12" s="52"/>
      <c r="AL12" s="53"/>
      <c r="AM12" s="56"/>
      <c r="AN12" s="52"/>
      <c r="AO12" s="52"/>
      <c r="AP12" s="52"/>
      <c r="AQ12" s="53"/>
      <c r="AR12" s="56"/>
      <c r="AS12" s="52"/>
      <c r="AT12" s="52"/>
      <c r="AU12" s="52"/>
      <c r="AV12" s="53"/>
      <c r="AW12" s="56"/>
      <c r="AX12" s="52"/>
      <c r="AY12" s="52"/>
      <c r="AZ12" s="52"/>
      <c r="BA12" s="53"/>
      <c r="BB12" s="56"/>
      <c r="BC12" s="52"/>
      <c r="BD12" s="52"/>
      <c r="BE12" s="52"/>
      <c r="BF12" s="53"/>
    </row>
    <row r="13" spans="2:58">
      <c r="B13" s="48">
        <f>+VLOOKUP(C13,Dummies!$B$5:$W$188,8)</f>
        <v>0</v>
      </c>
      <c r="C13" s="50" t="s">
        <v>49</v>
      </c>
      <c r="D13" s="65"/>
      <c r="E13" s="66"/>
      <c r="F13" s="66"/>
      <c r="G13" s="66"/>
      <c r="H13" s="67"/>
      <c r="I13" s="56"/>
      <c r="J13" s="52"/>
      <c r="K13" s="52"/>
      <c r="L13" s="52"/>
      <c r="M13" s="53"/>
      <c r="N13" s="56"/>
      <c r="O13" s="52"/>
      <c r="P13" s="52"/>
      <c r="Q13" s="52"/>
      <c r="R13" s="53"/>
      <c r="S13" s="56"/>
      <c r="T13" s="52"/>
      <c r="U13" s="52"/>
      <c r="V13" s="52"/>
      <c r="W13" s="53"/>
      <c r="X13" s="56"/>
      <c r="Y13" s="52"/>
      <c r="Z13" s="52"/>
      <c r="AA13" s="52"/>
      <c r="AB13" s="53"/>
      <c r="AC13" s="56"/>
      <c r="AD13" s="52"/>
      <c r="AE13" s="52"/>
      <c r="AF13" s="52"/>
      <c r="AG13" s="53"/>
      <c r="AH13" s="56"/>
      <c r="AI13" s="52"/>
      <c r="AJ13" s="52"/>
      <c r="AK13" s="52"/>
      <c r="AL13" s="53"/>
      <c r="AM13" s="56"/>
      <c r="AN13" s="52"/>
      <c r="AO13" s="52"/>
      <c r="AP13" s="52"/>
      <c r="AQ13" s="53"/>
      <c r="AR13" s="56"/>
      <c r="AS13" s="52"/>
      <c r="AT13" s="52"/>
      <c r="AU13" s="52"/>
      <c r="AV13" s="53"/>
      <c r="AW13" s="56"/>
      <c r="AX13" s="52"/>
      <c r="AY13" s="52"/>
      <c r="AZ13" s="52"/>
      <c r="BA13" s="53"/>
      <c r="BB13" s="56"/>
      <c r="BC13" s="52"/>
      <c r="BD13" s="52"/>
      <c r="BE13" s="52"/>
      <c r="BF13" s="53"/>
    </row>
    <row r="14" spans="2:58">
      <c r="B14" s="48">
        <f>+VLOOKUP(C14,Dummies!$B$5:$W$188,8)</f>
        <v>0</v>
      </c>
      <c r="C14" s="50" t="s">
        <v>52</v>
      </c>
      <c r="D14" s="65"/>
      <c r="E14" s="66"/>
      <c r="F14" s="66"/>
      <c r="G14" s="66"/>
      <c r="H14" s="67"/>
      <c r="I14" s="56"/>
      <c r="J14" s="52"/>
      <c r="K14" s="52"/>
      <c r="L14" s="52"/>
      <c r="M14" s="53"/>
      <c r="N14" s="56"/>
      <c r="O14" s="52"/>
      <c r="P14" s="52"/>
      <c r="Q14" s="52"/>
      <c r="R14" s="53"/>
      <c r="S14" s="56"/>
      <c r="T14" s="52"/>
      <c r="U14" s="52"/>
      <c r="V14" s="52"/>
      <c r="W14" s="53"/>
      <c r="X14" s="56"/>
      <c r="Y14" s="52"/>
      <c r="Z14" s="52"/>
      <c r="AA14" s="52"/>
      <c r="AB14" s="53"/>
      <c r="AC14" s="56"/>
      <c r="AD14" s="52"/>
      <c r="AE14" s="52"/>
      <c r="AF14" s="52"/>
      <c r="AG14" s="53"/>
      <c r="AH14" s="56"/>
      <c r="AI14" s="52"/>
      <c r="AJ14" s="52"/>
      <c r="AK14" s="52"/>
      <c r="AL14" s="53"/>
      <c r="AM14" s="56"/>
      <c r="AN14" s="52"/>
      <c r="AO14" s="52"/>
      <c r="AP14" s="52"/>
      <c r="AQ14" s="53"/>
      <c r="AR14" s="56"/>
      <c r="AS14" s="52"/>
      <c r="AT14" s="52"/>
      <c r="AU14" s="52"/>
      <c r="AV14" s="53"/>
      <c r="AW14" s="56"/>
      <c r="AX14" s="52"/>
      <c r="AY14" s="52"/>
      <c r="AZ14" s="52"/>
      <c r="BA14" s="53"/>
      <c r="BB14" s="56"/>
      <c r="BC14" s="52"/>
      <c r="BD14" s="52"/>
      <c r="BE14" s="52"/>
      <c r="BF14" s="53"/>
    </row>
    <row r="15" spans="2:58">
      <c r="B15" s="48">
        <f>+VLOOKUP(C15,Dummies!$B$5:$W$188,8)</f>
        <v>0</v>
      </c>
      <c r="C15" s="50" t="s">
        <v>55</v>
      </c>
      <c r="D15" s="65"/>
      <c r="E15" s="66"/>
      <c r="F15" s="66"/>
      <c r="G15" s="66"/>
      <c r="H15" s="67"/>
      <c r="I15" s="56"/>
      <c r="J15" s="52"/>
      <c r="K15" s="52"/>
      <c r="L15" s="52"/>
      <c r="M15" s="53"/>
      <c r="N15" s="56"/>
      <c r="O15" s="52"/>
      <c r="P15" s="52"/>
      <c r="Q15" s="52"/>
      <c r="R15" s="53"/>
      <c r="S15" s="56"/>
      <c r="T15" s="52"/>
      <c r="U15" s="52"/>
      <c r="V15" s="52"/>
      <c r="W15" s="53"/>
      <c r="X15" s="56"/>
      <c r="Y15" s="52"/>
      <c r="Z15" s="52"/>
      <c r="AA15" s="52"/>
      <c r="AB15" s="53"/>
      <c r="AC15" s="56"/>
      <c r="AD15" s="52"/>
      <c r="AE15" s="52"/>
      <c r="AF15" s="52"/>
      <c r="AG15" s="53"/>
      <c r="AH15" s="56"/>
      <c r="AI15" s="52"/>
      <c r="AJ15" s="52"/>
      <c r="AK15" s="52"/>
      <c r="AL15" s="53"/>
      <c r="AM15" s="56"/>
      <c r="AN15" s="52"/>
      <c r="AO15" s="52"/>
      <c r="AP15" s="52"/>
      <c r="AQ15" s="53"/>
      <c r="AR15" s="56"/>
      <c r="AS15" s="52"/>
      <c r="AT15" s="52"/>
      <c r="AU15" s="52"/>
      <c r="AV15" s="53"/>
      <c r="AW15" s="56"/>
      <c r="AX15" s="52"/>
      <c r="AY15" s="52"/>
      <c r="AZ15" s="52"/>
      <c r="BA15" s="53"/>
      <c r="BB15" s="56"/>
      <c r="BC15" s="52"/>
      <c r="BD15" s="52"/>
      <c r="BE15" s="52"/>
      <c r="BF15" s="53"/>
    </row>
    <row r="16" spans="2:58">
      <c r="B16" s="48">
        <f>+VLOOKUP(C16,Dummies!$B$5:$W$188,8)</f>
        <v>0</v>
      </c>
      <c r="C16" s="50" t="s">
        <v>58</v>
      </c>
      <c r="D16" s="65"/>
      <c r="E16" s="66"/>
      <c r="F16" s="66"/>
      <c r="G16" s="66"/>
      <c r="H16" s="67"/>
      <c r="I16" s="56"/>
      <c r="J16" s="52"/>
      <c r="K16" s="52"/>
      <c r="L16" s="52"/>
      <c r="M16" s="53"/>
      <c r="N16" s="56"/>
      <c r="O16" s="52"/>
      <c r="P16" s="52"/>
      <c r="Q16" s="52"/>
      <c r="R16" s="53"/>
      <c r="S16" s="56"/>
      <c r="T16" s="52"/>
      <c r="U16" s="52"/>
      <c r="V16" s="52"/>
      <c r="W16" s="53"/>
      <c r="X16" s="56"/>
      <c r="Y16" s="52"/>
      <c r="Z16" s="52"/>
      <c r="AA16" s="52"/>
      <c r="AB16" s="53"/>
      <c r="AC16" s="56"/>
      <c r="AD16" s="52"/>
      <c r="AE16" s="52"/>
      <c r="AF16" s="52"/>
      <c r="AG16" s="53"/>
      <c r="AH16" s="56"/>
      <c r="AI16" s="52"/>
      <c r="AJ16" s="52"/>
      <c r="AK16" s="52"/>
      <c r="AL16" s="53"/>
      <c r="AM16" s="56"/>
      <c r="AN16" s="52"/>
      <c r="AO16" s="52"/>
      <c r="AP16" s="52"/>
      <c r="AQ16" s="53"/>
      <c r="AR16" s="56"/>
      <c r="AS16" s="52"/>
      <c r="AT16" s="52"/>
      <c r="AU16" s="52"/>
      <c r="AV16" s="53"/>
      <c r="AW16" s="56"/>
      <c r="AX16" s="52"/>
      <c r="AY16" s="52"/>
      <c r="AZ16" s="52"/>
      <c r="BA16" s="53"/>
      <c r="BB16" s="56"/>
      <c r="BC16" s="52"/>
      <c r="BD16" s="52"/>
      <c r="BE16" s="52"/>
      <c r="BF16" s="53"/>
    </row>
    <row r="17" spans="2:58">
      <c r="B17" s="48">
        <f>+VLOOKUP(C17,Dummies!$B$5:$W$188,8)</f>
        <v>0</v>
      </c>
      <c r="C17" s="50" t="s">
        <v>61</v>
      </c>
      <c r="D17" s="65"/>
      <c r="E17" s="66"/>
      <c r="F17" s="66"/>
      <c r="G17" s="66"/>
      <c r="H17" s="67"/>
      <c r="I17" s="56"/>
      <c r="J17" s="52"/>
      <c r="K17" s="52"/>
      <c r="L17" s="52"/>
      <c r="M17" s="53"/>
      <c r="N17" s="56"/>
      <c r="O17" s="52"/>
      <c r="P17" s="52"/>
      <c r="Q17" s="52"/>
      <c r="R17" s="53"/>
      <c r="S17" s="56"/>
      <c r="T17" s="52"/>
      <c r="U17" s="52"/>
      <c r="V17" s="52"/>
      <c r="W17" s="53"/>
      <c r="X17" s="56"/>
      <c r="Y17" s="52"/>
      <c r="Z17" s="52"/>
      <c r="AA17" s="52"/>
      <c r="AB17" s="53"/>
      <c r="AC17" s="56"/>
      <c r="AD17" s="52"/>
      <c r="AE17" s="52"/>
      <c r="AF17" s="52"/>
      <c r="AG17" s="53"/>
      <c r="AH17" s="56"/>
      <c r="AI17" s="52"/>
      <c r="AJ17" s="52"/>
      <c r="AK17" s="52"/>
      <c r="AL17" s="53"/>
      <c r="AM17" s="56"/>
      <c r="AN17" s="52"/>
      <c r="AO17" s="52"/>
      <c r="AP17" s="52"/>
      <c r="AQ17" s="53"/>
      <c r="AR17" s="56"/>
      <c r="AS17" s="52"/>
      <c r="AT17" s="52"/>
      <c r="AU17" s="52"/>
      <c r="AV17" s="53"/>
      <c r="AW17" s="56"/>
      <c r="AX17" s="52"/>
      <c r="AY17" s="52"/>
      <c r="AZ17" s="52"/>
      <c r="BA17" s="53"/>
      <c r="BB17" s="56"/>
      <c r="BC17" s="52"/>
      <c r="BD17" s="52"/>
      <c r="BE17" s="52"/>
      <c r="BF17" s="53"/>
    </row>
    <row r="18" spans="2:58">
      <c r="B18" s="48">
        <f>+VLOOKUP(C18,Dummies!$B$5:$W$188,8)</f>
        <v>0</v>
      </c>
      <c r="C18" s="50" t="s">
        <v>64</v>
      </c>
      <c r="D18" s="65"/>
      <c r="E18" s="66"/>
      <c r="F18" s="66"/>
      <c r="G18" s="66"/>
      <c r="H18" s="67"/>
      <c r="I18" s="56"/>
      <c r="J18" s="52"/>
      <c r="K18" s="52"/>
      <c r="L18" s="52"/>
      <c r="M18" s="53"/>
      <c r="N18" s="56"/>
      <c r="O18" s="52"/>
      <c r="P18" s="52"/>
      <c r="Q18" s="52"/>
      <c r="R18" s="53"/>
      <c r="S18" s="56"/>
      <c r="T18" s="52"/>
      <c r="U18" s="52"/>
      <c r="V18" s="52"/>
      <c r="W18" s="53"/>
      <c r="X18" s="56"/>
      <c r="Y18" s="52"/>
      <c r="Z18" s="52"/>
      <c r="AA18" s="52"/>
      <c r="AB18" s="53"/>
      <c r="AC18" s="56"/>
      <c r="AD18" s="52"/>
      <c r="AE18" s="52"/>
      <c r="AF18" s="52"/>
      <c r="AG18" s="53"/>
      <c r="AH18" s="56"/>
      <c r="AI18" s="52"/>
      <c r="AJ18" s="52"/>
      <c r="AK18" s="52"/>
      <c r="AL18" s="53"/>
      <c r="AM18" s="56"/>
      <c r="AN18" s="52"/>
      <c r="AO18" s="52"/>
      <c r="AP18" s="52"/>
      <c r="AQ18" s="53"/>
      <c r="AR18" s="56"/>
      <c r="AS18" s="52"/>
      <c r="AT18" s="52"/>
      <c r="AU18" s="52"/>
      <c r="AV18" s="53"/>
      <c r="AW18" s="56"/>
      <c r="AX18" s="52"/>
      <c r="AY18" s="52"/>
      <c r="AZ18" s="52"/>
      <c r="BA18" s="53"/>
      <c r="BB18" s="56"/>
      <c r="BC18" s="52"/>
      <c r="BD18" s="52"/>
      <c r="BE18" s="52"/>
      <c r="BF18" s="53"/>
    </row>
    <row r="19" spans="2:58">
      <c r="B19" s="48">
        <f>+VLOOKUP(C19,Dummies!$B$5:$W$188,8)</f>
        <v>1</v>
      </c>
      <c r="C19" s="50" t="s">
        <v>67</v>
      </c>
      <c r="D19" s="65"/>
      <c r="E19" s="66"/>
      <c r="F19" s="66"/>
      <c r="G19" s="66"/>
      <c r="H19" s="67"/>
      <c r="I19" s="56"/>
      <c r="J19" s="52"/>
      <c r="K19" s="52"/>
      <c r="L19" s="52"/>
      <c r="M19" s="53"/>
      <c r="N19" s="56"/>
      <c r="O19" s="52"/>
      <c r="P19" s="52"/>
      <c r="Q19" s="52"/>
      <c r="R19" s="53"/>
      <c r="S19" s="56"/>
      <c r="T19" s="52"/>
      <c r="U19" s="52"/>
      <c r="V19" s="52"/>
      <c r="W19" s="53"/>
      <c r="X19" s="56"/>
      <c r="Y19" s="52"/>
      <c r="Z19" s="52"/>
      <c r="AA19" s="52"/>
      <c r="AB19" s="53"/>
      <c r="AC19" s="56"/>
      <c r="AD19" s="52"/>
      <c r="AE19" s="52"/>
      <c r="AF19" s="52"/>
      <c r="AG19" s="53"/>
      <c r="AH19" s="56"/>
      <c r="AI19" s="52"/>
      <c r="AJ19" s="52"/>
      <c r="AK19" s="52"/>
      <c r="AL19" s="53"/>
      <c r="AM19" s="56"/>
      <c r="AN19" s="52"/>
      <c r="AO19" s="52"/>
      <c r="AP19" s="52"/>
      <c r="AQ19" s="53"/>
      <c r="AR19" s="56"/>
      <c r="AS19" s="52"/>
      <c r="AT19" s="52"/>
      <c r="AU19" s="52"/>
      <c r="AV19" s="53"/>
      <c r="AW19" s="56"/>
      <c r="AX19" s="52"/>
      <c r="AY19" s="52"/>
      <c r="AZ19" s="52"/>
      <c r="BA19" s="53"/>
      <c r="BB19" s="56"/>
      <c r="BC19" s="52"/>
      <c r="BD19" s="52"/>
      <c r="BE19" s="52"/>
      <c r="BF19" s="53"/>
    </row>
    <row r="20" spans="2:58">
      <c r="B20" s="48">
        <f>+VLOOKUP(C20,Dummies!$B$5:$W$188,8)</f>
        <v>0</v>
      </c>
      <c r="C20" s="50" t="s">
        <v>70</v>
      </c>
      <c r="D20" s="65"/>
      <c r="E20" s="66"/>
      <c r="F20" s="66"/>
      <c r="G20" s="66"/>
      <c r="H20" s="67"/>
      <c r="I20" s="56"/>
      <c r="J20" s="52"/>
      <c r="K20" s="52"/>
      <c r="L20" s="52"/>
      <c r="M20" s="53"/>
      <c r="N20" s="56"/>
      <c r="O20" s="52"/>
      <c r="P20" s="52"/>
      <c r="Q20" s="52"/>
      <c r="R20" s="53"/>
      <c r="S20" s="56"/>
      <c r="T20" s="52"/>
      <c r="U20" s="52"/>
      <c r="V20" s="52"/>
      <c r="W20" s="53"/>
      <c r="X20" s="56"/>
      <c r="Y20" s="52"/>
      <c r="Z20" s="52"/>
      <c r="AA20" s="52"/>
      <c r="AB20" s="53"/>
      <c r="AC20" s="56"/>
      <c r="AD20" s="52"/>
      <c r="AE20" s="52"/>
      <c r="AF20" s="52"/>
      <c r="AG20" s="53"/>
      <c r="AH20" s="56"/>
      <c r="AI20" s="52"/>
      <c r="AJ20" s="52"/>
      <c r="AK20" s="52"/>
      <c r="AL20" s="53"/>
      <c r="AM20" s="56"/>
      <c r="AN20" s="52"/>
      <c r="AO20" s="52"/>
      <c r="AP20" s="52"/>
      <c r="AQ20" s="53"/>
      <c r="AR20" s="56"/>
      <c r="AS20" s="52"/>
      <c r="AT20" s="52"/>
      <c r="AU20" s="52"/>
      <c r="AV20" s="53"/>
      <c r="AW20" s="56"/>
      <c r="AX20" s="52"/>
      <c r="AY20" s="52"/>
      <c r="AZ20" s="52"/>
      <c r="BA20" s="53"/>
      <c r="BB20" s="56"/>
      <c r="BC20" s="52"/>
      <c r="BD20" s="52"/>
      <c r="BE20" s="52"/>
      <c r="BF20" s="53"/>
    </row>
    <row r="21" spans="2:58">
      <c r="B21" s="48">
        <f>+VLOOKUP(C21,Dummies!$B$5:$W$188,8)</f>
        <v>0</v>
      </c>
      <c r="C21" s="50" t="s">
        <v>73</v>
      </c>
      <c r="D21" s="65"/>
      <c r="E21" s="66"/>
      <c r="F21" s="66"/>
      <c r="G21" s="66"/>
      <c r="H21" s="67"/>
      <c r="I21" s="56"/>
      <c r="J21" s="52"/>
      <c r="K21" s="52"/>
      <c r="L21" s="52"/>
      <c r="M21" s="53"/>
      <c r="N21" s="56"/>
      <c r="O21" s="52"/>
      <c r="P21" s="52"/>
      <c r="Q21" s="52"/>
      <c r="R21" s="53"/>
      <c r="S21" s="56"/>
      <c r="T21" s="52"/>
      <c r="U21" s="52"/>
      <c r="V21" s="52"/>
      <c r="W21" s="53"/>
      <c r="X21" s="56"/>
      <c r="Y21" s="52"/>
      <c r="Z21" s="52"/>
      <c r="AA21" s="52"/>
      <c r="AB21" s="53"/>
      <c r="AC21" s="56"/>
      <c r="AD21" s="52"/>
      <c r="AE21" s="52"/>
      <c r="AF21" s="52"/>
      <c r="AG21" s="53"/>
      <c r="AH21" s="56"/>
      <c r="AI21" s="52"/>
      <c r="AJ21" s="52"/>
      <c r="AK21" s="52"/>
      <c r="AL21" s="53"/>
      <c r="AM21" s="56"/>
      <c r="AN21" s="52"/>
      <c r="AO21" s="52"/>
      <c r="AP21" s="52"/>
      <c r="AQ21" s="53"/>
      <c r="AR21" s="56"/>
      <c r="AS21" s="52"/>
      <c r="AT21" s="52"/>
      <c r="AU21" s="52"/>
      <c r="AV21" s="53"/>
      <c r="AW21" s="56"/>
      <c r="AX21" s="52"/>
      <c r="AY21" s="52"/>
      <c r="AZ21" s="52"/>
      <c r="BA21" s="53"/>
      <c r="BB21" s="56"/>
      <c r="BC21" s="52"/>
      <c r="BD21" s="52"/>
      <c r="BE21" s="52"/>
      <c r="BF21" s="53"/>
    </row>
    <row r="22" spans="2:58">
      <c r="B22" s="48">
        <f>+VLOOKUP(C22,Dummies!$B$5:$W$188,8)</f>
        <v>0</v>
      </c>
      <c r="C22" s="50" t="s">
        <v>76</v>
      </c>
      <c r="D22" s="65"/>
      <c r="E22" s="66"/>
      <c r="F22" s="66"/>
      <c r="G22" s="66"/>
      <c r="H22" s="67"/>
      <c r="I22" s="56"/>
      <c r="J22" s="52"/>
      <c r="K22" s="52"/>
      <c r="L22" s="52"/>
      <c r="M22" s="53"/>
      <c r="N22" s="56"/>
      <c r="O22" s="52"/>
      <c r="P22" s="52"/>
      <c r="Q22" s="52"/>
      <c r="R22" s="53"/>
      <c r="S22" s="56"/>
      <c r="T22" s="52"/>
      <c r="U22" s="52"/>
      <c r="V22" s="52"/>
      <c r="W22" s="53"/>
      <c r="X22" s="56"/>
      <c r="Y22" s="52"/>
      <c r="Z22" s="52"/>
      <c r="AA22" s="52"/>
      <c r="AB22" s="53"/>
      <c r="AC22" s="56"/>
      <c r="AD22" s="52"/>
      <c r="AE22" s="52"/>
      <c r="AF22" s="52"/>
      <c r="AG22" s="53"/>
      <c r="AH22" s="56"/>
      <c r="AI22" s="52"/>
      <c r="AJ22" s="52"/>
      <c r="AK22" s="52"/>
      <c r="AL22" s="53"/>
      <c r="AM22" s="56"/>
      <c r="AN22" s="52"/>
      <c r="AO22" s="52"/>
      <c r="AP22" s="52"/>
      <c r="AQ22" s="53"/>
      <c r="AR22" s="56"/>
      <c r="AS22" s="52"/>
      <c r="AT22" s="52"/>
      <c r="AU22" s="52"/>
      <c r="AV22" s="53"/>
      <c r="AW22" s="56"/>
      <c r="AX22" s="52"/>
      <c r="AY22" s="52"/>
      <c r="AZ22" s="52"/>
      <c r="BA22" s="53"/>
      <c r="BB22" s="56"/>
      <c r="BC22" s="52"/>
      <c r="BD22" s="52"/>
      <c r="BE22" s="52"/>
      <c r="BF22" s="53"/>
    </row>
    <row r="23" spans="2:58">
      <c r="B23" s="48">
        <f>+VLOOKUP(C23,Dummies!$B$5:$W$188,8)</f>
        <v>0</v>
      </c>
      <c r="C23" s="50" t="s">
        <v>79</v>
      </c>
      <c r="D23" s="65"/>
      <c r="E23" s="66"/>
      <c r="F23" s="66"/>
      <c r="G23" s="66"/>
      <c r="H23" s="67"/>
      <c r="I23" s="56"/>
      <c r="J23" s="52"/>
      <c r="K23" s="52"/>
      <c r="L23" s="52"/>
      <c r="M23" s="53"/>
      <c r="N23" s="56"/>
      <c r="O23" s="52"/>
      <c r="P23" s="52"/>
      <c r="Q23" s="52"/>
      <c r="R23" s="53"/>
      <c r="S23" s="56"/>
      <c r="T23" s="52"/>
      <c r="U23" s="52"/>
      <c r="V23" s="52"/>
      <c r="W23" s="53"/>
      <c r="X23" s="56"/>
      <c r="Y23" s="52"/>
      <c r="Z23" s="52"/>
      <c r="AA23" s="52"/>
      <c r="AB23" s="53"/>
      <c r="AC23" s="56"/>
      <c r="AD23" s="52"/>
      <c r="AE23" s="52"/>
      <c r="AF23" s="52"/>
      <c r="AG23" s="53"/>
      <c r="AH23" s="56"/>
      <c r="AI23" s="52"/>
      <c r="AJ23" s="52"/>
      <c r="AK23" s="52"/>
      <c r="AL23" s="53"/>
      <c r="AM23" s="56"/>
      <c r="AN23" s="52"/>
      <c r="AO23" s="52"/>
      <c r="AP23" s="52"/>
      <c r="AQ23" s="53"/>
      <c r="AR23" s="56"/>
      <c r="AS23" s="52"/>
      <c r="AT23" s="52"/>
      <c r="AU23" s="52"/>
      <c r="AV23" s="53"/>
      <c r="AW23" s="56"/>
      <c r="AX23" s="52"/>
      <c r="AY23" s="52"/>
      <c r="AZ23" s="52"/>
      <c r="BA23" s="53"/>
      <c r="BB23" s="56"/>
      <c r="BC23" s="52"/>
      <c r="BD23" s="52"/>
      <c r="BE23" s="52"/>
      <c r="BF23" s="53"/>
    </row>
    <row r="24" spans="2:58">
      <c r="B24" s="48">
        <f>+VLOOKUP(C24,Dummies!$B$5:$W$188,8)</f>
        <v>0</v>
      </c>
      <c r="C24" s="50" t="s">
        <v>82</v>
      </c>
      <c r="D24" s="65"/>
      <c r="E24" s="66"/>
      <c r="F24" s="66"/>
      <c r="G24" s="66"/>
      <c r="H24" s="67"/>
      <c r="I24" s="56"/>
      <c r="J24" s="52"/>
      <c r="K24" s="52"/>
      <c r="L24" s="52"/>
      <c r="M24" s="53"/>
      <c r="N24" s="56"/>
      <c r="O24" s="52"/>
      <c r="P24" s="52"/>
      <c r="Q24" s="52"/>
      <c r="R24" s="53"/>
      <c r="S24" s="56"/>
      <c r="T24" s="52"/>
      <c r="U24" s="52"/>
      <c r="V24" s="52"/>
      <c r="W24" s="53"/>
      <c r="X24" s="56"/>
      <c r="Y24" s="52"/>
      <c r="Z24" s="52"/>
      <c r="AA24" s="52"/>
      <c r="AB24" s="53"/>
      <c r="AC24" s="56"/>
      <c r="AD24" s="52"/>
      <c r="AE24" s="52"/>
      <c r="AF24" s="52"/>
      <c r="AG24" s="53"/>
      <c r="AH24" s="56"/>
      <c r="AI24" s="52"/>
      <c r="AJ24" s="52"/>
      <c r="AK24" s="52"/>
      <c r="AL24" s="53"/>
      <c r="AM24" s="56"/>
      <c r="AN24" s="52"/>
      <c r="AO24" s="52"/>
      <c r="AP24" s="52"/>
      <c r="AQ24" s="53"/>
      <c r="AR24" s="56"/>
      <c r="AS24" s="52"/>
      <c r="AT24" s="52"/>
      <c r="AU24" s="52"/>
      <c r="AV24" s="53"/>
      <c r="AW24" s="56"/>
      <c r="AX24" s="52"/>
      <c r="AY24" s="52"/>
      <c r="AZ24" s="52"/>
      <c r="BA24" s="53"/>
      <c r="BB24" s="56"/>
      <c r="BC24" s="52"/>
      <c r="BD24" s="52"/>
      <c r="BE24" s="52"/>
      <c r="BF24" s="53"/>
    </row>
    <row r="25" spans="2:58">
      <c r="B25" s="48">
        <f>+VLOOKUP(C25,Dummies!$B$5:$W$188,8)</f>
        <v>0</v>
      </c>
      <c r="C25" s="50" t="s">
        <v>85</v>
      </c>
      <c r="D25" s="65"/>
      <c r="E25" s="66"/>
      <c r="F25" s="66"/>
      <c r="G25" s="66"/>
      <c r="H25" s="67"/>
      <c r="I25" s="56"/>
      <c r="J25" s="52"/>
      <c r="K25" s="52"/>
      <c r="L25" s="52"/>
      <c r="M25" s="53"/>
      <c r="N25" s="56"/>
      <c r="O25" s="52"/>
      <c r="P25" s="52"/>
      <c r="Q25" s="52"/>
      <c r="R25" s="53"/>
      <c r="S25" s="56"/>
      <c r="T25" s="52"/>
      <c r="U25" s="52"/>
      <c r="V25" s="52"/>
      <c r="W25" s="53"/>
      <c r="X25" s="56"/>
      <c r="Y25" s="52"/>
      <c r="Z25" s="52"/>
      <c r="AA25" s="52"/>
      <c r="AB25" s="53"/>
      <c r="AC25" s="56"/>
      <c r="AD25" s="52"/>
      <c r="AE25" s="52"/>
      <c r="AF25" s="52"/>
      <c r="AG25" s="53"/>
      <c r="AH25" s="56"/>
      <c r="AI25" s="52"/>
      <c r="AJ25" s="52"/>
      <c r="AK25" s="52"/>
      <c r="AL25" s="53"/>
      <c r="AM25" s="56"/>
      <c r="AN25" s="52"/>
      <c r="AO25" s="52"/>
      <c r="AP25" s="52"/>
      <c r="AQ25" s="53"/>
      <c r="AR25" s="56"/>
      <c r="AS25" s="52"/>
      <c r="AT25" s="52"/>
      <c r="AU25" s="52"/>
      <c r="AV25" s="53"/>
      <c r="AW25" s="56"/>
      <c r="AX25" s="52"/>
      <c r="AY25" s="52"/>
      <c r="AZ25" s="52"/>
      <c r="BA25" s="53"/>
      <c r="BB25" s="56"/>
      <c r="BC25" s="52"/>
      <c r="BD25" s="52"/>
      <c r="BE25" s="52"/>
      <c r="BF25" s="53"/>
    </row>
    <row r="26" spans="2:58">
      <c r="B26" s="48">
        <f>+VLOOKUP(C26,Dummies!$B$5:$W$188,8)</f>
        <v>0</v>
      </c>
      <c r="C26" s="50" t="s">
        <v>88</v>
      </c>
      <c r="D26" s="65"/>
      <c r="E26" s="66"/>
      <c r="F26" s="66"/>
      <c r="G26" s="66"/>
      <c r="H26" s="67"/>
      <c r="I26" s="56"/>
      <c r="J26" s="52"/>
      <c r="K26" s="52"/>
      <c r="L26" s="52"/>
      <c r="M26" s="53"/>
      <c r="N26" s="56"/>
      <c r="O26" s="52"/>
      <c r="P26" s="52"/>
      <c r="Q26" s="52"/>
      <c r="R26" s="53"/>
      <c r="S26" s="56"/>
      <c r="T26" s="52"/>
      <c r="U26" s="52"/>
      <c r="V26" s="52"/>
      <c r="W26" s="53"/>
      <c r="X26" s="56"/>
      <c r="Y26" s="52"/>
      <c r="Z26" s="52"/>
      <c r="AA26" s="52"/>
      <c r="AB26" s="53"/>
      <c r="AC26" s="56"/>
      <c r="AD26" s="52"/>
      <c r="AE26" s="52"/>
      <c r="AF26" s="52"/>
      <c r="AG26" s="53"/>
      <c r="AH26" s="56"/>
      <c r="AI26" s="52"/>
      <c r="AJ26" s="52"/>
      <c r="AK26" s="52"/>
      <c r="AL26" s="53"/>
      <c r="AM26" s="56"/>
      <c r="AN26" s="52"/>
      <c r="AO26" s="52"/>
      <c r="AP26" s="52"/>
      <c r="AQ26" s="53"/>
      <c r="AR26" s="56"/>
      <c r="AS26" s="52"/>
      <c r="AT26" s="52"/>
      <c r="AU26" s="52"/>
      <c r="AV26" s="53"/>
      <c r="AW26" s="56"/>
      <c r="AX26" s="52"/>
      <c r="AY26" s="52"/>
      <c r="AZ26" s="52"/>
      <c r="BA26" s="53"/>
      <c r="BB26" s="56"/>
      <c r="BC26" s="52"/>
      <c r="BD26" s="52"/>
      <c r="BE26" s="52"/>
      <c r="BF26" s="53"/>
    </row>
    <row r="27" spans="2:58">
      <c r="B27" s="48">
        <f>+VLOOKUP(C27,Dummies!$B$5:$W$188,8)</f>
        <v>0</v>
      </c>
      <c r="C27" s="50" t="s">
        <v>91</v>
      </c>
      <c r="D27" s="65"/>
      <c r="E27" s="66"/>
      <c r="F27" s="66"/>
      <c r="G27" s="66"/>
      <c r="H27" s="67"/>
      <c r="I27" s="56"/>
      <c r="J27" s="52"/>
      <c r="K27" s="52"/>
      <c r="L27" s="52"/>
      <c r="M27" s="53"/>
      <c r="N27" s="56"/>
      <c r="O27" s="52"/>
      <c r="P27" s="52"/>
      <c r="Q27" s="52"/>
      <c r="R27" s="53"/>
      <c r="S27" s="56"/>
      <c r="T27" s="52"/>
      <c r="U27" s="52"/>
      <c r="V27" s="52"/>
      <c r="W27" s="53"/>
      <c r="X27" s="56"/>
      <c r="Y27" s="52"/>
      <c r="Z27" s="52"/>
      <c r="AA27" s="52"/>
      <c r="AB27" s="53"/>
      <c r="AC27" s="56"/>
      <c r="AD27" s="52"/>
      <c r="AE27" s="52"/>
      <c r="AF27" s="52"/>
      <c r="AG27" s="53"/>
      <c r="AH27" s="56"/>
      <c r="AI27" s="52"/>
      <c r="AJ27" s="52"/>
      <c r="AK27" s="52"/>
      <c r="AL27" s="53"/>
      <c r="AM27" s="56"/>
      <c r="AN27" s="52"/>
      <c r="AO27" s="52"/>
      <c r="AP27" s="52"/>
      <c r="AQ27" s="53"/>
      <c r="AR27" s="56"/>
      <c r="AS27" s="52"/>
      <c r="AT27" s="52"/>
      <c r="AU27" s="52"/>
      <c r="AV27" s="53"/>
      <c r="AW27" s="56"/>
      <c r="AX27" s="52"/>
      <c r="AY27" s="52"/>
      <c r="AZ27" s="52"/>
      <c r="BA27" s="53"/>
      <c r="BB27" s="56"/>
      <c r="BC27" s="52"/>
      <c r="BD27" s="52"/>
      <c r="BE27" s="52"/>
      <c r="BF27" s="53"/>
    </row>
    <row r="28" spans="2:58">
      <c r="B28" s="48">
        <f>+VLOOKUP(C28,Dummies!$B$5:$W$188,8)</f>
        <v>0</v>
      </c>
      <c r="C28" s="50" t="s">
        <v>94</v>
      </c>
      <c r="D28" s="65"/>
      <c r="E28" s="66"/>
      <c r="F28" s="66"/>
      <c r="G28" s="66"/>
      <c r="H28" s="67"/>
      <c r="I28" s="56"/>
      <c r="J28" s="52"/>
      <c r="K28" s="52"/>
      <c r="L28" s="52"/>
      <c r="M28" s="53"/>
      <c r="N28" s="56"/>
      <c r="O28" s="52"/>
      <c r="P28" s="52"/>
      <c r="Q28" s="52"/>
      <c r="R28" s="53"/>
      <c r="S28" s="56"/>
      <c r="T28" s="52"/>
      <c r="U28" s="52"/>
      <c r="V28" s="52"/>
      <c r="W28" s="53"/>
      <c r="X28" s="56"/>
      <c r="Y28" s="52"/>
      <c r="Z28" s="52"/>
      <c r="AA28" s="52"/>
      <c r="AB28" s="53"/>
      <c r="AC28" s="56"/>
      <c r="AD28" s="52"/>
      <c r="AE28" s="52"/>
      <c r="AF28" s="52"/>
      <c r="AG28" s="53"/>
      <c r="AH28" s="56"/>
      <c r="AI28" s="52"/>
      <c r="AJ28" s="52"/>
      <c r="AK28" s="52"/>
      <c r="AL28" s="53"/>
      <c r="AM28" s="56"/>
      <c r="AN28" s="52"/>
      <c r="AO28" s="52"/>
      <c r="AP28" s="52"/>
      <c r="AQ28" s="53"/>
      <c r="AR28" s="56"/>
      <c r="AS28" s="52"/>
      <c r="AT28" s="52"/>
      <c r="AU28" s="52"/>
      <c r="AV28" s="53"/>
      <c r="AW28" s="56"/>
      <c r="AX28" s="52"/>
      <c r="AY28" s="52"/>
      <c r="AZ28" s="52"/>
      <c r="BA28" s="53"/>
      <c r="BB28" s="56"/>
      <c r="BC28" s="52"/>
      <c r="BD28" s="52"/>
      <c r="BE28" s="52"/>
      <c r="BF28" s="53"/>
    </row>
    <row r="29" spans="2:58">
      <c r="B29" s="48">
        <f>+VLOOKUP(C29,Dummies!$B$5:$W$188,8)</f>
        <v>0</v>
      </c>
      <c r="C29" s="50" t="s">
        <v>97</v>
      </c>
      <c r="D29" s="65"/>
      <c r="E29" s="66"/>
      <c r="F29" s="66"/>
      <c r="G29" s="66"/>
      <c r="H29" s="67"/>
      <c r="I29" s="56"/>
      <c r="J29" s="52"/>
      <c r="K29" s="52"/>
      <c r="L29" s="52"/>
      <c r="M29" s="53"/>
      <c r="N29" s="56"/>
      <c r="O29" s="52"/>
      <c r="P29" s="52"/>
      <c r="Q29" s="52"/>
      <c r="R29" s="53"/>
      <c r="S29" s="56"/>
      <c r="T29" s="52"/>
      <c r="U29" s="52"/>
      <c r="V29" s="52"/>
      <c r="W29" s="53"/>
      <c r="X29" s="56"/>
      <c r="Y29" s="52"/>
      <c r="Z29" s="52"/>
      <c r="AA29" s="52"/>
      <c r="AB29" s="53"/>
      <c r="AC29" s="56"/>
      <c r="AD29" s="52"/>
      <c r="AE29" s="52"/>
      <c r="AF29" s="52"/>
      <c r="AG29" s="53"/>
      <c r="AH29" s="56"/>
      <c r="AI29" s="52"/>
      <c r="AJ29" s="52"/>
      <c r="AK29" s="52"/>
      <c r="AL29" s="53"/>
      <c r="AM29" s="56"/>
      <c r="AN29" s="52"/>
      <c r="AO29" s="52"/>
      <c r="AP29" s="52"/>
      <c r="AQ29" s="53"/>
      <c r="AR29" s="56"/>
      <c r="AS29" s="52"/>
      <c r="AT29" s="52"/>
      <c r="AU29" s="52"/>
      <c r="AV29" s="53"/>
      <c r="AW29" s="56"/>
      <c r="AX29" s="52"/>
      <c r="AY29" s="52"/>
      <c r="AZ29" s="52"/>
      <c r="BA29" s="53"/>
      <c r="BB29" s="56"/>
      <c r="BC29" s="52"/>
      <c r="BD29" s="52"/>
      <c r="BE29" s="52"/>
      <c r="BF29" s="53"/>
    </row>
    <row r="30" spans="2:58">
      <c r="B30" s="48">
        <f>+VLOOKUP(C30,Dummies!$B$5:$W$188,8)</f>
        <v>0</v>
      </c>
      <c r="C30" s="50" t="s">
        <v>100</v>
      </c>
      <c r="D30" s="65"/>
      <c r="E30" s="66"/>
      <c r="F30" s="66"/>
      <c r="G30" s="66"/>
      <c r="H30" s="67"/>
      <c r="I30" s="56"/>
      <c r="J30" s="52"/>
      <c r="K30" s="52"/>
      <c r="L30" s="52"/>
      <c r="M30" s="53"/>
      <c r="N30" s="56"/>
      <c r="O30" s="52"/>
      <c r="P30" s="52"/>
      <c r="Q30" s="52"/>
      <c r="R30" s="53"/>
      <c r="S30" s="56"/>
      <c r="T30" s="52"/>
      <c r="U30" s="52"/>
      <c r="V30" s="52"/>
      <c r="W30" s="53"/>
      <c r="X30" s="56"/>
      <c r="Y30" s="52"/>
      <c r="Z30" s="52"/>
      <c r="AA30" s="52"/>
      <c r="AB30" s="53"/>
      <c r="AC30" s="56"/>
      <c r="AD30" s="52"/>
      <c r="AE30" s="52"/>
      <c r="AF30" s="52"/>
      <c r="AG30" s="53"/>
      <c r="AH30" s="56"/>
      <c r="AI30" s="52"/>
      <c r="AJ30" s="52"/>
      <c r="AK30" s="52"/>
      <c r="AL30" s="53"/>
      <c r="AM30" s="56"/>
      <c r="AN30" s="52"/>
      <c r="AO30" s="52"/>
      <c r="AP30" s="52"/>
      <c r="AQ30" s="53"/>
      <c r="AR30" s="56"/>
      <c r="AS30" s="52"/>
      <c r="AT30" s="52"/>
      <c r="AU30" s="52"/>
      <c r="AV30" s="53"/>
      <c r="AW30" s="56"/>
      <c r="AX30" s="52"/>
      <c r="AY30" s="52"/>
      <c r="AZ30" s="52"/>
      <c r="BA30" s="53"/>
      <c r="BB30" s="56"/>
      <c r="BC30" s="52"/>
      <c r="BD30" s="52"/>
      <c r="BE30" s="52"/>
      <c r="BF30" s="53"/>
    </row>
    <row r="31" spans="2:58">
      <c r="B31" s="48">
        <f>+VLOOKUP(C31,Dummies!$B$5:$W$188,8)</f>
        <v>0</v>
      </c>
      <c r="C31" s="50" t="s">
        <v>103</v>
      </c>
      <c r="D31" s="65"/>
      <c r="E31" s="66"/>
      <c r="F31" s="66"/>
      <c r="G31" s="66"/>
      <c r="H31" s="67"/>
      <c r="I31" s="56"/>
      <c r="J31" s="52"/>
      <c r="K31" s="52"/>
      <c r="L31" s="52"/>
      <c r="M31" s="53"/>
      <c r="N31" s="56"/>
      <c r="O31" s="52"/>
      <c r="P31" s="52"/>
      <c r="Q31" s="52"/>
      <c r="R31" s="53"/>
      <c r="S31" s="56"/>
      <c r="T31" s="52"/>
      <c r="U31" s="52"/>
      <c r="V31" s="52"/>
      <c r="W31" s="53"/>
      <c r="X31" s="56"/>
      <c r="Y31" s="52"/>
      <c r="Z31" s="52"/>
      <c r="AA31" s="52"/>
      <c r="AB31" s="53"/>
      <c r="AC31" s="56"/>
      <c r="AD31" s="52"/>
      <c r="AE31" s="52"/>
      <c r="AF31" s="52"/>
      <c r="AG31" s="53"/>
      <c r="AH31" s="56"/>
      <c r="AI31" s="52"/>
      <c r="AJ31" s="52"/>
      <c r="AK31" s="52"/>
      <c r="AL31" s="53"/>
      <c r="AM31" s="56"/>
      <c r="AN31" s="52"/>
      <c r="AO31" s="52"/>
      <c r="AP31" s="52"/>
      <c r="AQ31" s="53"/>
      <c r="AR31" s="56"/>
      <c r="AS31" s="52"/>
      <c r="AT31" s="52"/>
      <c r="AU31" s="52"/>
      <c r="AV31" s="53"/>
      <c r="AW31" s="56"/>
      <c r="AX31" s="52"/>
      <c r="AY31" s="52"/>
      <c r="AZ31" s="52"/>
      <c r="BA31" s="53"/>
      <c r="BB31" s="56"/>
      <c r="BC31" s="52"/>
      <c r="BD31" s="52"/>
      <c r="BE31" s="52"/>
      <c r="BF31" s="53"/>
    </row>
    <row r="32" spans="2:58">
      <c r="B32" s="48">
        <f>+VLOOKUP(C32,Dummies!$B$5:$W$188,8)</f>
        <v>0</v>
      </c>
      <c r="C32" s="50" t="s">
        <v>973</v>
      </c>
      <c r="D32" s="65"/>
      <c r="E32" s="66"/>
      <c r="F32" s="66"/>
      <c r="G32" s="66"/>
      <c r="H32" s="67"/>
      <c r="I32" s="56"/>
      <c r="J32" s="52"/>
      <c r="K32" s="52"/>
      <c r="L32" s="52"/>
      <c r="M32" s="53"/>
      <c r="N32" s="56"/>
      <c r="O32" s="52"/>
      <c r="P32" s="52"/>
      <c r="Q32" s="52"/>
      <c r="R32" s="53"/>
      <c r="S32" s="56"/>
      <c r="T32" s="52"/>
      <c r="U32" s="52"/>
      <c r="V32" s="52"/>
      <c r="W32" s="53"/>
      <c r="X32" s="56"/>
      <c r="Y32" s="52"/>
      <c r="Z32" s="52"/>
      <c r="AA32" s="52"/>
      <c r="AB32" s="53"/>
      <c r="AC32" s="56"/>
      <c r="AD32" s="52"/>
      <c r="AE32" s="52"/>
      <c r="AF32" s="52"/>
      <c r="AG32" s="53"/>
      <c r="AH32" s="56"/>
      <c r="AI32" s="52"/>
      <c r="AJ32" s="52"/>
      <c r="AK32" s="52"/>
      <c r="AL32" s="53"/>
      <c r="AM32" s="56"/>
      <c r="AN32" s="52"/>
      <c r="AO32" s="52"/>
      <c r="AP32" s="52"/>
      <c r="AQ32" s="53"/>
      <c r="AR32" s="56"/>
      <c r="AS32" s="52"/>
      <c r="AT32" s="52"/>
      <c r="AU32" s="52"/>
      <c r="AV32" s="53"/>
      <c r="AW32" s="56"/>
      <c r="AX32" s="52"/>
      <c r="AY32" s="52"/>
      <c r="AZ32" s="52"/>
      <c r="BA32" s="53"/>
      <c r="BB32" s="56"/>
      <c r="BC32" s="52"/>
      <c r="BD32" s="52"/>
      <c r="BE32" s="52"/>
      <c r="BF32" s="53"/>
    </row>
    <row r="33" spans="2:58">
      <c r="B33" s="48">
        <f>+VLOOKUP(C33,Dummies!$B$5:$W$188,8)</f>
        <v>1</v>
      </c>
      <c r="C33" s="50" t="s">
        <v>109</v>
      </c>
      <c r="D33" s="65"/>
      <c r="E33" s="66"/>
      <c r="F33" s="66"/>
      <c r="G33" s="66"/>
      <c r="H33" s="67"/>
      <c r="I33" s="56"/>
      <c r="J33" s="52"/>
      <c r="K33" s="52"/>
      <c r="L33" s="52"/>
      <c r="M33" s="53"/>
      <c r="N33" s="56"/>
      <c r="O33" s="52"/>
      <c r="P33" s="52"/>
      <c r="Q33" s="52"/>
      <c r="R33" s="53"/>
      <c r="S33" s="56"/>
      <c r="T33" s="52"/>
      <c r="U33" s="52"/>
      <c r="V33" s="52"/>
      <c r="W33" s="53"/>
      <c r="X33" s="56"/>
      <c r="Y33" s="52"/>
      <c r="Z33" s="52"/>
      <c r="AA33" s="52"/>
      <c r="AB33" s="53"/>
      <c r="AC33" s="56"/>
      <c r="AD33" s="52"/>
      <c r="AE33" s="52"/>
      <c r="AF33" s="52"/>
      <c r="AG33" s="53"/>
      <c r="AH33" s="56"/>
      <c r="AI33" s="52"/>
      <c r="AJ33" s="52"/>
      <c r="AK33" s="52"/>
      <c r="AL33" s="53"/>
      <c r="AM33" s="56"/>
      <c r="AN33" s="52"/>
      <c r="AO33" s="52"/>
      <c r="AP33" s="52"/>
      <c r="AQ33" s="53"/>
      <c r="AR33" s="56"/>
      <c r="AS33" s="52"/>
      <c r="AT33" s="52"/>
      <c r="AU33" s="52"/>
      <c r="AV33" s="53"/>
      <c r="AW33" s="56"/>
      <c r="AX33" s="52"/>
      <c r="AY33" s="52"/>
      <c r="AZ33" s="52"/>
      <c r="BA33" s="53"/>
      <c r="BB33" s="56"/>
      <c r="BC33" s="52"/>
      <c r="BD33" s="52"/>
      <c r="BE33" s="52"/>
      <c r="BF33" s="53"/>
    </row>
    <row r="34" spans="2:58">
      <c r="B34" s="48">
        <f>+VLOOKUP(C34,Dummies!$B$5:$W$188,8)</f>
        <v>0</v>
      </c>
      <c r="C34" s="50" t="s">
        <v>112</v>
      </c>
      <c r="D34" s="65"/>
      <c r="E34" s="66"/>
      <c r="F34" s="66"/>
      <c r="G34" s="66"/>
      <c r="H34" s="67"/>
      <c r="I34" s="56"/>
      <c r="J34" s="52"/>
      <c r="K34" s="52"/>
      <c r="L34" s="52"/>
      <c r="M34" s="53"/>
      <c r="N34" s="56"/>
      <c r="O34" s="52"/>
      <c r="P34" s="52"/>
      <c r="Q34" s="52"/>
      <c r="R34" s="53"/>
      <c r="S34" s="56"/>
      <c r="T34" s="52"/>
      <c r="U34" s="52"/>
      <c r="V34" s="52"/>
      <c r="W34" s="53"/>
      <c r="X34" s="56"/>
      <c r="Y34" s="52"/>
      <c r="Z34" s="52"/>
      <c r="AA34" s="52"/>
      <c r="AB34" s="53"/>
      <c r="AC34" s="56"/>
      <c r="AD34" s="52"/>
      <c r="AE34" s="52"/>
      <c r="AF34" s="52"/>
      <c r="AG34" s="53"/>
      <c r="AH34" s="56"/>
      <c r="AI34" s="52"/>
      <c r="AJ34" s="52"/>
      <c r="AK34" s="52"/>
      <c r="AL34" s="53"/>
      <c r="AM34" s="56"/>
      <c r="AN34" s="52"/>
      <c r="AO34" s="52"/>
      <c r="AP34" s="52"/>
      <c r="AQ34" s="53"/>
      <c r="AR34" s="56"/>
      <c r="AS34" s="52"/>
      <c r="AT34" s="52"/>
      <c r="AU34" s="52"/>
      <c r="AV34" s="53"/>
      <c r="AW34" s="56"/>
      <c r="AX34" s="52"/>
      <c r="AY34" s="52"/>
      <c r="AZ34" s="52"/>
      <c r="BA34" s="53"/>
      <c r="BB34" s="56"/>
      <c r="BC34" s="52"/>
      <c r="BD34" s="52"/>
      <c r="BE34" s="52"/>
      <c r="BF34" s="53"/>
    </row>
    <row r="35" spans="2:58">
      <c r="B35" s="48">
        <f>+VLOOKUP(C35,Dummies!$B$5:$W$188,8)</f>
        <v>0</v>
      </c>
      <c r="C35" s="50" t="s">
        <v>115</v>
      </c>
      <c r="D35" s="65"/>
      <c r="E35" s="66"/>
      <c r="F35" s="66"/>
      <c r="G35" s="66"/>
      <c r="H35" s="67"/>
      <c r="I35" s="56"/>
      <c r="J35" s="52"/>
      <c r="K35" s="52"/>
      <c r="L35" s="52"/>
      <c r="M35" s="53"/>
      <c r="N35" s="56"/>
      <c r="O35" s="52"/>
      <c r="P35" s="52"/>
      <c r="Q35" s="52"/>
      <c r="R35" s="53"/>
      <c r="S35" s="56"/>
      <c r="T35" s="52"/>
      <c r="U35" s="52"/>
      <c r="V35" s="52"/>
      <c r="W35" s="53"/>
      <c r="X35" s="56"/>
      <c r="Y35" s="52"/>
      <c r="Z35" s="52"/>
      <c r="AA35" s="52"/>
      <c r="AB35" s="53"/>
      <c r="AC35" s="56"/>
      <c r="AD35" s="52"/>
      <c r="AE35" s="52"/>
      <c r="AF35" s="52"/>
      <c r="AG35" s="53"/>
      <c r="AH35" s="56"/>
      <c r="AI35" s="52"/>
      <c r="AJ35" s="52"/>
      <c r="AK35" s="52"/>
      <c r="AL35" s="53"/>
      <c r="AM35" s="56"/>
      <c r="AN35" s="52"/>
      <c r="AO35" s="52"/>
      <c r="AP35" s="52"/>
      <c r="AQ35" s="53"/>
      <c r="AR35" s="56"/>
      <c r="AS35" s="52"/>
      <c r="AT35" s="52"/>
      <c r="AU35" s="52"/>
      <c r="AV35" s="53"/>
      <c r="AW35" s="56"/>
      <c r="AX35" s="52"/>
      <c r="AY35" s="52"/>
      <c r="AZ35" s="52"/>
      <c r="BA35" s="53"/>
      <c r="BB35" s="56"/>
      <c r="BC35" s="52"/>
      <c r="BD35" s="52"/>
      <c r="BE35" s="52"/>
      <c r="BF35" s="53"/>
    </row>
    <row r="36" spans="2:58">
      <c r="B36" s="48">
        <f>+VLOOKUP(C36,Dummies!$B$5:$W$188,8)</f>
        <v>0</v>
      </c>
      <c r="C36" s="50" t="s">
        <v>118</v>
      </c>
      <c r="D36" s="65"/>
      <c r="E36" s="66"/>
      <c r="F36" s="66"/>
      <c r="G36" s="66"/>
      <c r="H36" s="67"/>
      <c r="I36" s="56"/>
      <c r="J36" s="52"/>
      <c r="K36" s="52"/>
      <c r="L36" s="52"/>
      <c r="M36" s="53"/>
      <c r="N36" s="56"/>
      <c r="O36" s="52"/>
      <c r="P36" s="52"/>
      <c r="Q36" s="52"/>
      <c r="R36" s="53"/>
      <c r="S36" s="56"/>
      <c r="T36" s="52"/>
      <c r="U36" s="52"/>
      <c r="V36" s="52"/>
      <c r="W36" s="53"/>
      <c r="X36" s="56"/>
      <c r="Y36" s="52"/>
      <c r="Z36" s="52"/>
      <c r="AA36" s="52"/>
      <c r="AB36" s="53"/>
      <c r="AC36" s="56"/>
      <c r="AD36" s="52"/>
      <c r="AE36" s="52"/>
      <c r="AF36" s="52"/>
      <c r="AG36" s="53"/>
      <c r="AH36" s="56"/>
      <c r="AI36" s="52"/>
      <c r="AJ36" s="52"/>
      <c r="AK36" s="52"/>
      <c r="AL36" s="53"/>
      <c r="AM36" s="56"/>
      <c r="AN36" s="52"/>
      <c r="AO36" s="52"/>
      <c r="AP36" s="52"/>
      <c r="AQ36" s="53"/>
      <c r="AR36" s="56"/>
      <c r="AS36" s="52"/>
      <c r="AT36" s="52"/>
      <c r="AU36" s="52"/>
      <c r="AV36" s="53"/>
      <c r="AW36" s="56"/>
      <c r="AX36" s="52"/>
      <c r="AY36" s="52"/>
      <c r="AZ36" s="52"/>
      <c r="BA36" s="53"/>
      <c r="BB36" s="56"/>
      <c r="BC36" s="52"/>
      <c r="BD36" s="52"/>
      <c r="BE36" s="52"/>
      <c r="BF36" s="53"/>
    </row>
    <row r="37" spans="2:58">
      <c r="B37" s="48">
        <f>+VLOOKUP(C37,Dummies!$B$5:$W$188,8)</f>
        <v>1</v>
      </c>
      <c r="C37" s="50" t="s">
        <v>121</v>
      </c>
      <c r="D37" s="65"/>
      <c r="E37" s="66"/>
      <c r="F37" s="66"/>
      <c r="G37" s="66"/>
      <c r="H37" s="67"/>
      <c r="I37" s="56"/>
      <c r="J37" s="52"/>
      <c r="K37" s="52"/>
      <c r="L37" s="52"/>
      <c r="M37" s="53"/>
      <c r="N37" s="56"/>
      <c r="O37" s="52"/>
      <c r="P37" s="52"/>
      <c r="Q37" s="52"/>
      <c r="R37" s="53"/>
      <c r="S37" s="56"/>
      <c r="T37" s="52"/>
      <c r="U37" s="52"/>
      <c r="V37" s="52"/>
      <c r="W37" s="53"/>
      <c r="X37" s="56"/>
      <c r="Y37" s="52"/>
      <c r="Z37" s="52"/>
      <c r="AA37" s="52"/>
      <c r="AB37" s="53"/>
      <c r="AC37" s="56"/>
      <c r="AD37" s="52"/>
      <c r="AE37" s="52"/>
      <c r="AF37" s="52"/>
      <c r="AG37" s="53"/>
      <c r="AH37" s="56"/>
      <c r="AI37" s="52"/>
      <c r="AJ37" s="52"/>
      <c r="AK37" s="52"/>
      <c r="AL37" s="53"/>
      <c r="AM37" s="56"/>
      <c r="AN37" s="52"/>
      <c r="AO37" s="52"/>
      <c r="AP37" s="52"/>
      <c r="AQ37" s="53"/>
      <c r="AR37" s="56"/>
      <c r="AS37" s="52"/>
      <c r="AT37" s="52"/>
      <c r="AU37" s="52"/>
      <c r="AV37" s="53"/>
      <c r="AW37" s="56"/>
      <c r="AX37" s="52"/>
      <c r="AY37" s="52"/>
      <c r="AZ37" s="52"/>
      <c r="BA37" s="53"/>
      <c r="BB37" s="56"/>
      <c r="BC37" s="52"/>
      <c r="BD37" s="52"/>
      <c r="BE37" s="52"/>
      <c r="BF37" s="53"/>
    </row>
    <row r="38" spans="2:58">
      <c r="B38" s="48">
        <f>+VLOOKUP(C38,Dummies!$B$5:$W$188,8)</f>
        <v>0</v>
      </c>
      <c r="C38" s="50" t="s">
        <v>124</v>
      </c>
      <c r="D38" s="65">
        <v>7.6529999999999996</v>
      </c>
      <c r="E38" s="66">
        <v>7.6710000000000003</v>
      </c>
      <c r="F38" s="66">
        <v>7.5380000000000003</v>
      </c>
      <c r="G38" s="66">
        <v>7.2830000000000004</v>
      </c>
      <c r="H38" s="67">
        <v>6.97</v>
      </c>
      <c r="I38" s="56"/>
      <c r="J38" s="52"/>
      <c r="K38" s="52"/>
      <c r="L38" s="52"/>
      <c r="M38" s="53"/>
      <c r="N38" s="56"/>
      <c r="O38" s="52"/>
      <c r="P38" s="52"/>
      <c r="Q38" s="52"/>
      <c r="R38" s="53"/>
      <c r="S38" s="56"/>
      <c r="T38" s="52"/>
      <c r="U38" s="52"/>
      <c r="V38" s="52"/>
      <c r="W38" s="53"/>
      <c r="X38" s="56"/>
      <c r="Y38" s="52"/>
      <c r="Z38" s="52"/>
      <c r="AA38" s="52"/>
      <c r="AB38" s="53"/>
      <c r="AC38" s="56"/>
      <c r="AD38" s="52"/>
      <c r="AE38" s="52"/>
      <c r="AF38" s="52"/>
      <c r="AG38" s="53"/>
      <c r="AH38" s="56"/>
      <c r="AI38" s="52"/>
      <c r="AJ38" s="52"/>
      <c r="AK38" s="52"/>
      <c r="AL38" s="53"/>
      <c r="AM38" s="56"/>
      <c r="AN38" s="52"/>
      <c r="AO38" s="52"/>
      <c r="AP38" s="52"/>
      <c r="AQ38" s="53"/>
      <c r="AR38" s="56"/>
      <c r="AS38" s="52"/>
      <c r="AT38" s="52"/>
      <c r="AU38" s="52"/>
      <c r="AV38" s="53"/>
      <c r="AW38" s="56"/>
      <c r="AX38" s="52"/>
      <c r="AY38" s="52"/>
      <c r="AZ38" s="52"/>
      <c r="BA38" s="53"/>
      <c r="BB38" s="56"/>
      <c r="BC38" s="52"/>
      <c r="BD38" s="52"/>
      <c r="BE38" s="52"/>
      <c r="BF38" s="53"/>
    </row>
    <row r="39" spans="2:58">
      <c r="B39" s="48">
        <f>+VLOOKUP(C39,Dummies!$B$5:$W$188,8)</f>
        <v>0</v>
      </c>
      <c r="C39" s="50" t="s">
        <v>127</v>
      </c>
      <c r="D39" s="65"/>
      <c r="E39" s="66"/>
      <c r="F39" s="66"/>
      <c r="G39" s="66"/>
      <c r="H39" s="67"/>
      <c r="I39" s="56"/>
      <c r="J39" s="52"/>
      <c r="K39" s="52"/>
      <c r="L39" s="52"/>
      <c r="M39" s="53"/>
      <c r="N39" s="56"/>
      <c r="O39" s="52"/>
      <c r="P39" s="52"/>
      <c r="Q39" s="52"/>
      <c r="R39" s="53"/>
      <c r="S39" s="56"/>
      <c r="T39" s="52"/>
      <c r="U39" s="52"/>
      <c r="V39" s="52"/>
      <c r="W39" s="53"/>
      <c r="X39" s="56"/>
      <c r="Y39" s="52"/>
      <c r="Z39" s="52"/>
      <c r="AA39" s="52"/>
      <c r="AB39" s="53"/>
      <c r="AC39" s="56"/>
      <c r="AD39" s="52"/>
      <c r="AE39" s="52"/>
      <c r="AF39" s="52"/>
      <c r="AG39" s="53"/>
      <c r="AH39" s="56"/>
      <c r="AI39" s="52"/>
      <c r="AJ39" s="52"/>
      <c r="AK39" s="52"/>
      <c r="AL39" s="53"/>
      <c r="AM39" s="56"/>
      <c r="AN39" s="52"/>
      <c r="AO39" s="52"/>
      <c r="AP39" s="52"/>
      <c r="AQ39" s="53"/>
      <c r="AR39" s="56"/>
      <c r="AS39" s="52"/>
      <c r="AT39" s="52"/>
      <c r="AU39" s="52"/>
      <c r="AV39" s="53"/>
      <c r="AW39" s="56"/>
      <c r="AX39" s="52"/>
      <c r="AY39" s="52"/>
      <c r="AZ39" s="52"/>
      <c r="BA39" s="53"/>
      <c r="BB39" s="56"/>
      <c r="BC39" s="52"/>
      <c r="BD39" s="52"/>
      <c r="BE39" s="52"/>
      <c r="BF39" s="53"/>
    </row>
    <row r="40" spans="2:58">
      <c r="B40" s="48">
        <f>+VLOOKUP(C40,Dummies!$B$5:$W$188,8)</f>
        <v>0</v>
      </c>
      <c r="C40" s="50" t="s">
        <v>130</v>
      </c>
      <c r="D40" s="65"/>
      <c r="E40" s="66"/>
      <c r="F40" s="66"/>
      <c r="G40" s="66"/>
      <c r="H40" s="67"/>
      <c r="I40" s="56"/>
      <c r="J40" s="52"/>
      <c r="K40" s="52"/>
      <c r="L40" s="52"/>
      <c r="M40" s="53"/>
      <c r="N40" s="56"/>
      <c r="O40" s="52"/>
      <c r="P40" s="52"/>
      <c r="Q40" s="52"/>
      <c r="R40" s="53"/>
      <c r="S40" s="56"/>
      <c r="T40" s="52"/>
      <c r="U40" s="52"/>
      <c r="V40" s="52"/>
      <c r="W40" s="53"/>
      <c r="X40" s="56"/>
      <c r="Y40" s="52"/>
      <c r="Z40" s="52"/>
      <c r="AA40" s="52"/>
      <c r="AB40" s="53"/>
      <c r="AC40" s="56"/>
      <c r="AD40" s="52"/>
      <c r="AE40" s="52"/>
      <c r="AF40" s="52"/>
      <c r="AG40" s="53"/>
      <c r="AH40" s="56"/>
      <c r="AI40" s="52"/>
      <c r="AJ40" s="52"/>
      <c r="AK40" s="52"/>
      <c r="AL40" s="53"/>
      <c r="AM40" s="56"/>
      <c r="AN40" s="52"/>
      <c r="AO40" s="52"/>
      <c r="AP40" s="52"/>
      <c r="AQ40" s="53"/>
      <c r="AR40" s="56"/>
      <c r="AS40" s="52"/>
      <c r="AT40" s="52"/>
      <c r="AU40" s="52"/>
      <c r="AV40" s="53"/>
      <c r="AW40" s="56"/>
      <c r="AX40" s="52"/>
      <c r="AY40" s="52"/>
      <c r="AZ40" s="52"/>
      <c r="BA40" s="53"/>
      <c r="BB40" s="56"/>
      <c r="BC40" s="52"/>
      <c r="BD40" s="52"/>
      <c r="BE40" s="52"/>
      <c r="BF40" s="53"/>
    </row>
    <row r="41" spans="2:58">
      <c r="B41" s="48">
        <f>+VLOOKUP(C41,Dummies!$B$5:$W$188,8)</f>
        <v>0</v>
      </c>
      <c r="C41" s="50" t="s">
        <v>133</v>
      </c>
      <c r="D41" s="65"/>
      <c r="E41" s="66"/>
      <c r="F41" s="66"/>
      <c r="G41" s="66"/>
      <c r="H41" s="67"/>
      <c r="I41" s="56"/>
      <c r="J41" s="52"/>
      <c r="K41" s="52"/>
      <c r="L41" s="52"/>
      <c r="M41" s="53"/>
      <c r="N41" s="56"/>
      <c r="O41" s="52"/>
      <c r="P41" s="52"/>
      <c r="Q41" s="52"/>
      <c r="R41" s="53"/>
      <c r="S41" s="56"/>
      <c r="T41" s="52"/>
      <c r="U41" s="52"/>
      <c r="V41" s="52"/>
      <c r="W41" s="53"/>
      <c r="X41" s="56"/>
      <c r="Y41" s="52"/>
      <c r="Z41" s="52"/>
      <c r="AA41" s="52"/>
      <c r="AB41" s="53"/>
      <c r="AC41" s="56"/>
      <c r="AD41" s="52"/>
      <c r="AE41" s="52"/>
      <c r="AF41" s="52"/>
      <c r="AG41" s="53"/>
      <c r="AH41" s="56"/>
      <c r="AI41" s="52"/>
      <c r="AJ41" s="52"/>
      <c r="AK41" s="52"/>
      <c r="AL41" s="53"/>
      <c r="AM41" s="56"/>
      <c r="AN41" s="52"/>
      <c r="AO41" s="52"/>
      <c r="AP41" s="52"/>
      <c r="AQ41" s="53"/>
      <c r="AR41" s="56"/>
      <c r="AS41" s="52"/>
      <c r="AT41" s="52"/>
      <c r="AU41" s="52"/>
      <c r="AV41" s="53"/>
      <c r="AW41" s="56"/>
      <c r="AX41" s="52"/>
      <c r="AY41" s="52"/>
      <c r="AZ41" s="52"/>
      <c r="BA41" s="53"/>
      <c r="BB41" s="56"/>
      <c r="BC41" s="52"/>
      <c r="BD41" s="52"/>
      <c r="BE41" s="52"/>
      <c r="BF41" s="53"/>
    </row>
    <row r="42" spans="2:58">
      <c r="B42" s="48">
        <f>+VLOOKUP(C42,Dummies!$B$5:$W$188,8)</f>
        <v>0</v>
      </c>
      <c r="C42" s="50" t="s">
        <v>974</v>
      </c>
      <c r="D42" s="65"/>
      <c r="E42" s="66"/>
      <c r="F42" s="66"/>
      <c r="G42" s="66"/>
      <c r="H42" s="67"/>
      <c r="I42" s="56"/>
      <c r="J42" s="52"/>
      <c r="K42" s="52"/>
      <c r="L42" s="52"/>
      <c r="M42" s="53"/>
      <c r="N42" s="56"/>
      <c r="O42" s="52"/>
      <c r="P42" s="52"/>
      <c r="Q42" s="52"/>
      <c r="R42" s="53"/>
      <c r="S42" s="56"/>
      <c r="T42" s="52"/>
      <c r="U42" s="52"/>
      <c r="V42" s="52"/>
      <c r="W42" s="53"/>
      <c r="X42" s="56"/>
      <c r="Y42" s="52"/>
      <c r="Z42" s="52"/>
      <c r="AA42" s="52"/>
      <c r="AB42" s="53"/>
      <c r="AC42" s="56"/>
      <c r="AD42" s="52"/>
      <c r="AE42" s="52"/>
      <c r="AF42" s="52"/>
      <c r="AG42" s="53"/>
      <c r="AH42" s="56"/>
      <c r="AI42" s="52"/>
      <c r="AJ42" s="52"/>
      <c r="AK42" s="52"/>
      <c r="AL42" s="53"/>
      <c r="AM42" s="56"/>
      <c r="AN42" s="52"/>
      <c r="AO42" s="52"/>
      <c r="AP42" s="52"/>
      <c r="AQ42" s="53"/>
      <c r="AR42" s="56"/>
      <c r="AS42" s="52"/>
      <c r="AT42" s="52"/>
      <c r="AU42" s="52"/>
      <c r="AV42" s="53"/>
      <c r="AW42" s="56"/>
      <c r="AX42" s="52"/>
      <c r="AY42" s="52"/>
      <c r="AZ42" s="52"/>
      <c r="BA42" s="53"/>
      <c r="BB42" s="56"/>
      <c r="BC42" s="52"/>
      <c r="BD42" s="52"/>
      <c r="BE42" s="52"/>
      <c r="BF42" s="53"/>
    </row>
    <row r="43" spans="2:58">
      <c r="B43" s="48">
        <f>+VLOOKUP(C43,Dummies!$B$5:$W$188,8)</f>
        <v>0</v>
      </c>
      <c r="C43" s="50" t="s">
        <v>139</v>
      </c>
      <c r="D43" s="65"/>
      <c r="E43" s="66"/>
      <c r="F43" s="66"/>
      <c r="G43" s="66"/>
      <c r="H43" s="67"/>
      <c r="I43" s="56"/>
      <c r="J43" s="52"/>
      <c r="K43" s="52"/>
      <c r="L43" s="52"/>
      <c r="M43" s="53"/>
      <c r="N43" s="56"/>
      <c r="O43" s="52"/>
      <c r="P43" s="52"/>
      <c r="Q43" s="52"/>
      <c r="R43" s="53"/>
      <c r="S43" s="56"/>
      <c r="T43" s="52"/>
      <c r="U43" s="52"/>
      <c r="V43" s="52"/>
      <c r="W43" s="53"/>
      <c r="X43" s="56"/>
      <c r="Y43" s="52"/>
      <c r="Z43" s="52"/>
      <c r="AA43" s="52"/>
      <c r="AB43" s="53"/>
      <c r="AC43" s="56"/>
      <c r="AD43" s="52"/>
      <c r="AE43" s="52"/>
      <c r="AF43" s="52"/>
      <c r="AG43" s="53"/>
      <c r="AH43" s="56"/>
      <c r="AI43" s="52"/>
      <c r="AJ43" s="52"/>
      <c r="AK43" s="52"/>
      <c r="AL43" s="53"/>
      <c r="AM43" s="56"/>
      <c r="AN43" s="52"/>
      <c r="AO43" s="52"/>
      <c r="AP43" s="52"/>
      <c r="AQ43" s="53"/>
      <c r="AR43" s="56"/>
      <c r="AS43" s="52"/>
      <c r="AT43" s="52"/>
      <c r="AU43" s="52"/>
      <c r="AV43" s="53"/>
      <c r="AW43" s="56"/>
      <c r="AX43" s="52"/>
      <c r="AY43" s="52"/>
      <c r="AZ43" s="52"/>
      <c r="BA43" s="53"/>
      <c r="BB43" s="56"/>
      <c r="BC43" s="52"/>
      <c r="BD43" s="52"/>
      <c r="BE43" s="52"/>
      <c r="BF43" s="53"/>
    </row>
    <row r="44" spans="2:58">
      <c r="B44" s="48">
        <f>+VLOOKUP(C44,Dummies!$B$5:$W$188,8)</f>
        <v>0</v>
      </c>
      <c r="C44" s="50" t="s">
        <v>142</v>
      </c>
      <c r="D44" s="65"/>
      <c r="E44" s="66"/>
      <c r="F44" s="66"/>
      <c r="G44" s="66"/>
      <c r="H44" s="67"/>
      <c r="I44" s="56"/>
      <c r="J44" s="52"/>
      <c r="K44" s="52"/>
      <c r="L44" s="52"/>
      <c r="M44" s="53"/>
      <c r="N44" s="56"/>
      <c r="O44" s="52"/>
      <c r="P44" s="52"/>
      <c r="Q44" s="52"/>
      <c r="R44" s="53"/>
      <c r="S44" s="56"/>
      <c r="T44" s="52"/>
      <c r="U44" s="52"/>
      <c r="V44" s="52"/>
      <c r="W44" s="53"/>
      <c r="X44" s="56"/>
      <c r="Y44" s="52"/>
      <c r="Z44" s="52"/>
      <c r="AA44" s="52"/>
      <c r="AB44" s="53"/>
      <c r="AC44" s="56"/>
      <c r="AD44" s="52"/>
      <c r="AE44" s="52"/>
      <c r="AF44" s="52"/>
      <c r="AG44" s="53"/>
      <c r="AH44" s="56"/>
      <c r="AI44" s="52"/>
      <c r="AJ44" s="52"/>
      <c r="AK44" s="52"/>
      <c r="AL44" s="53"/>
      <c r="AM44" s="56"/>
      <c r="AN44" s="52"/>
      <c r="AO44" s="52"/>
      <c r="AP44" s="52"/>
      <c r="AQ44" s="53"/>
      <c r="AR44" s="56"/>
      <c r="AS44" s="52"/>
      <c r="AT44" s="52"/>
      <c r="AU44" s="52"/>
      <c r="AV44" s="53"/>
      <c r="AW44" s="56"/>
      <c r="AX44" s="52"/>
      <c r="AY44" s="52"/>
      <c r="AZ44" s="52"/>
      <c r="BA44" s="53"/>
      <c r="BB44" s="56"/>
      <c r="BC44" s="52"/>
      <c r="BD44" s="52"/>
      <c r="BE44" s="52"/>
      <c r="BF44" s="53"/>
    </row>
    <row r="45" spans="2:58">
      <c r="B45" s="48">
        <f>+VLOOKUP(C45,Dummies!$B$5:$W$188,8)</f>
        <v>1</v>
      </c>
      <c r="C45" s="50" t="s">
        <v>145</v>
      </c>
      <c r="D45" s="65"/>
      <c r="E45" s="66"/>
      <c r="F45" s="66"/>
      <c r="G45" s="66"/>
      <c r="H45" s="67"/>
      <c r="I45" s="56"/>
      <c r="J45" s="52"/>
      <c r="K45" s="52"/>
      <c r="L45" s="52"/>
      <c r="M45" s="53"/>
      <c r="N45" s="56"/>
      <c r="O45" s="52"/>
      <c r="P45" s="52"/>
      <c r="Q45" s="52"/>
      <c r="R45" s="53"/>
      <c r="S45" s="56"/>
      <c r="T45" s="52"/>
      <c r="U45" s="52"/>
      <c r="V45" s="52"/>
      <c r="W45" s="53"/>
      <c r="X45" s="56"/>
      <c r="Y45" s="52"/>
      <c r="Z45" s="52"/>
      <c r="AA45" s="52"/>
      <c r="AB45" s="53"/>
      <c r="AC45" s="56"/>
      <c r="AD45" s="52"/>
      <c r="AE45" s="52"/>
      <c r="AF45" s="52"/>
      <c r="AG45" s="53"/>
      <c r="AH45" s="56"/>
      <c r="AI45" s="52"/>
      <c r="AJ45" s="52"/>
      <c r="AK45" s="52"/>
      <c r="AL45" s="53"/>
      <c r="AM45" s="56"/>
      <c r="AN45" s="52"/>
      <c r="AO45" s="52"/>
      <c r="AP45" s="52"/>
      <c r="AQ45" s="53"/>
      <c r="AR45" s="56"/>
      <c r="AS45" s="52"/>
      <c r="AT45" s="52"/>
      <c r="AU45" s="52"/>
      <c r="AV45" s="53"/>
      <c r="AW45" s="56"/>
      <c r="AX45" s="52"/>
      <c r="AY45" s="52"/>
      <c r="AZ45" s="52"/>
      <c r="BA45" s="53"/>
      <c r="BB45" s="56"/>
      <c r="BC45" s="52"/>
      <c r="BD45" s="52"/>
      <c r="BE45" s="52"/>
      <c r="BF45" s="53"/>
    </row>
    <row r="46" spans="2:58">
      <c r="B46" s="48">
        <f>+VLOOKUP(C46,Dummies!$B$5:$W$188,8)</f>
        <v>0</v>
      </c>
      <c r="C46" s="50" t="s">
        <v>148</v>
      </c>
      <c r="D46" s="65"/>
      <c r="E46" s="66"/>
      <c r="F46" s="66"/>
      <c r="G46" s="66"/>
      <c r="H46" s="67"/>
      <c r="I46" s="56"/>
      <c r="J46" s="52"/>
      <c r="K46" s="52"/>
      <c r="L46" s="52"/>
      <c r="M46" s="53"/>
      <c r="N46" s="56"/>
      <c r="O46" s="52"/>
      <c r="P46" s="52"/>
      <c r="Q46" s="52"/>
      <c r="R46" s="53"/>
      <c r="S46" s="56"/>
      <c r="T46" s="52"/>
      <c r="U46" s="52"/>
      <c r="V46" s="52"/>
      <c r="W46" s="53"/>
      <c r="X46" s="56"/>
      <c r="Y46" s="52"/>
      <c r="Z46" s="52"/>
      <c r="AA46" s="52"/>
      <c r="AB46" s="53"/>
      <c r="AC46" s="56"/>
      <c r="AD46" s="52"/>
      <c r="AE46" s="52"/>
      <c r="AF46" s="52"/>
      <c r="AG46" s="53"/>
      <c r="AH46" s="56"/>
      <c r="AI46" s="52"/>
      <c r="AJ46" s="52"/>
      <c r="AK46" s="52"/>
      <c r="AL46" s="53"/>
      <c r="AM46" s="56"/>
      <c r="AN46" s="52"/>
      <c r="AO46" s="52"/>
      <c r="AP46" s="52"/>
      <c r="AQ46" s="53"/>
      <c r="AR46" s="56"/>
      <c r="AS46" s="52"/>
      <c r="AT46" s="52"/>
      <c r="AU46" s="52"/>
      <c r="AV46" s="53"/>
      <c r="AW46" s="56"/>
      <c r="AX46" s="52"/>
      <c r="AY46" s="52"/>
      <c r="AZ46" s="52"/>
      <c r="BA46" s="53"/>
      <c r="BB46" s="56"/>
      <c r="BC46" s="52"/>
      <c r="BD46" s="52"/>
      <c r="BE46" s="52"/>
      <c r="BF46" s="53"/>
    </row>
    <row r="47" spans="2:58">
      <c r="B47" s="48">
        <f>+VLOOKUP(C47,Dummies!$B$5:$W$188,8)</f>
        <v>1</v>
      </c>
      <c r="C47" s="50" t="s">
        <v>151</v>
      </c>
      <c r="D47" s="65"/>
      <c r="E47" s="66"/>
      <c r="F47" s="66"/>
      <c r="G47" s="66"/>
      <c r="H47" s="67"/>
      <c r="I47" s="56"/>
      <c r="J47" s="52"/>
      <c r="K47" s="52"/>
      <c r="L47" s="52"/>
      <c r="M47" s="53"/>
      <c r="N47" s="56"/>
      <c r="O47" s="52"/>
      <c r="P47" s="52"/>
      <c r="Q47" s="52"/>
      <c r="R47" s="53"/>
      <c r="S47" s="56"/>
      <c r="T47" s="52"/>
      <c r="U47" s="52"/>
      <c r="V47" s="52"/>
      <c r="W47" s="53"/>
      <c r="X47" s="56"/>
      <c r="Y47" s="52"/>
      <c r="Z47" s="52"/>
      <c r="AA47" s="52"/>
      <c r="AB47" s="53"/>
      <c r="AC47" s="56"/>
      <c r="AD47" s="52"/>
      <c r="AE47" s="52"/>
      <c r="AF47" s="52"/>
      <c r="AG47" s="53"/>
      <c r="AH47" s="56"/>
      <c r="AI47" s="52"/>
      <c r="AJ47" s="52"/>
      <c r="AK47" s="52"/>
      <c r="AL47" s="53"/>
      <c r="AM47" s="56"/>
      <c r="AN47" s="52"/>
      <c r="AO47" s="52"/>
      <c r="AP47" s="52"/>
      <c r="AQ47" s="53"/>
      <c r="AR47" s="56"/>
      <c r="AS47" s="52"/>
      <c r="AT47" s="52"/>
      <c r="AU47" s="52"/>
      <c r="AV47" s="53"/>
      <c r="AW47" s="56"/>
      <c r="AX47" s="52"/>
      <c r="AY47" s="52"/>
      <c r="AZ47" s="52"/>
      <c r="BA47" s="53"/>
      <c r="BB47" s="56"/>
      <c r="BC47" s="52"/>
      <c r="BD47" s="52"/>
      <c r="BE47" s="52"/>
      <c r="BF47" s="53"/>
    </row>
    <row r="48" spans="2:58">
      <c r="B48" s="48">
        <f>+VLOOKUP(C48,Dummies!$B$5:$W$188,8)</f>
        <v>0</v>
      </c>
      <c r="C48" s="50" t="s">
        <v>975</v>
      </c>
      <c r="D48" s="65"/>
      <c r="E48" s="66"/>
      <c r="F48" s="66"/>
      <c r="G48" s="66"/>
      <c r="H48" s="67"/>
      <c r="I48" s="56"/>
      <c r="J48" s="52"/>
      <c r="K48" s="52"/>
      <c r="L48" s="52"/>
      <c r="M48" s="53"/>
      <c r="N48" s="56"/>
      <c r="O48" s="52"/>
      <c r="P48" s="52"/>
      <c r="Q48" s="52"/>
      <c r="R48" s="53"/>
      <c r="S48" s="56"/>
      <c r="T48" s="52"/>
      <c r="U48" s="52"/>
      <c r="V48" s="52"/>
      <c r="W48" s="53"/>
      <c r="X48" s="56"/>
      <c r="Y48" s="52"/>
      <c r="Z48" s="52"/>
      <c r="AA48" s="52"/>
      <c r="AB48" s="53"/>
      <c r="AC48" s="56"/>
      <c r="AD48" s="52"/>
      <c r="AE48" s="52"/>
      <c r="AF48" s="52"/>
      <c r="AG48" s="53"/>
      <c r="AH48" s="56"/>
      <c r="AI48" s="52"/>
      <c r="AJ48" s="52"/>
      <c r="AK48" s="52"/>
      <c r="AL48" s="53"/>
      <c r="AM48" s="56"/>
      <c r="AN48" s="52"/>
      <c r="AO48" s="52"/>
      <c r="AP48" s="52"/>
      <c r="AQ48" s="53"/>
      <c r="AR48" s="56"/>
      <c r="AS48" s="52"/>
      <c r="AT48" s="52"/>
      <c r="AU48" s="52"/>
      <c r="AV48" s="53"/>
      <c r="AW48" s="56"/>
      <c r="AX48" s="52"/>
      <c r="AY48" s="52"/>
      <c r="AZ48" s="52"/>
      <c r="BA48" s="53"/>
      <c r="BB48" s="56"/>
      <c r="BC48" s="52"/>
      <c r="BD48" s="52"/>
      <c r="BE48" s="52"/>
      <c r="BF48" s="53"/>
    </row>
    <row r="49" spans="2:58">
      <c r="B49" s="48">
        <f>+VLOOKUP(C49,Dummies!$B$5:$W$188,8)</f>
        <v>0</v>
      </c>
      <c r="C49" s="50" t="s">
        <v>157</v>
      </c>
      <c r="D49" s="65"/>
      <c r="E49" s="66"/>
      <c r="F49" s="66"/>
      <c r="G49" s="66"/>
      <c r="H49" s="67"/>
      <c r="I49" s="56"/>
      <c r="J49" s="52"/>
      <c r="K49" s="52"/>
      <c r="L49" s="52"/>
      <c r="M49" s="53"/>
      <c r="N49" s="56"/>
      <c r="O49" s="52"/>
      <c r="P49" s="52"/>
      <c r="Q49" s="52"/>
      <c r="R49" s="53"/>
      <c r="S49" s="56"/>
      <c r="T49" s="52"/>
      <c r="U49" s="52"/>
      <c r="V49" s="52"/>
      <c r="W49" s="53"/>
      <c r="X49" s="56"/>
      <c r="Y49" s="52"/>
      <c r="Z49" s="52"/>
      <c r="AA49" s="52"/>
      <c r="AB49" s="53"/>
      <c r="AC49" s="56"/>
      <c r="AD49" s="52"/>
      <c r="AE49" s="52"/>
      <c r="AF49" s="52"/>
      <c r="AG49" s="53"/>
      <c r="AH49" s="56"/>
      <c r="AI49" s="52"/>
      <c r="AJ49" s="52"/>
      <c r="AK49" s="52"/>
      <c r="AL49" s="53"/>
      <c r="AM49" s="56"/>
      <c r="AN49" s="52"/>
      <c r="AO49" s="52"/>
      <c r="AP49" s="52"/>
      <c r="AQ49" s="53"/>
      <c r="AR49" s="56"/>
      <c r="AS49" s="52"/>
      <c r="AT49" s="52"/>
      <c r="AU49" s="52"/>
      <c r="AV49" s="53"/>
      <c r="AW49" s="56"/>
      <c r="AX49" s="52"/>
      <c r="AY49" s="52"/>
      <c r="AZ49" s="52"/>
      <c r="BA49" s="53"/>
      <c r="BB49" s="56"/>
      <c r="BC49" s="52"/>
      <c r="BD49" s="52"/>
      <c r="BE49" s="52"/>
      <c r="BF49" s="53"/>
    </row>
    <row r="50" spans="2:58">
      <c r="B50" s="48">
        <f>+VLOOKUP(C50,Dummies!$B$5:$W$188,8)</f>
        <v>0</v>
      </c>
      <c r="C50" s="50" t="s">
        <v>160</v>
      </c>
      <c r="D50" s="65"/>
      <c r="E50" s="66"/>
      <c r="F50" s="66"/>
      <c r="G50" s="66"/>
      <c r="H50" s="67"/>
      <c r="I50" s="56"/>
      <c r="J50" s="52"/>
      <c r="K50" s="52"/>
      <c r="L50" s="52"/>
      <c r="M50" s="53"/>
      <c r="N50" s="56"/>
      <c r="O50" s="52"/>
      <c r="P50" s="52"/>
      <c r="Q50" s="52"/>
      <c r="R50" s="53"/>
      <c r="S50" s="56"/>
      <c r="T50" s="52"/>
      <c r="U50" s="52"/>
      <c r="V50" s="52"/>
      <c r="W50" s="53"/>
      <c r="X50" s="56"/>
      <c r="Y50" s="52"/>
      <c r="Z50" s="52"/>
      <c r="AA50" s="52"/>
      <c r="AB50" s="53"/>
      <c r="AC50" s="56"/>
      <c r="AD50" s="52"/>
      <c r="AE50" s="52"/>
      <c r="AF50" s="52"/>
      <c r="AG50" s="53"/>
      <c r="AH50" s="56"/>
      <c r="AI50" s="52"/>
      <c r="AJ50" s="52"/>
      <c r="AK50" s="52"/>
      <c r="AL50" s="53"/>
      <c r="AM50" s="56"/>
      <c r="AN50" s="52"/>
      <c r="AO50" s="52"/>
      <c r="AP50" s="52"/>
      <c r="AQ50" s="53"/>
      <c r="AR50" s="56"/>
      <c r="AS50" s="52"/>
      <c r="AT50" s="52"/>
      <c r="AU50" s="52"/>
      <c r="AV50" s="53"/>
      <c r="AW50" s="56"/>
      <c r="AX50" s="52"/>
      <c r="AY50" s="52"/>
      <c r="AZ50" s="52"/>
      <c r="BA50" s="53"/>
      <c r="BB50" s="56"/>
      <c r="BC50" s="52"/>
      <c r="BD50" s="52"/>
      <c r="BE50" s="52"/>
      <c r="BF50" s="53"/>
    </row>
    <row r="51" spans="2:58">
      <c r="B51" s="48">
        <f>+VLOOKUP(C51,Dummies!$B$5:$W$188,8)</f>
        <v>0</v>
      </c>
      <c r="C51" s="50" t="s">
        <v>163</v>
      </c>
      <c r="D51" s="65"/>
      <c r="E51" s="66"/>
      <c r="F51" s="66"/>
      <c r="G51" s="66"/>
      <c r="H51" s="67"/>
      <c r="I51" s="56"/>
      <c r="J51" s="52"/>
      <c r="K51" s="52"/>
      <c r="L51" s="52"/>
      <c r="M51" s="53"/>
      <c r="N51" s="56"/>
      <c r="O51" s="52"/>
      <c r="P51" s="52"/>
      <c r="Q51" s="52"/>
      <c r="R51" s="53"/>
      <c r="S51" s="56"/>
      <c r="T51" s="52"/>
      <c r="U51" s="52"/>
      <c r="V51" s="52"/>
      <c r="W51" s="53"/>
      <c r="X51" s="56"/>
      <c r="Y51" s="52"/>
      <c r="Z51" s="52"/>
      <c r="AA51" s="52"/>
      <c r="AB51" s="53"/>
      <c r="AC51" s="56"/>
      <c r="AD51" s="52"/>
      <c r="AE51" s="52"/>
      <c r="AF51" s="52"/>
      <c r="AG51" s="53"/>
      <c r="AH51" s="56"/>
      <c r="AI51" s="52"/>
      <c r="AJ51" s="52"/>
      <c r="AK51" s="52"/>
      <c r="AL51" s="53"/>
      <c r="AM51" s="56"/>
      <c r="AN51" s="52"/>
      <c r="AO51" s="52"/>
      <c r="AP51" s="52"/>
      <c r="AQ51" s="53"/>
      <c r="AR51" s="56"/>
      <c r="AS51" s="52"/>
      <c r="AT51" s="52"/>
      <c r="AU51" s="52"/>
      <c r="AV51" s="53"/>
      <c r="AW51" s="56"/>
      <c r="AX51" s="52"/>
      <c r="AY51" s="52"/>
      <c r="AZ51" s="52"/>
      <c r="BA51" s="53"/>
      <c r="BB51" s="56"/>
      <c r="BC51" s="52"/>
      <c r="BD51" s="52"/>
      <c r="BE51" s="52"/>
      <c r="BF51" s="53"/>
    </row>
    <row r="52" spans="2:58">
      <c r="B52" s="48">
        <f>+VLOOKUP(C52,Dummies!$B$5:$W$188,8)</f>
        <v>0</v>
      </c>
      <c r="C52" s="50" t="s">
        <v>166</v>
      </c>
      <c r="D52" s="65"/>
      <c r="E52" s="66"/>
      <c r="F52" s="66"/>
      <c r="G52" s="66"/>
      <c r="H52" s="67"/>
      <c r="I52" s="56"/>
      <c r="J52" s="52"/>
      <c r="K52" s="52"/>
      <c r="L52" s="52"/>
      <c r="M52" s="53"/>
      <c r="N52" s="56"/>
      <c r="O52" s="52"/>
      <c r="P52" s="52"/>
      <c r="Q52" s="52"/>
      <c r="R52" s="53"/>
      <c r="S52" s="56"/>
      <c r="T52" s="52"/>
      <c r="U52" s="52"/>
      <c r="V52" s="52"/>
      <c r="W52" s="53"/>
      <c r="X52" s="56"/>
      <c r="Y52" s="52"/>
      <c r="Z52" s="52"/>
      <c r="AA52" s="52"/>
      <c r="AB52" s="53"/>
      <c r="AC52" s="56"/>
      <c r="AD52" s="52"/>
      <c r="AE52" s="52"/>
      <c r="AF52" s="52"/>
      <c r="AG52" s="53"/>
      <c r="AH52" s="56"/>
      <c r="AI52" s="52"/>
      <c r="AJ52" s="52"/>
      <c r="AK52" s="52"/>
      <c r="AL52" s="53"/>
      <c r="AM52" s="56"/>
      <c r="AN52" s="52"/>
      <c r="AO52" s="52"/>
      <c r="AP52" s="52"/>
      <c r="AQ52" s="53"/>
      <c r="AR52" s="56"/>
      <c r="AS52" s="52"/>
      <c r="AT52" s="52"/>
      <c r="AU52" s="52"/>
      <c r="AV52" s="53"/>
      <c r="AW52" s="56"/>
      <c r="AX52" s="52"/>
      <c r="AY52" s="52"/>
      <c r="AZ52" s="52"/>
      <c r="BA52" s="53"/>
      <c r="BB52" s="56"/>
      <c r="BC52" s="52"/>
      <c r="BD52" s="52"/>
      <c r="BE52" s="52"/>
      <c r="BF52" s="53"/>
    </row>
    <row r="53" spans="2:58">
      <c r="B53" s="48">
        <f>+VLOOKUP(C53,Dummies!$B$5:$W$188,8)</f>
        <v>0</v>
      </c>
      <c r="C53" s="50" t="s">
        <v>169</v>
      </c>
      <c r="D53" s="65"/>
      <c r="E53" s="66"/>
      <c r="F53" s="66"/>
      <c r="G53" s="66"/>
      <c r="H53" s="67"/>
      <c r="I53" s="56"/>
      <c r="J53" s="52"/>
      <c r="K53" s="52"/>
      <c r="L53" s="52"/>
      <c r="M53" s="53"/>
      <c r="N53" s="56"/>
      <c r="O53" s="52"/>
      <c r="P53" s="52"/>
      <c r="Q53" s="52"/>
      <c r="R53" s="53"/>
      <c r="S53" s="56"/>
      <c r="T53" s="52"/>
      <c r="U53" s="52"/>
      <c r="V53" s="52"/>
      <c r="W53" s="53"/>
      <c r="X53" s="56"/>
      <c r="Y53" s="52"/>
      <c r="Z53" s="52"/>
      <c r="AA53" s="52"/>
      <c r="AB53" s="53"/>
      <c r="AC53" s="56"/>
      <c r="AD53" s="52"/>
      <c r="AE53" s="52"/>
      <c r="AF53" s="52"/>
      <c r="AG53" s="53"/>
      <c r="AH53" s="56"/>
      <c r="AI53" s="52"/>
      <c r="AJ53" s="52"/>
      <c r="AK53" s="52"/>
      <c r="AL53" s="53"/>
      <c r="AM53" s="56"/>
      <c r="AN53" s="52"/>
      <c r="AO53" s="52"/>
      <c r="AP53" s="52"/>
      <c r="AQ53" s="53"/>
      <c r="AR53" s="56"/>
      <c r="AS53" s="52"/>
      <c r="AT53" s="52"/>
      <c r="AU53" s="52"/>
      <c r="AV53" s="53"/>
      <c r="AW53" s="56"/>
      <c r="AX53" s="52"/>
      <c r="AY53" s="52"/>
      <c r="AZ53" s="52"/>
      <c r="BA53" s="53"/>
      <c r="BB53" s="56"/>
      <c r="BC53" s="52"/>
      <c r="BD53" s="52"/>
      <c r="BE53" s="52"/>
      <c r="BF53" s="53"/>
    </row>
    <row r="54" spans="2:58">
      <c r="B54" s="48">
        <f>+VLOOKUP(C54,Dummies!$B$5:$W$188,8)</f>
        <v>0</v>
      </c>
      <c r="C54" s="50" t="s">
        <v>172</v>
      </c>
      <c r="D54" s="65"/>
      <c r="E54" s="66"/>
      <c r="F54" s="66"/>
      <c r="G54" s="66"/>
      <c r="H54" s="67"/>
      <c r="I54" s="56"/>
      <c r="J54" s="52"/>
      <c r="K54" s="52"/>
      <c r="L54" s="52"/>
      <c r="M54" s="53"/>
      <c r="N54" s="56"/>
      <c r="O54" s="52"/>
      <c r="P54" s="52"/>
      <c r="Q54" s="52"/>
      <c r="R54" s="53"/>
      <c r="S54" s="56"/>
      <c r="T54" s="52"/>
      <c r="U54" s="52"/>
      <c r="V54" s="52"/>
      <c r="W54" s="53"/>
      <c r="X54" s="56"/>
      <c r="Y54" s="52"/>
      <c r="Z54" s="52"/>
      <c r="AA54" s="52"/>
      <c r="AB54" s="53"/>
      <c r="AC54" s="56"/>
      <c r="AD54" s="52"/>
      <c r="AE54" s="52"/>
      <c r="AF54" s="52"/>
      <c r="AG54" s="53"/>
      <c r="AH54" s="56"/>
      <c r="AI54" s="52"/>
      <c r="AJ54" s="52"/>
      <c r="AK54" s="52"/>
      <c r="AL54" s="53"/>
      <c r="AM54" s="56"/>
      <c r="AN54" s="52"/>
      <c r="AO54" s="52"/>
      <c r="AP54" s="52"/>
      <c r="AQ54" s="53"/>
      <c r="AR54" s="56"/>
      <c r="AS54" s="52"/>
      <c r="AT54" s="52"/>
      <c r="AU54" s="52"/>
      <c r="AV54" s="53"/>
      <c r="AW54" s="56"/>
      <c r="AX54" s="52"/>
      <c r="AY54" s="52"/>
      <c r="AZ54" s="52"/>
      <c r="BA54" s="53"/>
      <c r="BB54" s="56"/>
      <c r="BC54" s="52"/>
      <c r="BD54" s="52"/>
      <c r="BE54" s="52"/>
      <c r="BF54" s="53"/>
    </row>
    <row r="55" spans="2:58">
      <c r="B55" s="48">
        <f>+VLOOKUP(C55,Dummies!$B$5:$W$188,8)</f>
        <v>0</v>
      </c>
      <c r="C55" s="50" t="s">
        <v>175</v>
      </c>
      <c r="D55" s="65"/>
      <c r="E55" s="66"/>
      <c r="F55" s="66"/>
      <c r="G55" s="66"/>
      <c r="H55" s="67"/>
      <c r="I55" s="56"/>
      <c r="J55" s="52"/>
      <c r="K55" s="52"/>
      <c r="L55" s="52"/>
      <c r="M55" s="53"/>
      <c r="N55" s="56"/>
      <c r="O55" s="52"/>
      <c r="P55" s="52"/>
      <c r="Q55" s="52"/>
      <c r="R55" s="53"/>
      <c r="S55" s="56"/>
      <c r="T55" s="52"/>
      <c r="U55" s="52"/>
      <c r="V55" s="52"/>
      <c r="W55" s="53"/>
      <c r="X55" s="56"/>
      <c r="Y55" s="52"/>
      <c r="Z55" s="52"/>
      <c r="AA55" s="52"/>
      <c r="AB55" s="53"/>
      <c r="AC55" s="56"/>
      <c r="AD55" s="52"/>
      <c r="AE55" s="52"/>
      <c r="AF55" s="52"/>
      <c r="AG55" s="53"/>
      <c r="AH55" s="56"/>
      <c r="AI55" s="52"/>
      <c r="AJ55" s="52"/>
      <c r="AK55" s="52"/>
      <c r="AL55" s="53"/>
      <c r="AM55" s="56"/>
      <c r="AN55" s="52"/>
      <c r="AO55" s="52"/>
      <c r="AP55" s="52"/>
      <c r="AQ55" s="53"/>
      <c r="AR55" s="56"/>
      <c r="AS55" s="52"/>
      <c r="AT55" s="52"/>
      <c r="AU55" s="52"/>
      <c r="AV55" s="53"/>
      <c r="AW55" s="56"/>
      <c r="AX55" s="52"/>
      <c r="AY55" s="52"/>
      <c r="AZ55" s="52"/>
      <c r="BA55" s="53"/>
      <c r="BB55" s="56"/>
      <c r="BC55" s="52"/>
      <c r="BD55" s="52"/>
      <c r="BE55" s="52"/>
      <c r="BF55" s="53"/>
    </row>
    <row r="56" spans="2:58">
      <c r="B56" s="48">
        <f>+VLOOKUP(C56,Dummies!$B$5:$W$188,8)</f>
        <v>1</v>
      </c>
      <c r="C56" s="50" t="s">
        <v>178</v>
      </c>
      <c r="D56" s="65"/>
      <c r="E56" s="66"/>
      <c r="F56" s="66"/>
      <c r="G56" s="66"/>
      <c r="H56" s="67"/>
      <c r="I56" s="56"/>
      <c r="J56" s="52"/>
      <c r="K56" s="52"/>
      <c r="L56" s="52"/>
      <c r="M56" s="53"/>
      <c r="N56" s="56"/>
      <c r="O56" s="52"/>
      <c r="P56" s="52"/>
      <c r="Q56" s="52"/>
      <c r="R56" s="53"/>
      <c r="S56" s="56"/>
      <c r="T56" s="52"/>
      <c r="U56" s="52"/>
      <c r="V56" s="52"/>
      <c r="W56" s="53"/>
      <c r="X56" s="56"/>
      <c r="Y56" s="52"/>
      <c r="Z56" s="52"/>
      <c r="AA56" s="52"/>
      <c r="AB56" s="53"/>
      <c r="AC56" s="56"/>
      <c r="AD56" s="52"/>
      <c r="AE56" s="52"/>
      <c r="AF56" s="52"/>
      <c r="AG56" s="53"/>
      <c r="AH56" s="56"/>
      <c r="AI56" s="52"/>
      <c r="AJ56" s="52"/>
      <c r="AK56" s="52"/>
      <c r="AL56" s="53"/>
      <c r="AM56" s="56"/>
      <c r="AN56" s="52"/>
      <c r="AO56" s="52"/>
      <c r="AP56" s="52"/>
      <c r="AQ56" s="53"/>
      <c r="AR56" s="56"/>
      <c r="AS56" s="52"/>
      <c r="AT56" s="52"/>
      <c r="AU56" s="52"/>
      <c r="AV56" s="53"/>
      <c r="AW56" s="56"/>
      <c r="AX56" s="52"/>
      <c r="AY56" s="52"/>
      <c r="AZ56" s="52"/>
      <c r="BA56" s="53"/>
      <c r="BB56" s="56"/>
      <c r="BC56" s="52"/>
      <c r="BD56" s="52"/>
      <c r="BE56" s="52"/>
      <c r="BF56" s="53"/>
    </row>
    <row r="57" spans="2:58">
      <c r="B57" s="48">
        <f>+VLOOKUP(C57,Dummies!$B$5:$W$188,8)</f>
        <v>0</v>
      </c>
      <c r="C57" s="50" t="s">
        <v>181</v>
      </c>
      <c r="D57" s="65"/>
      <c r="E57" s="66"/>
      <c r="F57" s="66"/>
      <c r="G57" s="66"/>
      <c r="H57" s="67"/>
      <c r="I57" s="56"/>
      <c r="J57" s="52"/>
      <c r="K57" s="52"/>
      <c r="L57" s="52"/>
      <c r="M57" s="53"/>
      <c r="N57" s="56"/>
      <c r="O57" s="52"/>
      <c r="P57" s="52"/>
      <c r="Q57" s="52"/>
      <c r="R57" s="53"/>
      <c r="S57" s="56"/>
      <c r="T57" s="52"/>
      <c r="U57" s="52"/>
      <c r="V57" s="52"/>
      <c r="W57" s="53"/>
      <c r="X57" s="56"/>
      <c r="Y57" s="52"/>
      <c r="Z57" s="52"/>
      <c r="AA57" s="52"/>
      <c r="AB57" s="53"/>
      <c r="AC57" s="56"/>
      <c r="AD57" s="52"/>
      <c r="AE57" s="52"/>
      <c r="AF57" s="52"/>
      <c r="AG57" s="53"/>
      <c r="AH57" s="56"/>
      <c r="AI57" s="52"/>
      <c r="AJ57" s="52"/>
      <c r="AK57" s="52"/>
      <c r="AL57" s="53"/>
      <c r="AM57" s="56"/>
      <c r="AN57" s="52"/>
      <c r="AO57" s="52"/>
      <c r="AP57" s="52"/>
      <c r="AQ57" s="53"/>
      <c r="AR57" s="56"/>
      <c r="AS57" s="52"/>
      <c r="AT57" s="52"/>
      <c r="AU57" s="52"/>
      <c r="AV57" s="53"/>
      <c r="AW57" s="56"/>
      <c r="AX57" s="52"/>
      <c r="AY57" s="52"/>
      <c r="AZ57" s="52"/>
      <c r="BA57" s="53"/>
      <c r="BB57" s="56"/>
      <c r="BC57" s="52"/>
      <c r="BD57" s="52"/>
      <c r="BE57" s="52"/>
      <c r="BF57" s="53"/>
    </row>
    <row r="58" spans="2:58">
      <c r="B58" s="48">
        <f>+VLOOKUP(C58,Dummies!$B$5:$W$188,8)</f>
        <v>1</v>
      </c>
      <c r="C58" s="50" t="s">
        <v>184</v>
      </c>
      <c r="D58" s="65"/>
      <c r="E58" s="66"/>
      <c r="F58" s="66"/>
      <c r="G58" s="66"/>
      <c r="H58" s="67"/>
      <c r="I58" s="56"/>
      <c r="J58" s="52"/>
      <c r="K58" s="52"/>
      <c r="L58" s="52"/>
      <c r="M58" s="53"/>
      <c r="N58" s="56"/>
      <c r="O58" s="52"/>
      <c r="P58" s="52"/>
      <c r="Q58" s="52"/>
      <c r="R58" s="53"/>
      <c r="S58" s="56"/>
      <c r="T58" s="52"/>
      <c r="U58" s="52"/>
      <c r="V58" s="52"/>
      <c r="W58" s="53"/>
      <c r="X58" s="56"/>
      <c r="Y58" s="52"/>
      <c r="Z58" s="52"/>
      <c r="AA58" s="52"/>
      <c r="AB58" s="53"/>
      <c r="AC58" s="56"/>
      <c r="AD58" s="52"/>
      <c r="AE58" s="52"/>
      <c r="AF58" s="52"/>
      <c r="AG58" s="53"/>
      <c r="AH58" s="56"/>
      <c r="AI58" s="52"/>
      <c r="AJ58" s="52"/>
      <c r="AK58" s="52"/>
      <c r="AL58" s="53"/>
      <c r="AM58" s="56"/>
      <c r="AN58" s="52"/>
      <c r="AO58" s="52"/>
      <c r="AP58" s="52"/>
      <c r="AQ58" s="53"/>
      <c r="AR58" s="56"/>
      <c r="AS58" s="52"/>
      <c r="AT58" s="52"/>
      <c r="AU58" s="52"/>
      <c r="AV58" s="53"/>
      <c r="AW58" s="56"/>
      <c r="AX58" s="52"/>
      <c r="AY58" s="52"/>
      <c r="AZ58" s="52"/>
      <c r="BA58" s="53"/>
      <c r="BB58" s="56"/>
      <c r="BC58" s="52"/>
      <c r="BD58" s="52"/>
      <c r="BE58" s="52"/>
      <c r="BF58" s="53"/>
    </row>
    <row r="59" spans="2:58">
      <c r="B59" s="48">
        <f>+VLOOKUP(C59,Dummies!$B$5:$W$188,8)</f>
        <v>1</v>
      </c>
      <c r="C59" s="50" t="s">
        <v>187</v>
      </c>
      <c r="D59" s="65"/>
      <c r="E59" s="66"/>
      <c r="F59" s="66"/>
      <c r="G59" s="66"/>
      <c r="H59" s="67"/>
      <c r="I59" s="56"/>
      <c r="J59" s="52"/>
      <c r="K59" s="52"/>
      <c r="L59" s="52"/>
      <c r="M59" s="53"/>
      <c r="N59" s="56"/>
      <c r="O59" s="52"/>
      <c r="P59" s="52"/>
      <c r="Q59" s="52"/>
      <c r="R59" s="53"/>
      <c r="S59" s="56"/>
      <c r="T59" s="52"/>
      <c r="U59" s="52"/>
      <c r="V59" s="52"/>
      <c r="W59" s="53"/>
      <c r="X59" s="56"/>
      <c r="Y59" s="52"/>
      <c r="Z59" s="52"/>
      <c r="AA59" s="52"/>
      <c r="AB59" s="53"/>
      <c r="AC59" s="56"/>
      <c r="AD59" s="52"/>
      <c r="AE59" s="52"/>
      <c r="AF59" s="52"/>
      <c r="AG59" s="53"/>
      <c r="AH59" s="56"/>
      <c r="AI59" s="52"/>
      <c r="AJ59" s="52"/>
      <c r="AK59" s="52"/>
      <c r="AL59" s="53"/>
      <c r="AM59" s="56"/>
      <c r="AN59" s="52"/>
      <c r="AO59" s="52"/>
      <c r="AP59" s="52"/>
      <c r="AQ59" s="53"/>
      <c r="AR59" s="56"/>
      <c r="AS59" s="52"/>
      <c r="AT59" s="52"/>
      <c r="AU59" s="52"/>
      <c r="AV59" s="53"/>
      <c r="AW59" s="56"/>
      <c r="AX59" s="52"/>
      <c r="AY59" s="52"/>
      <c r="AZ59" s="52"/>
      <c r="BA59" s="53"/>
      <c r="BB59" s="56"/>
      <c r="BC59" s="52"/>
      <c r="BD59" s="52"/>
      <c r="BE59" s="52"/>
      <c r="BF59" s="53"/>
    </row>
    <row r="60" spans="2:58">
      <c r="B60" s="48">
        <f>+VLOOKUP(C60,Dummies!$B$5:$W$188,8)</f>
        <v>0</v>
      </c>
      <c r="C60" s="50" t="s">
        <v>190</v>
      </c>
      <c r="D60" s="65"/>
      <c r="E60" s="66"/>
      <c r="F60" s="66"/>
      <c r="G60" s="66"/>
      <c r="H60" s="67"/>
      <c r="I60" s="56"/>
      <c r="J60" s="52"/>
      <c r="K60" s="52"/>
      <c r="L60" s="52"/>
      <c r="M60" s="53"/>
      <c r="N60" s="56"/>
      <c r="O60" s="52"/>
      <c r="P60" s="52"/>
      <c r="Q60" s="52"/>
      <c r="R60" s="53"/>
      <c r="S60" s="56"/>
      <c r="T60" s="52"/>
      <c r="U60" s="52"/>
      <c r="V60" s="52"/>
      <c r="W60" s="53"/>
      <c r="X60" s="56"/>
      <c r="Y60" s="52"/>
      <c r="Z60" s="52"/>
      <c r="AA60" s="52"/>
      <c r="AB60" s="53"/>
      <c r="AC60" s="56"/>
      <c r="AD60" s="52"/>
      <c r="AE60" s="52"/>
      <c r="AF60" s="52"/>
      <c r="AG60" s="53"/>
      <c r="AH60" s="56"/>
      <c r="AI60" s="52"/>
      <c r="AJ60" s="52"/>
      <c r="AK60" s="52"/>
      <c r="AL60" s="53"/>
      <c r="AM60" s="56"/>
      <c r="AN60" s="52"/>
      <c r="AO60" s="52"/>
      <c r="AP60" s="52"/>
      <c r="AQ60" s="53"/>
      <c r="AR60" s="56"/>
      <c r="AS60" s="52"/>
      <c r="AT60" s="52"/>
      <c r="AU60" s="52"/>
      <c r="AV60" s="53"/>
      <c r="AW60" s="56"/>
      <c r="AX60" s="52"/>
      <c r="AY60" s="52"/>
      <c r="AZ60" s="52"/>
      <c r="BA60" s="53"/>
      <c r="BB60" s="56"/>
      <c r="BC60" s="52"/>
      <c r="BD60" s="52"/>
      <c r="BE60" s="52"/>
      <c r="BF60" s="53"/>
    </row>
    <row r="61" spans="2:58">
      <c r="B61" s="48">
        <f>+VLOOKUP(C61,Dummies!$B$5:$W$188,8)</f>
        <v>0</v>
      </c>
      <c r="C61" s="50" t="s">
        <v>193</v>
      </c>
      <c r="D61" s="65"/>
      <c r="E61" s="66"/>
      <c r="F61" s="66"/>
      <c r="G61" s="66"/>
      <c r="H61" s="67"/>
      <c r="I61" s="56"/>
      <c r="J61" s="52"/>
      <c r="K61" s="52"/>
      <c r="L61" s="52"/>
      <c r="M61" s="53"/>
      <c r="N61" s="56"/>
      <c r="O61" s="52"/>
      <c r="P61" s="52"/>
      <c r="Q61" s="52"/>
      <c r="R61" s="53"/>
      <c r="S61" s="56"/>
      <c r="T61" s="52"/>
      <c r="U61" s="52"/>
      <c r="V61" s="52"/>
      <c r="W61" s="53"/>
      <c r="X61" s="56"/>
      <c r="Y61" s="52"/>
      <c r="Z61" s="52"/>
      <c r="AA61" s="52"/>
      <c r="AB61" s="53"/>
      <c r="AC61" s="56"/>
      <c r="AD61" s="52"/>
      <c r="AE61" s="52"/>
      <c r="AF61" s="52"/>
      <c r="AG61" s="53"/>
      <c r="AH61" s="56"/>
      <c r="AI61" s="52"/>
      <c r="AJ61" s="52"/>
      <c r="AK61" s="52"/>
      <c r="AL61" s="53"/>
      <c r="AM61" s="56"/>
      <c r="AN61" s="52"/>
      <c r="AO61" s="52"/>
      <c r="AP61" s="52"/>
      <c r="AQ61" s="53"/>
      <c r="AR61" s="56"/>
      <c r="AS61" s="52"/>
      <c r="AT61" s="52"/>
      <c r="AU61" s="52"/>
      <c r="AV61" s="53"/>
      <c r="AW61" s="56"/>
      <c r="AX61" s="52"/>
      <c r="AY61" s="52"/>
      <c r="AZ61" s="52"/>
      <c r="BA61" s="53"/>
      <c r="BB61" s="56"/>
      <c r="BC61" s="52"/>
      <c r="BD61" s="52"/>
      <c r="BE61" s="52"/>
      <c r="BF61" s="53"/>
    </row>
    <row r="62" spans="2:58">
      <c r="B62" s="48">
        <f>+VLOOKUP(C62,Dummies!$B$5:$W$188,8)</f>
        <v>0</v>
      </c>
      <c r="C62" s="50" t="s">
        <v>196</v>
      </c>
      <c r="D62" s="65"/>
      <c r="E62" s="66"/>
      <c r="F62" s="66"/>
      <c r="G62" s="66"/>
      <c r="H62" s="67"/>
      <c r="I62" s="56"/>
      <c r="J62" s="52"/>
      <c r="K62" s="52"/>
      <c r="L62" s="52"/>
      <c r="M62" s="53"/>
      <c r="N62" s="56"/>
      <c r="O62" s="52"/>
      <c r="P62" s="52"/>
      <c r="Q62" s="52"/>
      <c r="R62" s="53"/>
      <c r="S62" s="56"/>
      <c r="T62" s="52"/>
      <c r="U62" s="52"/>
      <c r="V62" s="52"/>
      <c r="W62" s="53"/>
      <c r="X62" s="56"/>
      <c r="Y62" s="52"/>
      <c r="Z62" s="52"/>
      <c r="AA62" s="52"/>
      <c r="AB62" s="53"/>
      <c r="AC62" s="56"/>
      <c r="AD62" s="52"/>
      <c r="AE62" s="52"/>
      <c r="AF62" s="52"/>
      <c r="AG62" s="53"/>
      <c r="AH62" s="56"/>
      <c r="AI62" s="52"/>
      <c r="AJ62" s="52"/>
      <c r="AK62" s="52"/>
      <c r="AL62" s="53"/>
      <c r="AM62" s="56"/>
      <c r="AN62" s="52"/>
      <c r="AO62" s="52"/>
      <c r="AP62" s="52"/>
      <c r="AQ62" s="53"/>
      <c r="AR62" s="56"/>
      <c r="AS62" s="52"/>
      <c r="AT62" s="52"/>
      <c r="AU62" s="52"/>
      <c r="AV62" s="53"/>
      <c r="AW62" s="56"/>
      <c r="AX62" s="52"/>
      <c r="AY62" s="52"/>
      <c r="AZ62" s="52"/>
      <c r="BA62" s="53"/>
      <c r="BB62" s="56"/>
      <c r="BC62" s="52"/>
      <c r="BD62" s="52"/>
      <c r="BE62" s="52"/>
      <c r="BF62" s="53"/>
    </row>
    <row r="63" spans="2:58">
      <c r="B63" s="48">
        <f>+VLOOKUP(C63,Dummies!$B$5:$W$188,8)</f>
        <v>1</v>
      </c>
      <c r="C63" s="50" t="s">
        <v>199</v>
      </c>
      <c r="D63" s="65"/>
      <c r="E63" s="66"/>
      <c r="F63" s="66"/>
      <c r="G63" s="66"/>
      <c r="H63" s="67"/>
      <c r="I63" s="56"/>
      <c r="J63" s="52"/>
      <c r="K63" s="52"/>
      <c r="L63" s="52"/>
      <c r="M63" s="53"/>
      <c r="N63" s="56"/>
      <c r="O63" s="52"/>
      <c r="P63" s="52"/>
      <c r="Q63" s="52"/>
      <c r="R63" s="53"/>
      <c r="S63" s="56"/>
      <c r="T63" s="52"/>
      <c r="U63" s="52"/>
      <c r="V63" s="52"/>
      <c r="W63" s="53"/>
      <c r="X63" s="56"/>
      <c r="Y63" s="52"/>
      <c r="Z63" s="52"/>
      <c r="AA63" s="52"/>
      <c r="AB63" s="53"/>
      <c r="AC63" s="56"/>
      <c r="AD63" s="52"/>
      <c r="AE63" s="52"/>
      <c r="AF63" s="52"/>
      <c r="AG63" s="53"/>
      <c r="AH63" s="56"/>
      <c r="AI63" s="52"/>
      <c r="AJ63" s="52"/>
      <c r="AK63" s="52"/>
      <c r="AL63" s="53"/>
      <c r="AM63" s="56"/>
      <c r="AN63" s="52"/>
      <c r="AO63" s="52"/>
      <c r="AP63" s="52"/>
      <c r="AQ63" s="53"/>
      <c r="AR63" s="56"/>
      <c r="AS63" s="52"/>
      <c r="AT63" s="52"/>
      <c r="AU63" s="52"/>
      <c r="AV63" s="53"/>
      <c r="AW63" s="56"/>
      <c r="AX63" s="52"/>
      <c r="AY63" s="52"/>
      <c r="AZ63" s="52"/>
      <c r="BA63" s="53"/>
      <c r="BB63" s="56"/>
      <c r="BC63" s="52"/>
      <c r="BD63" s="52"/>
      <c r="BE63" s="52"/>
      <c r="BF63" s="53"/>
    </row>
    <row r="64" spans="2:58">
      <c r="B64" s="48">
        <f>+VLOOKUP(C64,Dummies!$B$5:$W$188,8)</f>
        <v>0</v>
      </c>
      <c r="C64" s="50" t="s">
        <v>202</v>
      </c>
      <c r="D64" s="65"/>
      <c r="E64" s="66"/>
      <c r="F64" s="66"/>
      <c r="G64" s="66"/>
      <c r="H64" s="67"/>
      <c r="I64" s="56"/>
      <c r="J64" s="52"/>
      <c r="K64" s="52"/>
      <c r="L64" s="52"/>
      <c r="M64" s="53"/>
      <c r="N64" s="56"/>
      <c r="O64" s="52"/>
      <c r="P64" s="52"/>
      <c r="Q64" s="52"/>
      <c r="R64" s="53"/>
      <c r="S64" s="56"/>
      <c r="T64" s="52"/>
      <c r="U64" s="52"/>
      <c r="V64" s="52"/>
      <c r="W64" s="53"/>
      <c r="X64" s="56"/>
      <c r="Y64" s="52"/>
      <c r="Z64" s="52"/>
      <c r="AA64" s="52"/>
      <c r="AB64" s="53"/>
      <c r="AC64" s="56"/>
      <c r="AD64" s="52"/>
      <c r="AE64" s="52"/>
      <c r="AF64" s="52"/>
      <c r="AG64" s="53"/>
      <c r="AH64" s="56"/>
      <c r="AI64" s="52"/>
      <c r="AJ64" s="52"/>
      <c r="AK64" s="52"/>
      <c r="AL64" s="53"/>
      <c r="AM64" s="56"/>
      <c r="AN64" s="52"/>
      <c r="AO64" s="52"/>
      <c r="AP64" s="52"/>
      <c r="AQ64" s="53"/>
      <c r="AR64" s="56"/>
      <c r="AS64" s="52"/>
      <c r="AT64" s="52"/>
      <c r="AU64" s="52"/>
      <c r="AV64" s="53"/>
      <c r="AW64" s="56"/>
      <c r="AX64" s="52"/>
      <c r="AY64" s="52"/>
      <c r="AZ64" s="52"/>
      <c r="BA64" s="53"/>
      <c r="BB64" s="56"/>
      <c r="BC64" s="52"/>
      <c r="BD64" s="52"/>
      <c r="BE64" s="52"/>
      <c r="BF64" s="53"/>
    </row>
    <row r="65" spans="2:58">
      <c r="B65" s="48">
        <f>+VLOOKUP(C65,Dummies!$B$5:$W$188,8)</f>
        <v>1</v>
      </c>
      <c r="C65" s="50" t="s">
        <v>205</v>
      </c>
      <c r="D65" s="65"/>
      <c r="E65" s="66"/>
      <c r="F65" s="66"/>
      <c r="G65" s="66"/>
      <c r="H65" s="67"/>
      <c r="I65" s="56"/>
      <c r="J65" s="52"/>
      <c r="K65" s="52"/>
      <c r="L65" s="52"/>
      <c r="M65" s="53"/>
      <c r="N65" s="56"/>
      <c r="O65" s="52"/>
      <c r="P65" s="52"/>
      <c r="Q65" s="52"/>
      <c r="R65" s="53"/>
      <c r="S65" s="56"/>
      <c r="T65" s="52"/>
      <c r="U65" s="52"/>
      <c r="V65" s="52"/>
      <c r="W65" s="53"/>
      <c r="X65" s="56"/>
      <c r="Y65" s="52"/>
      <c r="Z65" s="52"/>
      <c r="AA65" s="52"/>
      <c r="AB65" s="53"/>
      <c r="AC65" s="56"/>
      <c r="AD65" s="52"/>
      <c r="AE65" s="52"/>
      <c r="AF65" s="52"/>
      <c r="AG65" s="53"/>
      <c r="AH65" s="56"/>
      <c r="AI65" s="52"/>
      <c r="AJ65" s="52"/>
      <c r="AK65" s="52"/>
      <c r="AL65" s="53"/>
      <c r="AM65" s="56"/>
      <c r="AN65" s="52"/>
      <c r="AO65" s="52"/>
      <c r="AP65" s="52"/>
      <c r="AQ65" s="53"/>
      <c r="AR65" s="56"/>
      <c r="AS65" s="52"/>
      <c r="AT65" s="52"/>
      <c r="AU65" s="52"/>
      <c r="AV65" s="53"/>
      <c r="AW65" s="56"/>
      <c r="AX65" s="52"/>
      <c r="AY65" s="52"/>
      <c r="AZ65" s="52"/>
      <c r="BA65" s="53"/>
      <c r="BB65" s="56"/>
      <c r="BC65" s="52"/>
      <c r="BD65" s="52"/>
      <c r="BE65" s="52"/>
      <c r="BF65" s="53"/>
    </row>
    <row r="66" spans="2:58">
      <c r="B66" s="48">
        <f>+VLOOKUP(C66,Dummies!$B$5:$W$188,8)</f>
        <v>0</v>
      </c>
      <c r="C66" s="50" t="s">
        <v>208</v>
      </c>
      <c r="D66" s="65"/>
      <c r="E66" s="66"/>
      <c r="F66" s="66"/>
      <c r="G66" s="66"/>
      <c r="H66" s="67"/>
      <c r="I66" s="56"/>
      <c r="J66" s="52"/>
      <c r="K66" s="52"/>
      <c r="L66" s="52"/>
      <c r="M66" s="53"/>
      <c r="N66" s="56"/>
      <c r="O66" s="52"/>
      <c r="P66" s="52"/>
      <c r="Q66" s="52"/>
      <c r="R66" s="53"/>
      <c r="S66" s="56"/>
      <c r="T66" s="52"/>
      <c r="U66" s="52"/>
      <c r="V66" s="52"/>
      <c r="W66" s="53"/>
      <c r="X66" s="56"/>
      <c r="Y66" s="52"/>
      <c r="Z66" s="52"/>
      <c r="AA66" s="52"/>
      <c r="AB66" s="53"/>
      <c r="AC66" s="56"/>
      <c r="AD66" s="52"/>
      <c r="AE66" s="52"/>
      <c r="AF66" s="52"/>
      <c r="AG66" s="53"/>
      <c r="AH66" s="56"/>
      <c r="AI66" s="52"/>
      <c r="AJ66" s="52"/>
      <c r="AK66" s="52"/>
      <c r="AL66" s="53"/>
      <c r="AM66" s="56"/>
      <c r="AN66" s="52"/>
      <c r="AO66" s="52"/>
      <c r="AP66" s="52"/>
      <c r="AQ66" s="53"/>
      <c r="AR66" s="56"/>
      <c r="AS66" s="52"/>
      <c r="AT66" s="52"/>
      <c r="AU66" s="52"/>
      <c r="AV66" s="53"/>
      <c r="AW66" s="56"/>
      <c r="AX66" s="52"/>
      <c r="AY66" s="52"/>
      <c r="AZ66" s="52"/>
      <c r="BA66" s="53"/>
      <c r="BB66" s="56"/>
      <c r="BC66" s="52"/>
      <c r="BD66" s="52"/>
      <c r="BE66" s="52"/>
      <c r="BF66" s="53"/>
    </row>
    <row r="67" spans="2:58">
      <c r="B67" s="48">
        <f>+VLOOKUP(C67,Dummies!$B$5:$W$188,8)</f>
        <v>0</v>
      </c>
      <c r="C67" s="50" t="s">
        <v>211</v>
      </c>
      <c r="D67" s="65"/>
      <c r="E67" s="66"/>
      <c r="F67" s="66"/>
      <c r="G67" s="66"/>
      <c r="H67" s="67"/>
      <c r="I67" s="56"/>
      <c r="J67" s="52"/>
      <c r="K67" s="52"/>
      <c r="L67" s="52"/>
      <c r="M67" s="53"/>
      <c r="N67" s="56"/>
      <c r="O67" s="52"/>
      <c r="P67" s="52"/>
      <c r="Q67" s="52"/>
      <c r="R67" s="53"/>
      <c r="S67" s="56"/>
      <c r="T67" s="52"/>
      <c r="U67" s="52"/>
      <c r="V67" s="52"/>
      <c r="W67" s="53"/>
      <c r="X67" s="56"/>
      <c r="Y67" s="52"/>
      <c r="Z67" s="52"/>
      <c r="AA67" s="52"/>
      <c r="AB67" s="53"/>
      <c r="AC67" s="56"/>
      <c r="AD67" s="52"/>
      <c r="AE67" s="52"/>
      <c r="AF67" s="52"/>
      <c r="AG67" s="53"/>
      <c r="AH67" s="56"/>
      <c r="AI67" s="52"/>
      <c r="AJ67" s="52"/>
      <c r="AK67" s="52"/>
      <c r="AL67" s="53"/>
      <c r="AM67" s="56"/>
      <c r="AN67" s="52"/>
      <c r="AO67" s="52"/>
      <c r="AP67" s="52"/>
      <c r="AQ67" s="53"/>
      <c r="AR67" s="56"/>
      <c r="AS67" s="52"/>
      <c r="AT67" s="52"/>
      <c r="AU67" s="52"/>
      <c r="AV67" s="53"/>
      <c r="AW67" s="56"/>
      <c r="AX67" s="52"/>
      <c r="AY67" s="52"/>
      <c r="AZ67" s="52"/>
      <c r="BA67" s="53"/>
      <c r="BB67" s="56"/>
      <c r="BC67" s="52"/>
      <c r="BD67" s="52"/>
      <c r="BE67" s="52"/>
      <c r="BF67" s="53"/>
    </row>
    <row r="68" spans="2:58">
      <c r="B68" s="48">
        <f>+VLOOKUP(C68,Dummies!$B$5:$W$188,8)</f>
        <v>0</v>
      </c>
      <c r="C68" s="50" t="s">
        <v>214</v>
      </c>
      <c r="D68" s="65"/>
      <c r="E68" s="66"/>
      <c r="F68" s="66"/>
      <c r="G68" s="66"/>
      <c r="H68" s="67"/>
      <c r="I68" s="56"/>
      <c r="J68" s="52"/>
      <c r="K68" s="52"/>
      <c r="L68" s="52"/>
      <c r="M68" s="53"/>
      <c r="N68" s="56"/>
      <c r="O68" s="52"/>
      <c r="P68" s="52"/>
      <c r="Q68" s="52"/>
      <c r="R68" s="53"/>
      <c r="S68" s="56"/>
      <c r="T68" s="52"/>
      <c r="U68" s="52"/>
      <c r="V68" s="52"/>
      <c r="W68" s="53"/>
      <c r="X68" s="56"/>
      <c r="Y68" s="52"/>
      <c r="Z68" s="52"/>
      <c r="AA68" s="52"/>
      <c r="AB68" s="53"/>
      <c r="AC68" s="56"/>
      <c r="AD68" s="52"/>
      <c r="AE68" s="52"/>
      <c r="AF68" s="52"/>
      <c r="AG68" s="53"/>
      <c r="AH68" s="56"/>
      <c r="AI68" s="52"/>
      <c r="AJ68" s="52"/>
      <c r="AK68" s="52"/>
      <c r="AL68" s="53"/>
      <c r="AM68" s="56"/>
      <c r="AN68" s="52"/>
      <c r="AO68" s="52"/>
      <c r="AP68" s="52"/>
      <c r="AQ68" s="53"/>
      <c r="AR68" s="56"/>
      <c r="AS68" s="52"/>
      <c r="AT68" s="52"/>
      <c r="AU68" s="52"/>
      <c r="AV68" s="53"/>
      <c r="AW68" s="56"/>
      <c r="AX68" s="52"/>
      <c r="AY68" s="52"/>
      <c r="AZ68" s="52"/>
      <c r="BA68" s="53"/>
      <c r="BB68" s="56"/>
      <c r="BC68" s="52"/>
      <c r="BD68" s="52"/>
      <c r="BE68" s="52"/>
      <c r="BF68" s="53"/>
    </row>
    <row r="69" spans="2:58">
      <c r="B69" s="48">
        <f>+VLOOKUP(C69,Dummies!$B$5:$W$188,8)</f>
        <v>0</v>
      </c>
      <c r="C69" s="50" t="s">
        <v>217</v>
      </c>
      <c r="D69" s="65"/>
      <c r="E69" s="66"/>
      <c r="F69" s="66"/>
      <c r="G69" s="66"/>
      <c r="H69" s="67"/>
      <c r="I69" s="56"/>
      <c r="J69" s="52"/>
      <c r="K69" s="52"/>
      <c r="L69" s="52"/>
      <c r="M69" s="53"/>
      <c r="N69" s="56"/>
      <c r="O69" s="52"/>
      <c r="P69" s="52"/>
      <c r="Q69" s="52"/>
      <c r="R69" s="53"/>
      <c r="S69" s="56"/>
      <c r="T69" s="52"/>
      <c r="U69" s="52"/>
      <c r="V69" s="52"/>
      <c r="W69" s="53"/>
      <c r="X69" s="56"/>
      <c r="Y69" s="52"/>
      <c r="Z69" s="52"/>
      <c r="AA69" s="52"/>
      <c r="AB69" s="53"/>
      <c r="AC69" s="56"/>
      <c r="AD69" s="52"/>
      <c r="AE69" s="52"/>
      <c r="AF69" s="52"/>
      <c r="AG69" s="53"/>
      <c r="AH69" s="56"/>
      <c r="AI69" s="52"/>
      <c r="AJ69" s="52"/>
      <c r="AK69" s="52"/>
      <c r="AL69" s="53"/>
      <c r="AM69" s="56"/>
      <c r="AN69" s="52"/>
      <c r="AO69" s="52"/>
      <c r="AP69" s="52"/>
      <c r="AQ69" s="53"/>
      <c r="AR69" s="56"/>
      <c r="AS69" s="52"/>
      <c r="AT69" s="52"/>
      <c r="AU69" s="52"/>
      <c r="AV69" s="53"/>
      <c r="AW69" s="56"/>
      <c r="AX69" s="52"/>
      <c r="AY69" s="52"/>
      <c r="AZ69" s="52"/>
      <c r="BA69" s="53"/>
      <c r="BB69" s="56"/>
      <c r="BC69" s="52"/>
      <c r="BD69" s="52"/>
      <c r="BE69" s="52"/>
      <c r="BF69" s="53"/>
    </row>
    <row r="70" spans="2:58">
      <c r="B70" s="48">
        <f>+VLOOKUP(C70,Dummies!$B$5:$W$188,8)</f>
        <v>0</v>
      </c>
      <c r="C70" s="50" t="s">
        <v>220</v>
      </c>
      <c r="D70" s="65"/>
      <c r="E70" s="66"/>
      <c r="F70" s="66"/>
      <c r="G70" s="66"/>
      <c r="H70" s="67"/>
      <c r="I70" s="56"/>
      <c r="J70" s="52"/>
      <c r="K70" s="52"/>
      <c r="L70" s="52"/>
      <c r="M70" s="53"/>
      <c r="N70" s="56"/>
      <c r="O70" s="52"/>
      <c r="P70" s="52"/>
      <c r="Q70" s="52"/>
      <c r="R70" s="53"/>
      <c r="S70" s="56"/>
      <c r="T70" s="52"/>
      <c r="U70" s="52"/>
      <c r="V70" s="52"/>
      <c r="W70" s="53"/>
      <c r="X70" s="56"/>
      <c r="Y70" s="52"/>
      <c r="Z70" s="52"/>
      <c r="AA70" s="52"/>
      <c r="AB70" s="53"/>
      <c r="AC70" s="56"/>
      <c r="AD70" s="52"/>
      <c r="AE70" s="52"/>
      <c r="AF70" s="52"/>
      <c r="AG70" s="53"/>
      <c r="AH70" s="56"/>
      <c r="AI70" s="52"/>
      <c r="AJ70" s="52"/>
      <c r="AK70" s="52"/>
      <c r="AL70" s="53"/>
      <c r="AM70" s="56"/>
      <c r="AN70" s="52"/>
      <c r="AO70" s="52"/>
      <c r="AP70" s="52"/>
      <c r="AQ70" s="53"/>
      <c r="AR70" s="56"/>
      <c r="AS70" s="52"/>
      <c r="AT70" s="52"/>
      <c r="AU70" s="52"/>
      <c r="AV70" s="53"/>
      <c r="AW70" s="56"/>
      <c r="AX70" s="52"/>
      <c r="AY70" s="52"/>
      <c r="AZ70" s="52"/>
      <c r="BA70" s="53"/>
      <c r="BB70" s="56"/>
      <c r="BC70" s="52"/>
      <c r="BD70" s="52"/>
      <c r="BE70" s="52"/>
      <c r="BF70" s="53"/>
    </row>
    <row r="71" spans="2:58">
      <c r="B71" s="48">
        <f>+VLOOKUP(C71,Dummies!$B$5:$W$188,8)</f>
        <v>0</v>
      </c>
      <c r="C71" s="50" t="s">
        <v>223</v>
      </c>
      <c r="D71" s="65"/>
      <c r="E71" s="66"/>
      <c r="F71" s="66"/>
      <c r="G71" s="66"/>
      <c r="H71" s="67"/>
      <c r="I71" s="56"/>
      <c r="J71" s="52"/>
      <c r="K71" s="52"/>
      <c r="L71" s="52"/>
      <c r="M71" s="53"/>
      <c r="N71" s="56"/>
      <c r="O71" s="52"/>
      <c r="P71" s="52"/>
      <c r="Q71" s="52"/>
      <c r="R71" s="53"/>
      <c r="S71" s="56"/>
      <c r="T71" s="52"/>
      <c r="U71" s="52"/>
      <c r="V71" s="52"/>
      <c r="W71" s="53"/>
      <c r="X71" s="56"/>
      <c r="Y71" s="52"/>
      <c r="Z71" s="52"/>
      <c r="AA71" s="52"/>
      <c r="AB71" s="53"/>
      <c r="AC71" s="56"/>
      <c r="AD71" s="52"/>
      <c r="AE71" s="52"/>
      <c r="AF71" s="52"/>
      <c r="AG71" s="53"/>
      <c r="AH71" s="56"/>
      <c r="AI71" s="52"/>
      <c r="AJ71" s="52"/>
      <c r="AK71" s="52"/>
      <c r="AL71" s="53"/>
      <c r="AM71" s="56"/>
      <c r="AN71" s="52"/>
      <c r="AO71" s="52"/>
      <c r="AP71" s="52"/>
      <c r="AQ71" s="53"/>
      <c r="AR71" s="56"/>
      <c r="AS71" s="52"/>
      <c r="AT71" s="52"/>
      <c r="AU71" s="52"/>
      <c r="AV71" s="53"/>
      <c r="AW71" s="56"/>
      <c r="AX71" s="52"/>
      <c r="AY71" s="52"/>
      <c r="AZ71" s="52"/>
      <c r="BA71" s="53"/>
      <c r="BB71" s="56"/>
      <c r="BC71" s="52"/>
      <c r="BD71" s="52"/>
      <c r="BE71" s="52"/>
      <c r="BF71" s="53"/>
    </row>
    <row r="72" spans="2:58">
      <c r="B72" s="48">
        <f>+VLOOKUP(C72,Dummies!$B$5:$W$188,8)</f>
        <v>0</v>
      </c>
      <c r="C72" s="50" t="s">
        <v>226</v>
      </c>
      <c r="D72" s="65"/>
      <c r="E72" s="66"/>
      <c r="F72" s="66"/>
      <c r="G72" s="66"/>
      <c r="H72" s="67"/>
      <c r="I72" s="56"/>
      <c r="J72" s="52"/>
      <c r="K72" s="52"/>
      <c r="L72" s="52"/>
      <c r="M72" s="53"/>
      <c r="N72" s="56"/>
      <c r="O72" s="52"/>
      <c r="P72" s="52"/>
      <c r="Q72" s="52"/>
      <c r="R72" s="53"/>
      <c r="S72" s="56"/>
      <c r="T72" s="52"/>
      <c r="U72" s="52"/>
      <c r="V72" s="52"/>
      <c r="W72" s="53"/>
      <c r="X72" s="56"/>
      <c r="Y72" s="52"/>
      <c r="Z72" s="52"/>
      <c r="AA72" s="52"/>
      <c r="AB72" s="53"/>
      <c r="AC72" s="56"/>
      <c r="AD72" s="52"/>
      <c r="AE72" s="52"/>
      <c r="AF72" s="52"/>
      <c r="AG72" s="53"/>
      <c r="AH72" s="56"/>
      <c r="AI72" s="52"/>
      <c r="AJ72" s="52"/>
      <c r="AK72" s="52"/>
      <c r="AL72" s="53"/>
      <c r="AM72" s="56"/>
      <c r="AN72" s="52"/>
      <c r="AO72" s="52"/>
      <c r="AP72" s="52"/>
      <c r="AQ72" s="53"/>
      <c r="AR72" s="56"/>
      <c r="AS72" s="52"/>
      <c r="AT72" s="52"/>
      <c r="AU72" s="52"/>
      <c r="AV72" s="53"/>
      <c r="AW72" s="56"/>
      <c r="AX72" s="52"/>
      <c r="AY72" s="52"/>
      <c r="AZ72" s="52"/>
      <c r="BA72" s="53"/>
      <c r="BB72" s="56"/>
      <c r="BC72" s="52"/>
      <c r="BD72" s="52"/>
      <c r="BE72" s="52"/>
      <c r="BF72" s="53"/>
    </row>
    <row r="73" spans="2:58">
      <c r="B73" s="48">
        <f>+VLOOKUP(C73,Dummies!$B$5:$W$188,8)</f>
        <v>0</v>
      </c>
      <c r="C73" s="50" t="s">
        <v>229</v>
      </c>
      <c r="D73" s="65"/>
      <c r="E73" s="66"/>
      <c r="F73" s="66"/>
      <c r="G73" s="66"/>
      <c r="H73" s="67"/>
      <c r="I73" s="56"/>
      <c r="J73" s="52"/>
      <c r="K73" s="52"/>
      <c r="L73" s="52"/>
      <c r="M73" s="53"/>
      <c r="N73" s="56"/>
      <c r="O73" s="52"/>
      <c r="P73" s="52"/>
      <c r="Q73" s="52"/>
      <c r="R73" s="53"/>
      <c r="S73" s="56"/>
      <c r="T73" s="52"/>
      <c r="U73" s="52"/>
      <c r="V73" s="52"/>
      <c r="W73" s="53"/>
      <c r="X73" s="56"/>
      <c r="Y73" s="52"/>
      <c r="Z73" s="52"/>
      <c r="AA73" s="52"/>
      <c r="AB73" s="53"/>
      <c r="AC73" s="56"/>
      <c r="AD73" s="52"/>
      <c r="AE73" s="52"/>
      <c r="AF73" s="52"/>
      <c r="AG73" s="53"/>
      <c r="AH73" s="56"/>
      <c r="AI73" s="52"/>
      <c r="AJ73" s="52"/>
      <c r="AK73" s="52"/>
      <c r="AL73" s="53"/>
      <c r="AM73" s="56"/>
      <c r="AN73" s="52"/>
      <c r="AO73" s="52"/>
      <c r="AP73" s="52"/>
      <c r="AQ73" s="53"/>
      <c r="AR73" s="56"/>
      <c r="AS73" s="52"/>
      <c r="AT73" s="52"/>
      <c r="AU73" s="52"/>
      <c r="AV73" s="53"/>
      <c r="AW73" s="56"/>
      <c r="AX73" s="52"/>
      <c r="AY73" s="52"/>
      <c r="AZ73" s="52"/>
      <c r="BA73" s="53"/>
      <c r="BB73" s="56"/>
      <c r="BC73" s="52"/>
      <c r="BD73" s="52"/>
      <c r="BE73" s="52"/>
      <c r="BF73" s="53"/>
    </row>
    <row r="74" spans="2:58">
      <c r="B74" s="48">
        <f>+VLOOKUP(C74,Dummies!$B$5:$W$188,8)</f>
        <v>1</v>
      </c>
      <c r="C74" s="50" t="s">
        <v>232</v>
      </c>
      <c r="D74" s="65"/>
      <c r="E74" s="66"/>
      <c r="F74" s="66"/>
      <c r="G74" s="66"/>
      <c r="H74" s="67"/>
      <c r="I74" s="56"/>
      <c r="J74" s="52"/>
      <c r="K74" s="52"/>
      <c r="L74" s="52"/>
      <c r="M74" s="53"/>
      <c r="N74" s="56"/>
      <c r="O74" s="52"/>
      <c r="P74" s="52"/>
      <c r="Q74" s="52"/>
      <c r="R74" s="53"/>
      <c r="S74" s="56"/>
      <c r="T74" s="52"/>
      <c r="U74" s="52"/>
      <c r="V74" s="52"/>
      <c r="W74" s="53"/>
      <c r="X74" s="56"/>
      <c r="Y74" s="52"/>
      <c r="Z74" s="52"/>
      <c r="AA74" s="52"/>
      <c r="AB74" s="53"/>
      <c r="AC74" s="56"/>
      <c r="AD74" s="52"/>
      <c r="AE74" s="52"/>
      <c r="AF74" s="52"/>
      <c r="AG74" s="53"/>
      <c r="AH74" s="56"/>
      <c r="AI74" s="52"/>
      <c r="AJ74" s="52"/>
      <c r="AK74" s="52"/>
      <c r="AL74" s="53"/>
      <c r="AM74" s="56"/>
      <c r="AN74" s="52"/>
      <c r="AO74" s="52"/>
      <c r="AP74" s="52"/>
      <c r="AQ74" s="53"/>
      <c r="AR74" s="56"/>
      <c r="AS74" s="52"/>
      <c r="AT74" s="52"/>
      <c r="AU74" s="52"/>
      <c r="AV74" s="53"/>
      <c r="AW74" s="56"/>
      <c r="AX74" s="52"/>
      <c r="AY74" s="52"/>
      <c r="AZ74" s="52"/>
      <c r="BA74" s="53"/>
      <c r="BB74" s="56"/>
      <c r="BC74" s="52"/>
      <c r="BD74" s="52"/>
      <c r="BE74" s="52"/>
      <c r="BF74" s="53"/>
    </row>
    <row r="75" spans="2:58">
      <c r="B75" s="48">
        <f>+VLOOKUP(C75,Dummies!$B$5:$W$188,8)</f>
        <v>1</v>
      </c>
      <c r="C75" s="50" t="s">
        <v>235</v>
      </c>
      <c r="D75" s="65"/>
      <c r="E75" s="66"/>
      <c r="F75" s="66"/>
      <c r="G75" s="66"/>
      <c r="H75" s="67"/>
      <c r="I75" s="56"/>
      <c r="J75" s="52"/>
      <c r="K75" s="52"/>
      <c r="L75" s="52"/>
      <c r="M75" s="53"/>
      <c r="N75" s="56"/>
      <c r="O75" s="52"/>
      <c r="P75" s="52"/>
      <c r="Q75" s="52"/>
      <c r="R75" s="53"/>
      <c r="S75" s="56"/>
      <c r="T75" s="52"/>
      <c r="U75" s="52"/>
      <c r="V75" s="52"/>
      <c r="W75" s="53"/>
      <c r="X75" s="56"/>
      <c r="Y75" s="52"/>
      <c r="Z75" s="52"/>
      <c r="AA75" s="52"/>
      <c r="AB75" s="53"/>
      <c r="AC75" s="56"/>
      <c r="AD75" s="52"/>
      <c r="AE75" s="52"/>
      <c r="AF75" s="52"/>
      <c r="AG75" s="53"/>
      <c r="AH75" s="56"/>
      <c r="AI75" s="52"/>
      <c r="AJ75" s="52"/>
      <c r="AK75" s="52"/>
      <c r="AL75" s="53"/>
      <c r="AM75" s="56"/>
      <c r="AN75" s="52"/>
      <c r="AO75" s="52"/>
      <c r="AP75" s="52"/>
      <c r="AQ75" s="53"/>
      <c r="AR75" s="56"/>
      <c r="AS75" s="52"/>
      <c r="AT75" s="52"/>
      <c r="AU75" s="52"/>
      <c r="AV75" s="53"/>
      <c r="AW75" s="56"/>
      <c r="AX75" s="52"/>
      <c r="AY75" s="52"/>
      <c r="AZ75" s="52"/>
      <c r="BA75" s="53"/>
      <c r="BB75" s="56"/>
      <c r="BC75" s="52"/>
      <c r="BD75" s="52"/>
      <c r="BE75" s="52"/>
      <c r="BF75" s="53"/>
    </row>
    <row r="76" spans="2:58">
      <c r="B76" s="48">
        <f>+VLOOKUP(C76,Dummies!$B$5:$W$188,8)</f>
        <v>0</v>
      </c>
      <c r="C76" s="50" t="s">
        <v>238</v>
      </c>
      <c r="D76" s="65"/>
      <c r="E76" s="66"/>
      <c r="F76" s="66"/>
      <c r="G76" s="66"/>
      <c r="H76" s="67"/>
      <c r="I76" s="56"/>
      <c r="J76" s="52"/>
      <c r="K76" s="52"/>
      <c r="L76" s="52"/>
      <c r="M76" s="53"/>
      <c r="N76" s="56"/>
      <c r="O76" s="52"/>
      <c r="P76" s="52"/>
      <c r="Q76" s="52"/>
      <c r="R76" s="53"/>
      <c r="S76" s="56"/>
      <c r="T76" s="52"/>
      <c r="U76" s="52"/>
      <c r="V76" s="52"/>
      <c r="W76" s="53"/>
      <c r="X76" s="56"/>
      <c r="Y76" s="52"/>
      <c r="Z76" s="52"/>
      <c r="AA76" s="52"/>
      <c r="AB76" s="53"/>
      <c r="AC76" s="56"/>
      <c r="AD76" s="52"/>
      <c r="AE76" s="52"/>
      <c r="AF76" s="52"/>
      <c r="AG76" s="53"/>
      <c r="AH76" s="56"/>
      <c r="AI76" s="52"/>
      <c r="AJ76" s="52"/>
      <c r="AK76" s="52"/>
      <c r="AL76" s="53"/>
      <c r="AM76" s="56"/>
      <c r="AN76" s="52"/>
      <c r="AO76" s="52"/>
      <c r="AP76" s="52"/>
      <c r="AQ76" s="53"/>
      <c r="AR76" s="56"/>
      <c r="AS76" s="52"/>
      <c r="AT76" s="52"/>
      <c r="AU76" s="52"/>
      <c r="AV76" s="53"/>
      <c r="AW76" s="56"/>
      <c r="AX76" s="52"/>
      <c r="AY76" s="52"/>
      <c r="AZ76" s="52"/>
      <c r="BA76" s="53"/>
      <c r="BB76" s="56"/>
      <c r="BC76" s="52"/>
      <c r="BD76" s="52"/>
      <c r="BE76" s="52"/>
      <c r="BF76" s="53"/>
    </row>
    <row r="77" spans="2:58">
      <c r="B77" s="48">
        <f>+VLOOKUP(C77,Dummies!$B$5:$W$188,8)</f>
        <v>0</v>
      </c>
      <c r="C77" s="50" t="s">
        <v>241</v>
      </c>
      <c r="D77" s="65"/>
      <c r="E77" s="66"/>
      <c r="F77" s="66"/>
      <c r="G77" s="66"/>
      <c r="H77" s="67"/>
      <c r="I77" s="56"/>
      <c r="J77" s="52"/>
      <c r="K77" s="52"/>
      <c r="L77" s="52"/>
      <c r="M77" s="53"/>
      <c r="N77" s="56"/>
      <c r="O77" s="52"/>
      <c r="P77" s="52"/>
      <c r="Q77" s="52"/>
      <c r="R77" s="53"/>
      <c r="S77" s="56"/>
      <c r="T77" s="52"/>
      <c r="U77" s="52"/>
      <c r="V77" s="52"/>
      <c r="W77" s="53"/>
      <c r="X77" s="56"/>
      <c r="Y77" s="52"/>
      <c r="Z77" s="52"/>
      <c r="AA77" s="52"/>
      <c r="AB77" s="53"/>
      <c r="AC77" s="56"/>
      <c r="AD77" s="52"/>
      <c r="AE77" s="52"/>
      <c r="AF77" s="52"/>
      <c r="AG77" s="53"/>
      <c r="AH77" s="56"/>
      <c r="AI77" s="52"/>
      <c r="AJ77" s="52"/>
      <c r="AK77" s="52"/>
      <c r="AL77" s="53"/>
      <c r="AM77" s="56"/>
      <c r="AN77" s="52"/>
      <c r="AO77" s="52"/>
      <c r="AP77" s="52"/>
      <c r="AQ77" s="53"/>
      <c r="AR77" s="56"/>
      <c r="AS77" s="52"/>
      <c r="AT77" s="52"/>
      <c r="AU77" s="52"/>
      <c r="AV77" s="53"/>
      <c r="AW77" s="56"/>
      <c r="AX77" s="52"/>
      <c r="AY77" s="52"/>
      <c r="AZ77" s="52"/>
      <c r="BA77" s="53"/>
      <c r="BB77" s="56"/>
      <c r="BC77" s="52"/>
      <c r="BD77" s="52"/>
      <c r="BE77" s="52"/>
      <c r="BF77" s="53"/>
    </row>
    <row r="78" spans="2:58">
      <c r="B78" s="48">
        <f>+VLOOKUP(C78,Dummies!$B$5:$W$188,8)</f>
        <v>0</v>
      </c>
      <c r="C78" s="50" t="s">
        <v>244</v>
      </c>
      <c r="D78" s="65"/>
      <c r="E78" s="66"/>
      <c r="F78" s="66"/>
      <c r="G78" s="66"/>
      <c r="H78" s="67"/>
      <c r="I78" s="56"/>
      <c r="J78" s="52"/>
      <c r="K78" s="52"/>
      <c r="L78" s="52"/>
      <c r="M78" s="53"/>
      <c r="N78" s="56"/>
      <c r="O78" s="52"/>
      <c r="P78" s="52"/>
      <c r="Q78" s="52"/>
      <c r="R78" s="53"/>
      <c r="S78" s="56"/>
      <c r="T78" s="52"/>
      <c r="U78" s="52"/>
      <c r="V78" s="52"/>
      <c r="W78" s="53"/>
      <c r="X78" s="56"/>
      <c r="Y78" s="52"/>
      <c r="Z78" s="52"/>
      <c r="AA78" s="52"/>
      <c r="AB78" s="53"/>
      <c r="AC78" s="56"/>
      <c r="AD78" s="52"/>
      <c r="AE78" s="52"/>
      <c r="AF78" s="52"/>
      <c r="AG78" s="53"/>
      <c r="AH78" s="56"/>
      <c r="AI78" s="52"/>
      <c r="AJ78" s="52"/>
      <c r="AK78" s="52"/>
      <c r="AL78" s="53"/>
      <c r="AM78" s="56"/>
      <c r="AN78" s="52"/>
      <c r="AO78" s="52"/>
      <c r="AP78" s="52"/>
      <c r="AQ78" s="53"/>
      <c r="AR78" s="56"/>
      <c r="AS78" s="52"/>
      <c r="AT78" s="52"/>
      <c r="AU78" s="52"/>
      <c r="AV78" s="53"/>
      <c r="AW78" s="56"/>
      <c r="AX78" s="52"/>
      <c r="AY78" s="52"/>
      <c r="AZ78" s="52"/>
      <c r="BA78" s="53"/>
      <c r="BB78" s="56"/>
      <c r="BC78" s="52"/>
      <c r="BD78" s="52"/>
      <c r="BE78" s="52"/>
      <c r="BF78" s="53"/>
    </row>
    <row r="79" spans="2:58">
      <c r="B79" s="48">
        <f>+VLOOKUP(C79,Dummies!$B$5:$W$188,8)</f>
        <v>1</v>
      </c>
      <c r="C79" s="50" t="s">
        <v>247</v>
      </c>
      <c r="D79" s="65"/>
      <c r="E79" s="66"/>
      <c r="F79" s="66"/>
      <c r="G79" s="66"/>
      <c r="H79" s="67"/>
      <c r="I79" s="56"/>
      <c r="J79" s="52"/>
      <c r="K79" s="52"/>
      <c r="L79" s="52"/>
      <c r="M79" s="53"/>
      <c r="N79" s="56"/>
      <c r="O79" s="52"/>
      <c r="P79" s="52"/>
      <c r="Q79" s="52"/>
      <c r="R79" s="53"/>
      <c r="S79" s="56"/>
      <c r="T79" s="52"/>
      <c r="U79" s="52"/>
      <c r="V79" s="52"/>
      <c r="W79" s="53"/>
      <c r="X79" s="56"/>
      <c r="Y79" s="52"/>
      <c r="Z79" s="52"/>
      <c r="AA79" s="52"/>
      <c r="AB79" s="53"/>
      <c r="AC79" s="56"/>
      <c r="AD79" s="52"/>
      <c r="AE79" s="52"/>
      <c r="AF79" s="52"/>
      <c r="AG79" s="53"/>
      <c r="AH79" s="56"/>
      <c r="AI79" s="52"/>
      <c r="AJ79" s="52"/>
      <c r="AK79" s="52"/>
      <c r="AL79" s="53"/>
      <c r="AM79" s="56"/>
      <c r="AN79" s="52"/>
      <c r="AO79" s="52"/>
      <c r="AP79" s="52"/>
      <c r="AQ79" s="53"/>
      <c r="AR79" s="56"/>
      <c r="AS79" s="52"/>
      <c r="AT79" s="52"/>
      <c r="AU79" s="52"/>
      <c r="AV79" s="53"/>
      <c r="AW79" s="56"/>
      <c r="AX79" s="52"/>
      <c r="AY79" s="52"/>
      <c r="AZ79" s="52"/>
      <c r="BA79" s="53"/>
      <c r="BB79" s="56"/>
      <c r="BC79" s="52"/>
      <c r="BD79" s="52"/>
      <c r="BE79" s="52"/>
      <c r="BF79" s="53"/>
    </row>
    <row r="80" spans="2:58">
      <c r="B80" s="48">
        <f>+VLOOKUP(C80,Dummies!$B$5:$W$188,8)</f>
        <v>0</v>
      </c>
      <c r="C80" s="50" t="s">
        <v>976</v>
      </c>
      <c r="D80" s="65"/>
      <c r="E80" s="66"/>
      <c r="F80" s="66"/>
      <c r="G80" s="66"/>
      <c r="H80" s="67"/>
      <c r="I80" s="56"/>
      <c r="J80" s="52"/>
      <c r="K80" s="52"/>
      <c r="L80" s="52"/>
      <c r="M80" s="53"/>
      <c r="N80" s="56"/>
      <c r="O80" s="52"/>
      <c r="P80" s="52"/>
      <c r="Q80" s="52"/>
      <c r="R80" s="53"/>
      <c r="S80" s="56"/>
      <c r="T80" s="52"/>
      <c r="U80" s="52"/>
      <c r="V80" s="52"/>
      <c r="W80" s="53"/>
      <c r="X80" s="56"/>
      <c r="Y80" s="52"/>
      <c r="Z80" s="52"/>
      <c r="AA80" s="52"/>
      <c r="AB80" s="53"/>
      <c r="AC80" s="56"/>
      <c r="AD80" s="52"/>
      <c r="AE80" s="52"/>
      <c r="AF80" s="52"/>
      <c r="AG80" s="53"/>
      <c r="AH80" s="56"/>
      <c r="AI80" s="52"/>
      <c r="AJ80" s="52"/>
      <c r="AK80" s="52"/>
      <c r="AL80" s="53"/>
      <c r="AM80" s="56"/>
      <c r="AN80" s="52"/>
      <c r="AO80" s="52"/>
      <c r="AP80" s="52"/>
      <c r="AQ80" s="53"/>
      <c r="AR80" s="56"/>
      <c r="AS80" s="52"/>
      <c r="AT80" s="52"/>
      <c r="AU80" s="52"/>
      <c r="AV80" s="53"/>
      <c r="AW80" s="56"/>
      <c r="AX80" s="52"/>
      <c r="AY80" s="52"/>
      <c r="AZ80" s="52"/>
      <c r="BA80" s="53"/>
      <c r="BB80" s="56"/>
      <c r="BC80" s="52"/>
      <c r="BD80" s="52"/>
      <c r="BE80" s="52"/>
      <c r="BF80" s="53"/>
    </row>
    <row r="81" spans="2:58">
      <c r="B81" s="48">
        <f>+VLOOKUP(C81,Dummies!$B$5:$W$188,8)</f>
        <v>0</v>
      </c>
      <c r="C81" s="50" t="s">
        <v>977</v>
      </c>
      <c r="D81" s="65"/>
      <c r="E81" s="66"/>
      <c r="F81" s="66"/>
      <c r="G81" s="66"/>
      <c r="H81" s="67"/>
      <c r="I81" s="56"/>
      <c r="J81" s="52"/>
      <c r="K81" s="52"/>
      <c r="L81" s="52"/>
      <c r="M81" s="53"/>
      <c r="N81" s="56"/>
      <c r="O81" s="52"/>
      <c r="P81" s="52"/>
      <c r="Q81" s="52"/>
      <c r="R81" s="53"/>
      <c r="S81" s="56"/>
      <c r="T81" s="52"/>
      <c r="U81" s="52"/>
      <c r="V81" s="52"/>
      <c r="W81" s="53"/>
      <c r="X81" s="56"/>
      <c r="Y81" s="52"/>
      <c r="Z81" s="52"/>
      <c r="AA81" s="52"/>
      <c r="AB81" s="53"/>
      <c r="AC81" s="56"/>
      <c r="AD81" s="52"/>
      <c r="AE81" s="52"/>
      <c r="AF81" s="52"/>
      <c r="AG81" s="53"/>
      <c r="AH81" s="56"/>
      <c r="AI81" s="52"/>
      <c r="AJ81" s="52"/>
      <c r="AK81" s="52"/>
      <c r="AL81" s="53"/>
      <c r="AM81" s="56"/>
      <c r="AN81" s="52"/>
      <c r="AO81" s="52"/>
      <c r="AP81" s="52"/>
      <c r="AQ81" s="53"/>
      <c r="AR81" s="56"/>
      <c r="AS81" s="52"/>
      <c r="AT81" s="52"/>
      <c r="AU81" s="52"/>
      <c r="AV81" s="53"/>
      <c r="AW81" s="56"/>
      <c r="AX81" s="52"/>
      <c r="AY81" s="52"/>
      <c r="AZ81" s="52"/>
      <c r="BA81" s="53"/>
      <c r="BB81" s="56"/>
      <c r="BC81" s="52"/>
      <c r="BD81" s="52"/>
      <c r="BE81" s="52"/>
      <c r="BF81" s="53"/>
    </row>
    <row r="82" spans="2:58">
      <c r="B82" s="48">
        <f>+VLOOKUP(C82,Dummies!$B$5:$W$188,8)</f>
        <v>1</v>
      </c>
      <c r="C82" s="50" t="s">
        <v>256</v>
      </c>
      <c r="D82" s="65"/>
      <c r="E82" s="66"/>
      <c r="F82" s="66"/>
      <c r="G82" s="66"/>
      <c r="H82" s="67"/>
      <c r="I82" s="56"/>
      <c r="J82" s="52"/>
      <c r="K82" s="52"/>
      <c r="L82" s="52"/>
      <c r="M82" s="53"/>
      <c r="N82" s="56"/>
      <c r="O82" s="52"/>
      <c r="P82" s="52"/>
      <c r="Q82" s="52"/>
      <c r="R82" s="53"/>
      <c r="S82" s="56"/>
      <c r="T82" s="52"/>
      <c r="U82" s="52"/>
      <c r="V82" s="52"/>
      <c r="W82" s="53"/>
      <c r="X82" s="56"/>
      <c r="Y82" s="52"/>
      <c r="Z82" s="52"/>
      <c r="AA82" s="52"/>
      <c r="AB82" s="53"/>
      <c r="AC82" s="56"/>
      <c r="AD82" s="52"/>
      <c r="AE82" s="52"/>
      <c r="AF82" s="52"/>
      <c r="AG82" s="53"/>
      <c r="AH82" s="56"/>
      <c r="AI82" s="52"/>
      <c r="AJ82" s="52"/>
      <c r="AK82" s="52"/>
      <c r="AL82" s="53"/>
      <c r="AM82" s="56"/>
      <c r="AN82" s="52"/>
      <c r="AO82" s="52"/>
      <c r="AP82" s="52"/>
      <c r="AQ82" s="53"/>
      <c r="AR82" s="56"/>
      <c r="AS82" s="52"/>
      <c r="AT82" s="52"/>
      <c r="AU82" s="52"/>
      <c r="AV82" s="53"/>
      <c r="AW82" s="56"/>
      <c r="AX82" s="52"/>
      <c r="AY82" s="52"/>
      <c r="AZ82" s="52"/>
      <c r="BA82" s="53"/>
      <c r="BB82" s="56"/>
      <c r="BC82" s="52"/>
      <c r="BD82" s="52"/>
      <c r="BE82" s="52"/>
      <c r="BF82" s="53"/>
    </row>
    <row r="83" spans="2:58">
      <c r="B83" s="48">
        <f>+VLOOKUP(C83,Dummies!$B$5:$W$188,8)</f>
        <v>1</v>
      </c>
      <c r="C83" s="50" t="s">
        <v>259</v>
      </c>
      <c r="D83" s="65"/>
      <c r="E83" s="66"/>
      <c r="F83" s="66"/>
      <c r="G83" s="66"/>
      <c r="H83" s="67"/>
      <c r="I83" s="56"/>
      <c r="J83" s="52"/>
      <c r="K83" s="52"/>
      <c r="L83" s="52"/>
      <c r="M83" s="53"/>
      <c r="N83" s="56"/>
      <c r="O83" s="52"/>
      <c r="P83" s="52"/>
      <c r="Q83" s="52"/>
      <c r="R83" s="53"/>
      <c r="S83" s="56"/>
      <c r="T83" s="52"/>
      <c r="U83" s="52"/>
      <c r="V83" s="52"/>
      <c r="W83" s="53"/>
      <c r="X83" s="56"/>
      <c r="Y83" s="52"/>
      <c r="Z83" s="52"/>
      <c r="AA83" s="52"/>
      <c r="AB83" s="53"/>
      <c r="AC83" s="56"/>
      <c r="AD83" s="52"/>
      <c r="AE83" s="52"/>
      <c r="AF83" s="52"/>
      <c r="AG83" s="53"/>
      <c r="AH83" s="56"/>
      <c r="AI83" s="52"/>
      <c r="AJ83" s="52"/>
      <c r="AK83" s="52"/>
      <c r="AL83" s="53"/>
      <c r="AM83" s="56"/>
      <c r="AN83" s="52"/>
      <c r="AO83" s="52"/>
      <c r="AP83" s="52"/>
      <c r="AQ83" s="53"/>
      <c r="AR83" s="56"/>
      <c r="AS83" s="52"/>
      <c r="AT83" s="52"/>
      <c r="AU83" s="52"/>
      <c r="AV83" s="53"/>
      <c r="AW83" s="56"/>
      <c r="AX83" s="52"/>
      <c r="AY83" s="52"/>
      <c r="AZ83" s="52"/>
      <c r="BA83" s="53"/>
      <c r="BB83" s="56"/>
      <c r="BC83" s="52"/>
      <c r="BD83" s="52"/>
      <c r="BE83" s="52"/>
      <c r="BF83" s="53"/>
    </row>
    <row r="84" spans="2:58">
      <c r="B84" s="48">
        <f>+VLOOKUP(C84,Dummies!$B$5:$W$188,8)</f>
        <v>0</v>
      </c>
      <c r="C84" s="50" t="s">
        <v>262</v>
      </c>
      <c r="D84" s="65"/>
      <c r="E84" s="66"/>
      <c r="F84" s="66"/>
      <c r="G84" s="66"/>
      <c r="H84" s="67"/>
      <c r="I84" s="56"/>
      <c r="J84" s="52"/>
      <c r="K84" s="52"/>
      <c r="L84" s="52"/>
      <c r="M84" s="53"/>
      <c r="N84" s="56"/>
      <c r="O84" s="52"/>
      <c r="P84" s="52"/>
      <c r="Q84" s="52"/>
      <c r="R84" s="53"/>
      <c r="S84" s="56"/>
      <c r="T84" s="52"/>
      <c r="U84" s="52"/>
      <c r="V84" s="52"/>
      <c r="W84" s="53"/>
      <c r="X84" s="56"/>
      <c r="Y84" s="52"/>
      <c r="Z84" s="52"/>
      <c r="AA84" s="52"/>
      <c r="AB84" s="53"/>
      <c r="AC84" s="56"/>
      <c r="AD84" s="52"/>
      <c r="AE84" s="52"/>
      <c r="AF84" s="52"/>
      <c r="AG84" s="53"/>
      <c r="AH84" s="56"/>
      <c r="AI84" s="52"/>
      <c r="AJ84" s="52"/>
      <c r="AK84" s="52"/>
      <c r="AL84" s="53"/>
      <c r="AM84" s="56"/>
      <c r="AN84" s="52"/>
      <c r="AO84" s="52"/>
      <c r="AP84" s="52"/>
      <c r="AQ84" s="53"/>
      <c r="AR84" s="56"/>
      <c r="AS84" s="52"/>
      <c r="AT84" s="52"/>
      <c r="AU84" s="52"/>
      <c r="AV84" s="53"/>
      <c r="AW84" s="56"/>
      <c r="AX84" s="52"/>
      <c r="AY84" s="52"/>
      <c r="AZ84" s="52"/>
      <c r="BA84" s="53"/>
      <c r="BB84" s="56"/>
      <c r="BC84" s="52"/>
      <c r="BD84" s="52"/>
      <c r="BE84" s="52"/>
      <c r="BF84" s="53"/>
    </row>
    <row r="85" spans="2:58">
      <c r="B85" s="48">
        <f>+VLOOKUP(C85,Dummies!$B$5:$W$188,8)</f>
        <v>1</v>
      </c>
      <c r="C85" s="50" t="s">
        <v>265</v>
      </c>
      <c r="D85" s="65"/>
      <c r="E85" s="66"/>
      <c r="F85" s="66"/>
      <c r="G85" s="66"/>
      <c r="H85" s="67"/>
      <c r="I85" s="56"/>
      <c r="J85" s="52"/>
      <c r="K85" s="52"/>
      <c r="L85" s="52"/>
      <c r="M85" s="53"/>
      <c r="N85" s="56"/>
      <c r="O85" s="52"/>
      <c r="P85" s="52"/>
      <c r="Q85" s="52"/>
      <c r="R85" s="53"/>
      <c r="S85" s="56"/>
      <c r="T85" s="52"/>
      <c r="U85" s="52"/>
      <c r="V85" s="52"/>
      <c r="W85" s="53"/>
      <c r="X85" s="56"/>
      <c r="Y85" s="52"/>
      <c r="Z85" s="52"/>
      <c r="AA85" s="52"/>
      <c r="AB85" s="53"/>
      <c r="AC85" s="56"/>
      <c r="AD85" s="52"/>
      <c r="AE85" s="52"/>
      <c r="AF85" s="52"/>
      <c r="AG85" s="53"/>
      <c r="AH85" s="56"/>
      <c r="AI85" s="52"/>
      <c r="AJ85" s="52"/>
      <c r="AK85" s="52"/>
      <c r="AL85" s="53"/>
      <c r="AM85" s="56"/>
      <c r="AN85" s="52"/>
      <c r="AO85" s="52"/>
      <c r="AP85" s="52"/>
      <c r="AQ85" s="53"/>
      <c r="AR85" s="56"/>
      <c r="AS85" s="52"/>
      <c r="AT85" s="52"/>
      <c r="AU85" s="52"/>
      <c r="AV85" s="53"/>
      <c r="AW85" s="56"/>
      <c r="AX85" s="52"/>
      <c r="AY85" s="52"/>
      <c r="AZ85" s="52"/>
      <c r="BA85" s="53"/>
      <c r="BB85" s="56"/>
      <c r="BC85" s="52"/>
      <c r="BD85" s="52"/>
      <c r="BE85" s="52"/>
      <c r="BF85" s="53"/>
    </row>
    <row r="86" spans="2:58">
      <c r="B86" s="48">
        <f>+VLOOKUP(C86,Dummies!$B$5:$W$188,8)</f>
        <v>0</v>
      </c>
      <c r="C86" s="50" t="s">
        <v>268</v>
      </c>
      <c r="D86" s="65"/>
      <c r="E86" s="66"/>
      <c r="F86" s="66"/>
      <c r="G86" s="66"/>
      <c r="H86" s="67"/>
      <c r="I86" s="56"/>
      <c r="J86" s="52"/>
      <c r="K86" s="52"/>
      <c r="L86" s="52"/>
      <c r="M86" s="53"/>
      <c r="N86" s="56"/>
      <c r="O86" s="52"/>
      <c r="P86" s="52"/>
      <c r="Q86" s="52"/>
      <c r="R86" s="53"/>
      <c r="S86" s="56"/>
      <c r="T86" s="52"/>
      <c r="U86" s="52"/>
      <c r="V86" s="52"/>
      <c r="W86" s="53"/>
      <c r="X86" s="56"/>
      <c r="Y86" s="52"/>
      <c r="Z86" s="52"/>
      <c r="AA86" s="52"/>
      <c r="AB86" s="53"/>
      <c r="AC86" s="56"/>
      <c r="AD86" s="52"/>
      <c r="AE86" s="52"/>
      <c r="AF86" s="52"/>
      <c r="AG86" s="53"/>
      <c r="AH86" s="56"/>
      <c r="AI86" s="52"/>
      <c r="AJ86" s="52"/>
      <c r="AK86" s="52"/>
      <c r="AL86" s="53"/>
      <c r="AM86" s="56"/>
      <c r="AN86" s="52"/>
      <c r="AO86" s="52"/>
      <c r="AP86" s="52"/>
      <c r="AQ86" s="53"/>
      <c r="AR86" s="56"/>
      <c r="AS86" s="52"/>
      <c r="AT86" s="52"/>
      <c r="AU86" s="52"/>
      <c r="AV86" s="53"/>
      <c r="AW86" s="56"/>
      <c r="AX86" s="52"/>
      <c r="AY86" s="52"/>
      <c r="AZ86" s="52"/>
      <c r="BA86" s="53"/>
      <c r="BB86" s="56"/>
      <c r="BC86" s="52"/>
      <c r="BD86" s="52"/>
      <c r="BE86" s="52"/>
      <c r="BF86" s="53"/>
    </row>
    <row r="87" spans="2:58">
      <c r="B87" s="48">
        <f>+VLOOKUP(C87,Dummies!$B$5:$W$188,8)</f>
        <v>0</v>
      </c>
      <c r="C87" s="50" t="s">
        <v>271</v>
      </c>
      <c r="D87" s="65"/>
      <c r="E87" s="66"/>
      <c r="F87" s="66"/>
      <c r="G87" s="66"/>
      <c r="H87" s="67"/>
      <c r="I87" s="56"/>
      <c r="J87" s="52"/>
      <c r="K87" s="52"/>
      <c r="L87" s="52"/>
      <c r="M87" s="53"/>
      <c r="N87" s="56"/>
      <c r="O87" s="52"/>
      <c r="P87" s="52"/>
      <c r="Q87" s="52"/>
      <c r="R87" s="53"/>
      <c r="S87" s="56"/>
      <c r="T87" s="52"/>
      <c r="U87" s="52"/>
      <c r="V87" s="52"/>
      <c r="W87" s="53"/>
      <c r="X87" s="56"/>
      <c r="Y87" s="52"/>
      <c r="Z87" s="52"/>
      <c r="AA87" s="52"/>
      <c r="AB87" s="53"/>
      <c r="AC87" s="56"/>
      <c r="AD87" s="52"/>
      <c r="AE87" s="52"/>
      <c r="AF87" s="52"/>
      <c r="AG87" s="53"/>
      <c r="AH87" s="56"/>
      <c r="AI87" s="52"/>
      <c r="AJ87" s="52"/>
      <c r="AK87" s="52"/>
      <c r="AL87" s="53"/>
      <c r="AM87" s="56"/>
      <c r="AN87" s="52"/>
      <c r="AO87" s="52"/>
      <c r="AP87" s="52"/>
      <c r="AQ87" s="53"/>
      <c r="AR87" s="56"/>
      <c r="AS87" s="52"/>
      <c r="AT87" s="52"/>
      <c r="AU87" s="52"/>
      <c r="AV87" s="53"/>
      <c r="AW87" s="56"/>
      <c r="AX87" s="52"/>
      <c r="AY87" s="52"/>
      <c r="AZ87" s="52"/>
      <c r="BA87" s="53"/>
      <c r="BB87" s="56"/>
      <c r="BC87" s="52"/>
      <c r="BD87" s="52"/>
      <c r="BE87" s="52"/>
      <c r="BF87" s="53"/>
    </row>
    <row r="88" spans="2:58">
      <c r="B88" s="48">
        <f>+VLOOKUP(C88,Dummies!$B$5:$W$188,8)</f>
        <v>0</v>
      </c>
      <c r="C88" s="50" t="s">
        <v>274</v>
      </c>
      <c r="D88" s="65"/>
      <c r="E88" s="66"/>
      <c r="F88" s="66"/>
      <c r="G88" s="66"/>
      <c r="H88" s="67"/>
      <c r="I88" s="56"/>
      <c r="J88" s="52"/>
      <c r="K88" s="52"/>
      <c r="L88" s="52"/>
      <c r="M88" s="53"/>
      <c r="N88" s="56"/>
      <c r="O88" s="52"/>
      <c r="P88" s="52"/>
      <c r="Q88" s="52"/>
      <c r="R88" s="53"/>
      <c r="S88" s="56"/>
      <c r="T88" s="52"/>
      <c r="U88" s="52"/>
      <c r="V88" s="52"/>
      <c r="W88" s="53"/>
      <c r="X88" s="56"/>
      <c r="Y88" s="52"/>
      <c r="Z88" s="52"/>
      <c r="AA88" s="52"/>
      <c r="AB88" s="53"/>
      <c r="AC88" s="56"/>
      <c r="AD88" s="52"/>
      <c r="AE88" s="52"/>
      <c r="AF88" s="52"/>
      <c r="AG88" s="53"/>
      <c r="AH88" s="56"/>
      <c r="AI88" s="52"/>
      <c r="AJ88" s="52"/>
      <c r="AK88" s="52"/>
      <c r="AL88" s="53"/>
      <c r="AM88" s="56"/>
      <c r="AN88" s="52"/>
      <c r="AO88" s="52"/>
      <c r="AP88" s="52"/>
      <c r="AQ88" s="53"/>
      <c r="AR88" s="56"/>
      <c r="AS88" s="52"/>
      <c r="AT88" s="52"/>
      <c r="AU88" s="52"/>
      <c r="AV88" s="53"/>
      <c r="AW88" s="56"/>
      <c r="AX88" s="52"/>
      <c r="AY88" s="52"/>
      <c r="AZ88" s="52"/>
      <c r="BA88" s="53"/>
      <c r="BB88" s="56"/>
      <c r="BC88" s="52"/>
      <c r="BD88" s="52"/>
      <c r="BE88" s="52"/>
      <c r="BF88" s="53"/>
    </row>
    <row r="89" spans="2:58">
      <c r="B89" s="48">
        <f>+VLOOKUP(C89,Dummies!$B$5:$W$188,8)</f>
        <v>0</v>
      </c>
      <c r="C89" s="50" t="s">
        <v>277</v>
      </c>
      <c r="D89" s="65"/>
      <c r="E89" s="66"/>
      <c r="F89" s="66"/>
      <c r="G89" s="66"/>
      <c r="H89" s="67"/>
      <c r="I89" s="56"/>
      <c r="J89" s="52"/>
      <c r="K89" s="52"/>
      <c r="L89" s="52"/>
      <c r="M89" s="53"/>
      <c r="N89" s="56"/>
      <c r="O89" s="52"/>
      <c r="P89" s="52"/>
      <c r="Q89" s="52"/>
      <c r="R89" s="53"/>
      <c r="S89" s="56"/>
      <c r="T89" s="52"/>
      <c r="U89" s="52"/>
      <c r="V89" s="52"/>
      <c r="W89" s="53"/>
      <c r="X89" s="56"/>
      <c r="Y89" s="52"/>
      <c r="Z89" s="52"/>
      <c r="AA89" s="52"/>
      <c r="AB89" s="53"/>
      <c r="AC89" s="56"/>
      <c r="AD89" s="52"/>
      <c r="AE89" s="52"/>
      <c r="AF89" s="52"/>
      <c r="AG89" s="53"/>
      <c r="AH89" s="56"/>
      <c r="AI89" s="52"/>
      <c r="AJ89" s="52"/>
      <c r="AK89" s="52"/>
      <c r="AL89" s="53"/>
      <c r="AM89" s="56"/>
      <c r="AN89" s="52"/>
      <c r="AO89" s="52"/>
      <c r="AP89" s="52"/>
      <c r="AQ89" s="53"/>
      <c r="AR89" s="56"/>
      <c r="AS89" s="52"/>
      <c r="AT89" s="52"/>
      <c r="AU89" s="52"/>
      <c r="AV89" s="53"/>
      <c r="AW89" s="56"/>
      <c r="AX89" s="52"/>
      <c r="AY89" s="52"/>
      <c r="AZ89" s="52"/>
      <c r="BA89" s="53"/>
      <c r="BB89" s="56"/>
      <c r="BC89" s="52"/>
      <c r="BD89" s="52"/>
      <c r="BE89" s="52"/>
      <c r="BF89" s="53"/>
    </row>
    <row r="90" spans="2:58">
      <c r="B90" s="48">
        <f>+VLOOKUP(C90,Dummies!$B$5:$W$188,8)</f>
        <v>1</v>
      </c>
      <c r="C90" s="50" t="s">
        <v>280</v>
      </c>
      <c r="D90" s="65"/>
      <c r="E90" s="66"/>
      <c r="F90" s="66"/>
      <c r="G90" s="66"/>
      <c r="H90" s="67"/>
      <c r="I90" s="56"/>
      <c r="J90" s="52"/>
      <c r="K90" s="52"/>
      <c r="L90" s="52"/>
      <c r="M90" s="53"/>
      <c r="N90" s="56"/>
      <c r="O90" s="52"/>
      <c r="P90" s="52"/>
      <c r="Q90" s="52"/>
      <c r="R90" s="53"/>
      <c r="S90" s="56"/>
      <c r="T90" s="52"/>
      <c r="U90" s="52"/>
      <c r="V90" s="52"/>
      <c r="W90" s="53"/>
      <c r="X90" s="56"/>
      <c r="Y90" s="52"/>
      <c r="Z90" s="52"/>
      <c r="AA90" s="52"/>
      <c r="AB90" s="53"/>
      <c r="AC90" s="56"/>
      <c r="AD90" s="52"/>
      <c r="AE90" s="52"/>
      <c r="AF90" s="52"/>
      <c r="AG90" s="53"/>
      <c r="AH90" s="56"/>
      <c r="AI90" s="52"/>
      <c r="AJ90" s="52"/>
      <c r="AK90" s="52"/>
      <c r="AL90" s="53"/>
      <c r="AM90" s="56"/>
      <c r="AN90" s="52"/>
      <c r="AO90" s="52"/>
      <c r="AP90" s="52"/>
      <c r="AQ90" s="53"/>
      <c r="AR90" s="56"/>
      <c r="AS90" s="52"/>
      <c r="AT90" s="52"/>
      <c r="AU90" s="52"/>
      <c r="AV90" s="53"/>
      <c r="AW90" s="56"/>
      <c r="AX90" s="52"/>
      <c r="AY90" s="52"/>
      <c r="AZ90" s="52"/>
      <c r="BA90" s="53"/>
      <c r="BB90" s="56"/>
      <c r="BC90" s="52"/>
      <c r="BD90" s="52"/>
      <c r="BE90" s="52"/>
      <c r="BF90" s="53"/>
    </row>
    <row r="91" spans="2:58">
      <c r="B91" s="48">
        <f>+VLOOKUP(C91,Dummies!$B$5:$W$188,8)</f>
        <v>0</v>
      </c>
      <c r="C91" s="50" t="s">
        <v>283</v>
      </c>
      <c r="D91" s="65"/>
      <c r="E91" s="66"/>
      <c r="F91" s="66"/>
      <c r="G91" s="66"/>
      <c r="H91" s="67"/>
      <c r="I91" s="56"/>
      <c r="J91" s="52"/>
      <c r="K91" s="52"/>
      <c r="L91" s="52"/>
      <c r="M91" s="53"/>
      <c r="N91" s="56"/>
      <c r="O91" s="52"/>
      <c r="P91" s="52"/>
      <c r="Q91" s="52"/>
      <c r="R91" s="53"/>
      <c r="S91" s="56"/>
      <c r="T91" s="52"/>
      <c r="U91" s="52"/>
      <c r="V91" s="52"/>
      <c r="W91" s="53"/>
      <c r="X91" s="56"/>
      <c r="Y91" s="52"/>
      <c r="Z91" s="52"/>
      <c r="AA91" s="52"/>
      <c r="AB91" s="53"/>
      <c r="AC91" s="56"/>
      <c r="AD91" s="52"/>
      <c r="AE91" s="52"/>
      <c r="AF91" s="52"/>
      <c r="AG91" s="53"/>
      <c r="AH91" s="56"/>
      <c r="AI91" s="52"/>
      <c r="AJ91" s="52"/>
      <c r="AK91" s="52"/>
      <c r="AL91" s="53"/>
      <c r="AM91" s="56"/>
      <c r="AN91" s="52"/>
      <c r="AO91" s="52"/>
      <c r="AP91" s="52"/>
      <c r="AQ91" s="53"/>
      <c r="AR91" s="56"/>
      <c r="AS91" s="52"/>
      <c r="AT91" s="52"/>
      <c r="AU91" s="52"/>
      <c r="AV91" s="53"/>
      <c r="AW91" s="56"/>
      <c r="AX91" s="52"/>
      <c r="AY91" s="52"/>
      <c r="AZ91" s="52"/>
      <c r="BA91" s="53"/>
      <c r="BB91" s="56"/>
      <c r="BC91" s="52"/>
      <c r="BD91" s="52"/>
      <c r="BE91" s="52"/>
      <c r="BF91" s="53"/>
    </row>
    <row r="92" spans="2:58">
      <c r="B92" s="48">
        <f>+VLOOKUP(C92,Dummies!$B$5:$W$188,8)</f>
        <v>0</v>
      </c>
      <c r="C92" s="50" t="s">
        <v>286</v>
      </c>
      <c r="D92" s="65"/>
      <c r="E92" s="66"/>
      <c r="F92" s="66"/>
      <c r="G92" s="66"/>
      <c r="H92" s="67"/>
      <c r="I92" s="56"/>
      <c r="J92" s="52"/>
      <c r="K92" s="52"/>
      <c r="L92" s="52"/>
      <c r="M92" s="53"/>
      <c r="N92" s="56"/>
      <c r="O92" s="52"/>
      <c r="P92" s="52"/>
      <c r="Q92" s="52"/>
      <c r="R92" s="53"/>
      <c r="S92" s="56"/>
      <c r="T92" s="52"/>
      <c r="U92" s="52"/>
      <c r="V92" s="52"/>
      <c r="W92" s="53"/>
      <c r="X92" s="56"/>
      <c r="Y92" s="52"/>
      <c r="Z92" s="52"/>
      <c r="AA92" s="52"/>
      <c r="AB92" s="53"/>
      <c r="AC92" s="56"/>
      <c r="AD92" s="52"/>
      <c r="AE92" s="52"/>
      <c r="AF92" s="52"/>
      <c r="AG92" s="53"/>
      <c r="AH92" s="56"/>
      <c r="AI92" s="52"/>
      <c r="AJ92" s="52"/>
      <c r="AK92" s="52"/>
      <c r="AL92" s="53"/>
      <c r="AM92" s="56"/>
      <c r="AN92" s="52"/>
      <c r="AO92" s="52"/>
      <c r="AP92" s="52"/>
      <c r="AQ92" s="53"/>
      <c r="AR92" s="56"/>
      <c r="AS92" s="52"/>
      <c r="AT92" s="52"/>
      <c r="AU92" s="52"/>
      <c r="AV92" s="53"/>
      <c r="AW92" s="56"/>
      <c r="AX92" s="52"/>
      <c r="AY92" s="52"/>
      <c r="AZ92" s="52"/>
      <c r="BA92" s="53"/>
      <c r="BB92" s="56"/>
      <c r="BC92" s="52"/>
      <c r="BD92" s="52"/>
      <c r="BE92" s="52"/>
      <c r="BF92" s="53"/>
    </row>
    <row r="93" spans="2:58">
      <c r="B93" s="48">
        <f>+VLOOKUP(C93,Dummies!$B$5:$W$188,8)</f>
        <v>0</v>
      </c>
      <c r="C93" s="50" t="s">
        <v>978</v>
      </c>
      <c r="D93" s="65"/>
      <c r="E93" s="66"/>
      <c r="F93" s="66"/>
      <c r="G93" s="66"/>
      <c r="H93" s="67"/>
      <c r="I93" s="56"/>
      <c r="J93" s="52"/>
      <c r="K93" s="52"/>
      <c r="L93" s="52"/>
      <c r="M93" s="53"/>
      <c r="N93" s="56"/>
      <c r="O93" s="52"/>
      <c r="P93" s="52"/>
      <c r="Q93" s="52"/>
      <c r="R93" s="53"/>
      <c r="S93" s="56"/>
      <c r="T93" s="52"/>
      <c r="U93" s="52"/>
      <c r="V93" s="52"/>
      <c r="W93" s="53"/>
      <c r="X93" s="56"/>
      <c r="Y93" s="52"/>
      <c r="Z93" s="52"/>
      <c r="AA93" s="52"/>
      <c r="AB93" s="53"/>
      <c r="AC93" s="56"/>
      <c r="AD93" s="52"/>
      <c r="AE93" s="52"/>
      <c r="AF93" s="52"/>
      <c r="AG93" s="53"/>
      <c r="AH93" s="56"/>
      <c r="AI93" s="52"/>
      <c r="AJ93" s="52"/>
      <c r="AK93" s="52"/>
      <c r="AL93" s="53"/>
      <c r="AM93" s="56"/>
      <c r="AN93" s="52"/>
      <c r="AO93" s="52"/>
      <c r="AP93" s="52"/>
      <c r="AQ93" s="53"/>
      <c r="AR93" s="56"/>
      <c r="AS93" s="52"/>
      <c r="AT93" s="52"/>
      <c r="AU93" s="52"/>
      <c r="AV93" s="53"/>
      <c r="AW93" s="56"/>
      <c r="AX93" s="52"/>
      <c r="AY93" s="52"/>
      <c r="AZ93" s="52"/>
      <c r="BA93" s="53"/>
      <c r="BB93" s="56"/>
      <c r="BC93" s="52"/>
      <c r="BD93" s="52"/>
      <c r="BE93" s="52"/>
      <c r="BF93" s="53"/>
    </row>
    <row r="94" spans="2:58">
      <c r="B94" s="48">
        <f>+VLOOKUP(C94,Dummies!$B$5:$W$188,8)</f>
        <v>0</v>
      </c>
      <c r="C94" s="50" t="s">
        <v>292</v>
      </c>
      <c r="D94" s="65"/>
      <c r="E94" s="66"/>
      <c r="F94" s="66"/>
      <c r="G94" s="66"/>
      <c r="H94" s="67"/>
      <c r="I94" s="56"/>
      <c r="J94" s="52"/>
      <c r="K94" s="52"/>
      <c r="L94" s="52"/>
      <c r="M94" s="53"/>
      <c r="N94" s="56"/>
      <c r="O94" s="52"/>
      <c r="P94" s="52"/>
      <c r="Q94" s="52"/>
      <c r="R94" s="53"/>
      <c r="S94" s="56"/>
      <c r="T94" s="52"/>
      <c r="U94" s="52"/>
      <c r="V94" s="52"/>
      <c r="W94" s="53"/>
      <c r="X94" s="56"/>
      <c r="Y94" s="52"/>
      <c r="Z94" s="52"/>
      <c r="AA94" s="52"/>
      <c r="AB94" s="53"/>
      <c r="AC94" s="56"/>
      <c r="AD94" s="52"/>
      <c r="AE94" s="52"/>
      <c r="AF94" s="52"/>
      <c r="AG94" s="53"/>
      <c r="AH94" s="56"/>
      <c r="AI94" s="52"/>
      <c r="AJ94" s="52"/>
      <c r="AK94" s="52"/>
      <c r="AL94" s="53"/>
      <c r="AM94" s="56"/>
      <c r="AN94" s="52"/>
      <c r="AO94" s="52"/>
      <c r="AP94" s="52"/>
      <c r="AQ94" s="53"/>
      <c r="AR94" s="56"/>
      <c r="AS94" s="52"/>
      <c r="AT94" s="52"/>
      <c r="AU94" s="52"/>
      <c r="AV94" s="53"/>
      <c r="AW94" s="56"/>
      <c r="AX94" s="52"/>
      <c r="AY94" s="52"/>
      <c r="AZ94" s="52"/>
      <c r="BA94" s="53"/>
      <c r="BB94" s="56"/>
      <c r="BC94" s="52"/>
      <c r="BD94" s="52"/>
      <c r="BE94" s="52"/>
      <c r="BF94" s="53"/>
    </row>
    <row r="95" spans="2:58">
      <c r="B95" s="48">
        <f>+VLOOKUP(C95,Dummies!$B$5:$W$188,8)</f>
        <v>0</v>
      </c>
      <c r="C95" s="50" t="s">
        <v>295</v>
      </c>
      <c r="D95" s="65"/>
      <c r="E95" s="66"/>
      <c r="F95" s="66"/>
      <c r="G95" s="66"/>
      <c r="H95" s="67"/>
      <c r="I95" s="56"/>
      <c r="J95" s="52"/>
      <c r="K95" s="52"/>
      <c r="L95" s="52"/>
      <c r="M95" s="53"/>
      <c r="N95" s="56"/>
      <c r="O95" s="52"/>
      <c r="P95" s="52"/>
      <c r="Q95" s="52"/>
      <c r="R95" s="53"/>
      <c r="S95" s="56"/>
      <c r="T95" s="52"/>
      <c r="U95" s="52"/>
      <c r="V95" s="52"/>
      <c r="W95" s="53"/>
      <c r="X95" s="56"/>
      <c r="Y95" s="52"/>
      <c r="Z95" s="52"/>
      <c r="AA95" s="52"/>
      <c r="AB95" s="53"/>
      <c r="AC95" s="56"/>
      <c r="AD95" s="52"/>
      <c r="AE95" s="52"/>
      <c r="AF95" s="52"/>
      <c r="AG95" s="53"/>
      <c r="AH95" s="56"/>
      <c r="AI95" s="52"/>
      <c r="AJ95" s="52"/>
      <c r="AK95" s="52"/>
      <c r="AL95" s="53"/>
      <c r="AM95" s="56"/>
      <c r="AN95" s="52"/>
      <c r="AO95" s="52"/>
      <c r="AP95" s="52"/>
      <c r="AQ95" s="53"/>
      <c r="AR95" s="56"/>
      <c r="AS95" s="52"/>
      <c r="AT95" s="52"/>
      <c r="AU95" s="52"/>
      <c r="AV95" s="53"/>
      <c r="AW95" s="56"/>
      <c r="AX95" s="52"/>
      <c r="AY95" s="52"/>
      <c r="AZ95" s="52"/>
      <c r="BA95" s="53"/>
      <c r="BB95" s="56"/>
      <c r="BC95" s="52"/>
      <c r="BD95" s="52"/>
      <c r="BE95" s="52"/>
      <c r="BF95" s="53"/>
    </row>
    <row r="96" spans="2:58">
      <c r="B96" s="48">
        <f>+VLOOKUP(C96,Dummies!$B$5:$W$188,8)</f>
        <v>0</v>
      </c>
      <c r="C96" s="50" t="s">
        <v>298</v>
      </c>
      <c r="D96" s="65"/>
      <c r="E96" s="66"/>
      <c r="F96" s="66"/>
      <c r="G96" s="66"/>
      <c r="H96" s="67"/>
      <c r="I96" s="56"/>
      <c r="J96" s="52"/>
      <c r="K96" s="52"/>
      <c r="L96" s="52"/>
      <c r="M96" s="53"/>
      <c r="N96" s="56"/>
      <c r="O96" s="52"/>
      <c r="P96" s="52"/>
      <c r="Q96" s="52"/>
      <c r="R96" s="53"/>
      <c r="S96" s="56"/>
      <c r="T96" s="52"/>
      <c r="U96" s="52"/>
      <c r="V96" s="52"/>
      <c r="W96" s="53"/>
      <c r="X96" s="56"/>
      <c r="Y96" s="52"/>
      <c r="Z96" s="52"/>
      <c r="AA96" s="52"/>
      <c r="AB96" s="53"/>
      <c r="AC96" s="56"/>
      <c r="AD96" s="52"/>
      <c r="AE96" s="52"/>
      <c r="AF96" s="52"/>
      <c r="AG96" s="53"/>
      <c r="AH96" s="56"/>
      <c r="AI96" s="52"/>
      <c r="AJ96" s="52"/>
      <c r="AK96" s="52"/>
      <c r="AL96" s="53"/>
      <c r="AM96" s="56"/>
      <c r="AN96" s="52"/>
      <c r="AO96" s="52"/>
      <c r="AP96" s="52"/>
      <c r="AQ96" s="53"/>
      <c r="AR96" s="56"/>
      <c r="AS96" s="52"/>
      <c r="AT96" s="52"/>
      <c r="AU96" s="52"/>
      <c r="AV96" s="53"/>
      <c r="AW96" s="56"/>
      <c r="AX96" s="52"/>
      <c r="AY96" s="52"/>
      <c r="AZ96" s="52"/>
      <c r="BA96" s="53"/>
      <c r="BB96" s="56"/>
      <c r="BC96" s="52"/>
      <c r="BD96" s="52"/>
      <c r="BE96" s="52"/>
      <c r="BF96" s="53"/>
    </row>
    <row r="97" spans="2:58">
      <c r="B97" s="48">
        <f>+VLOOKUP(C97,Dummies!$B$5:$W$188,8)</f>
        <v>0</v>
      </c>
      <c r="C97" s="50" t="s">
        <v>301</v>
      </c>
      <c r="D97" s="65"/>
      <c r="E97" s="66"/>
      <c r="F97" s="66"/>
      <c r="G97" s="66"/>
      <c r="H97" s="67"/>
      <c r="I97" s="56"/>
      <c r="J97" s="52"/>
      <c r="K97" s="52"/>
      <c r="L97" s="52"/>
      <c r="M97" s="53"/>
      <c r="N97" s="56"/>
      <c r="O97" s="52"/>
      <c r="P97" s="52"/>
      <c r="Q97" s="52"/>
      <c r="R97" s="53"/>
      <c r="S97" s="56"/>
      <c r="T97" s="52"/>
      <c r="U97" s="52"/>
      <c r="V97" s="52"/>
      <c r="W97" s="53"/>
      <c r="X97" s="56"/>
      <c r="Y97" s="52"/>
      <c r="Z97" s="52"/>
      <c r="AA97" s="52"/>
      <c r="AB97" s="53"/>
      <c r="AC97" s="56"/>
      <c r="AD97" s="52"/>
      <c r="AE97" s="52"/>
      <c r="AF97" s="52"/>
      <c r="AG97" s="53"/>
      <c r="AH97" s="56"/>
      <c r="AI97" s="52"/>
      <c r="AJ97" s="52"/>
      <c r="AK97" s="52"/>
      <c r="AL97" s="53"/>
      <c r="AM97" s="56"/>
      <c r="AN97" s="52"/>
      <c r="AO97" s="52"/>
      <c r="AP97" s="52"/>
      <c r="AQ97" s="53"/>
      <c r="AR97" s="56"/>
      <c r="AS97" s="52"/>
      <c r="AT97" s="52"/>
      <c r="AU97" s="52"/>
      <c r="AV97" s="53"/>
      <c r="AW97" s="56"/>
      <c r="AX97" s="52"/>
      <c r="AY97" s="52"/>
      <c r="AZ97" s="52"/>
      <c r="BA97" s="53"/>
      <c r="BB97" s="56"/>
      <c r="BC97" s="52"/>
      <c r="BD97" s="52"/>
      <c r="BE97" s="52"/>
      <c r="BF97" s="53"/>
    </row>
    <row r="98" spans="2:58">
      <c r="B98" s="48">
        <f>+VLOOKUP(C98,Dummies!$B$5:$W$188,8)</f>
        <v>0</v>
      </c>
      <c r="C98" s="50" t="s">
        <v>304</v>
      </c>
      <c r="D98" s="65"/>
      <c r="E98" s="66"/>
      <c r="F98" s="66"/>
      <c r="G98" s="66"/>
      <c r="H98" s="67"/>
      <c r="I98" s="56"/>
      <c r="J98" s="52"/>
      <c r="K98" s="52"/>
      <c r="L98" s="52"/>
      <c r="M98" s="53"/>
      <c r="N98" s="56"/>
      <c r="O98" s="52"/>
      <c r="P98" s="52"/>
      <c r="Q98" s="52"/>
      <c r="R98" s="53"/>
      <c r="S98" s="56"/>
      <c r="T98" s="52"/>
      <c r="U98" s="52"/>
      <c r="V98" s="52"/>
      <c r="W98" s="53"/>
      <c r="X98" s="56"/>
      <c r="Y98" s="52"/>
      <c r="Z98" s="52"/>
      <c r="AA98" s="52"/>
      <c r="AB98" s="53"/>
      <c r="AC98" s="56"/>
      <c r="AD98" s="52"/>
      <c r="AE98" s="52"/>
      <c r="AF98" s="52"/>
      <c r="AG98" s="53"/>
      <c r="AH98" s="56"/>
      <c r="AI98" s="52"/>
      <c r="AJ98" s="52"/>
      <c r="AK98" s="52"/>
      <c r="AL98" s="53"/>
      <c r="AM98" s="56"/>
      <c r="AN98" s="52"/>
      <c r="AO98" s="52"/>
      <c r="AP98" s="52"/>
      <c r="AQ98" s="53"/>
      <c r="AR98" s="56"/>
      <c r="AS98" s="52"/>
      <c r="AT98" s="52"/>
      <c r="AU98" s="52"/>
      <c r="AV98" s="53"/>
      <c r="AW98" s="56"/>
      <c r="AX98" s="52"/>
      <c r="AY98" s="52"/>
      <c r="AZ98" s="52"/>
      <c r="BA98" s="53"/>
      <c r="BB98" s="56"/>
      <c r="BC98" s="52"/>
      <c r="BD98" s="52"/>
      <c r="BE98" s="52"/>
      <c r="BF98" s="53"/>
    </row>
    <row r="99" spans="2:58">
      <c r="B99" s="48">
        <f>+VLOOKUP(C99,Dummies!$B$5:$W$188,8)</f>
        <v>0</v>
      </c>
      <c r="C99" s="50" t="s">
        <v>979</v>
      </c>
      <c r="D99" s="65"/>
      <c r="E99" s="66"/>
      <c r="F99" s="66"/>
      <c r="G99" s="66"/>
      <c r="H99" s="67"/>
      <c r="I99" s="56"/>
      <c r="J99" s="52"/>
      <c r="K99" s="52"/>
      <c r="L99" s="52"/>
      <c r="M99" s="53"/>
      <c r="N99" s="56"/>
      <c r="O99" s="52"/>
      <c r="P99" s="52"/>
      <c r="Q99" s="52"/>
      <c r="R99" s="53"/>
      <c r="S99" s="56"/>
      <c r="T99" s="52"/>
      <c r="U99" s="52"/>
      <c r="V99" s="52"/>
      <c r="W99" s="53"/>
      <c r="X99" s="56"/>
      <c r="Y99" s="52"/>
      <c r="Z99" s="52"/>
      <c r="AA99" s="52"/>
      <c r="AB99" s="53"/>
      <c r="AC99" s="56"/>
      <c r="AD99" s="52"/>
      <c r="AE99" s="52"/>
      <c r="AF99" s="52"/>
      <c r="AG99" s="53"/>
      <c r="AH99" s="56"/>
      <c r="AI99" s="52"/>
      <c r="AJ99" s="52"/>
      <c r="AK99" s="52"/>
      <c r="AL99" s="53"/>
      <c r="AM99" s="56"/>
      <c r="AN99" s="52"/>
      <c r="AO99" s="52"/>
      <c r="AP99" s="52"/>
      <c r="AQ99" s="53"/>
      <c r="AR99" s="56"/>
      <c r="AS99" s="52"/>
      <c r="AT99" s="52"/>
      <c r="AU99" s="52"/>
      <c r="AV99" s="53"/>
      <c r="AW99" s="56"/>
      <c r="AX99" s="52"/>
      <c r="AY99" s="52"/>
      <c r="AZ99" s="52"/>
      <c r="BA99" s="53"/>
      <c r="BB99" s="56"/>
      <c r="BC99" s="52"/>
      <c r="BD99" s="52"/>
      <c r="BE99" s="52"/>
      <c r="BF99" s="53"/>
    </row>
    <row r="100" spans="2:58">
      <c r="B100" s="48">
        <f>+VLOOKUP(C100,Dummies!$B$5:$W$188,8)</f>
        <v>0</v>
      </c>
      <c r="C100" s="50" t="s">
        <v>310</v>
      </c>
      <c r="D100" s="65"/>
      <c r="E100" s="66"/>
      <c r="F100" s="66"/>
      <c r="G100" s="66"/>
      <c r="H100" s="67"/>
      <c r="I100" s="56"/>
      <c r="J100" s="52"/>
      <c r="K100" s="52"/>
      <c r="L100" s="52"/>
      <c r="M100" s="53"/>
      <c r="N100" s="56"/>
      <c r="O100" s="52"/>
      <c r="P100" s="52"/>
      <c r="Q100" s="52"/>
      <c r="R100" s="53"/>
      <c r="S100" s="56"/>
      <c r="T100" s="52"/>
      <c r="U100" s="52"/>
      <c r="V100" s="52"/>
      <c r="W100" s="53"/>
      <c r="X100" s="56"/>
      <c r="Y100" s="52"/>
      <c r="Z100" s="52"/>
      <c r="AA100" s="52"/>
      <c r="AB100" s="53"/>
      <c r="AC100" s="56"/>
      <c r="AD100" s="52"/>
      <c r="AE100" s="52"/>
      <c r="AF100" s="52"/>
      <c r="AG100" s="53"/>
      <c r="AH100" s="56"/>
      <c r="AI100" s="52"/>
      <c r="AJ100" s="52"/>
      <c r="AK100" s="52"/>
      <c r="AL100" s="53"/>
      <c r="AM100" s="56"/>
      <c r="AN100" s="52"/>
      <c r="AO100" s="52"/>
      <c r="AP100" s="52"/>
      <c r="AQ100" s="53"/>
      <c r="AR100" s="56"/>
      <c r="AS100" s="52"/>
      <c r="AT100" s="52"/>
      <c r="AU100" s="52"/>
      <c r="AV100" s="53"/>
      <c r="AW100" s="56"/>
      <c r="AX100" s="52"/>
      <c r="AY100" s="52"/>
      <c r="AZ100" s="52"/>
      <c r="BA100" s="53"/>
      <c r="BB100" s="56"/>
      <c r="BC100" s="52"/>
      <c r="BD100" s="52"/>
      <c r="BE100" s="52"/>
      <c r="BF100" s="53"/>
    </row>
    <row r="101" spans="2:58">
      <c r="B101" s="48">
        <f>+VLOOKUP(C101,Dummies!$B$5:$W$188,8)</f>
        <v>1</v>
      </c>
      <c r="C101" s="50" t="s">
        <v>313</v>
      </c>
      <c r="D101" s="65"/>
      <c r="E101" s="66"/>
      <c r="F101" s="66"/>
      <c r="G101" s="66"/>
      <c r="H101" s="67"/>
      <c r="I101" s="56"/>
      <c r="J101" s="52"/>
      <c r="K101" s="52"/>
      <c r="L101" s="52"/>
      <c r="M101" s="53"/>
      <c r="N101" s="56"/>
      <c r="O101" s="52"/>
      <c r="P101" s="52"/>
      <c r="Q101" s="52"/>
      <c r="R101" s="53"/>
      <c r="S101" s="56"/>
      <c r="T101" s="52"/>
      <c r="U101" s="52"/>
      <c r="V101" s="52"/>
      <c r="W101" s="53"/>
      <c r="X101" s="56"/>
      <c r="Y101" s="52"/>
      <c r="Z101" s="52"/>
      <c r="AA101" s="52"/>
      <c r="AB101" s="53"/>
      <c r="AC101" s="56"/>
      <c r="AD101" s="52"/>
      <c r="AE101" s="52"/>
      <c r="AF101" s="52"/>
      <c r="AG101" s="53"/>
      <c r="AH101" s="56"/>
      <c r="AI101" s="52"/>
      <c r="AJ101" s="52"/>
      <c r="AK101" s="52"/>
      <c r="AL101" s="53"/>
      <c r="AM101" s="56"/>
      <c r="AN101" s="52"/>
      <c r="AO101" s="52"/>
      <c r="AP101" s="52"/>
      <c r="AQ101" s="53"/>
      <c r="AR101" s="56"/>
      <c r="AS101" s="52"/>
      <c r="AT101" s="52"/>
      <c r="AU101" s="52"/>
      <c r="AV101" s="53"/>
      <c r="AW101" s="56"/>
      <c r="AX101" s="52"/>
      <c r="AY101" s="52"/>
      <c r="AZ101" s="52"/>
      <c r="BA101" s="53"/>
      <c r="BB101" s="56"/>
      <c r="BC101" s="52"/>
      <c r="BD101" s="52"/>
      <c r="BE101" s="52"/>
      <c r="BF101" s="53"/>
    </row>
    <row r="102" spans="2:58">
      <c r="B102" s="48">
        <f>+VLOOKUP(C102,Dummies!$B$5:$W$188,8)</f>
        <v>0</v>
      </c>
      <c r="C102" s="50" t="s">
        <v>316</v>
      </c>
      <c r="D102" s="65"/>
      <c r="E102" s="66"/>
      <c r="F102" s="66"/>
      <c r="G102" s="66"/>
      <c r="H102" s="67"/>
      <c r="I102" s="56"/>
      <c r="J102" s="52"/>
      <c r="K102" s="52"/>
      <c r="L102" s="52"/>
      <c r="M102" s="53"/>
      <c r="N102" s="56"/>
      <c r="O102" s="52"/>
      <c r="P102" s="52"/>
      <c r="Q102" s="52"/>
      <c r="R102" s="53"/>
      <c r="S102" s="56"/>
      <c r="T102" s="52"/>
      <c r="U102" s="52"/>
      <c r="V102" s="52"/>
      <c r="W102" s="53"/>
      <c r="X102" s="56"/>
      <c r="Y102" s="52"/>
      <c r="Z102" s="52"/>
      <c r="AA102" s="52"/>
      <c r="AB102" s="53"/>
      <c r="AC102" s="56"/>
      <c r="AD102" s="52"/>
      <c r="AE102" s="52"/>
      <c r="AF102" s="52"/>
      <c r="AG102" s="53"/>
      <c r="AH102" s="56"/>
      <c r="AI102" s="52"/>
      <c r="AJ102" s="52"/>
      <c r="AK102" s="52"/>
      <c r="AL102" s="53"/>
      <c r="AM102" s="56"/>
      <c r="AN102" s="52"/>
      <c r="AO102" s="52"/>
      <c r="AP102" s="52"/>
      <c r="AQ102" s="53"/>
      <c r="AR102" s="56"/>
      <c r="AS102" s="52"/>
      <c r="AT102" s="52"/>
      <c r="AU102" s="52"/>
      <c r="AV102" s="53"/>
      <c r="AW102" s="56"/>
      <c r="AX102" s="52"/>
      <c r="AY102" s="52"/>
      <c r="AZ102" s="52"/>
      <c r="BA102" s="53"/>
      <c r="BB102" s="56"/>
      <c r="BC102" s="52"/>
      <c r="BD102" s="52"/>
      <c r="BE102" s="52"/>
      <c r="BF102" s="53"/>
    </row>
    <row r="103" spans="2:58">
      <c r="B103" s="48">
        <f>+VLOOKUP(C103,Dummies!$B$5:$W$188,8)</f>
        <v>0</v>
      </c>
      <c r="C103" s="50" t="s">
        <v>319</v>
      </c>
      <c r="D103" s="65"/>
      <c r="E103" s="66"/>
      <c r="F103" s="66"/>
      <c r="G103" s="66"/>
      <c r="H103" s="67"/>
      <c r="I103" s="56"/>
      <c r="J103" s="52"/>
      <c r="K103" s="52"/>
      <c r="L103" s="52"/>
      <c r="M103" s="53"/>
      <c r="N103" s="56"/>
      <c r="O103" s="52"/>
      <c r="P103" s="52"/>
      <c r="Q103" s="52"/>
      <c r="R103" s="53"/>
      <c r="S103" s="56"/>
      <c r="T103" s="52"/>
      <c r="U103" s="52"/>
      <c r="V103" s="52"/>
      <c r="W103" s="53"/>
      <c r="X103" s="56"/>
      <c r="Y103" s="52"/>
      <c r="Z103" s="52"/>
      <c r="AA103" s="52"/>
      <c r="AB103" s="53"/>
      <c r="AC103" s="56"/>
      <c r="AD103" s="52"/>
      <c r="AE103" s="52"/>
      <c r="AF103" s="52"/>
      <c r="AG103" s="53"/>
      <c r="AH103" s="56"/>
      <c r="AI103" s="52"/>
      <c r="AJ103" s="52"/>
      <c r="AK103" s="52"/>
      <c r="AL103" s="53"/>
      <c r="AM103" s="56"/>
      <c r="AN103" s="52"/>
      <c r="AO103" s="52"/>
      <c r="AP103" s="52"/>
      <c r="AQ103" s="53"/>
      <c r="AR103" s="56"/>
      <c r="AS103" s="52"/>
      <c r="AT103" s="52"/>
      <c r="AU103" s="52"/>
      <c r="AV103" s="53"/>
      <c r="AW103" s="56"/>
      <c r="AX103" s="52"/>
      <c r="AY103" s="52"/>
      <c r="AZ103" s="52"/>
      <c r="BA103" s="53"/>
      <c r="BB103" s="56"/>
      <c r="BC103" s="52"/>
      <c r="BD103" s="52"/>
      <c r="BE103" s="52"/>
      <c r="BF103" s="53"/>
    </row>
    <row r="104" spans="2:58">
      <c r="B104" s="48">
        <f>+VLOOKUP(C104,Dummies!$B$5:$W$188,8)</f>
        <v>0</v>
      </c>
      <c r="C104" s="50" t="s">
        <v>322</v>
      </c>
      <c r="D104" s="65"/>
      <c r="E104" s="66"/>
      <c r="F104" s="66"/>
      <c r="G104" s="66"/>
      <c r="H104" s="67"/>
      <c r="I104" s="56"/>
      <c r="J104" s="52"/>
      <c r="K104" s="52"/>
      <c r="L104" s="52"/>
      <c r="M104" s="53"/>
      <c r="N104" s="56"/>
      <c r="O104" s="52"/>
      <c r="P104" s="52"/>
      <c r="Q104" s="52"/>
      <c r="R104" s="53"/>
      <c r="S104" s="56"/>
      <c r="T104" s="52"/>
      <c r="U104" s="52"/>
      <c r="V104" s="52"/>
      <c r="W104" s="53"/>
      <c r="X104" s="56"/>
      <c r="Y104" s="52"/>
      <c r="Z104" s="52"/>
      <c r="AA104" s="52"/>
      <c r="AB104" s="53"/>
      <c r="AC104" s="56"/>
      <c r="AD104" s="52"/>
      <c r="AE104" s="52"/>
      <c r="AF104" s="52"/>
      <c r="AG104" s="53"/>
      <c r="AH104" s="56"/>
      <c r="AI104" s="52"/>
      <c r="AJ104" s="52"/>
      <c r="AK104" s="52"/>
      <c r="AL104" s="53"/>
      <c r="AM104" s="56"/>
      <c r="AN104" s="52"/>
      <c r="AO104" s="52"/>
      <c r="AP104" s="52"/>
      <c r="AQ104" s="53"/>
      <c r="AR104" s="56"/>
      <c r="AS104" s="52"/>
      <c r="AT104" s="52"/>
      <c r="AU104" s="52"/>
      <c r="AV104" s="53"/>
      <c r="AW104" s="56"/>
      <c r="AX104" s="52"/>
      <c r="AY104" s="52"/>
      <c r="AZ104" s="52"/>
      <c r="BA104" s="53"/>
      <c r="BB104" s="56"/>
      <c r="BC104" s="52"/>
      <c r="BD104" s="52"/>
      <c r="BE104" s="52"/>
      <c r="BF104" s="53"/>
    </row>
    <row r="105" spans="2:58">
      <c r="B105" s="48">
        <f>+VLOOKUP(C105,Dummies!$B$5:$W$188,8)</f>
        <v>0</v>
      </c>
      <c r="C105" s="50" t="s">
        <v>325</v>
      </c>
      <c r="D105" s="65"/>
      <c r="E105" s="66"/>
      <c r="F105" s="66"/>
      <c r="G105" s="66"/>
      <c r="H105" s="67"/>
      <c r="I105" s="56"/>
      <c r="J105" s="52"/>
      <c r="K105" s="52"/>
      <c r="L105" s="52"/>
      <c r="M105" s="53"/>
      <c r="N105" s="56"/>
      <c r="O105" s="52"/>
      <c r="P105" s="52"/>
      <c r="Q105" s="52"/>
      <c r="R105" s="53"/>
      <c r="S105" s="56"/>
      <c r="T105" s="52"/>
      <c r="U105" s="52"/>
      <c r="V105" s="52"/>
      <c r="W105" s="53"/>
      <c r="X105" s="56"/>
      <c r="Y105" s="52"/>
      <c r="Z105" s="52"/>
      <c r="AA105" s="52"/>
      <c r="AB105" s="53"/>
      <c r="AC105" s="56"/>
      <c r="AD105" s="52"/>
      <c r="AE105" s="52"/>
      <c r="AF105" s="52"/>
      <c r="AG105" s="53"/>
      <c r="AH105" s="56"/>
      <c r="AI105" s="52"/>
      <c r="AJ105" s="52"/>
      <c r="AK105" s="52"/>
      <c r="AL105" s="53"/>
      <c r="AM105" s="56"/>
      <c r="AN105" s="52"/>
      <c r="AO105" s="52"/>
      <c r="AP105" s="52"/>
      <c r="AQ105" s="53"/>
      <c r="AR105" s="56"/>
      <c r="AS105" s="52"/>
      <c r="AT105" s="52"/>
      <c r="AU105" s="52"/>
      <c r="AV105" s="53"/>
      <c r="AW105" s="56"/>
      <c r="AX105" s="52"/>
      <c r="AY105" s="52"/>
      <c r="AZ105" s="52"/>
      <c r="BA105" s="53"/>
      <c r="BB105" s="56"/>
      <c r="BC105" s="52"/>
      <c r="BD105" s="52"/>
      <c r="BE105" s="52"/>
      <c r="BF105" s="53"/>
    </row>
    <row r="106" spans="2:58">
      <c r="B106" s="48">
        <f>+VLOOKUP(C106,Dummies!$B$5:$W$188,8)</f>
        <v>0</v>
      </c>
      <c r="C106" s="50" t="s">
        <v>328</v>
      </c>
      <c r="D106" s="65"/>
      <c r="E106" s="66"/>
      <c r="F106" s="66"/>
      <c r="G106" s="66"/>
      <c r="H106" s="67"/>
      <c r="I106" s="56"/>
      <c r="J106" s="52"/>
      <c r="K106" s="52"/>
      <c r="L106" s="52"/>
      <c r="M106" s="53"/>
      <c r="N106" s="56"/>
      <c r="O106" s="52"/>
      <c r="P106" s="52"/>
      <c r="Q106" s="52"/>
      <c r="R106" s="53"/>
      <c r="S106" s="56"/>
      <c r="T106" s="52"/>
      <c r="U106" s="52"/>
      <c r="V106" s="52"/>
      <c r="W106" s="53"/>
      <c r="X106" s="56"/>
      <c r="Y106" s="52"/>
      <c r="Z106" s="52"/>
      <c r="AA106" s="52"/>
      <c r="AB106" s="53"/>
      <c r="AC106" s="56"/>
      <c r="AD106" s="52"/>
      <c r="AE106" s="52"/>
      <c r="AF106" s="52"/>
      <c r="AG106" s="53"/>
      <c r="AH106" s="56"/>
      <c r="AI106" s="52"/>
      <c r="AJ106" s="52"/>
      <c r="AK106" s="52"/>
      <c r="AL106" s="53"/>
      <c r="AM106" s="56"/>
      <c r="AN106" s="52"/>
      <c r="AO106" s="52"/>
      <c r="AP106" s="52"/>
      <c r="AQ106" s="53"/>
      <c r="AR106" s="56"/>
      <c r="AS106" s="52"/>
      <c r="AT106" s="52"/>
      <c r="AU106" s="52"/>
      <c r="AV106" s="53"/>
      <c r="AW106" s="56"/>
      <c r="AX106" s="52"/>
      <c r="AY106" s="52"/>
      <c r="AZ106" s="52"/>
      <c r="BA106" s="53"/>
      <c r="BB106" s="56"/>
      <c r="BC106" s="52"/>
      <c r="BD106" s="52"/>
      <c r="BE106" s="52"/>
      <c r="BF106" s="53"/>
    </row>
    <row r="107" spans="2:58">
      <c r="B107" s="48">
        <f>+VLOOKUP(C107,Dummies!$B$5:$W$188,8)</f>
        <v>0</v>
      </c>
      <c r="C107" s="50" t="s">
        <v>331</v>
      </c>
      <c r="D107" s="65"/>
      <c r="E107" s="66"/>
      <c r="F107" s="66"/>
      <c r="G107" s="66"/>
      <c r="H107" s="67"/>
      <c r="I107" s="56"/>
      <c r="J107" s="52"/>
      <c r="K107" s="52"/>
      <c r="L107" s="52"/>
      <c r="M107" s="53"/>
      <c r="N107" s="56"/>
      <c r="O107" s="52"/>
      <c r="P107" s="52"/>
      <c r="Q107" s="52"/>
      <c r="R107" s="53"/>
      <c r="S107" s="56"/>
      <c r="T107" s="52"/>
      <c r="U107" s="52"/>
      <c r="V107" s="52"/>
      <c r="W107" s="53"/>
      <c r="X107" s="56"/>
      <c r="Y107" s="52"/>
      <c r="Z107" s="52"/>
      <c r="AA107" s="52"/>
      <c r="AB107" s="53"/>
      <c r="AC107" s="56"/>
      <c r="AD107" s="52"/>
      <c r="AE107" s="52"/>
      <c r="AF107" s="52"/>
      <c r="AG107" s="53"/>
      <c r="AH107" s="56"/>
      <c r="AI107" s="52"/>
      <c r="AJ107" s="52"/>
      <c r="AK107" s="52"/>
      <c r="AL107" s="53"/>
      <c r="AM107" s="56"/>
      <c r="AN107" s="52"/>
      <c r="AO107" s="52"/>
      <c r="AP107" s="52"/>
      <c r="AQ107" s="53"/>
      <c r="AR107" s="56"/>
      <c r="AS107" s="52"/>
      <c r="AT107" s="52"/>
      <c r="AU107" s="52"/>
      <c r="AV107" s="53"/>
      <c r="AW107" s="56"/>
      <c r="AX107" s="52"/>
      <c r="AY107" s="52"/>
      <c r="AZ107" s="52"/>
      <c r="BA107" s="53"/>
      <c r="BB107" s="56"/>
      <c r="BC107" s="52"/>
      <c r="BD107" s="52"/>
      <c r="BE107" s="52"/>
      <c r="BF107" s="53"/>
    </row>
    <row r="108" spans="2:58">
      <c r="B108" s="48">
        <f>+VLOOKUP(C108,Dummies!$B$5:$W$188,8)</f>
        <v>0</v>
      </c>
      <c r="C108" s="50" t="s">
        <v>334</v>
      </c>
      <c r="D108" s="65"/>
      <c r="E108" s="66"/>
      <c r="F108" s="66"/>
      <c r="G108" s="66"/>
      <c r="H108" s="67"/>
      <c r="I108" s="56"/>
      <c r="J108" s="52"/>
      <c r="K108" s="52"/>
      <c r="L108" s="52"/>
      <c r="M108" s="53"/>
      <c r="N108" s="56"/>
      <c r="O108" s="52"/>
      <c r="P108" s="52"/>
      <c r="Q108" s="52"/>
      <c r="R108" s="53"/>
      <c r="S108" s="56"/>
      <c r="T108" s="52"/>
      <c r="U108" s="52"/>
      <c r="V108" s="52"/>
      <c r="W108" s="53"/>
      <c r="X108" s="56"/>
      <c r="Y108" s="52"/>
      <c r="Z108" s="52"/>
      <c r="AA108" s="52"/>
      <c r="AB108" s="53"/>
      <c r="AC108" s="56"/>
      <c r="AD108" s="52"/>
      <c r="AE108" s="52"/>
      <c r="AF108" s="52"/>
      <c r="AG108" s="53"/>
      <c r="AH108" s="56"/>
      <c r="AI108" s="52"/>
      <c r="AJ108" s="52"/>
      <c r="AK108" s="52"/>
      <c r="AL108" s="53"/>
      <c r="AM108" s="56"/>
      <c r="AN108" s="52"/>
      <c r="AO108" s="52"/>
      <c r="AP108" s="52"/>
      <c r="AQ108" s="53"/>
      <c r="AR108" s="56"/>
      <c r="AS108" s="52"/>
      <c r="AT108" s="52"/>
      <c r="AU108" s="52"/>
      <c r="AV108" s="53"/>
      <c r="AW108" s="56"/>
      <c r="AX108" s="52"/>
      <c r="AY108" s="52"/>
      <c r="AZ108" s="52"/>
      <c r="BA108" s="53"/>
      <c r="BB108" s="56"/>
      <c r="BC108" s="52"/>
      <c r="BD108" s="52"/>
      <c r="BE108" s="52"/>
      <c r="BF108" s="53"/>
    </row>
    <row r="109" spans="2:58">
      <c r="B109" s="48">
        <f>+VLOOKUP(C109,Dummies!$B$5:$W$188,8)</f>
        <v>0</v>
      </c>
      <c r="C109" s="50" t="s">
        <v>337</v>
      </c>
      <c r="D109" s="65"/>
      <c r="E109" s="66"/>
      <c r="F109" s="66"/>
      <c r="G109" s="66"/>
      <c r="H109" s="67"/>
      <c r="I109" s="56"/>
      <c r="J109" s="52"/>
      <c r="K109" s="52"/>
      <c r="L109" s="52"/>
      <c r="M109" s="53"/>
      <c r="N109" s="56"/>
      <c r="O109" s="52"/>
      <c r="P109" s="52"/>
      <c r="Q109" s="52"/>
      <c r="R109" s="53"/>
      <c r="S109" s="56"/>
      <c r="T109" s="52"/>
      <c r="U109" s="52"/>
      <c r="V109" s="52"/>
      <c r="W109" s="53"/>
      <c r="X109" s="56"/>
      <c r="Y109" s="52"/>
      <c r="Z109" s="52"/>
      <c r="AA109" s="52"/>
      <c r="AB109" s="53"/>
      <c r="AC109" s="56"/>
      <c r="AD109" s="52"/>
      <c r="AE109" s="52"/>
      <c r="AF109" s="52"/>
      <c r="AG109" s="53"/>
      <c r="AH109" s="56"/>
      <c r="AI109" s="52"/>
      <c r="AJ109" s="52"/>
      <c r="AK109" s="52"/>
      <c r="AL109" s="53"/>
      <c r="AM109" s="56"/>
      <c r="AN109" s="52"/>
      <c r="AO109" s="52"/>
      <c r="AP109" s="52"/>
      <c r="AQ109" s="53"/>
      <c r="AR109" s="56"/>
      <c r="AS109" s="52"/>
      <c r="AT109" s="52"/>
      <c r="AU109" s="52"/>
      <c r="AV109" s="53"/>
      <c r="AW109" s="56"/>
      <c r="AX109" s="52"/>
      <c r="AY109" s="52"/>
      <c r="AZ109" s="52"/>
      <c r="BA109" s="53"/>
      <c r="BB109" s="56"/>
      <c r="BC109" s="52"/>
      <c r="BD109" s="52"/>
      <c r="BE109" s="52"/>
      <c r="BF109" s="53"/>
    </row>
    <row r="110" spans="2:58">
      <c r="B110" s="48">
        <f>+VLOOKUP(C110,Dummies!$B$5:$W$188,8)</f>
        <v>1</v>
      </c>
      <c r="C110" s="50" t="s">
        <v>340</v>
      </c>
      <c r="D110" s="65"/>
      <c r="E110" s="66"/>
      <c r="F110" s="66"/>
      <c r="G110" s="66"/>
      <c r="H110" s="67"/>
      <c r="I110" s="56"/>
      <c r="J110" s="52"/>
      <c r="K110" s="52"/>
      <c r="L110" s="52"/>
      <c r="M110" s="53"/>
      <c r="N110" s="56"/>
      <c r="O110" s="52"/>
      <c r="P110" s="52"/>
      <c r="Q110" s="52"/>
      <c r="R110" s="53"/>
      <c r="S110" s="56"/>
      <c r="T110" s="52"/>
      <c r="U110" s="52"/>
      <c r="V110" s="52"/>
      <c r="W110" s="53"/>
      <c r="X110" s="56"/>
      <c r="Y110" s="52"/>
      <c r="Z110" s="52"/>
      <c r="AA110" s="52"/>
      <c r="AB110" s="53"/>
      <c r="AC110" s="56"/>
      <c r="AD110" s="52"/>
      <c r="AE110" s="52"/>
      <c r="AF110" s="52"/>
      <c r="AG110" s="53"/>
      <c r="AH110" s="56"/>
      <c r="AI110" s="52"/>
      <c r="AJ110" s="52"/>
      <c r="AK110" s="52"/>
      <c r="AL110" s="53"/>
      <c r="AM110" s="56"/>
      <c r="AN110" s="52"/>
      <c r="AO110" s="52"/>
      <c r="AP110" s="52"/>
      <c r="AQ110" s="53"/>
      <c r="AR110" s="56"/>
      <c r="AS110" s="52"/>
      <c r="AT110" s="52"/>
      <c r="AU110" s="52"/>
      <c r="AV110" s="53"/>
      <c r="AW110" s="56"/>
      <c r="AX110" s="52"/>
      <c r="AY110" s="52"/>
      <c r="AZ110" s="52"/>
      <c r="BA110" s="53"/>
      <c r="BB110" s="56"/>
      <c r="BC110" s="52"/>
      <c r="BD110" s="52"/>
      <c r="BE110" s="52"/>
      <c r="BF110" s="53"/>
    </row>
    <row r="111" spans="2:58">
      <c r="B111" s="48">
        <f>+VLOOKUP(C111,Dummies!$B$5:$W$188,8)</f>
        <v>0</v>
      </c>
      <c r="C111" s="50" t="s">
        <v>343</v>
      </c>
      <c r="D111" s="65"/>
      <c r="E111" s="66"/>
      <c r="F111" s="66"/>
      <c r="G111" s="66"/>
      <c r="H111" s="67"/>
      <c r="I111" s="56"/>
      <c r="J111" s="52"/>
      <c r="K111" s="52"/>
      <c r="L111" s="52"/>
      <c r="M111" s="53"/>
      <c r="N111" s="56"/>
      <c r="O111" s="52"/>
      <c r="P111" s="52"/>
      <c r="Q111" s="52"/>
      <c r="R111" s="53"/>
      <c r="S111" s="56"/>
      <c r="T111" s="52"/>
      <c r="U111" s="52"/>
      <c r="V111" s="52"/>
      <c r="W111" s="53"/>
      <c r="X111" s="56"/>
      <c r="Y111" s="52"/>
      <c r="Z111" s="52"/>
      <c r="AA111" s="52"/>
      <c r="AB111" s="53"/>
      <c r="AC111" s="56"/>
      <c r="AD111" s="52"/>
      <c r="AE111" s="52"/>
      <c r="AF111" s="52"/>
      <c r="AG111" s="53"/>
      <c r="AH111" s="56"/>
      <c r="AI111" s="52"/>
      <c r="AJ111" s="52"/>
      <c r="AK111" s="52"/>
      <c r="AL111" s="53"/>
      <c r="AM111" s="56"/>
      <c r="AN111" s="52"/>
      <c r="AO111" s="52"/>
      <c r="AP111" s="52"/>
      <c r="AQ111" s="53"/>
      <c r="AR111" s="56"/>
      <c r="AS111" s="52"/>
      <c r="AT111" s="52"/>
      <c r="AU111" s="52"/>
      <c r="AV111" s="53"/>
      <c r="AW111" s="56"/>
      <c r="AX111" s="52"/>
      <c r="AY111" s="52"/>
      <c r="AZ111" s="52"/>
      <c r="BA111" s="53"/>
      <c r="BB111" s="56"/>
      <c r="BC111" s="52"/>
      <c r="BD111" s="52"/>
      <c r="BE111" s="52"/>
      <c r="BF111" s="53"/>
    </row>
    <row r="112" spans="2:58">
      <c r="B112" s="48">
        <f>+VLOOKUP(C112,Dummies!$B$5:$W$188,8)</f>
        <v>0</v>
      </c>
      <c r="C112" s="50" t="s">
        <v>346</v>
      </c>
      <c r="D112" s="65"/>
      <c r="E112" s="66"/>
      <c r="F112" s="66"/>
      <c r="G112" s="66"/>
      <c r="H112" s="67"/>
      <c r="I112" s="56"/>
      <c r="J112" s="52"/>
      <c r="K112" s="52"/>
      <c r="L112" s="52"/>
      <c r="M112" s="53"/>
      <c r="N112" s="56"/>
      <c r="O112" s="52"/>
      <c r="P112" s="52"/>
      <c r="Q112" s="52"/>
      <c r="R112" s="53"/>
      <c r="S112" s="56"/>
      <c r="T112" s="52"/>
      <c r="U112" s="52"/>
      <c r="V112" s="52"/>
      <c r="W112" s="53"/>
      <c r="X112" s="56"/>
      <c r="Y112" s="52"/>
      <c r="Z112" s="52"/>
      <c r="AA112" s="52"/>
      <c r="AB112" s="53"/>
      <c r="AC112" s="56"/>
      <c r="AD112" s="52"/>
      <c r="AE112" s="52"/>
      <c r="AF112" s="52"/>
      <c r="AG112" s="53"/>
      <c r="AH112" s="56"/>
      <c r="AI112" s="52"/>
      <c r="AJ112" s="52"/>
      <c r="AK112" s="52"/>
      <c r="AL112" s="53"/>
      <c r="AM112" s="56"/>
      <c r="AN112" s="52"/>
      <c r="AO112" s="52"/>
      <c r="AP112" s="52"/>
      <c r="AQ112" s="53"/>
      <c r="AR112" s="56"/>
      <c r="AS112" s="52"/>
      <c r="AT112" s="52"/>
      <c r="AU112" s="52"/>
      <c r="AV112" s="53"/>
      <c r="AW112" s="56"/>
      <c r="AX112" s="52"/>
      <c r="AY112" s="52"/>
      <c r="AZ112" s="52"/>
      <c r="BA112" s="53"/>
      <c r="BB112" s="56"/>
      <c r="BC112" s="52"/>
      <c r="BD112" s="52"/>
      <c r="BE112" s="52"/>
      <c r="BF112" s="53"/>
    </row>
    <row r="113" spans="2:58">
      <c r="B113" s="48">
        <f>+VLOOKUP(C113,Dummies!$B$5:$W$188,8)</f>
        <v>0</v>
      </c>
      <c r="C113" s="50" t="s">
        <v>349</v>
      </c>
      <c r="D113" s="65"/>
      <c r="E113" s="66"/>
      <c r="F113" s="66"/>
      <c r="G113" s="66"/>
      <c r="H113" s="67"/>
      <c r="I113" s="56"/>
      <c r="J113" s="52"/>
      <c r="K113" s="52"/>
      <c r="L113" s="52"/>
      <c r="M113" s="53"/>
      <c r="N113" s="56"/>
      <c r="O113" s="52"/>
      <c r="P113" s="52"/>
      <c r="Q113" s="52"/>
      <c r="R113" s="53"/>
      <c r="S113" s="56"/>
      <c r="T113" s="52"/>
      <c r="U113" s="52"/>
      <c r="V113" s="52"/>
      <c r="W113" s="53"/>
      <c r="X113" s="56"/>
      <c r="Y113" s="52"/>
      <c r="Z113" s="52"/>
      <c r="AA113" s="52"/>
      <c r="AB113" s="53"/>
      <c r="AC113" s="56"/>
      <c r="AD113" s="52"/>
      <c r="AE113" s="52"/>
      <c r="AF113" s="52"/>
      <c r="AG113" s="53"/>
      <c r="AH113" s="56"/>
      <c r="AI113" s="52"/>
      <c r="AJ113" s="52"/>
      <c r="AK113" s="52"/>
      <c r="AL113" s="53"/>
      <c r="AM113" s="56"/>
      <c r="AN113" s="52"/>
      <c r="AO113" s="52"/>
      <c r="AP113" s="52"/>
      <c r="AQ113" s="53"/>
      <c r="AR113" s="56"/>
      <c r="AS113" s="52"/>
      <c r="AT113" s="52"/>
      <c r="AU113" s="52"/>
      <c r="AV113" s="53"/>
      <c r="AW113" s="56"/>
      <c r="AX113" s="52"/>
      <c r="AY113" s="52"/>
      <c r="AZ113" s="52"/>
      <c r="BA113" s="53"/>
      <c r="BB113" s="56"/>
      <c r="BC113" s="52"/>
      <c r="BD113" s="52"/>
      <c r="BE113" s="52"/>
      <c r="BF113" s="53"/>
    </row>
    <row r="114" spans="2:58">
      <c r="B114" s="48">
        <f>+VLOOKUP(C114,Dummies!$B$5:$W$188,8)</f>
        <v>0</v>
      </c>
      <c r="C114" s="50" t="s">
        <v>352</v>
      </c>
      <c r="D114" s="65"/>
      <c r="E114" s="66"/>
      <c r="F114" s="66"/>
      <c r="G114" s="66"/>
      <c r="H114" s="67"/>
      <c r="I114" s="56"/>
      <c r="J114" s="52"/>
      <c r="K114" s="52"/>
      <c r="L114" s="52"/>
      <c r="M114" s="53"/>
      <c r="N114" s="56"/>
      <c r="O114" s="52"/>
      <c r="P114" s="52"/>
      <c r="Q114" s="52"/>
      <c r="R114" s="53"/>
      <c r="S114" s="56"/>
      <c r="T114" s="52"/>
      <c r="U114" s="52"/>
      <c r="V114" s="52"/>
      <c r="W114" s="53"/>
      <c r="X114" s="56"/>
      <c r="Y114" s="52"/>
      <c r="Z114" s="52"/>
      <c r="AA114" s="52"/>
      <c r="AB114" s="53"/>
      <c r="AC114" s="56"/>
      <c r="AD114" s="52"/>
      <c r="AE114" s="52"/>
      <c r="AF114" s="52"/>
      <c r="AG114" s="53"/>
      <c r="AH114" s="56"/>
      <c r="AI114" s="52"/>
      <c r="AJ114" s="52"/>
      <c r="AK114" s="52"/>
      <c r="AL114" s="53"/>
      <c r="AM114" s="56"/>
      <c r="AN114" s="52"/>
      <c r="AO114" s="52"/>
      <c r="AP114" s="52"/>
      <c r="AQ114" s="53"/>
      <c r="AR114" s="56"/>
      <c r="AS114" s="52"/>
      <c r="AT114" s="52"/>
      <c r="AU114" s="52"/>
      <c r="AV114" s="53"/>
      <c r="AW114" s="56"/>
      <c r="AX114" s="52"/>
      <c r="AY114" s="52"/>
      <c r="AZ114" s="52"/>
      <c r="BA114" s="53"/>
      <c r="BB114" s="56"/>
      <c r="BC114" s="52"/>
      <c r="BD114" s="52"/>
      <c r="BE114" s="52"/>
      <c r="BF114" s="53"/>
    </row>
    <row r="115" spans="2:58">
      <c r="B115" s="48">
        <f>+VLOOKUP(C115,Dummies!$B$5:$W$188,8)</f>
        <v>0</v>
      </c>
      <c r="C115" s="50" t="s">
        <v>355</v>
      </c>
      <c r="D115" s="65"/>
      <c r="E115" s="66"/>
      <c r="F115" s="66"/>
      <c r="G115" s="66"/>
      <c r="H115" s="67"/>
      <c r="I115" s="56"/>
      <c r="J115" s="52"/>
      <c r="K115" s="52"/>
      <c r="L115" s="52"/>
      <c r="M115" s="53"/>
      <c r="N115" s="56"/>
      <c r="O115" s="52"/>
      <c r="P115" s="52"/>
      <c r="Q115" s="52"/>
      <c r="R115" s="53"/>
      <c r="S115" s="56"/>
      <c r="T115" s="52"/>
      <c r="U115" s="52"/>
      <c r="V115" s="52"/>
      <c r="W115" s="53"/>
      <c r="X115" s="56"/>
      <c r="Y115" s="52"/>
      <c r="Z115" s="52"/>
      <c r="AA115" s="52"/>
      <c r="AB115" s="53"/>
      <c r="AC115" s="56"/>
      <c r="AD115" s="52"/>
      <c r="AE115" s="52"/>
      <c r="AF115" s="52"/>
      <c r="AG115" s="53"/>
      <c r="AH115" s="56"/>
      <c r="AI115" s="52"/>
      <c r="AJ115" s="52"/>
      <c r="AK115" s="52"/>
      <c r="AL115" s="53"/>
      <c r="AM115" s="56"/>
      <c r="AN115" s="52"/>
      <c r="AO115" s="52"/>
      <c r="AP115" s="52"/>
      <c r="AQ115" s="53"/>
      <c r="AR115" s="56"/>
      <c r="AS115" s="52"/>
      <c r="AT115" s="52"/>
      <c r="AU115" s="52"/>
      <c r="AV115" s="53"/>
      <c r="AW115" s="56"/>
      <c r="AX115" s="52"/>
      <c r="AY115" s="52"/>
      <c r="AZ115" s="52"/>
      <c r="BA115" s="53"/>
      <c r="BB115" s="56"/>
      <c r="BC115" s="52"/>
      <c r="BD115" s="52"/>
      <c r="BE115" s="52"/>
      <c r="BF115" s="53"/>
    </row>
    <row r="116" spans="2:58">
      <c r="B116" s="48">
        <f>+VLOOKUP(C116,Dummies!$B$5:$W$188,8)</f>
        <v>0</v>
      </c>
      <c r="C116" s="50" t="s">
        <v>358</v>
      </c>
      <c r="D116" s="65"/>
      <c r="E116" s="66"/>
      <c r="F116" s="66"/>
      <c r="G116" s="66"/>
      <c r="H116" s="67"/>
      <c r="I116" s="56"/>
      <c r="J116" s="52"/>
      <c r="K116" s="52"/>
      <c r="L116" s="52"/>
      <c r="M116" s="53"/>
      <c r="N116" s="56"/>
      <c r="O116" s="52"/>
      <c r="P116" s="52"/>
      <c r="Q116" s="52"/>
      <c r="R116" s="53"/>
      <c r="S116" s="56"/>
      <c r="T116" s="52"/>
      <c r="U116" s="52"/>
      <c r="V116" s="52"/>
      <c r="W116" s="53"/>
      <c r="X116" s="56"/>
      <c r="Y116" s="52"/>
      <c r="Z116" s="52"/>
      <c r="AA116" s="52"/>
      <c r="AB116" s="53"/>
      <c r="AC116" s="56"/>
      <c r="AD116" s="52"/>
      <c r="AE116" s="52"/>
      <c r="AF116" s="52"/>
      <c r="AG116" s="53"/>
      <c r="AH116" s="56"/>
      <c r="AI116" s="52"/>
      <c r="AJ116" s="52"/>
      <c r="AK116" s="52"/>
      <c r="AL116" s="53"/>
      <c r="AM116" s="56"/>
      <c r="AN116" s="52"/>
      <c r="AO116" s="52"/>
      <c r="AP116" s="52"/>
      <c r="AQ116" s="53"/>
      <c r="AR116" s="56"/>
      <c r="AS116" s="52"/>
      <c r="AT116" s="52"/>
      <c r="AU116" s="52"/>
      <c r="AV116" s="53"/>
      <c r="AW116" s="56"/>
      <c r="AX116" s="52"/>
      <c r="AY116" s="52"/>
      <c r="AZ116" s="52"/>
      <c r="BA116" s="53"/>
      <c r="BB116" s="56"/>
      <c r="BC116" s="52"/>
      <c r="BD116" s="52"/>
      <c r="BE116" s="52"/>
      <c r="BF116" s="53"/>
    </row>
    <row r="117" spans="2:58">
      <c r="B117" s="48">
        <f>+VLOOKUP(C117,Dummies!$B$5:$W$188,8)</f>
        <v>0</v>
      </c>
      <c r="C117" s="50" t="s">
        <v>361</v>
      </c>
      <c r="D117" s="65"/>
      <c r="E117" s="66"/>
      <c r="F117" s="66"/>
      <c r="G117" s="66"/>
      <c r="H117" s="67"/>
      <c r="I117" s="56"/>
      <c r="J117" s="52"/>
      <c r="K117" s="52"/>
      <c r="L117" s="52"/>
      <c r="M117" s="53"/>
      <c r="N117" s="56"/>
      <c r="O117" s="52"/>
      <c r="P117" s="52"/>
      <c r="Q117" s="52"/>
      <c r="R117" s="53"/>
      <c r="S117" s="56"/>
      <c r="T117" s="52"/>
      <c r="U117" s="52"/>
      <c r="V117" s="52"/>
      <c r="W117" s="53"/>
      <c r="X117" s="56"/>
      <c r="Y117" s="52"/>
      <c r="Z117" s="52"/>
      <c r="AA117" s="52"/>
      <c r="AB117" s="53"/>
      <c r="AC117" s="56"/>
      <c r="AD117" s="52"/>
      <c r="AE117" s="52"/>
      <c r="AF117" s="52"/>
      <c r="AG117" s="53"/>
      <c r="AH117" s="56"/>
      <c r="AI117" s="52"/>
      <c r="AJ117" s="52"/>
      <c r="AK117" s="52"/>
      <c r="AL117" s="53"/>
      <c r="AM117" s="56"/>
      <c r="AN117" s="52"/>
      <c r="AO117" s="52"/>
      <c r="AP117" s="52"/>
      <c r="AQ117" s="53"/>
      <c r="AR117" s="56"/>
      <c r="AS117" s="52"/>
      <c r="AT117" s="52"/>
      <c r="AU117" s="52"/>
      <c r="AV117" s="53"/>
      <c r="AW117" s="56"/>
      <c r="AX117" s="52"/>
      <c r="AY117" s="52"/>
      <c r="AZ117" s="52"/>
      <c r="BA117" s="53"/>
      <c r="BB117" s="56"/>
      <c r="BC117" s="52"/>
      <c r="BD117" s="52"/>
      <c r="BE117" s="52"/>
      <c r="BF117" s="53"/>
    </row>
    <row r="118" spans="2:58">
      <c r="B118" s="48">
        <f>+VLOOKUP(C118,Dummies!$B$5:$W$188,8)</f>
        <v>0</v>
      </c>
      <c r="C118" s="50" t="s">
        <v>364</v>
      </c>
      <c r="D118" s="65"/>
      <c r="E118" s="66"/>
      <c r="F118" s="66"/>
      <c r="G118" s="66"/>
      <c r="H118" s="67"/>
      <c r="I118" s="56"/>
      <c r="J118" s="52"/>
      <c r="K118" s="52"/>
      <c r="L118" s="52"/>
      <c r="M118" s="53"/>
      <c r="N118" s="56"/>
      <c r="O118" s="52"/>
      <c r="P118" s="52"/>
      <c r="Q118" s="52"/>
      <c r="R118" s="53"/>
      <c r="S118" s="56"/>
      <c r="T118" s="52"/>
      <c r="U118" s="52"/>
      <c r="V118" s="52"/>
      <c r="W118" s="53"/>
      <c r="X118" s="56"/>
      <c r="Y118" s="52"/>
      <c r="Z118" s="52"/>
      <c r="AA118" s="52"/>
      <c r="AB118" s="53"/>
      <c r="AC118" s="56"/>
      <c r="AD118" s="52"/>
      <c r="AE118" s="52"/>
      <c r="AF118" s="52"/>
      <c r="AG118" s="53"/>
      <c r="AH118" s="56"/>
      <c r="AI118" s="52"/>
      <c r="AJ118" s="52"/>
      <c r="AK118" s="52"/>
      <c r="AL118" s="53"/>
      <c r="AM118" s="56"/>
      <c r="AN118" s="52"/>
      <c r="AO118" s="52"/>
      <c r="AP118" s="52"/>
      <c r="AQ118" s="53"/>
      <c r="AR118" s="56"/>
      <c r="AS118" s="52"/>
      <c r="AT118" s="52"/>
      <c r="AU118" s="52"/>
      <c r="AV118" s="53"/>
      <c r="AW118" s="56"/>
      <c r="AX118" s="52"/>
      <c r="AY118" s="52"/>
      <c r="AZ118" s="52"/>
      <c r="BA118" s="53"/>
      <c r="BB118" s="56"/>
      <c r="BC118" s="52"/>
      <c r="BD118" s="52"/>
      <c r="BE118" s="52"/>
      <c r="BF118" s="53"/>
    </row>
    <row r="119" spans="2:58">
      <c r="B119" s="48">
        <f>+VLOOKUP(C119,Dummies!$B$5:$W$188,8)</f>
        <v>1</v>
      </c>
      <c r="C119" s="50" t="s">
        <v>367</v>
      </c>
      <c r="D119" s="65"/>
      <c r="E119" s="66"/>
      <c r="F119" s="66"/>
      <c r="G119" s="66"/>
      <c r="H119" s="67"/>
      <c r="I119" s="56"/>
      <c r="J119" s="52"/>
      <c r="K119" s="52"/>
      <c r="L119" s="52"/>
      <c r="M119" s="53"/>
      <c r="N119" s="56"/>
      <c r="O119" s="52"/>
      <c r="P119" s="52"/>
      <c r="Q119" s="52"/>
      <c r="R119" s="53"/>
      <c r="S119" s="56"/>
      <c r="T119" s="52"/>
      <c r="U119" s="52"/>
      <c r="V119" s="52"/>
      <c r="W119" s="53"/>
      <c r="X119" s="56"/>
      <c r="Y119" s="52"/>
      <c r="Z119" s="52"/>
      <c r="AA119" s="52"/>
      <c r="AB119" s="53"/>
      <c r="AC119" s="56"/>
      <c r="AD119" s="52"/>
      <c r="AE119" s="52"/>
      <c r="AF119" s="52"/>
      <c r="AG119" s="53"/>
      <c r="AH119" s="56"/>
      <c r="AI119" s="52"/>
      <c r="AJ119" s="52"/>
      <c r="AK119" s="52"/>
      <c r="AL119" s="53"/>
      <c r="AM119" s="56"/>
      <c r="AN119" s="52"/>
      <c r="AO119" s="52"/>
      <c r="AP119" s="52"/>
      <c r="AQ119" s="53"/>
      <c r="AR119" s="56"/>
      <c r="AS119" s="52"/>
      <c r="AT119" s="52"/>
      <c r="AU119" s="52"/>
      <c r="AV119" s="53"/>
      <c r="AW119" s="56"/>
      <c r="AX119" s="52"/>
      <c r="AY119" s="52"/>
      <c r="AZ119" s="52"/>
      <c r="BA119" s="53"/>
      <c r="BB119" s="56"/>
      <c r="BC119" s="52"/>
      <c r="BD119" s="52"/>
      <c r="BE119" s="52"/>
      <c r="BF119" s="53"/>
    </row>
    <row r="120" spans="2:58">
      <c r="B120" s="48">
        <f>+VLOOKUP(C120,Dummies!$B$5:$W$188,8)</f>
        <v>1</v>
      </c>
      <c r="C120" s="50" t="s">
        <v>370</v>
      </c>
      <c r="D120" s="65"/>
      <c r="E120" s="66"/>
      <c r="F120" s="66"/>
      <c r="G120" s="66"/>
      <c r="H120" s="67"/>
      <c r="I120" s="56"/>
      <c r="J120" s="52"/>
      <c r="K120" s="52"/>
      <c r="L120" s="52"/>
      <c r="M120" s="53"/>
      <c r="N120" s="56"/>
      <c r="O120" s="52"/>
      <c r="P120" s="52"/>
      <c r="Q120" s="52"/>
      <c r="R120" s="53"/>
      <c r="S120" s="56"/>
      <c r="T120" s="52"/>
      <c r="U120" s="52"/>
      <c r="V120" s="52"/>
      <c r="W120" s="53"/>
      <c r="X120" s="56"/>
      <c r="Y120" s="52"/>
      <c r="Z120" s="52"/>
      <c r="AA120" s="52"/>
      <c r="AB120" s="53"/>
      <c r="AC120" s="56"/>
      <c r="AD120" s="52"/>
      <c r="AE120" s="52"/>
      <c r="AF120" s="52"/>
      <c r="AG120" s="53"/>
      <c r="AH120" s="56"/>
      <c r="AI120" s="52"/>
      <c r="AJ120" s="52"/>
      <c r="AK120" s="52"/>
      <c r="AL120" s="53"/>
      <c r="AM120" s="56"/>
      <c r="AN120" s="52"/>
      <c r="AO120" s="52"/>
      <c r="AP120" s="52"/>
      <c r="AQ120" s="53"/>
      <c r="AR120" s="56"/>
      <c r="AS120" s="52"/>
      <c r="AT120" s="52"/>
      <c r="AU120" s="52"/>
      <c r="AV120" s="53"/>
      <c r="AW120" s="56"/>
      <c r="AX120" s="52"/>
      <c r="AY120" s="52"/>
      <c r="AZ120" s="52"/>
      <c r="BA120" s="53"/>
      <c r="BB120" s="56"/>
      <c r="BC120" s="52"/>
      <c r="BD120" s="52"/>
      <c r="BE120" s="52"/>
      <c r="BF120" s="53"/>
    </row>
    <row r="121" spans="2:58">
      <c r="B121" s="48">
        <f>+VLOOKUP(C121,Dummies!$B$5:$W$188,8)</f>
        <v>0</v>
      </c>
      <c r="C121" s="50" t="s">
        <v>373</v>
      </c>
      <c r="D121" s="65"/>
      <c r="E121" s="66"/>
      <c r="F121" s="66"/>
      <c r="G121" s="66"/>
      <c r="H121" s="67"/>
      <c r="I121" s="56"/>
      <c r="J121" s="52"/>
      <c r="K121" s="52"/>
      <c r="L121" s="52"/>
      <c r="M121" s="53"/>
      <c r="N121" s="56"/>
      <c r="O121" s="52"/>
      <c r="P121" s="52"/>
      <c r="Q121" s="52"/>
      <c r="R121" s="53"/>
      <c r="S121" s="56"/>
      <c r="T121" s="52"/>
      <c r="U121" s="52"/>
      <c r="V121" s="52"/>
      <c r="W121" s="53"/>
      <c r="X121" s="56"/>
      <c r="Y121" s="52"/>
      <c r="Z121" s="52"/>
      <c r="AA121" s="52"/>
      <c r="AB121" s="53"/>
      <c r="AC121" s="56"/>
      <c r="AD121" s="52"/>
      <c r="AE121" s="52"/>
      <c r="AF121" s="52"/>
      <c r="AG121" s="53"/>
      <c r="AH121" s="56"/>
      <c r="AI121" s="52"/>
      <c r="AJ121" s="52"/>
      <c r="AK121" s="52"/>
      <c r="AL121" s="53"/>
      <c r="AM121" s="56"/>
      <c r="AN121" s="52"/>
      <c r="AO121" s="52"/>
      <c r="AP121" s="52"/>
      <c r="AQ121" s="53"/>
      <c r="AR121" s="56"/>
      <c r="AS121" s="52"/>
      <c r="AT121" s="52"/>
      <c r="AU121" s="52"/>
      <c r="AV121" s="53"/>
      <c r="AW121" s="56"/>
      <c r="AX121" s="52"/>
      <c r="AY121" s="52"/>
      <c r="AZ121" s="52"/>
      <c r="BA121" s="53"/>
      <c r="BB121" s="56"/>
      <c r="BC121" s="52"/>
      <c r="BD121" s="52"/>
      <c r="BE121" s="52"/>
      <c r="BF121" s="53"/>
    </row>
    <row r="122" spans="2:58">
      <c r="B122" s="48">
        <f>+VLOOKUP(C122,Dummies!$B$5:$W$188,8)</f>
        <v>0</v>
      </c>
      <c r="C122" s="50" t="s">
        <v>817</v>
      </c>
      <c r="D122" s="65"/>
      <c r="E122" s="66"/>
      <c r="F122" s="66"/>
      <c r="G122" s="66"/>
      <c r="H122" s="67"/>
      <c r="I122" s="56"/>
      <c r="J122" s="52"/>
      <c r="K122" s="52"/>
      <c r="L122" s="52"/>
      <c r="M122" s="53"/>
      <c r="N122" s="56"/>
      <c r="O122" s="52"/>
      <c r="P122" s="52"/>
      <c r="Q122" s="52"/>
      <c r="R122" s="53"/>
      <c r="S122" s="56"/>
      <c r="T122" s="52"/>
      <c r="U122" s="52"/>
      <c r="V122" s="52"/>
      <c r="W122" s="53"/>
      <c r="X122" s="56"/>
      <c r="Y122" s="52"/>
      <c r="Z122" s="52"/>
      <c r="AA122" s="52"/>
      <c r="AB122" s="53"/>
      <c r="AC122" s="56"/>
      <c r="AD122" s="52"/>
      <c r="AE122" s="52"/>
      <c r="AF122" s="52"/>
      <c r="AG122" s="53"/>
      <c r="AH122" s="56"/>
      <c r="AI122" s="52"/>
      <c r="AJ122" s="52"/>
      <c r="AK122" s="52"/>
      <c r="AL122" s="53"/>
      <c r="AM122" s="56"/>
      <c r="AN122" s="52"/>
      <c r="AO122" s="52"/>
      <c r="AP122" s="52"/>
      <c r="AQ122" s="53"/>
      <c r="AR122" s="56"/>
      <c r="AS122" s="52"/>
      <c r="AT122" s="52"/>
      <c r="AU122" s="52"/>
      <c r="AV122" s="53"/>
      <c r="AW122" s="56"/>
      <c r="AX122" s="52"/>
      <c r="AY122" s="52"/>
      <c r="AZ122" s="52"/>
      <c r="BA122" s="53"/>
      <c r="BB122" s="56"/>
      <c r="BC122" s="52"/>
      <c r="BD122" s="52"/>
      <c r="BE122" s="52"/>
      <c r="BF122" s="53"/>
    </row>
    <row r="123" spans="2:58">
      <c r="B123" s="48">
        <f>+VLOOKUP(C123,Dummies!$B$5:$W$188,8)</f>
        <v>0</v>
      </c>
      <c r="C123" s="50" t="s">
        <v>376</v>
      </c>
      <c r="D123" s="65"/>
      <c r="E123" s="66"/>
      <c r="F123" s="66"/>
      <c r="G123" s="66"/>
      <c r="H123" s="67"/>
      <c r="I123" s="56"/>
      <c r="J123" s="52"/>
      <c r="K123" s="52"/>
      <c r="L123" s="52"/>
      <c r="M123" s="53"/>
      <c r="N123" s="56"/>
      <c r="O123" s="52"/>
      <c r="P123" s="52"/>
      <c r="Q123" s="52"/>
      <c r="R123" s="53"/>
      <c r="S123" s="56"/>
      <c r="T123" s="52"/>
      <c r="U123" s="52"/>
      <c r="V123" s="52"/>
      <c r="W123" s="53"/>
      <c r="X123" s="56"/>
      <c r="Y123" s="52"/>
      <c r="Z123" s="52"/>
      <c r="AA123" s="52"/>
      <c r="AB123" s="53"/>
      <c r="AC123" s="56"/>
      <c r="AD123" s="52"/>
      <c r="AE123" s="52"/>
      <c r="AF123" s="52"/>
      <c r="AG123" s="53"/>
      <c r="AH123" s="56"/>
      <c r="AI123" s="52"/>
      <c r="AJ123" s="52"/>
      <c r="AK123" s="52"/>
      <c r="AL123" s="53"/>
      <c r="AM123" s="56"/>
      <c r="AN123" s="52"/>
      <c r="AO123" s="52"/>
      <c r="AP123" s="52"/>
      <c r="AQ123" s="53"/>
      <c r="AR123" s="56"/>
      <c r="AS123" s="52"/>
      <c r="AT123" s="52"/>
      <c r="AU123" s="52"/>
      <c r="AV123" s="53"/>
      <c r="AW123" s="56"/>
      <c r="AX123" s="52"/>
      <c r="AY123" s="52"/>
      <c r="AZ123" s="52"/>
      <c r="BA123" s="53"/>
      <c r="BB123" s="56"/>
      <c r="BC123" s="52"/>
      <c r="BD123" s="52"/>
      <c r="BE123" s="52"/>
      <c r="BF123" s="53"/>
    </row>
    <row r="124" spans="2:58">
      <c r="B124" s="48">
        <f>+VLOOKUP(C124,Dummies!$B$5:$W$188,8)</f>
        <v>1</v>
      </c>
      <c r="C124" s="50" t="s">
        <v>379</v>
      </c>
      <c r="D124" s="65"/>
      <c r="E124" s="66"/>
      <c r="F124" s="66"/>
      <c r="G124" s="66"/>
      <c r="H124" s="67"/>
      <c r="I124" s="56"/>
      <c r="J124" s="52"/>
      <c r="K124" s="52"/>
      <c r="L124" s="52"/>
      <c r="M124" s="53"/>
      <c r="N124" s="56"/>
      <c r="O124" s="52"/>
      <c r="P124" s="52"/>
      <c r="Q124" s="52"/>
      <c r="R124" s="53"/>
      <c r="S124" s="56"/>
      <c r="T124" s="52"/>
      <c r="U124" s="52"/>
      <c r="V124" s="52"/>
      <c r="W124" s="53"/>
      <c r="X124" s="56"/>
      <c r="Y124" s="52"/>
      <c r="Z124" s="52"/>
      <c r="AA124" s="52"/>
      <c r="AB124" s="53"/>
      <c r="AC124" s="56"/>
      <c r="AD124" s="52"/>
      <c r="AE124" s="52"/>
      <c r="AF124" s="52"/>
      <c r="AG124" s="53"/>
      <c r="AH124" s="56"/>
      <c r="AI124" s="52"/>
      <c r="AJ124" s="52"/>
      <c r="AK124" s="52"/>
      <c r="AL124" s="53"/>
      <c r="AM124" s="56"/>
      <c r="AN124" s="52"/>
      <c r="AO124" s="52"/>
      <c r="AP124" s="52"/>
      <c r="AQ124" s="53"/>
      <c r="AR124" s="56"/>
      <c r="AS124" s="52"/>
      <c r="AT124" s="52"/>
      <c r="AU124" s="52"/>
      <c r="AV124" s="53"/>
      <c r="AW124" s="56"/>
      <c r="AX124" s="52"/>
      <c r="AY124" s="52"/>
      <c r="AZ124" s="52"/>
      <c r="BA124" s="53"/>
      <c r="BB124" s="56"/>
      <c r="BC124" s="52"/>
      <c r="BD124" s="52"/>
      <c r="BE124" s="52"/>
      <c r="BF124" s="53"/>
    </row>
    <row r="125" spans="2:58">
      <c r="B125" s="48">
        <f>+VLOOKUP(C125,Dummies!$B$5:$W$188,8)</f>
        <v>0</v>
      </c>
      <c r="C125" s="50" t="s">
        <v>382</v>
      </c>
      <c r="D125" s="65"/>
      <c r="E125" s="66"/>
      <c r="F125" s="66"/>
      <c r="G125" s="66"/>
      <c r="H125" s="67"/>
      <c r="I125" s="56"/>
      <c r="J125" s="52"/>
      <c r="K125" s="52"/>
      <c r="L125" s="52"/>
      <c r="M125" s="53"/>
      <c r="N125" s="56"/>
      <c r="O125" s="52"/>
      <c r="P125" s="52"/>
      <c r="Q125" s="52"/>
      <c r="R125" s="53"/>
      <c r="S125" s="56"/>
      <c r="T125" s="52"/>
      <c r="U125" s="52"/>
      <c r="V125" s="52"/>
      <c r="W125" s="53"/>
      <c r="X125" s="56"/>
      <c r="Y125" s="52"/>
      <c r="Z125" s="52"/>
      <c r="AA125" s="52"/>
      <c r="AB125" s="53"/>
      <c r="AC125" s="56"/>
      <c r="AD125" s="52"/>
      <c r="AE125" s="52"/>
      <c r="AF125" s="52"/>
      <c r="AG125" s="53"/>
      <c r="AH125" s="56"/>
      <c r="AI125" s="52"/>
      <c r="AJ125" s="52"/>
      <c r="AK125" s="52"/>
      <c r="AL125" s="53"/>
      <c r="AM125" s="56"/>
      <c r="AN125" s="52"/>
      <c r="AO125" s="52"/>
      <c r="AP125" s="52"/>
      <c r="AQ125" s="53"/>
      <c r="AR125" s="56"/>
      <c r="AS125" s="52"/>
      <c r="AT125" s="52"/>
      <c r="AU125" s="52"/>
      <c r="AV125" s="53"/>
      <c r="AW125" s="56"/>
      <c r="AX125" s="52"/>
      <c r="AY125" s="52"/>
      <c r="AZ125" s="52"/>
      <c r="BA125" s="53"/>
      <c r="BB125" s="56"/>
      <c r="BC125" s="52"/>
      <c r="BD125" s="52"/>
      <c r="BE125" s="52"/>
      <c r="BF125" s="53"/>
    </row>
    <row r="126" spans="2:58">
      <c r="B126" s="48">
        <f>+VLOOKUP(C126,Dummies!$B$5:$W$188,8)</f>
        <v>0</v>
      </c>
      <c r="C126" s="50" t="s">
        <v>385</v>
      </c>
      <c r="D126" s="65"/>
      <c r="E126" s="66"/>
      <c r="F126" s="66"/>
      <c r="G126" s="66"/>
      <c r="H126" s="67"/>
      <c r="I126" s="56"/>
      <c r="J126" s="52"/>
      <c r="K126" s="52"/>
      <c r="L126" s="52"/>
      <c r="M126" s="53"/>
      <c r="N126" s="56"/>
      <c r="O126" s="52"/>
      <c r="P126" s="52"/>
      <c r="Q126" s="52"/>
      <c r="R126" s="53"/>
      <c r="S126" s="56"/>
      <c r="T126" s="52"/>
      <c r="U126" s="52"/>
      <c r="V126" s="52"/>
      <c r="W126" s="53"/>
      <c r="X126" s="56"/>
      <c r="Y126" s="52"/>
      <c r="Z126" s="52"/>
      <c r="AA126" s="52"/>
      <c r="AB126" s="53"/>
      <c r="AC126" s="56"/>
      <c r="AD126" s="52"/>
      <c r="AE126" s="52"/>
      <c r="AF126" s="52"/>
      <c r="AG126" s="53"/>
      <c r="AH126" s="56"/>
      <c r="AI126" s="52"/>
      <c r="AJ126" s="52"/>
      <c r="AK126" s="52"/>
      <c r="AL126" s="53"/>
      <c r="AM126" s="56"/>
      <c r="AN126" s="52"/>
      <c r="AO126" s="52"/>
      <c r="AP126" s="52"/>
      <c r="AQ126" s="53"/>
      <c r="AR126" s="56"/>
      <c r="AS126" s="52"/>
      <c r="AT126" s="52"/>
      <c r="AU126" s="52"/>
      <c r="AV126" s="53"/>
      <c r="AW126" s="56"/>
      <c r="AX126" s="52"/>
      <c r="AY126" s="52"/>
      <c r="AZ126" s="52"/>
      <c r="BA126" s="53"/>
      <c r="BB126" s="56"/>
      <c r="BC126" s="52"/>
      <c r="BD126" s="52"/>
      <c r="BE126" s="52"/>
      <c r="BF126" s="53"/>
    </row>
    <row r="127" spans="2:58">
      <c r="B127" s="48">
        <f>+VLOOKUP(C127,Dummies!$B$5:$W$188,8)</f>
        <v>0</v>
      </c>
      <c r="C127" s="50" t="s">
        <v>388</v>
      </c>
      <c r="D127" s="65"/>
      <c r="E127" s="66"/>
      <c r="F127" s="66"/>
      <c r="G127" s="66"/>
      <c r="H127" s="67"/>
      <c r="I127" s="56"/>
      <c r="J127" s="52"/>
      <c r="K127" s="52"/>
      <c r="L127" s="52"/>
      <c r="M127" s="53"/>
      <c r="N127" s="56"/>
      <c r="O127" s="52"/>
      <c r="P127" s="52"/>
      <c r="Q127" s="52"/>
      <c r="R127" s="53"/>
      <c r="S127" s="56"/>
      <c r="T127" s="52"/>
      <c r="U127" s="52"/>
      <c r="V127" s="52"/>
      <c r="W127" s="53"/>
      <c r="X127" s="56"/>
      <c r="Y127" s="52"/>
      <c r="Z127" s="52"/>
      <c r="AA127" s="52"/>
      <c r="AB127" s="53"/>
      <c r="AC127" s="56"/>
      <c r="AD127" s="52"/>
      <c r="AE127" s="52"/>
      <c r="AF127" s="52"/>
      <c r="AG127" s="53"/>
      <c r="AH127" s="56"/>
      <c r="AI127" s="52"/>
      <c r="AJ127" s="52"/>
      <c r="AK127" s="52"/>
      <c r="AL127" s="53"/>
      <c r="AM127" s="56"/>
      <c r="AN127" s="52"/>
      <c r="AO127" s="52"/>
      <c r="AP127" s="52"/>
      <c r="AQ127" s="53"/>
      <c r="AR127" s="56"/>
      <c r="AS127" s="52"/>
      <c r="AT127" s="52"/>
      <c r="AU127" s="52"/>
      <c r="AV127" s="53"/>
      <c r="AW127" s="56"/>
      <c r="AX127" s="52"/>
      <c r="AY127" s="52"/>
      <c r="AZ127" s="52"/>
      <c r="BA127" s="53"/>
      <c r="BB127" s="56"/>
      <c r="BC127" s="52"/>
      <c r="BD127" s="52"/>
      <c r="BE127" s="52"/>
      <c r="BF127" s="53"/>
    </row>
    <row r="128" spans="2:58">
      <c r="B128" s="48">
        <f>+VLOOKUP(C128,Dummies!$B$5:$W$188,8)</f>
        <v>0</v>
      </c>
      <c r="C128" s="50" t="s">
        <v>391</v>
      </c>
      <c r="D128" s="65"/>
      <c r="E128" s="66"/>
      <c r="F128" s="66"/>
      <c r="G128" s="66"/>
      <c r="H128" s="67"/>
      <c r="I128" s="56"/>
      <c r="J128" s="52"/>
      <c r="K128" s="52"/>
      <c r="L128" s="52"/>
      <c r="M128" s="53"/>
      <c r="N128" s="56"/>
      <c r="O128" s="52"/>
      <c r="P128" s="52"/>
      <c r="Q128" s="52"/>
      <c r="R128" s="53"/>
      <c r="S128" s="56"/>
      <c r="T128" s="52"/>
      <c r="U128" s="52"/>
      <c r="V128" s="52"/>
      <c r="W128" s="53"/>
      <c r="X128" s="56"/>
      <c r="Y128" s="52"/>
      <c r="Z128" s="52"/>
      <c r="AA128" s="52"/>
      <c r="AB128" s="53"/>
      <c r="AC128" s="56"/>
      <c r="AD128" s="52"/>
      <c r="AE128" s="52"/>
      <c r="AF128" s="52"/>
      <c r="AG128" s="53"/>
      <c r="AH128" s="56"/>
      <c r="AI128" s="52"/>
      <c r="AJ128" s="52"/>
      <c r="AK128" s="52"/>
      <c r="AL128" s="53"/>
      <c r="AM128" s="56"/>
      <c r="AN128" s="52"/>
      <c r="AO128" s="52"/>
      <c r="AP128" s="52"/>
      <c r="AQ128" s="53"/>
      <c r="AR128" s="56"/>
      <c r="AS128" s="52"/>
      <c r="AT128" s="52"/>
      <c r="AU128" s="52"/>
      <c r="AV128" s="53"/>
      <c r="AW128" s="56"/>
      <c r="AX128" s="52"/>
      <c r="AY128" s="52"/>
      <c r="AZ128" s="52"/>
      <c r="BA128" s="53"/>
      <c r="BB128" s="56"/>
      <c r="BC128" s="52"/>
      <c r="BD128" s="52"/>
      <c r="BE128" s="52"/>
      <c r="BF128" s="53"/>
    </row>
    <row r="129" spans="2:58">
      <c r="B129" s="48">
        <f>+VLOOKUP(C129,Dummies!$B$5:$W$188,8)</f>
        <v>0</v>
      </c>
      <c r="C129" s="50" t="s">
        <v>394</v>
      </c>
      <c r="D129" s="65"/>
      <c r="E129" s="66"/>
      <c r="F129" s="66"/>
      <c r="G129" s="66"/>
      <c r="H129" s="67"/>
      <c r="I129" s="56"/>
      <c r="J129" s="52"/>
      <c r="K129" s="52"/>
      <c r="L129" s="52"/>
      <c r="M129" s="53"/>
      <c r="N129" s="56"/>
      <c r="O129" s="52"/>
      <c r="P129" s="52"/>
      <c r="Q129" s="52"/>
      <c r="R129" s="53"/>
      <c r="S129" s="56"/>
      <c r="T129" s="52"/>
      <c r="U129" s="52"/>
      <c r="V129" s="52"/>
      <c r="W129" s="53"/>
      <c r="X129" s="56"/>
      <c r="Y129" s="52"/>
      <c r="Z129" s="52"/>
      <c r="AA129" s="52"/>
      <c r="AB129" s="53"/>
      <c r="AC129" s="56"/>
      <c r="AD129" s="52"/>
      <c r="AE129" s="52"/>
      <c r="AF129" s="52"/>
      <c r="AG129" s="53"/>
      <c r="AH129" s="56"/>
      <c r="AI129" s="52"/>
      <c r="AJ129" s="52"/>
      <c r="AK129" s="52"/>
      <c r="AL129" s="53"/>
      <c r="AM129" s="56"/>
      <c r="AN129" s="52"/>
      <c r="AO129" s="52"/>
      <c r="AP129" s="52"/>
      <c r="AQ129" s="53"/>
      <c r="AR129" s="56"/>
      <c r="AS129" s="52"/>
      <c r="AT129" s="52"/>
      <c r="AU129" s="52"/>
      <c r="AV129" s="53"/>
      <c r="AW129" s="56"/>
      <c r="AX129" s="52"/>
      <c r="AY129" s="52"/>
      <c r="AZ129" s="52"/>
      <c r="BA129" s="53"/>
      <c r="BB129" s="56"/>
      <c r="BC129" s="52"/>
      <c r="BD129" s="52"/>
      <c r="BE129" s="52"/>
      <c r="BF129" s="53"/>
    </row>
    <row r="130" spans="2:58">
      <c r="B130" s="48">
        <f>+VLOOKUP(C130,Dummies!$B$5:$W$188,8)</f>
        <v>0</v>
      </c>
      <c r="C130" s="50" t="s">
        <v>397</v>
      </c>
      <c r="D130" s="65"/>
      <c r="E130" s="66"/>
      <c r="F130" s="66"/>
      <c r="G130" s="66"/>
      <c r="H130" s="67"/>
      <c r="I130" s="56"/>
      <c r="J130" s="52"/>
      <c r="K130" s="52"/>
      <c r="L130" s="52"/>
      <c r="M130" s="53"/>
      <c r="N130" s="56"/>
      <c r="O130" s="52"/>
      <c r="P130" s="52"/>
      <c r="Q130" s="52"/>
      <c r="R130" s="53"/>
      <c r="S130" s="56"/>
      <c r="T130" s="52"/>
      <c r="U130" s="52"/>
      <c r="V130" s="52"/>
      <c r="W130" s="53"/>
      <c r="X130" s="56"/>
      <c r="Y130" s="52"/>
      <c r="Z130" s="52"/>
      <c r="AA130" s="52"/>
      <c r="AB130" s="53"/>
      <c r="AC130" s="56"/>
      <c r="AD130" s="52"/>
      <c r="AE130" s="52"/>
      <c r="AF130" s="52"/>
      <c r="AG130" s="53"/>
      <c r="AH130" s="56"/>
      <c r="AI130" s="52"/>
      <c r="AJ130" s="52"/>
      <c r="AK130" s="52"/>
      <c r="AL130" s="53"/>
      <c r="AM130" s="56"/>
      <c r="AN130" s="52"/>
      <c r="AO130" s="52"/>
      <c r="AP130" s="52"/>
      <c r="AQ130" s="53"/>
      <c r="AR130" s="56"/>
      <c r="AS130" s="52"/>
      <c r="AT130" s="52"/>
      <c r="AU130" s="52"/>
      <c r="AV130" s="53"/>
      <c r="AW130" s="56"/>
      <c r="AX130" s="52"/>
      <c r="AY130" s="52"/>
      <c r="AZ130" s="52"/>
      <c r="BA130" s="53"/>
      <c r="BB130" s="56"/>
      <c r="BC130" s="52"/>
      <c r="BD130" s="52"/>
      <c r="BE130" s="52"/>
      <c r="BF130" s="53"/>
    </row>
    <row r="131" spans="2:58">
      <c r="B131" s="48">
        <f>+VLOOKUP(C131,Dummies!$B$5:$W$188,8)</f>
        <v>0</v>
      </c>
      <c r="C131" s="50" t="s">
        <v>400</v>
      </c>
      <c r="D131" s="65"/>
      <c r="E131" s="66"/>
      <c r="F131" s="66"/>
      <c r="G131" s="66"/>
      <c r="H131" s="67"/>
      <c r="I131" s="56"/>
      <c r="J131" s="52"/>
      <c r="K131" s="52"/>
      <c r="L131" s="52"/>
      <c r="M131" s="53"/>
      <c r="N131" s="56"/>
      <c r="O131" s="52"/>
      <c r="P131" s="52"/>
      <c r="Q131" s="52"/>
      <c r="R131" s="53"/>
      <c r="S131" s="56"/>
      <c r="T131" s="52"/>
      <c r="U131" s="52"/>
      <c r="V131" s="52"/>
      <c r="W131" s="53"/>
      <c r="X131" s="56"/>
      <c r="Y131" s="52"/>
      <c r="Z131" s="52"/>
      <c r="AA131" s="52"/>
      <c r="AB131" s="53"/>
      <c r="AC131" s="56"/>
      <c r="AD131" s="52"/>
      <c r="AE131" s="52"/>
      <c r="AF131" s="52"/>
      <c r="AG131" s="53"/>
      <c r="AH131" s="56"/>
      <c r="AI131" s="52"/>
      <c r="AJ131" s="52"/>
      <c r="AK131" s="52"/>
      <c r="AL131" s="53"/>
      <c r="AM131" s="56"/>
      <c r="AN131" s="52"/>
      <c r="AO131" s="52"/>
      <c r="AP131" s="52"/>
      <c r="AQ131" s="53"/>
      <c r="AR131" s="56"/>
      <c r="AS131" s="52"/>
      <c r="AT131" s="52"/>
      <c r="AU131" s="52"/>
      <c r="AV131" s="53"/>
      <c r="AW131" s="56"/>
      <c r="AX131" s="52"/>
      <c r="AY131" s="52"/>
      <c r="AZ131" s="52"/>
      <c r="BA131" s="53"/>
      <c r="BB131" s="56"/>
      <c r="BC131" s="52"/>
      <c r="BD131" s="52"/>
      <c r="BE131" s="52"/>
      <c r="BF131" s="53"/>
    </row>
    <row r="132" spans="2:58">
      <c r="B132" s="48">
        <f>+VLOOKUP(C132,Dummies!$B$5:$W$188,8)</f>
        <v>1</v>
      </c>
      <c r="C132" s="50" t="s">
        <v>403</v>
      </c>
      <c r="D132" s="65"/>
      <c r="E132" s="66"/>
      <c r="F132" s="66"/>
      <c r="G132" s="66"/>
      <c r="H132" s="67"/>
      <c r="I132" s="56"/>
      <c r="J132" s="52"/>
      <c r="K132" s="52"/>
      <c r="L132" s="52"/>
      <c r="M132" s="53"/>
      <c r="N132" s="56"/>
      <c r="O132" s="52"/>
      <c r="P132" s="52"/>
      <c r="Q132" s="52"/>
      <c r="R132" s="53"/>
      <c r="S132" s="56"/>
      <c r="T132" s="52"/>
      <c r="U132" s="52"/>
      <c r="V132" s="52"/>
      <c r="W132" s="53"/>
      <c r="X132" s="56"/>
      <c r="Y132" s="52"/>
      <c r="Z132" s="52"/>
      <c r="AA132" s="52"/>
      <c r="AB132" s="53"/>
      <c r="AC132" s="56"/>
      <c r="AD132" s="52"/>
      <c r="AE132" s="52"/>
      <c r="AF132" s="52"/>
      <c r="AG132" s="53"/>
      <c r="AH132" s="56"/>
      <c r="AI132" s="52"/>
      <c r="AJ132" s="52"/>
      <c r="AK132" s="52"/>
      <c r="AL132" s="53"/>
      <c r="AM132" s="56"/>
      <c r="AN132" s="52"/>
      <c r="AO132" s="52"/>
      <c r="AP132" s="52"/>
      <c r="AQ132" s="53"/>
      <c r="AR132" s="56"/>
      <c r="AS132" s="52"/>
      <c r="AT132" s="52"/>
      <c r="AU132" s="52"/>
      <c r="AV132" s="53"/>
      <c r="AW132" s="56"/>
      <c r="AX132" s="52"/>
      <c r="AY132" s="52"/>
      <c r="AZ132" s="52"/>
      <c r="BA132" s="53"/>
      <c r="BB132" s="56"/>
      <c r="BC132" s="52"/>
      <c r="BD132" s="52"/>
      <c r="BE132" s="52"/>
      <c r="BF132" s="53"/>
    </row>
    <row r="133" spans="2:58">
      <c r="B133" s="48">
        <f>+VLOOKUP(C133,Dummies!$B$5:$W$188,8)</f>
        <v>1</v>
      </c>
      <c r="C133" s="50" t="s">
        <v>406</v>
      </c>
      <c r="D133" s="65"/>
      <c r="E133" s="66"/>
      <c r="F133" s="66"/>
      <c r="G133" s="66"/>
      <c r="H133" s="67"/>
      <c r="I133" s="56"/>
      <c r="J133" s="52"/>
      <c r="K133" s="52"/>
      <c r="L133" s="52"/>
      <c r="M133" s="53"/>
      <c r="N133" s="56"/>
      <c r="O133" s="52"/>
      <c r="P133" s="52"/>
      <c r="Q133" s="52"/>
      <c r="R133" s="53"/>
      <c r="S133" s="56"/>
      <c r="T133" s="52"/>
      <c r="U133" s="52"/>
      <c r="V133" s="52"/>
      <c r="W133" s="53"/>
      <c r="X133" s="56"/>
      <c r="Y133" s="52"/>
      <c r="Z133" s="52"/>
      <c r="AA133" s="52"/>
      <c r="AB133" s="53"/>
      <c r="AC133" s="56"/>
      <c r="AD133" s="52"/>
      <c r="AE133" s="52"/>
      <c r="AF133" s="52"/>
      <c r="AG133" s="53"/>
      <c r="AH133" s="56"/>
      <c r="AI133" s="52"/>
      <c r="AJ133" s="52"/>
      <c r="AK133" s="52"/>
      <c r="AL133" s="53"/>
      <c r="AM133" s="56"/>
      <c r="AN133" s="52"/>
      <c r="AO133" s="52"/>
      <c r="AP133" s="52"/>
      <c r="AQ133" s="53"/>
      <c r="AR133" s="56"/>
      <c r="AS133" s="52"/>
      <c r="AT133" s="52"/>
      <c r="AU133" s="52"/>
      <c r="AV133" s="53"/>
      <c r="AW133" s="56"/>
      <c r="AX133" s="52"/>
      <c r="AY133" s="52"/>
      <c r="AZ133" s="52"/>
      <c r="BA133" s="53"/>
      <c r="BB133" s="56"/>
      <c r="BC133" s="52"/>
      <c r="BD133" s="52"/>
      <c r="BE133" s="52"/>
      <c r="BF133" s="53"/>
    </row>
    <row r="134" spans="2:58">
      <c r="B134" s="48">
        <f>+VLOOKUP(C134,Dummies!$B$5:$W$188,8)</f>
        <v>0</v>
      </c>
      <c r="C134" s="50" t="s">
        <v>409</v>
      </c>
      <c r="D134" s="65"/>
      <c r="E134" s="66"/>
      <c r="F134" s="66"/>
      <c r="G134" s="66"/>
      <c r="H134" s="67"/>
      <c r="I134" s="56"/>
      <c r="J134" s="52"/>
      <c r="K134" s="52"/>
      <c r="L134" s="52"/>
      <c r="M134" s="53"/>
      <c r="N134" s="56"/>
      <c r="O134" s="52"/>
      <c r="P134" s="52"/>
      <c r="Q134" s="52"/>
      <c r="R134" s="53"/>
      <c r="S134" s="56"/>
      <c r="T134" s="52"/>
      <c r="U134" s="52"/>
      <c r="V134" s="52"/>
      <c r="W134" s="53"/>
      <c r="X134" s="56"/>
      <c r="Y134" s="52"/>
      <c r="Z134" s="52"/>
      <c r="AA134" s="52"/>
      <c r="AB134" s="53"/>
      <c r="AC134" s="56"/>
      <c r="AD134" s="52"/>
      <c r="AE134" s="52"/>
      <c r="AF134" s="52"/>
      <c r="AG134" s="53"/>
      <c r="AH134" s="56"/>
      <c r="AI134" s="52"/>
      <c r="AJ134" s="52"/>
      <c r="AK134" s="52"/>
      <c r="AL134" s="53"/>
      <c r="AM134" s="56"/>
      <c r="AN134" s="52"/>
      <c r="AO134" s="52"/>
      <c r="AP134" s="52"/>
      <c r="AQ134" s="53"/>
      <c r="AR134" s="56"/>
      <c r="AS134" s="52"/>
      <c r="AT134" s="52"/>
      <c r="AU134" s="52"/>
      <c r="AV134" s="53"/>
      <c r="AW134" s="56"/>
      <c r="AX134" s="52"/>
      <c r="AY134" s="52"/>
      <c r="AZ134" s="52"/>
      <c r="BA134" s="53"/>
      <c r="BB134" s="56"/>
      <c r="BC134" s="52"/>
      <c r="BD134" s="52"/>
      <c r="BE134" s="52"/>
      <c r="BF134" s="53"/>
    </row>
    <row r="135" spans="2:58">
      <c r="B135" s="48">
        <f>+VLOOKUP(C135,Dummies!$B$5:$W$188,8)</f>
        <v>0</v>
      </c>
      <c r="C135" s="50" t="s">
        <v>412</v>
      </c>
      <c r="D135" s="65"/>
      <c r="E135" s="66"/>
      <c r="F135" s="66"/>
      <c r="G135" s="66"/>
      <c r="H135" s="67"/>
      <c r="I135" s="56"/>
      <c r="J135" s="52"/>
      <c r="K135" s="52"/>
      <c r="L135" s="52"/>
      <c r="M135" s="53"/>
      <c r="N135" s="56"/>
      <c r="O135" s="52"/>
      <c r="P135" s="52"/>
      <c r="Q135" s="52"/>
      <c r="R135" s="53"/>
      <c r="S135" s="56"/>
      <c r="T135" s="52"/>
      <c r="U135" s="52"/>
      <c r="V135" s="52"/>
      <c r="W135" s="53"/>
      <c r="X135" s="56"/>
      <c r="Y135" s="52"/>
      <c r="Z135" s="52"/>
      <c r="AA135" s="52"/>
      <c r="AB135" s="53"/>
      <c r="AC135" s="56"/>
      <c r="AD135" s="52"/>
      <c r="AE135" s="52"/>
      <c r="AF135" s="52"/>
      <c r="AG135" s="53"/>
      <c r="AH135" s="56"/>
      <c r="AI135" s="52"/>
      <c r="AJ135" s="52"/>
      <c r="AK135" s="52"/>
      <c r="AL135" s="53"/>
      <c r="AM135" s="56"/>
      <c r="AN135" s="52"/>
      <c r="AO135" s="52"/>
      <c r="AP135" s="52"/>
      <c r="AQ135" s="53"/>
      <c r="AR135" s="56"/>
      <c r="AS135" s="52"/>
      <c r="AT135" s="52"/>
      <c r="AU135" s="52"/>
      <c r="AV135" s="53"/>
      <c r="AW135" s="56"/>
      <c r="AX135" s="52"/>
      <c r="AY135" s="52"/>
      <c r="AZ135" s="52"/>
      <c r="BA135" s="53"/>
      <c r="BB135" s="56"/>
      <c r="BC135" s="52"/>
      <c r="BD135" s="52"/>
      <c r="BE135" s="52"/>
      <c r="BF135" s="53"/>
    </row>
    <row r="136" spans="2:58">
      <c r="B136" s="48">
        <f>+VLOOKUP(C136,Dummies!$B$5:$W$188,8)</f>
        <v>0</v>
      </c>
      <c r="C136" s="50" t="s">
        <v>415</v>
      </c>
      <c r="D136" s="65"/>
      <c r="E136" s="66"/>
      <c r="F136" s="66"/>
      <c r="G136" s="66"/>
      <c r="H136" s="67"/>
      <c r="I136" s="56"/>
      <c r="J136" s="52"/>
      <c r="K136" s="52"/>
      <c r="L136" s="52"/>
      <c r="M136" s="53"/>
      <c r="N136" s="56"/>
      <c r="O136" s="52"/>
      <c r="P136" s="52"/>
      <c r="Q136" s="52"/>
      <c r="R136" s="53"/>
      <c r="S136" s="56"/>
      <c r="T136" s="52"/>
      <c r="U136" s="52"/>
      <c r="V136" s="52"/>
      <c r="W136" s="53"/>
      <c r="X136" s="56"/>
      <c r="Y136" s="52"/>
      <c r="Z136" s="52"/>
      <c r="AA136" s="52"/>
      <c r="AB136" s="53"/>
      <c r="AC136" s="56"/>
      <c r="AD136" s="52"/>
      <c r="AE136" s="52"/>
      <c r="AF136" s="52"/>
      <c r="AG136" s="53"/>
      <c r="AH136" s="56"/>
      <c r="AI136" s="52"/>
      <c r="AJ136" s="52"/>
      <c r="AK136" s="52"/>
      <c r="AL136" s="53"/>
      <c r="AM136" s="56"/>
      <c r="AN136" s="52"/>
      <c r="AO136" s="52"/>
      <c r="AP136" s="52"/>
      <c r="AQ136" s="53"/>
      <c r="AR136" s="56"/>
      <c r="AS136" s="52"/>
      <c r="AT136" s="52"/>
      <c r="AU136" s="52"/>
      <c r="AV136" s="53"/>
      <c r="AW136" s="56"/>
      <c r="AX136" s="52"/>
      <c r="AY136" s="52"/>
      <c r="AZ136" s="52"/>
      <c r="BA136" s="53"/>
      <c r="BB136" s="56"/>
      <c r="BC136" s="52"/>
      <c r="BD136" s="52"/>
      <c r="BE136" s="52"/>
      <c r="BF136" s="53"/>
    </row>
    <row r="137" spans="2:58">
      <c r="B137" s="48">
        <f>+VLOOKUP(C137,Dummies!$B$5:$W$188,8)</f>
        <v>0</v>
      </c>
      <c r="C137" s="50" t="s">
        <v>418</v>
      </c>
      <c r="D137" s="65"/>
      <c r="E137" s="66"/>
      <c r="F137" s="66"/>
      <c r="G137" s="66"/>
      <c r="H137" s="67"/>
      <c r="I137" s="56"/>
      <c r="J137" s="52"/>
      <c r="K137" s="52"/>
      <c r="L137" s="52"/>
      <c r="M137" s="53"/>
      <c r="N137" s="56"/>
      <c r="O137" s="52"/>
      <c r="P137" s="52"/>
      <c r="Q137" s="52"/>
      <c r="R137" s="53"/>
      <c r="S137" s="56"/>
      <c r="T137" s="52"/>
      <c r="U137" s="52"/>
      <c r="V137" s="52"/>
      <c r="W137" s="53"/>
      <c r="X137" s="56"/>
      <c r="Y137" s="52"/>
      <c r="Z137" s="52"/>
      <c r="AA137" s="52"/>
      <c r="AB137" s="53"/>
      <c r="AC137" s="56"/>
      <c r="AD137" s="52"/>
      <c r="AE137" s="52"/>
      <c r="AF137" s="52"/>
      <c r="AG137" s="53"/>
      <c r="AH137" s="56"/>
      <c r="AI137" s="52"/>
      <c r="AJ137" s="52"/>
      <c r="AK137" s="52"/>
      <c r="AL137" s="53"/>
      <c r="AM137" s="56"/>
      <c r="AN137" s="52"/>
      <c r="AO137" s="52"/>
      <c r="AP137" s="52"/>
      <c r="AQ137" s="53"/>
      <c r="AR137" s="56"/>
      <c r="AS137" s="52"/>
      <c r="AT137" s="52"/>
      <c r="AU137" s="52"/>
      <c r="AV137" s="53"/>
      <c r="AW137" s="56"/>
      <c r="AX137" s="52"/>
      <c r="AY137" s="52"/>
      <c r="AZ137" s="52"/>
      <c r="BA137" s="53"/>
      <c r="BB137" s="56"/>
      <c r="BC137" s="52"/>
      <c r="BD137" s="52"/>
      <c r="BE137" s="52"/>
      <c r="BF137" s="53"/>
    </row>
    <row r="138" spans="2:58">
      <c r="B138" s="48">
        <f>+VLOOKUP(C138,Dummies!$B$5:$W$188,8)</f>
        <v>0</v>
      </c>
      <c r="C138" s="50" t="s">
        <v>421</v>
      </c>
      <c r="D138" s="65"/>
      <c r="E138" s="66"/>
      <c r="F138" s="66"/>
      <c r="G138" s="66"/>
      <c r="H138" s="67"/>
      <c r="I138" s="56"/>
      <c r="J138" s="52"/>
      <c r="K138" s="52"/>
      <c r="L138" s="52"/>
      <c r="M138" s="53"/>
      <c r="N138" s="56"/>
      <c r="O138" s="52"/>
      <c r="P138" s="52"/>
      <c r="Q138" s="52"/>
      <c r="R138" s="53"/>
      <c r="S138" s="56"/>
      <c r="T138" s="52"/>
      <c r="U138" s="52"/>
      <c r="V138" s="52"/>
      <c r="W138" s="53"/>
      <c r="X138" s="56"/>
      <c r="Y138" s="52"/>
      <c r="Z138" s="52"/>
      <c r="AA138" s="52"/>
      <c r="AB138" s="53"/>
      <c r="AC138" s="56"/>
      <c r="AD138" s="52"/>
      <c r="AE138" s="52"/>
      <c r="AF138" s="52"/>
      <c r="AG138" s="53"/>
      <c r="AH138" s="56"/>
      <c r="AI138" s="52"/>
      <c r="AJ138" s="52"/>
      <c r="AK138" s="52"/>
      <c r="AL138" s="53"/>
      <c r="AM138" s="56"/>
      <c r="AN138" s="52"/>
      <c r="AO138" s="52"/>
      <c r="AP138" s="52"/>
      <c r="AQ138" s="53"/>
      <c r="AR138" s="56"/>
      <c r="AS138" s="52"/>
      <c r="AT138" s="52"/>
      <c r="AU138" s="52"/>
      <c r="AV138" s="53"/>
      <c r="AW138" s="56"/>
      <c r="AX138" s="52"/>
      <c r="AY138" s="52"/>
      <c r="AZ138" s="52"/>
      <c r="BA138" s="53"/>
      <c r="BB138" s="56"/>
      <c r="BC138" s="52"/>
      <c r="BD138" s="52"/>
      <c r="BE138" s="52"/>
      <c r="BF138" s="53"/>
    </row>
    <row r="139" spans="2:58">
      <c r="B139" s="48">
        <f>+VLOOKUP(C139,Dummies!$B$5:$W$188,8)</f>
        <v>0</v>
      </c>
      <c r="C139" s="50" t="s">
        <v>424</v>
      </c>
      <c r="D139" s="65"/>
      <c r="E139" s="66"/>
      <c r="F139" s="66"/>
      <c r="G139" s="66"/>
      <c r="H139" s="67"/>
      <c r="I139" s="56"/>
      <c r="J139" s="52"/>
      <c r="K139" s="52"/>
      <c r="L139" s="52"/>
      <c r="M139" s="53"/>
      <c r="N139" s="56"/>
      <c r="O139" s="52"/>
      <c r="P139" s="52"/>
      <c r="Q139" s="52"/>
      <c r="R139" s="53"/>
      <c r="S139" s="56"/>
      <c r="T139" s="52"/>
      <c r="U139" s="52"/>
      <c r="V139" s="52"/>
      <c r="W139" s="53"/>
      <c r="X139" s="56"/>
      <c r="Y139" s="52"/>
      <c r="Z139" s="52"/>
      <c r="AA139" s="52"/>
      <c r="AB139" s="53"/>
      <c r="AC139" s="56"/>
      <c r="AD139" s="52"/>
      <c r="AE139" s="52"/>
      <c r="AF139" s="52"/>
      <c r="AG139" s="53"/>
      <c r="AH139" s="56"/>
      <c r="AI139" s="52"/>
      <c r="AJ139" s="52"/>
      <c r="AK139" s="52"/>
      <c r="AL139" s="53"/>
      <c r="AM139" s="56"/>
      <c r="AN139" s="52"/>
      <c r="AO139" s="52"/>
      <c r="AP139" s="52"/>
      <c r="AQ139" s="53"/>
      <c r="AR139" s="56"/>
      <c r="AS139" s="52"/>
      <c r="AT139" s="52"/>
      <c r="AU139" s="52"/>
      <c r="AV139" s="53"/>
      <c r="AW139" s="56"/>
      <c r="AX139" s="52"/>
      <c r="AY139" s="52"/>
      <c r="AZ139" s="52"/>
      <c r="BA139" s="53"/>
      <c r="BB139" s="56"/>
      <c r="BC139" s="52"/>
      <c r="BD139" s="52"/>
      <c r="BE139" s="52"/>
      <c r="BF139" s="53"/>
    </row>
    <row r="140" spans="2:58">
      <c r="B140" s="48">
        <f>+VLOOKUP(C140,Dummies!$B$5:$W$188,8)</f>
        <v>0</v>
      </c>
      <c r="C140" s="50" t="s">
        <v>427</v>
      </c>
      <c r="D140" s="65"/>
      <c r="E140" s="66"/>
      <c r="F140" s="66"/>
      <c r="G140" s="66"/>
      <c r="H140" s="67"/>
      <c r="I140" s="56"/>
      <c r="J140" s="52"/>
      <c r="K140" s="52"/>
      <c r="L140" s="52"/>
      <c r="M140" s="53"/>
      <c r="N140" s="56"/>
      <c r="O140" s="52"/>
      <c r="P140" s="52"/>
      <c r="Q140" s="52"/>
      <c r="R140" s="53"/>
      <c r="S140" s="56"/>
      <c r="T140" s="52"/>
      <c r="U140" s="52"/>
      <c r="V140" s="52"/>
      <c r="W140" s="53"/>
      <c r="X140" s="56"/>
      <c r="Y140" s="52"/>
      <c r="Z140" s="52"/>
      <c r="AA140" s="52"/>
      <c r="AB140" s="53"/>
      <c r="AC140" s="56"/>
      <c r="AD140" s="52"/>
      <c r="AE140" s="52"/>
      <c r="AF140" s="52"/>
      <c r="AG140" s="53"/>
      <c r="AH140" s="56"/>
      <c r="AI140" s="52"/>
      <c r="AJ140" s="52"/>
      <c r="AK140" s="52"/>
      <c r="AL140" s="53"/>
      <c r="AM140" s="56"/>
      <c r="AN140" s="52"/>
      <c r="AO140" s="52"/>
      <c r="AP140" s="52"/>
      <c r="AQ140" s="53"/>
      <c r="AR140" s="56"/>
      <c r="AS140" s="52"/>
      <c r="AT140" s="52"/>
      <c r="AU140" s="52"/>
      <c r="AV140" s="53"/>
      <c r="AW140" s="56"/>
      <c r="AX140" s="52"/>
      <c r="AY140" s="52"/>
      <c r="AZ140" s="52"/>
      <c r="BA140" s="53"/>
      <c r="BB140" s="56"/>
      <c r="BC140" s="52"/>
      <c r="BD140" s="52"/>
      <c r="BE140" s="52"/>
      <c r="BF140" s="53"/>
    </row>
    <row r="141" spans="2:58">
      <c r="B141" s="48">
        <f>+VLOOKUP(C141,Dummies!$B$5:$W$188,8)</f>
        <v>0</v>
      </c>
      <c r="C141" s="50" t="s">
        <v>430</v>
      </c>
      <c r="D141" s="65"/>
      <c r="E141" s="66"/>
      <c r="F141" s="66"/>
      <c r="G141" s="66"/>
      <c r="H141" s="67"/>
      <c r="I141" s="56"/>
      <c r="J141" s="52"/>
      <c r="K141" s="52"/>
      <c r="L141" s="52"/>
      <c r="M141" s="53"/>
      <c r="N141" s="56"/>
      <c r="O141" s="52"/>
      <c r="P141" s="52"/>
      <c r="Q141" s="52"/>
      <c r="R141" s="53"/>
      <c r="S141" s="56"/>
      <c r="T141" s="52"/>
      <c r="U141" s="52"/>
      <c r="V141" s="52"/>
      <c r="W141" s="53"/>
      <c r="X141" s="56"/>
      <c r="Y141" s="52"/>
      <c r="Z141" s="52"/>
      <c r="AA141" s="52"/>
      <c r="AB141" s="53"/>
      <c r="AC141" s="56"/>
      <c r="AD141" s="52"/>
      <c r="AE141" s="52"/>
      <c r="AF141" s="52"/>
      <c r="AG141" s="53"/>
      <c r="AH141" s="56"/>
      <c r="AI141" s="52"/>
      <c r="AJ141" s="52"/>
      <c r="AK141" s="52"/>
      <c r="AL141" s="53"/>
      <c r="AM141" s="56"/>
      <c r="AN141" s="52"/>
      <c r="AO141" s="52"/>
      <c r="AP141" s="52"/>
      <c r="AQ141" s="53"/>
      <c r="AR141" s="56"/>
      <c r="AS141" s="52"/>
      <c r="AT141" s="52"/>
      <c r="AU141" s="52"/>
      <c r="AV141" s="53"/>
      <c r="AW141" s="56"/>
      <c r="AX141" s="52"/>
      <c r="AY141" s="52"/>
      <c r="AZ141" s="52"/>
      <c r="BA141" s="53"/>
      <c r="BB141" s="56"/>
      <c r="BC141" s="52"/>
      <c r="BD141" s="52"/>
      <c r="BE141" s="52"/>
      <c r="BF141" s="53"/>
    </row>
    <row r="142" spans="2:58">
      <c r="B142" s="48">
        <f>+VLOOKUP(C142,Dummies!$B$5:$W$188,8)</f>
        <v>0</v>
      </c>
      <c r="C142" s="50" t="s">
        <v>433</v>
      </c>
      <c r="D142" s="65"/>
      <c r="E142" s="66"/>
      <c r="F142" s="66"/>
      <c r="G142" s="66"/>
      <c r="H142" s="67"/>
      <c r="I142" s="56"/>
      <c r="J142" s="52"/>
      <c r="K142" s="52"/>
      <c r="L142" s="52"/>
      <c r="M142" s="53"/>
      <c r="N142" s="56"/>
      <c r="O142" s="52"/>
      <c r="P142" s="52"/>
      <c r="Q142" s="52"/>
      <c r="R142" s="53"/>
      <c r="S142" s="56"/>
      <c r="T142" s="52"/>
      <c r="U142" s="52"/>
      <c r="V142" s="52"/>
      <c r="W142" s="53"/>
      <c r="X142" s="56"/>
      <c r="Y142" s="52"/>
      <c r="Z142" s="52"/>
      <c r="AA142" s="52"/>
      <c r="AB142" s="53"/>
      <c r="AC142" s="56"/>
      <c r="AD142" s="52"/>
      <c r="AE142" s="52"/>
      <c r="AF142" s="52"/>
      <c r="AG142" s="53"/>
      <c r="AH142" s="56"/>
      <c r="AI142" s="52"/>
      <c r="AJ142" s="52"/>
      <c r="AK142" s="52"/>
      <c r="AL142" s="53"/>
      <c r="AM142" s="56"/>
      <c r="AN142" s="52"/>
      <c r="AO142" s="52"/>
      <c r="AP142" s="52"/>
      <c r="AQ142" s="53"/>
      <c r="AR142" s="56"/>
      <c r="AS142" s="52"/>
      <c r="AT142" s="52"/>
      <c r="AU142" s="52"/>
      <c r="AV142" s="53"/>
      <c r="AW142" s="56"/>
      <c r="AX142" s="52"/>
      <c r="AY142" s="52"/>
      <c r="AZ142" s="52"/>
      <c r="BA142" s="53"/>
      <c r="BB142" s="56"/>
      <c r="BC142" s="52"/>
      <c r="BD142" s="52"/>
      <c r="BE142" s="52"/>
      <c r="BF142" s="53"/>
    </row>
    <row r="143" spans="2:58">
      <c r="B143" s="48">
        <f>+VLOOKUP(C143,Dummies!$B$5:$W$188,8)</f>
        <v>0</v>
      </c>
      <c r="C143" s="50" t="s">
        <v>980</v>
      </c>
      <c r="D143" s="65"/>
      <c r="E143" s="66"/>
      <c r="F143" s="66"/>
      <c r="G143" s="66"/>
      <c r="H143" s="67"/>
      <c r="I143" s="56"/>
      <c r="J143" s="52"/>
      <c r="K143" s="52"/>
      <c r="L143" s="52"/>
      <c r="M143" s="53"/>
      <c r="N143" s="56"/>
      <c r="O143" s="52"/>
      <c r="P143" s="52"/>
      <c r="Q143" s="52"/>
      <c r="R143" s="53"/>
      <c r="S143" s="56"/>
      <c r="T143" s="52"/>
      <c r="U143" s="52"/>
      <c r="V143" s="52"/>
      <c r="W143" s="53"/>
      <c r="X143" s="56"/>
      <c r="Y143" s="52"/>
      <c r="Z143" s="52"/>
      <c r="AA143" s="52"/>
      <c r="AB143" s="53"/>
      <c r="AC143" s="56"/>
      <c r="AD143" s="52"/>
      <c r="AE143" s="52"/>
      <c r="AF143" s="52"/>
      <c r="AG143" s="53"/>
      <c r="AH143" s="56"/>
      <c r="AI143" s="52"/>
      <c r="AJ143" s="52"/>
      <c r="AK143" s="52"/>
      <c r="AL143" s="53"/>
      <c r="AM143" s="56"/>
      <c r="AN143" s="52"/>
      <c r="AO143" s="52"/>
      <c r="AP143" s="52"/>
      <c r="AQ143" s="53"/>
      <c r="AR143" s="56"/>
      <c r="AS143" s="52"/>
      <c r="AT143" s="52"/>
      <c r="AU143" s="52"/>
      <c r="AV143" s="53"/>
      <c r="AW143" s="56"/>
      <c r="AX143" s="52"/>
      <c r="AY143" s="52"/>
      <c r="AZ143" s="52"/>
      <c r="BA143" s="53"/>
      <c r="BB143" s="56"/>
      <c r="BC143" s="52"/>
      <c r="BD143" s="52"/>
      <c r="BE143" s="52"/>
      <c r="BF143" s="53"/>
    </row>
    <row r="144" spans="2:58">
      <c r="B144" s="48">
        <f>+VLOOKUP(C144,Dummies!$B$5:$W$188,8)</f>
        <v>0</v>
      </c>
      <c r="C144" s="50" t="s">
        <v>439</v>
      </c>
      <c r="D144" s="65"/>
      <c r="E144" s="66"/>
      <c r="F144" s="66"/>
      <c r="G144" s="66"/>
      <c r="H144" s="67"/>
      <c r="I144" s="56"/>
      <c r="J144" s="52"/>
      <c r="K144" s="52"/>
      <c r="L144" s="52"/>
      <c r="M144" s="53"/>
      <c r="N144" s="56"/>
      <c r="O144" s="52"/>
      <c r="P144" s="52"/>
      <c r="Q144" s="52"/>
      <c r="R144" s="53"/>
      <c r="S144" s="56"/>
      <c r="T144" s="52"/>
      <c r="U144" s="52"/>
      <c r="V144" s="52"/>
      <c r="W144" s="53"/>
      <c r="X144" s="56"/>
      <c r="Y144" s="52"/>
      <c r="Z144" s="52"/>
      <c r="AA144" s="52"/>
      <c r="AB144" s="53"/>
      <c r="AC144" s="56"/>
      <c r="AD144" s="52"/>
      <c r="AE144" s="52"/>
      <c r="AF144" s="52"/>
      <c r="AG144" s="53"/>
      <c r="AH144" s="56"/>
      <c r="AI144" s="52"/>
      <c r="AJ144" s="52"/>
      <c r="AK144" s="52"/>
      <c r="AL144" s="53"/>
      <c r="AM144" s="56"/>
      <c r="AN144" s="52"/>
      <c r="AO144" s="52"/>
      <c r="AP144" s="52"/>
      <c r="AQ144" s="53"/>
      <c r="AR144" s="56"/>
      <c r="AS144" s="52"/>
      <c r="AT144" s="52"/>
      <c r="AU144" s="52"/>
      <c r="AV144" s="53"/>
      <c r="AW144" s="56"/>
      <c r="AX144" s="52"/>
      <c r="AY144" s="52"/>
      <c r="AZ144" s="52"/>
      <c r="BA144" s="53"/>
      <c r="BB144" s="56"/>
      <c r="BC144" s="52"/>
      <c r="BD144" s="52"/>
      <c r="BE144" s="52"/>
      <c r="BF144" s="53"/>
    </row>
    <row r="145" spans="2:58">
      <c r="B145" s="48">
        <f>+VLOOKUP(C145,Dummies!$B$5:$W$188,8)</f>
        <v>0</v>
      </c>
      <c r="C145" s="50" t="s">
        <v>442</v>
      </c>
      <c r="D145" s="65"/>
      <c r="E145" s="66"/>
      <c r="F145" s="66"/>
      <c r="G145" s="66"/>
      <c r="H145" s="67"/>
      <c r="I145" s="56"/>
      <c r="J145" s="52"/>
      <c r="K145" s="52"/>
      <c r="L145" s="52"/>
      <c r="M145" s="53"/>
      <c r="N145" s="56"/>
      <c r="O145" s="52"/>
      <c r="P145" s="52"/>
      <c r="Q145" s="52"/>
      <c r="R145" s="53"/>
      <c r="S145" s="56"/>
      <c r="T145" s="52"/>
      <c r="U145" s="52"/>
      <c r="V145" s="52"/>
      <c r="W145" s="53"/>
      <c r="X145" s="56"/>
      <c r="Y145" s="52"/>
      <c r="Z145" s="52"/>
      <c r="AA145" s="52"/>
      <c r="AB145" s="53"/>
      <c r="AC145" s="56"/>
      <c r="AD145" s="52"/>
      <c r="AE145" s="52"/>
      <c r="AF145" s="52"/>
      <c r="AG145" s="53"/>
      <c r="AH145" s="56"/>
      <c r="AI145" s="52"/>
      <c r="AJ145" s="52"/>
      <c r="AK145" s="52"/>
      <c r="AL145" s="53"/>
      <c r="AM145" s="56"/>
      <c r="AN145" s="52"/>
      <c r="AO145" s="52"/>
      <c r="AP145" s="52"/>
      <c r="AQ145" s="53"/>
      <c r="AR145" s="56"/>
      <c r="AS145" s="52"/>
      <c r="AT145" s="52"/>
      <c r="AU145" s="52"/>
      <c r="AV145" s="53"/>
      <c r="AW145" s="56"/>
      <c r="AX145" s="52"/>
      <c r="AY145" s="52"/>
      <c r="AZ145" s="52"/>
      <c r="BA145" s="53"/>
      <c r="BB145" s="56"/>
      <c r="BC145" s="52"/>
      <c r="BD145" s="52"/>
      <c r="BE145" s="52"/>
      <c r="BF145" s="53"/>
    </row>
    <row r="146" spans="2:58">
      <c r="B146" s="48">
        <f>+VLOOKUP(C146,Dummies!$B$5:$W$188,8)</f>
        <v>0</v>
      </c>
      <c r="C146" s="50" t="s">
        <v>445</v>
      </c>
      <c r="D146" s="65"/>
      <c r="E146" s="66"/>
      <c r="F146" s="66"/>
      <c r="G146" s="66"/>
      <c r="H146" s="67"/>
      <c r="I146" s="56"/>
      <c r="J146" s="52"/>
      <c r="K146" s="52"/>
      <c r="L146" s="52"/>
      <c r="M146" s="53"/>
      <c r="N146" s="56"/>
      <c r="O146" s="52"/>
      <c r="P146" s="52"/>
      <c r="Q146" s="52"/>
      <c r="R146" s="53"/>
      <c r="S146" s="56"/>
      <c r="T146" s="52"/>
      <c r="U146" s="52"/>
      <c r="V146" s="52"/>
      <c r="W146" s="53"/>
      <c r="X146" s="56"/>
      <c r="Y146" s="52"/>
      <c r="Z146" s="52"/>
      <c r="AA146" s="52"/>
      <c r="AB146" s="53"/>
      <c r="AC146" s="56"/>
      <c r="AD146" s="52"/>
      <c r="AE146" s="52"/>
      <c r="AF146" s="52"/>
      <c r="AG146" s="53"/>
      <c r="AH146" s="56"/>
      <c r="AI146" s="52"/>
      <c r="AJ146" s="52"/>
      <c r="AK146" s="52"/>
      <c r="AL146" s="53"/>
      <c r="AM146" s="56"/>
      <c r="AN146" s="52"/>
      <c r="AO146" s="52"/>
      <c r="AP146" s="52"/>
      <c r="AQ146" s="53"/>
      <c r="AR146" s="56"/>
      <c r="AS146" s="52"/>
      <c r="AT146" s="52"/>
      <c r="AU146" s="52"/>
      <c r="AV146" s="53"/>
      <c r="AW146" s="56"/>
      <c r="AX146" s="52"/>
      <c r="AY146" s="52"/>
      <c r="AZ146" s="52"/>
      <c r="BA146" s="53"/>
      <c r="BB146" s="56"/>
      <c r="BC146" s="52"/>
      <c r="BD146" s="52"/>
      <c r="BE146" s="52"/>
      <c r="BF146" s="53"/>
    </row>
    <row r="147" spans="2:58">
      <c r="B147" s="48">
        <f>+VLOOKUP(C147,Dummies!$B$5:$W$188,8)</f>
        <v>0</v>
      </c>
      <c r="C147" s="50" t="s">
        <v>447</v>
      </c>
      <c r="D147" s="65"/>
      <c r="E147" s="66"/>
      <c r="F147" s="66"/>
      <c r="G147" s="66"/>
      <c r="H147" s="67"/>
      <c r="I147" s="56"/>
      <c r="J147" s="52"/>
      <c r="K147" s="52"/>
      <c r="L147" s="52"/>
      <c r="M147" s="53"/>
      <c r="N147" s="56"/>
      <c r="O147" s="52"/>
      <c r="P147" s="52"/>
      <c r="Q147" s="52"/>
      <c r="R147" s="53"/>
      <c r="S147" s="56"/>
      <c r="T147" s="52"/>
      <c r="U147" s="52"/>
      <c r="V147" s="52"/>
      <c r="W147" s="53"/>
      <c r="X147" s="56"/>
      <c r="Y147" s="52"/>
      <c r="Z147" s="52"/>
      <c r="AA147" s="52"/>
      <c r="AB147" s="53"/>
      <c r="AC147" s="56"/>
      <c r="AD147" s="52"/>
      <c r="AE147" s="52"/>
      <c r="AF147" s="52"/>
      <c r="AG147" s="53"/>
      <c r="AH147" s="56"/>
      <c r="AI147" s="52"/>
      <c r="AJ147" s="52"/>
      <c r="AK147" s="52"/>
      <c r="AL147" s="53"/>
      <c r="AM147" s="56"/>
      <c r="AN147" s="52"/>
      <c r="AO147" s="52"/>
      <c r="AP147" s="52"/>
      <c r="AQ147" s="53"/>
      <c r="AR147" s="56"/>
      <c r="AS147" s="52"/>
      <c r="AT147" s="52"/>
      <c r="AU147" s="52"/>
      <c r="AV147" s="53"/>
      <c r="AW147" s="56"/>
      <c r="AX147" s="52"/>
      <c r="AY147" s="52"/>
      <c r="AZ147" s="52"/>
      <c r="BA147" s="53"/>
      <c r="BB147" s="56"/>
      <c r="BC147" s="52"/>
      <c r="BD147" s="52"/>
      <c r="BE147" s="52"/>
      <c r="BF147" s="53"/>
    </row>
    <row r="148" spans="2:58">
      <c r="B148" s="48">
        <f>+VLOOKUP(C148,Dummies!$B$5:$W$188,8)</f>
        <v>0</v>
      </c>
      <c r="C148" s="50" t="s">
        <v>450</v>
      </c>
      <c r="D148" s="65"/>
      <c r="E148" s="66"/>
      <c r="F148" s="66"/>
      <c r="G148" s="66"/>
      <c r="H148" s="67"/>
      <c r="I148" s="56"/>
      <c r="J148" s="52"/>
      <c r="K148" s="52"/>
      <c r="L148" s="52"/>
      <c r="M148" s="53"/>
      <c r="N148" s="56"/>
      <c r="O148" s="52"/>
      <c r="P148" s="52"/>
      <c r="Q148" s="52"/>
      <c r="R148" s="53"/>
      <c r="S148" s="56"/>
      <c r="T148" s="52"/>
      <c r="U148" s="52"/>
      <c r="V148" s="52"/>
      <c r="W148" s="53"/>
      <c r="X148" s="56"/>
      <c r="Y148" s="52"/>
      <c r="Z148" s="52"/>
      <c r="AA148" s="52"/>
      <c r="AB148" s="53"/>
      <c r="AC148" s="56"/>
      <c r="AD148" s="52"/>
      <c r="AE148" s="52"/>
      <c r="AF148" s="52"/>
      <c r="AG148" s="53"/>
      <c r="AH148" s="56"/>
      <c r="AI148" s="52"/>
      <c r="AJ148" s="52"/>
      <c r="AK148" s="52"/>
      <c r="AL148" s="53"/>
      <c r="AM148" s="56"/>
      <c r="AN148" s="52"/>
      <c r="AO148" s="52"/>
      <c r="AP148" s="52"/>
      <c r="AQ148" s="53"/>
      <c r="AR148" s="56"/>
      <c r="AS148" s="52"/>
      <c r="AT148" s="52"/>
      <c r="AU148" s="52"/>
      <c r="AV148" s="53"/>
      <c r="AW148" s="56"/>
      <c r="AX148" s="52"/>
      <c r="AY148" s="52"/>
      <c r="AZ148" s="52"/>
      <c r="BA148" s="53"/>
      <c r="BB148" s="56"/>
      <c r="BC148" s="52"/>
      <c r="BD148" s="52"/>
      <c r="BE148" s="52"/>
      <c r="BF148" s="53"/>
    </row>
    <row r="149" spans="2:58">
      <c r="B149" s="48">
        <f>+VLOOKUP(C149,Dummies!$B$5:$W$188,8)</f>
        <v>0</v>
      </c>
      <c r="C149" s="50" t="s">
        <v>453</v>
      </c>
      <c r="D149" s="65"/>
      <c r="E149" s="66"/>
      <c r="F149" s="66"/>
      <c r="G149" s="66"/>
      <c r="H149" s="67"/>
      <c r="I149" s="56"/>
      <c r="J149" s="52"/>
      <c r="K149" s="52"/>
      <c r="L149" s="52"/>
      <c r="M149" s="53"/>
      <c r="N149" s="56"/>
      <c r="O149" s="52"/>
      <c r="P149" s="52"/>
      <c r="Q149" s="52"/>
      <c r="R149" s="53"/>
      <c r="S149" s="56"/>
      <c r="T149" s="52"/>
      <c r="U149" s="52"/>
      <c r="V149" s="52"/>
      <c r="W149" s="53"/>
      <c r="X149" s="56"/>
      <c r="Y149" s="52"/>
      <c r="Z149" s="52"/>
      <c r="AA149" s="52"/>
      <c r="AB149" s="53"/>
      <c r="AC149" s="56"/>
      <c r="AD149" s="52"/>
      <c r="AE149" s="52"/>
      <c r="AF149" s="52"/>
      <c r="AG149" s="53"/>
      <c r="AH149" s="56"/>
      <c r="AI149" s="52"/>
      <c r="AJ149" s="52"/>
      <c r="AK149" s="52"/>
      <c r="AL149" s="53"/>
      <c r="AM149" s="56"/>
      <c r="AN149" s="52"/>
      <c r="AO149" s="52"/>
      <c r="AP149" s="52"/>
      <c r="AQ149" s="53"/>
      <c r="AR149" s="56"/>
      <c r="AS149" s="52"/>
      <c r="AT149" s="52"/>
      <c r="AU149" s="52"/>
      <c r="AV149" s="53"/>
      <c r="AW149" s="56"/>
      <c r="AX149" s="52"/>
      <c r="AY149" s="52"/>
      <c r="AZ149" s="52"/>
      <c r="BA149" s="53"/>
      <c r="BB149" s="56"/>
      <c r="BC149" s="52"/>
      <c r="BD149" s="52"/>
      <c r="BE149" s="52"/>
      <c r="BF149" s="53"/>
    </row>
    <row r="150" spans="2:58">
      <c r="B150" s="48">
        <f>+VLOOKUP(C150,Dummies!$B$5:$W$188,8)</f>
        <v>1</v>
      </c>
      <c r="C150" s="50" t="s">
        <v>981</v>
      </c>
      <c r="D150" s="65"/>
      <c r="E150" s="66"/>
      <c r="F150" s="66"/>
      <c r="G150" s="66"/>
      <c r="H150" s="67"/>
      <c r="I150" s="56"/>
      <c r="J150" s="52"/>
      <c r="K150" s="52"/>
      <c r="L150" s="52"/>
      <c r="M150" s="53"/>
      <c r="N150" s="56"/>
      <c r="O150" s="52"/>
      <c r="P150" s="52"/>
      <c r="Q150" s="52"/>
      <c r="R150" s="53"/>
      <c r="S150" s="56"/>
      <c r="T150" s="52"/>
      <c r="U150" s="52"/>
      <c r="V150" s="52"/>
      <c r="W150" s="53"/>
      <c r="X150" s="56"/>
      <c r="Y150" s="52"/>
      <c r="Z150" s="52"/>
      <c r="AA150" s="52"/>
      <c r="AB150" s="53"/>
      <c r="AC150" s="56"/>
      <c r="AD150" s="52"/>
      <c r="AE150" s="52"/>
      <c r="AF150" s="52"/>
      <c r="AG150" s="53"/>
      <c r="AH150" s="56"/>
      <c r="AI150" s="52"/>
      <c r="AJ150" s="52"/>
      <c r="AK150" s="52"/>
      <c r="AL150" s="53"/>
      <c r="AM150" s="56"/>
      <c r="AN150" s="52"/>
      <c r="AO150" s="52"/>
      <c r="AP150" s="52"/>
      <c r="AQ150" s="53"/>
      <c r="AR150" s="56"/>
      <c r="AS150" s="52"/>
      <c r="AT150" s="52"/>
      <c r="AU150" s="52"/>
      <c r="AV150" s="53"/>
      <c r="AW150" s="56"/>
      <c r="AX150" s="52"/>
      <c r="AY150" s="52"/>
      <c r="AZ150" s="52"/>
      <c r="BA150" s="53"/>
      <c r="BB150" s="56"/>
      <c r="BC150" s="52"/>
      <c r="BD150" s="52"/>
      <c r="BE150" s="52"/>
      <c r="BF150" s="53"/>
    </row>
    <row r="151" spans="2:58">
      <c r="B151" s="48">
        <f>+VLOOKUP(C151,Dummies!$B$5:$W$188,8)</f>
        <v>1</v>
      </c>
      <c r="C151" s="50" t="s">
        <v>459</v>
      </c>
      <c r="D151" s="65"/>
      <c r="E151" s="66"/>
      <c r="F151" s="66"/>
      <c r="G151" s="66"/>
      <c r="H151" s="67"/>
      <c r="I151" s="56"/>
      <c r="J151" s="52"/>
      <c r="K151" s="52"/>
      <c r="L151" s="52"/>
      <c r="M151" s="53"/>
      <c r="N151" s="56"/>
      <c r="O151" s="52"/>
      <c r="P151" s="52"/>
      <c r="Q151" s="52"/>
      <c r="R151" s="53"/>
      <c r="S151" s="56"/>
      <c r="T151" s="52"/>
      <c r="U151" s="52"/>
      <c r="V151" s="52"/>
      <c r="W151" s="53"/>
      <c r="X151" s="56"/>
      <c r="Y151" s="52"/>
      <c r="Z151" s="52"/>
      <c r="AA151" s="52"/>
      <c r="AB151" s="53"/>
      <c r="AC151" s="56"/>
      <c r="AD151" s="52"/>
      <c r="AE151" s="52"/>
      <c r="AF151" s="52"/>
      <c r="AG151" s="53"/>
      <c r="AH151" s="56"/>
      <c r="AI151" s="52"/>
      <c r="AJ151" s="52"/>
      <c r="AK151" s="52"/>
      <c r="AL151" s="53"/>
      <c r="AM151" s="56"/>
      <c r="AN151" s="52"/>
      <c r="AO151" s="52"/>
      <c r="AP151" s="52"/>
      <c r="AQ151" s="53"/>
      <c r="AR151" s="56"/>
      <c r="AS151" s="52"/>
      <c r="AT151" s="52"/>
      <c r="AU151" s="52"/>
      <c r="AV151" s="53"/>
      <c r="AW151" s="56"/>
      <c r="AX151" s="52"/>
      <c r="AY151" s="52"/>
      <c r="AZ151" s="52"/>
      <c r="BA151" s="53"/>
      <c r="BB151" s="56"/>
      <c r="BC151" s="52"/>
      <c r="BD151" s="52"/>
      <c r="BE151" s="52"/>
      <c r="BF151" s="53"/>
    </row>
    <row r="152" spans="2:58">
      <c r="B152" s="48">
        <f>+VLOOKUP(C152,Dummies!$B$5:$W$188,8)</f>
        <v>0</v>
      </c>
      <c r="C152" s="50" t="s">
        <v>462</v>
      </c>
      <c r="D152" s="65"/>
      <c r="E152" s="66"/>
      <c r="F152" s="66"/>
      <c r="G152" s="66"/>
      <c r="H152" s="67"/>
      <c r="I152" s="56"/>
      <c r="J152" s="52"/>
      <c r="K152" s="52"/>
      <c r="L152" s="52"/>
      <c r="M152" s="53"/>
      <c r="N152" s="56"/>
      <c r="O152" s="52"/>
      <c r="P152" s="52"/>
      <c r="Q152" s="52"/>
      <c r="R152" s="53"/>
      <c r="S152" s="56"/>
      <c r="T152" s="52"/>
      <c r="U152" s="52"/>
      <c r="V152" s="52"/>
      <c r="W152" s="53"/>
      <c r="X152" s="56"/>
      <c r="Y152" s="52"/>
      <c r="Z152" s="52"/>
      <c r="AA152" s="52"/>
      <c r="AB152" s="53"/>
      <c r="AC152" s="56"/>
      <c r="AD152" s="52"/>
      <c r="AE152" s="52"/>
      <c r="AF152" s="52"/>
      <c r="AG152" s="53"/>
      <c r="AH152" s="56"/>
      <c r="AI152" s="52"/>
      <c r="AJ152" s="52"/>
      <c r="AK152" s="52"/>
      <c r="AL152" s="53"/>
      <c r="AM152" s="56"/>
      <c r="AN152" s="52"/>
      <c r="AO152" s="52"/>
      <c r="AP152" s="52"/>
      <c r="AQ152" s="53"/>
      <c r="AR152" s="56"/>
      <c r="AS152" s="52"/>
      <c r="AT152" s="52"/>
      <c r="AU152" s="52"/>
      <c r="AV152" s="53"/>
      <c r="AW152" s="56"/>
      <c r="AX152" s="52"/>
      <c r="AY152" s="52"/>
      <c r="AZ152" s="52"/>
      <c r="BA152" s="53"/>
      <c r="BB152" s="56"/>
      <c r="BC152" s="52"/>
      <c r="BD152" s="52"/>
      <c r="BE152" s="52"/>
      <c r="BF152" s="53"/>
    </row>
    <row r="153" spans="2:58">
      <c r="B153" s="48">
        <f>+VLOOKUP(C153,Dummies!$B$5:$W$188,8)</f>
        <v>0</v>
      </c>
      <c r="C153" s="50" t="s">
        <v>465</v>
      </c>
      <c r="D153" s="65"/>
      <c r="E153" s="66"/>
      <c r="F153" s="66"/>
      <c r="G153" s="66"/>
      <c r="H153" s="67"/>
      <c r="I153" s="56"/>
      <c r="J153" s="52"/>
      <c r="K153" s="52"/>
      <c r="L153" s="52"/>
      <c r="M153" s="53"/>
      <c r="N153" s="56"/>
      <c r="O153" s="52"/>
      <c r="P153" s="52"/>
      <c r="Q153" s="52"/>
      <c r="R153" s="53"/>
      <c r="S153" s="56"/>
      <c r="T153" s="52"/>
      <c r="U153" s="52"/>
      <c r="V153" s="52"/>
      <c r="W153" s="53"/>
      <c r="X153" s="56"/>
      <c r="Y153" s="52"/>
      <c r="Z153" s="52"/>
      <c r="AA153" s="52"/>
      <c r="AB153" s="53"/>
      <c r="AC153" s="56"/>
      <c r="AD153" s="52"/>
      <c r="AE153" s="52"/>
      <c r="AF153" s="52"/>
      <c r="AG153" s="53"/>
      <c r="AH153" s="56"/>
      <c r="AI153" s="52"/>
      <c r="AJ153" s="52"/>
      <c r="AK153" s="52"/>
      <c r="AL153" s="53"/>
      <c r="AM153" s="56"/>
      <c r="AN153" s="52"/>
      <c r="AO153" s="52"/>
      <c r="AP153" s="52"/>
      <c r="AQ153" s="53"/>
      <c r="AR153" s="56"/>
      <c r="AS153" s="52"/>
      <c r="AT153" s="52"/>
      <c r="AU153" s="52"/>
      <c r="AV153" s="53"/>
      <c r="AW153" s="56"/>
      <c r="AX153" s="52"/>
      <c r="AY153" s="52"/>
      <c r="AZ153" s="52"/>
      <c r="BA153" s="53"/>
      <c r="BB153" s="56"/>
      <c r="BC153" s="52"/>
      <c r="BD153" s="52"/>
      <c r="BE153" s="52"/>
      <c r="BF153" s="53"/>
    </row>
    <row r="154" spans="2:58">
      <c r="B154" s="48">
        <f>+VLOOKUP(C154,Dummies!$B$5:$W$188,8)</f>
        <v>1</v>
      </c>
      <c r="C154" s="50" t="s">
        <v>468</v>
      </c>
      <c r="D154" s="65"/>
      <c r="E154" s="66"/>
      <c r="F154" s="66"/>
      <c r="G154" s="66"/>
      <c r="H154" s="67"/>
      <c r="I154" s="56"/>
      <c r="J154" s="52"/>
      <c r="K154" s="52"/>
      <c r="L154" s="52"/>
      <c r="M154" s="53"/>
      <c r="N154" s="56"/>
      <c r="O154" s="52"/>
      <c r="P154" s="52"/>
      <c r="Q154" s="52"/>
      <c r="R154" s="53"/>
      <c r="S154" s="56"/>
      <c r="T154" s="52"/>
      <c r="U154" s="52"/>
      <c r="V154" s="52"/>
      <c r="W154" s="53"/>
      <c r="X154" s="56"/>
      <c r="Y154" s="52"/>
      <c r="Z154" s="52"/>
      <c r="AA154" s="52"/>
      <c r="AB154" s="53"/>
      <c r="AC154" s="56"/>
      <c r="AD154" s="52"/>
      <c r="AE154" s="52"/>
      <c r="AF154" s="52"/>
      <c r="AG154" s="53"/>
      <c r="AH154" s="56"/>
      <c r="AI154" s="52"/>
      <c r="AJ154" s="52"/>
      <c r="AK154" s="52"/>
      <c r="AL154" s="53"/>
      <c r="AM154" s="56"/>
      <c r="AN154" s="52"/>
      <c r="AO154" s="52"/>
      <c r="AP154" s="52"/>
      <c r="AQ154" s="53"/>
      <c r="AR154" s="56"/>
      <c r="AS154" s="52"/>
      <c r="AT154" s="52"/>
      <c r="AU154" s="52"/>
      <c r="AV154" s="53"/>
      <c r="AW154" s="56"/>
      <c r="AX154" s="52"/>
      <c r="AY154" s="52"/>
      <c r="AZ154" s="52"/>
      <c r="BA154" s="53"/>
      <c r="BB154" s="56"/>
      <c r="BC154" s="52"/>
      <c r="BD154" s="52"/>
      <c r="BE154" s="52"/>
      <c r="BF154" s="53"/>
    </row>
    <row r="155" spans="2:58">
      <c r="B155" s="48">
        <f>+VLOOKUP(C155,Dummies!$B$5:$W$188,8)</f>
        <v>0</v>
      </c>
      <c r="C155" s="50" t="s">
        <v>471</v>
      </c>
      <c r="D155" s="65"/>
      <c r="E155" s="66"/>
      <c r="F155" s="66"/>
      <c r="G155" s="66"/>
      <c r="H155" s="67"/>
      <c r="I155" s="56"/>
      <c r="J155" s="52"/>
      <c r="K155" s="52"/>
      <c r="L155" s="52"/>
      <c r="M155" s="53"/>
      <c r="N155" s="56"/>
      <c r="O155" s="52"/>
      <c r="P155" s="52"/>
      <c r="Q155" s="52"/>
      <c r="R155" s="53"/>
      <c r="S155" s="56"/>
      <c r="T155" s="52"/>
      <c r="U155" s="52"/>
      <c r="V155" s="52"/>
      <c r="W155" s="53"/>
      <c r="X155" s="56"/>
      <c r="Y155" s="52"/>
      <c r="Z155" s="52"/>
      <c r="AA155" s="52"/>
      <c r="AB155" s="53"/>
      <c r="AC155" s="56"/>
      <c r="AD155" s="52"/>
      <c r="AE155" s="52"/>
      <c r="AF155" s="52"/>
      <c r="AG155" s="53"/>
      <c r="AH155" s="56"/>
      <c r="AI155" s="52"/>
      <c r="AJ155" s="52"/>
      <c r="AK155" s="52"/>
      <c r="AL155" s="53"/>
      <c r="AM155" s="56"/>
      <c r="AN155" s="52"/>
      <c r="AO155" s="52"/>
      <c r="AP155" s="52"/>
      <c r="AQ155" s="53"/>
      <c r="AR155" s="56"/>
      <c r="AS155" s="52"/>
      <c r="AT155" s="52"/>
      <c r="AU155" s="52"/>
      <c r="AV155" s="53"/>
      <c r="AW155" s="56"/>
      <c r="AX155" s="52"/>
      <c r="AY155" s="52"/>
      <c r="AZ155" s="52"/>
      <c r="BA155" s="53"/>
      <c r="BB155" s="56"/>
      <c r="BC155" s="52"/>
      <c r="BD155" s="52"/>
      <c r="BE155" s="52"/>
      <c r="BF155" s="53"/>
    </row>
    <row r="156" spans="2:58">
      <c r="B156" s="48">
        <f>+VLOOKUP(C156,Dummies!$B$5:$W$188,8)</f>
        <v>0</v>
      </c>
      <c r="C156" s="50" t="s">
        <v>982</v>
      </c>
      <c r="D156" s="65"/>
      <c r="E156" s="66"/>
      <c r="F156" s="66"/>
      <c r="G156" s="66"/>
      <c r="H156" s="67"/>
      <c r="I156" s="56"/>
      <c r="J156" s="52"/>
      <c r="K156" s="52"/>
      <c r="L156" s="52"/>
      <c r="M156" s="53"/>
      <c r="N156" s="56"/>
      <c r="O156" s="52"/>
      <c r="P156" s="52"/>
      <c r="Q156" s="52"/>
      <c r="R156" s="53"/>
      <c r="S156" s="56"/>
      <c r="T156" s="52"/>
      <c r="U156" s="52"/>
      <c r="V156" s="52"/>
      <c r="W156" s="53"/>
      <c r="X156" s="56"/>
      <c r="Y156" s="52"/>
      <c r="Z156" s="52"/>
      <c r="AA156" s="52"/>
      <c r="AB156" s="53"/>
      <c r="AC156" s="56"/>
      <c r="AD156" s="52"/>
      <c r="AE156" s="52"/>
      <c r="AF156" s="52"/>
      <c r="AG156" s="53"/>
      <c r="AH156" s="56"/>
      <c r="AI156" s="52"/>
      <c r="AJ156" s="52"/>
      <c r="AK156" s="52"/>
      <c r="AL156" s="53"/>
      <c r="AM156" s="56"/>
      <c r="AN156" s="52"/>
      <c r="AO156" s="52"/>
      <c r="AP156" s="52"/>
      <c r="AQ156" s="53"/>
      <c r="AR156" s="56"/>
      <c r="AS156" s="52"/>
      <c r="AT156" s="52"/>
      <c r="AU156" s="52"/>
      <c r="AV156" s="53"/>
      <c r="AW156" s="56"/>
      <c r="AX156" s="52"/>
      <c r="AY156" s="52"/>
      <c r="AZ156" s="52"/>
      <c r="BA156" s="53"/>
      <c r="BB156" s="56"/>
      <c r="BC156" s="52"/>
      <c r="BD156" s="52"/>
      <c r="BE156" s="52"/>
      <c r="BF156" s="53"/>
    </row>
    <row r="157" spans="2:58">
      <c r="B157" s="48">
        <f>+VLOOKUP(C157,Dummies!$B$5:$W$188,8)</f>
        <v>0</v>
      </c>
      <c r="C157" s="50" t="s">
        <v>983</v>
      </c>
      <c r="D157" s="65"/>
      <c r="E157" s="66"/>
      <c r="F157" s="66"/>
      <c r="G157" s="66"/>
      <c r="H157" s="67"/>
      <c r="I157" s="56"/>
      <c r="J157" s="52"/>
      <c r="K157" s="52"/>
      <c r="L157" s="52"/>
      <c r="M157" s="53"/>
      <c r="N157" s="56"/>
      <c r="O157" s="52"/>
      <c r="P157" s="52"/>
      <c r="Q157" s="52"/>
      <c r="R157" s="53"/>
      <c r="S157" s="56"/>
      <c r="T157" s="52"/>
      <c r="U157" s="52"/>
      <c r="V157" s="52"/>
      <c r="W157" s="53"/>
      <c r="X157" s="56"/>
      <c r="Y157" s="52"/>
      <c r="Z157" s="52"/>
      <c r="AA157" s="52"/>
      <c r="AB157" s="53"/>
      <c r="AC157" s="56"/>
      <c r="AD157" s="52"/>
      <c r="AE157" s="52"/>
      <c r="AF157" s="52"/>
      <c r="AG157" s="53"/>
      <c r="AH157" s="56"/>
      <c r="AI157" s="52"/>
      <c r="AJ157" s="52"/>
      <c r="AK157" s="52"/>
      <c r="AL157" s="53"/>
      <c r="AM157" s="56"/>
      <c r="AN157" s="52"/>
      <c r="AO157" s="52"/>
      <c r="AP157" s="52"/>
      <c r="AQ157" s="53"/>
      <c r="AR157" s="56"/>
      <c r="AS157" s="52"/>
      <c r="AT157" s="52"/>
      <c r="AU157" s="52"/>
      <c r="AV157" s="53"/>
      <c r="AW157" s="56"/>
      <c r="AX157" s="52"/>
      <c r="AY157" s="52"/>
      <c r="AZ157" s="52"/>
      <c r="BA157" s="53"/>
      <c r="BB157" s="56"/>
      <c r="BC157" s="52"/>
      <c r="BD157" s="52"/>
      <c r="BE157" s="52"/>
      <c r="BF157" s="53"/>
    </row>
    <row r="158" spans="2:58">
      <c r="B158" s="48">
        <f>+VLOOKUP(C158,Dummies!$B$5:$W$188,8)</f>
        <v>0</v>
      </c>
      <c r="C158" s="50" t="s">
        <v>984</v>
      </c>
      <c r="D158" s="65"/>
      <c r="E158" s="66"/>
      <c r="F158" s="66"/>
      <c r="G158" s="66"/>
      <c r="H158" s="67"/>
      <c r="I158" s="56"/>
      <c r="J158" s="52"/>
      <c r="K158" s="52"/>
      <c r="L158" s="52"/>
      <c r="M158" s="53"/>
      <c r="N158" s="56"/>
      <c r="O158" s="52"/>
      <c r="P158" s="52"/>
      <c r="Q158" s="52"/>
      <c r="R158" s="53"/>
      <c r="S158" s="56"/>
      <c r="T158" s="52"/>
      <c r="U158" s="52"/>
      <c r="V158" s="52"/>
      <c r="W158" s="53"/>
      <c r="X158" s="56"/>
      <c r="Y158" s="52"/>
      <c r="Z158" s="52"/>
      <c r="AA158" s="52"/>
      <c r="AB158" s="53"/>
      <c r="AC158" s="56"/>
      <c r="AD158" s="52"/>
      <c r="AE158" s="52"/>
      <c r="AF158" s="52"/>
      <c r="AG158" s="53"/>
      <c r="AH158" s="56"/>
      <c r="AI158" s="52"/>
      <c r="AJ158" s="52"/>
      <c r="AK158" s="52"/>
      <c r="AL158" s="53"/>
      <c r="AM158" s="56"/>
      <c r="AN158" s="52"/>
      <c r="AO158" s="52"/>
      <c r="AP158" s="52"/>
      <c r="AQ158" s="53"/>
      <c r="AR158" s="56"/>
      <c r="AS158" s="52"/>
      <c r="AT158" s="52"/>
      <c r="AU158" s="52"/>
      <c r="AV158" s="53"/>
      <c r="AW158" s="56"/>
      <c r="AX158" s="52"/>
      <c r="AY158" s="52"/>
      <c r="AZ158" s="52"/>
      <c r="BA158" s="53"/>
      <c r="BB158" s="56"/>
      <c r="BC158" s="52"/>
      <c r="BD158" s="52"/>
      <c r="BE158" s="52"/>
      <c r="BF158" s="53"/>
    </row>
    <row r="159" spans="2:58">
      <c r="B159" s="48">
        <f>+VLOOKUP(C159,Dummies!$B$5:$W$188,8)</f>
        <v>0</v>
      </c>
      <c r="C159" s="50" t="s">
        <v>483</v>
      </c>
      <c r="D159" s="65"/>
      <c r="E159" s="66"/>
      <c r="F159" s="66"/>
      <c r="G159" s="66"/>
      <c r="H159" s="67"/>
      <c r="I159" s="56"/>
      <c r="J159" s="52"/>
      <c r="K159" s="52"/>
      <c r="L159" s="52"/>
      <c r="M159" s="53"/>
      <c r="N159" s="56"/>
      <c r="O159" s="52"/>
      <c r="P159" s="52"/>
      <c r="Q159" s="52"/>
      <c r="R159" s="53"/>
      <c r="S159" s="56"/>
      <c r="T159" s="52"/>
      <c r="U159" s="52"/>
      <c r="V159" s="52"/>
      <c r="W159" s="53"/>
      <c r="X159" s="56"/>
      <c r="Y159" s="52"/>
      <c r="Z159" s="52"/>
      <c r="AA159" s="52"/>
      <c r="AB159" s="53"/>
      <c r="AC159" s="56"/>
      <c r="AD159" s="52"/>
      <c r="AE159" s="52"/>
      <c r="AF159" s="52"/>
      <c r="AG159" s="53"/>
      <c r="AH159" s="56"/>
      <c r="AI159" s="52"/>
      <c r="AJ159" s="52"/>
      <c r="AK159" s="52"/>
      <c r="AL159" s="53"/>
      <c r="AM159" s="56"/>
      <c r="AN159" s="52"/>
      <c r="AO159" s="52"/>
      <c r="AP159" s="52"/>
      <c r="AQ159" s="53"/>
      <c r="AR159" s="56"/>
      <c r="AS159" s="52"/>
      <c r="AT159" s="52"/>
      <c r="AU159" s="52"/>
      <c r="AV159" s="53"/>
      <c r="AW159" s="56"/>
      <c r="AX159" s="52"/>
      <c r="AY159" s="52"/>
      <c r="AZ159" s="52"/>
      <c r="BA159" s="53"/>
      <c r="BB159" s="56"/>
      <c r="BC159" s="52"/>
      <c r="BD159" s="52"/>
      <c r="BE159" s="52"/>
      <c r="BF159" s="53"/>
    </row>
    <row r="160" spans="2:58">
      <c r="B160" s="48">
        <f>+VLOOKUP(C160,Dummies!$B$5:$W$188,8)</f>
        <v>0</v>
      </c>
      <c r="C160" s="50" t="s">
        <v>486</v>
      </c>
      <c r="D160" s="65"/>
      <c r="E160" s="66"/>
      <c r="F160" s="66"/>
      <c r="G160" s="66"/>
      <c r="H160" s="67"/>
      <c r="I160" s="56"/>
      <c r="J160" s="52"/>
      <c r="K160" s="52"/>
      <c r="L160" s="52"/>
      <c r="M160" s="53"/>
      <c r="N160" s="56"/>
      <c r="O160" s="52"/>
      <c r="P160" s="52"/>
      <c r="Q160" s="52"/>
      <c r="R160" s="53"/>
      <c r="S160" s="56"/>
      <c r="T160" s="52"/>
      <c r="U160" s="52"/>
      <c r="V160" s="52"/>
      <c r="W160" s="53"/>
      <c r="X160" s="56"/>
      <c r="Y160" s="52"/>
      <c r="Z160" s="52"/>
      <c r="AA160" s="52"/>
      <c r="AB160" s="53"/>
      <c r="AC160" s="56"/>
      <c r="AD160" s="52"/>
      <c r="AE160" s="52"/>
      <c r="AF160" s="52"/>
      <c r="AG160" s="53"/>
      <c r="AH160" s="56"/>
      <c r="AI160" s="52"/>
      <c r="AJ160" s="52"/>
      <c r="AK160" s="52"/>
      <c r="AL160" s="53"/>
      <c r="AM160" s="56"/>
      <c r="AN160" s="52"/>
      <c r="AO160" s="52"/>
      <c r="AP160" s="52"/>
      <c r="AQ160" s="53"/>
      <c r="AR160" s="56"/>
      <c r="AS160" s="52"/>
      <c r="AT160" s="52"/>
      <c r="AU160" s="52"/>
      <c r="AV160" s="53"/>
      <c r="AW160" s="56"/>
      <c r="AX160" s="52"/>
      <c r="AY160" s="52"/>
      <c r="AZ160" s="52"/>
      <c r="BA160" s="53"/>
      <c r="BB160" s="56"/>
      <c r="BC160" s="52"/>
      <c r="BD160" s="52"/>
      <c r="BE160" s="52"/>
      <c r="BF160" s="53"/>
    </row>
    <row r="161" spans="2:58">
      <c r="B161" s="48">
        <f>+VLOOKUP(C161,Dummies!$B$5:$W$188,8)</f>
        <v>0</v>
      </c>
      <c r="C161" s="50" t="s">
        <v>489</v>
      </c>
      <c r="D161" s="65"/>
      <c r="E161" s="66"/>
      <c r="F161" s="66"/>
      <c r="G161" s="66"/>
      <c r="H161" s="67"/>
      <c r="I161" s="56"/>
      <c r="J161" s="52"/>
      <c r="K161" s="52"/>
      <c r="L161" s="52"/>
      <c r="M161" s="53"/>
      <c r="N161" s="56"/>
      <c r="O161" s="52"/>
      <c r="P161" s="52"/>
      <c r="Q161" s="52"/>
      <c r="R161" s="53"/>
      <c r="S161" s="56"/>
      <c r="T161" s="52"/>
      <c r="U161" s="52"/>
      <c r="V161" s="52"/>
      <c r="W161" s="53"/>
      <c r="X161" s="56"/>
      <c r="Y161" s="52"/>
      <c r="Z161" s="52"/>
      <c r="AA161" s="52"/>
      <c r="AB161" s="53"/>
      <c r="AC161" s="56"/>
      <c r="AD161" s="52"/>
      <c r="AE161" s="52"/>
      <c r="AF161" s="52"/>
      <c r="AG161" s="53"/>
      <c r="AH161" s="56"/>
      <c r="AI161" s="52"/>
      <c r="AJ161" s="52"/>
      <c r="AK161" s="52"/>
      <c r="AL161" s="53"/>
      <c r="AM161" s="56"/>
      <c r="AN161" s="52"/>
      <c r="AO161" s="52"/>
      <c r="AP161" s="52"/>
      <c r="AQ161" s="53"/>
      <c r="AR161" s="56"/>
      <c r="AS161" s="52"/>
      <c r="AT161" s="52"/>
      <c r="AU161" s="52"/>
      <c r="AV161" s="53"/>
      <c r="AW161" s="56"/>
      <c r="AX161" s="52"/>
      <c r="AY161" s="52"/>
      <c r="AZ161" s="52"/>
      <c r="BA161" s="53"/>
      <c r="BB161" s="56"/>
      <c r="BC161" s="52"/>
      <c r="BD161" s="52"/>
      <c r="BE161" s="52"/>
      <c r="BF161" s="53"/>
    </row>
    <row r="162" spans="2:58">
      <c r="B162" s="48">
        <f>+VLOOKUP(C162,Dummies!$B$5:$W$188,8)</f>
        <v>1</v>
      </c>
      <c r="C162" s="50" t="s">
        <v>492</v>
      </c>
      <c r="D162" s="65"/>
      <c r="E162" s="66"/>
      <c r="F162" s="66"/>
      <c r="G162" s="66"/>
      <c r="H162" s="67"/>
      <c r="I162" s="56"/>
      <c r="J162" s="52"/>
      <c r="K162" s="52"/>
      <c r="L162" s="52"/>
      <c r="M162" s="53"/>
      <c r="N162" s="56"/>
      <c r="O162" s="52"/>
      <c r="P162" s="52"/>
      <c r="Q162" s="52"/>
      <c r="R162" s="53"/>
      <c r="S162" s="56"/>
      <c r="T162" s="52"/>
      <c r="U162" s="52"/>
      <c r="V162" s="52"/>
      <c r="W162" s="53"/>
      <c r="X162" s="56"/>
      <c r="Y162" s="52"/>
      <c r="Z162" s="52"/>
      <c r="AA162" s="52"/>
      <c r="AB162" s="53"/>
      <c r="AC162" s="56"/>
      <c r="AD162" s="52"/>
      <c r="AE162" s="52"/>
      <c r="AF162" s="52"/>
      <c r="AG162" s="53"/>
      <c r="AH162" s="56"/>
      <c r="AI162" s="52"/>
      <c r="AJ162" s="52"/>
      <c r="AK162" s="52"/>
      <c r="AL162" s="53"/>
      <c r="AM162" s="56"/>
      <c r="AN162" s="52"/>
      <c r="AO162" s="52"/>
      <c r="AP162" s="52"/>
      <c r="AQ162" s="53"/>
      <c r="AR162" s="56"/>
      <c r="AS162" s="52"/>
      <c r="AT162" s="52"/>
      <c r="AU162" s="52"/>
      <c r="AV162" s="53"/>
      <c r="AW162" s="56"/>
      <c r="AX162" s="52"/>
      <c r="AY162" s="52"/>
      <c r="AZ162" s="52"/>
      <c r="BA162" s="53"/>
      <c r="BB162" s="56"/>
      <c r="BC162" s="52"/>
      <c r="BD162" s="52"/>
      <c r="BE162" s="52"/>
      <c r="BF162" s="53"/>
    </row>
    <row r="163" spans="2:58">
      <c r="B163" s="48">
        <f>+VLOOKUP(C163,Dummies!$B$5:$W$188,8)</f>
        <v>1</v>
      </c>
      <c r="C163" s="50" t="s">
        <v>495</v>
      </c>
      <c r="D163" s="65"/>
      <c r="E163" s="66"/>
      <c r="F163" s="66"/>
      <c r="G163" s="66"/>
      <c r="H163" s="67"/>
      <c r="I163" s="56"/>
      <c r="J163" s="52"/>
      <c r="K163" s="52"/>
      <c r="L163" s="52"/>
      <c r="M163" s="53"/>
      <c r="N163" s="56"/>
      <c r="O163" s="52"/>
      <c r="P163" s="52"/>
      <c r="Q163" s="52"/>
      <c r="R163" s="53"/>
      <c r="S163" s="56"/>
      <c r="T163" s="52"/>
      <c r="U163" s="52"/>
      <c r="V163" s="52"/>
      <c r="W163" s="53"/>
      <c r="X163" s="56"/>
      <c r="Y163" s="52"/>
      <c r="Z163" s="52"/>
      <c r="AA163" s="52"/>
      <c r="AB163" s="53"/>
      <c r="AC163" s="56"/>
      <c r="AD163" s="52"/>
      <c r="AE163" s="52"/>
      <c r="AF163" s="52"/>
      <c r="AG163" s="53"/>
      <c r="AH163" s="56"/>
      <c r="AI163" s="52"/>
      <c r="AJ163" s="52"/>
      <c r="AK163" s="52"/>
      <c r="AL163" s="53"/>
      <c r="AM163" s="56"/>
      <c r="AN163" s="52"/>
      <c r="AO163" s="52"/>
      <c r="AP163" s="52"/>
      <c r="AQ163" s="53"/>
      <c r="AR163" s="56"/>
      <c r="AS163" s="52"/>
      <c r="AT163" s="52"/>
      <c r="AU163" s="52"/>
      <c r="AV163" s="53"/>
      <c r="AW163" s="56"/>
      <c r="AX163" s="52"/>
      <c r="AY163" s="52"/>
      <c r="AZ163" s="52"/>
      <c r="BA163" s="53"/>
      <c r="BB163" s="56"/>
      <c r="BC163" s="52"/>
      <c r="BD163" s="52"/>
      <c r="BE163" s="52"/>
      <c r="BF163" s="53"/>
    </row>
    <row r="164" spans="2:58">
      <c r="B164" s="48">
        <f>+VLOOKUP(C164,Dummies!$B$5:$W$188,8)</f>
        <v>0</v>
      </c>
      <c r="C164" s="50" t="s">
        <v>498</v>
      </c>
      <c r="D164" s="65"/>
      <c r="E164" s="66"/>
      <c r="F164" s="66"/>
      <c r="G164" s="66"/>
      <c r="H164" s="67"/>
      <c r="I164" s="56"/>
      <c r="J164" s="52"/>
      <c r="K164" s="52"/>
      <c r="L164" s="52"/>
      <c r="M164" s="53"/>
      <c r="N164" s="56"/>
      <c r="O164" s="52"/>
      <c r="P164" s="52"/>
      <c r="Q164" s="52"/>
      <c r="R164" s="53"/>
      <c r="S164" s="56"/>
      <c r="T164" s="52"/>
      <c r="U164" s="52"/>
      <c r="V164" s="52"/>
      <c r="W164" s="53"/>
      <c r="X164" s="56"/>
      <c r="Y164" s="52"/>
      <c r="Z164" s="52"/>
      <c r="AA164" s="52"/>
      <c r="AB164" s="53"/>
      <c r="AC164" s="56"/>
      <c r="AD164" s="52"/>
      <c r="AE164" s="52"/>
      <c r="AF164" s="52"/>
      <c r="AG164" s="53"/>
      <c r="AH164" s="56"/>
      <c r="AI164" s="52"/>
      <c r="AJ164" s="52"/>
      <c r="AK164" s="52"/>
      <c r="AL164" s="53"/>
      <c r="AM164" s="56"/>
      <c r="AN164" s="52"/>
      <c r="AO164" s="52"/>
      <c r="AP164" s="52"/>
      <c r="AQ164" s="53"/>
      <c r="AR164" s="56"/>
      <c r="AS164" s="52"/>
      <c r="AT164" s="52"/>
      <c r="AU164" s="52"/>
      <c r="AV164" s="53"/>
      <c r="AW164" s="56"/>
      <c r="AX164" s="52"/>
      <c r="AY164" s="52"/>
      <c r="AZ164" s="52"/>
      <c r="BA164" s="53"/>
      <c r="BB164" s="56"/>
      <c r="BC164" s="52"/>
      <c r="BD164" s="52"/>
      <c r="BE164" s="52"/>
      <c r="BF164" s="53"/>
    </row>
    <row r="165" spans="2:58">
      <c r="B165" s="48">
        <f>+VLOOKUP(C165,Dummies!$B$5:$W$188,8)</f>
        <v>0</v>
      </c>
      <c r="C165" s="50" t="s">
        <v>501</v>
      </c>
      <c r="D165" s="65"/>
      <c r="E165" s="66"/>
      <c r="F165" s="66"/>
      <c r="G165" s="66"/>
      <c r="H165" s="67"/>
      <c r="I165" s="56"/>
      <c r="J165" s="52"/>
      <c r="K165" s="52"/>
      <c r="L165" s="52"/>
      <c r="M165" s="53"/>
      <c r="N165" s="56"/>
      <c r="O165" s="52"/>
      <c r="P165" s="52"/>
      <c r="Q165" s="52"/>
      <c r="R165" s="53"/>
      <c r="S165" s="56"/>
      <c r="T165" s="52"/>
      <c r="U165" s="52"/>
      <c r="V165" s="52"/>
      <c r="W165" s="53"/>
      <c r="X165" s="56"/>
      <c r="Y165" s="52"/>
      <c r="Z165" s="52"/>
      <c r="AA165" s="52"/>
      <c r="AB165" s="53"/>
      <c r="AC165" s="56"/>
      <c r="AD165" s="52"/>
      <c r="AE165" s="52"/>
      <c r="AF165" s="52"/>
      <c r="AG165" s="53"/>
      <c r="AH165" s="56"/>
      <c r="AI165" s="52"/>
      <c r="AJ165" s="52"/>
      <c r="AK165" s="52"/>
      <c r="AL165" s="53"/>
      <c r="AM165" s="56"/>
      <c r="AN165" s="52"/>
      <c r="AO165" s="52"/>
      <c r="AP165" s="52"/>
      <c r="AQ165" s="53"/>
      <c r="AR165" s="56"/>
      <c r="AS165" s="52"/>
      <c r="AT165" s="52"/>
      <c r="AU165" s="52"/>
      <c r="AV165" s="53"/>
      <c r="AW165" s="56"/>
      <c r="AX165" s="52"/>
      <c r="AY165" s="52"/>
      <c r="AZ165" s="52"/>
      <c r="BA165" s="53"/>
      <c r="BB165" s="56"/>
      <c r="BC165" s="52"/>
      <c r="BD165" s="52"/>
      <c r="BE165" s="52"/>
      <c r="BF165" s="53"/>
    </row>
    <row r="166" spans="2:58">
      <c r="B166" s="48">
        <f>+VLOOKUP(C166,Dummies!$B$5:$W$188,8)</f>
        <v>0</v>
      </c>
      <c r="C166" s="50" t="s">
        <v>504</v>
      </c>
      <c r="D166" s="65"/>
      <c r="E166" s="66"/>
      <c r="F166" s="66"/>
      <c r="G166" s="66"/>
      <c r="H166" s="67"/>
      <c r="I166" s="56"/>
      <c r="J166" s="52"/>
      <c r="K166" s="52"/>
      <c r="L166" s="52"/>
      <c r="M166" s="53"/>
      <c r="N166" s="56"/>
      <c r="O166" s="52"/>
      <c r="P166" s="52"/>
      <c r="Q166" s="52"/>
      <c r="R166" s="53"/>
      <c r="S166" s="56"/>
      <c r="T166" s="52"/>
      <c r="U166" s="52"/>
      <c r="V166" s="52"/>
      <c r="W166" s="53"/>
      <c r="X166" s="56"/>
      <c r="Y166" s="52"/>
      <c r="Z166" s="52"/>
      <c r="AA166" s="52"/>
      <c r="AB166" s="53"/>
      <c r="AC166" s="56"/>
      <c r="AD166" s="52"/>
      <c r="AE166" s="52"/>
      <c r="AF166" s="52"/>
      <c r="AG166" s="53"/>
      <c r="AH166" s="56"/>
      <c r="AI166" s="52"/>
      <c r="AJ166" s="52"/>
      <c r="AK166" s="52"/>
      <c r="AL166" s="53"/>
      <c r="AM166" s="56"/>
      <c r="AN166" s="52"/>
      <c r="AO166" s="52"/>
      <c r="AP166" s="52"/>
      <c r="AQ166" s="53"/>
      <c r="AR166" s="56"/>
      <c r="AS166" s="52"/>
      <c r="AT166" s="52"/>
      <c r="AU166" s="52"/>
      <c r="AV166" s="53"/>
      <c r="AW166" s="56"/>
      <c r="AX166" s="52"/>
      <c r="AY166" s="52"/>
      <c r="AZ166" s="52"/>
      <c r="BA166" s="53"/>
      <c r="BB166" s="56"/>
      <c r="BC166" s="52"/>
      <c r="BD166" s="52"/>
      <c r="BE166" s="52"/>
      <c r="BF166" s="53"/>
    </row>
    <row r="167" spans="2:58">
      <c r="B167" s="48">
        <f>+VLOOKUP(C167,Dummies!$B$5:$W$188,8)</f>
        <v>0</v>
      </c>
      <c r="C167" s="50" t="s">
        <v>507</v>
      </c>
      <c r="D167" s="65"/>
      <c r="E167" s="66"/>
      <c r="F167" s="66"/>
      <c r="G167" s="66"/>
      <c r="H167" s="67"/>
      <c r="I167" s="56"/>
      <c r="J167" s="52"/>
      <c r="K167" s="52"/>
      <c r="L167" s="52"/>
      <c r="M167" s="53"/>
      <c r="N167" s="56"/>
      <c r="O167" s="52"/>
      <c r="P167" s="52"/>
      <c r="Q167" s="52"/>
      <c r="R167" s="53"/>
      <c r="S167" s="56"/>
      <c r="T167" s="52"/>
      <c r="U167" s="52"/>
      <c r="V167" s="52"/>
      <c r="W167" s="53"/>
      <c r="X167" s="56"/>
      <c r="Y167" s="52"/>
      <c r="Z167" s="52"/>
      <c r="AA167" s="52"/>
      <c r="AB167" s="53"/>
      <c r="AC167" s="56"/>
      <c r="AD167" s="52"/>
      <c r="AE167" s="52"/>
      <c r="AF167" s="52"/>
      <c r="AG167" s="53"/>
      <c r="AH167" s="56"/>
      <c r="AI167" s="52"/>
      <c r="AJ167" s="52"/>
      <c r="AK167" s="52"/>
      <c r="AL167" s="53"/>
      <c r="AM167" s="56"/>
      <c r="AN167" s="52"/>
      <c r="AO167" s="52"/>
      <c r="AP167" s="52"/>
      <c r="AQ167" s="53"/>
      <c r="AR167" s="56"/>
      <c r="AS167" s="52"/>
      <c r="AT167" s="52"/>
      <c r="AU167" s="52"/>
      <c r="AV167" s="53"/>
      <c r="AW167" s="56"/>
      <c r="AX167" s="52"/>
      <c r="AY167" s="52"/>
      <c r="AZ167" s="52"/>
      <c r="BA167" s="53"/>
      <c r="BB167" s="56"/>
      <c r="BC167" s="52"/>
      <c r="BD167" s="52"/>
      <c r="BE167" s="52"/>
      <c r="BF167" s="53"/>
    </row>
    <row r="168" spans="2:58">
      <c r="B168" s="48">
        <f>+VLOOKUP(C168,Dummies!$B$5:$W$188,8)</f>
        <v>0</v>
      </c>
      <c r="C168" s="50" t="s">
        <v>510</v>
      </c>
      <c r="D168" s="65"/>
      <c r="E168" s="66"/>
      <c r="F168" s="66"/>
      <c r="G168" s="66"/>
      <c r="H168" s="67"/>
      <c r="I168" s="56"/>
      <c r="J168" s="52"/>
      <c r="K168" s="52"/>
      <c r="L168" s="52"/>
      <c r="M168" s="53"/>
      <c r="N168" s="56"/>
      <c r="O168" s="52"/>
      <c r="P168" s="52"/>
      <c r="Q168" s="52"/>
      <c r="R168" s="53"/>
      <c r="S168" s="56"/>
      <c r="T168" s="52"/>
      <c r="U168" s="52"/>
      <c r="V168" s="52"/>
      <c r="W168" s="53"/>
      <c r="X168" s="56"/>
      <c r="Y168" s="52"/>
      <c r="Z168" s="52"/>
      <c r="AA168" s="52"/>
      <c r="AB168" s="53"/>
      <c r="AC168" s="56"/>
      <c r="AD168" s="52"/>
      <c r="AE168" s="52"/>
      <c r="AF168" s="52"/>
      <c r="AG168" s="53"/>
      <c r="AH168" s="56"/>
      <c r="AI168" s="52"/>
      <c r="AJ168" s="52"/>
      <c r="AK168" s="52"/>
      <c r="AL168" s="53"/>
      <c r="AM168" s="56"/>
      <c r="AN168" s="52"/>
      <c r="AO168" s="52"/>
      <c r="AP168" s="52"/>
      <c r="AQ168" s="53"/>
      <c r="AR168" s="56"/>
      <c r="AS168" s="52"/>
      <c r="AT168" s="52"/>
      <c r="AU168" s="52"/>
      <c r="AV168" s="53"/>
      <c r="AW168" s="56"/>
      <c r="AX168" s="52"/>
      <c r="AY168" s="52"/>
      <c r="AZ168" s="52"/>
      <c r="BA168" s="53"/>
      <c r="BB168" s="56"/>
      <c r="BC168" s="52"/>
      <c r="BD168" s="52"/>
      <c r="BE168" s="52"/>
      <c r="BF168" s="53"/>
    </row>
    <row r="169" spans="2:58">
      <c r="B169" s="48">
        <f>+VLOOKUP(C169,Dummies!$B$5:$W$188,8)</f>
        <v>0</v>
      </c>
      <c r="C169" s="50" t="s">
        <v>686</v>
      </c>
      <c r="D169" s="65"/>
      <c r="E169" s="66"/>
      <c r="F169" s="66"/>
      <c r="G169" s="66"/>
      <c r="H169" s="67"/>
      <c r="I169" s="56"/>
      <c r="J169" s="52"/>
      <c r="K169" s="52"/>
      <c r="L169" s="52"/>
      <c r="M169" s="53"/>
      <c r="N169" s="56"/>
      <c r="O169" s="52"/>
      <c r="P169" s="52"/>
      <c r="Q169" s="52"/>
      <c r="R169" s="53"/>
      <c r="S169" s="56"/>
      <c r="T169" s="52"/>
      <c r="U169" s="52"/>
      <c r="V169" s="52"/>
      <c r="W169" s="53"/>
      <c r="X169" s="56"/>
      <c r="Y169" s="52"/>
      <c r="Z169" s="52"/>
      <c r="AA169" s="52"/>
      <c r="AB169" s="53"/>
      <c r="AC169" s="56"/>
      <c r="AD169" s="52"/>
      <c r="AE169" s="52"/>
      <c r="AF169" s="52"/>
      <c r="AG169" s="53"/>
      <c r="AH169" s="56"/>
      <c r="AI169" s="52"/>
      <c r="AJ169" s="52"/>
      <c r="AK169" s="52"/>
      <c r="AL169" s="53"/>
      <c r="AM169" s="56"/>
      <c r="AN169" s="52"/>
      <c r="AO169" s="52"/>
      <c r="AP169" s="52"/>
      <c r="AQ169" s="53"/>
      <c r="AR169" s="56"/>
      <c r="AS169" s="52"/>
      <c r="AT169" s="52"/>
      <c r="AU169" s="52"/>
      <c r="AV169" s="53"/>
      <c r="AW169" s="56"/>
      <c r="AX169" s="52"/>
      <c r="AY169" s="52"/>
      <c r="AZ169" s="52"/>
      <c r="BA169" s="53"/>
      <c r="BB169" s="56"/>
      <c r="BC169" s="52"/>
      <c r="BD169" s="52"/>
      <c r="BE169" s="52"/>
      <c r="BF169" s="53"/>
    </row>
    <row r="170" spans="2:58">
      <c r="B170" s="48">
        <f>+VLOOKUP(C170,Dummies!$B$5:$W$188,8)</f>
        <v>0</v>
      </c>
      <c r="C170" s="50" t="s">
        <v>516</v>
      </c>
      <c r="D170" s="65"/>
      <c r="E170" s="66"/>
      <c r="F170" s="66"/>
      <c r="G170" s="66"/>
      <c r="H170" s="67"/>
      <c r="I170" s="56"/>
      <c r="J170" s="52"/>
      <c r="K170" s="52"/>
      <c r="L170" s="52"/>
      <c r="M170" s="53"/>
      <c r="N170" s="56"/>
      <c r="O170" s="52"/>
      <c r="P170" s="52"/>
      <c r="Q170" s="52"/>
      <c r="R170" s="53"/>
      <c r="S170" s="56"/>
      <c r="T170" s="52"/>
      <c r="U170" s="52"/>
      <c r="V170" s="52"/>
      <c r="W170" s="53"/>
      <c r="X170" s="56"/>
      <c r="Y170" s="52"/>
      <c r="Z170" s="52"/>
      <c r="AA170" s="52"/>
      <c r="AB170" s="53"/>
      <c r="AC170" s="56"/>
      <c r="AD170" s="52"/>
      <c r="AE170" s="52"/>
      <c r="AF170" s="52"/>
      <c r="AG170" s="53"/>
      <c r="AH170" s="56"/>
      <c r="AI170" s="52"/>
      <c r="AJ170" s="52"/>
      <c r="AK170" s="52"/>
      <c r="AL170" s="53"/>
      <c r="AM170" s="56"/>
      <c r="AN170" s="52"/>
      <c r="AO170" s="52"/>
      <c r="AP170" s="52"/>
      <c r="AQ170" s="53"/>
      <c r="AR170" s="56"/>
      <c r="AS170" s="52"/>
      <c r="AT170" s="52"/>
      <c r="AU170" s="52"/>
      <c r="AV170" s="53"/>
      <c r="AW170" s="56"/>
      <c r="AX170" s="52"/>
      <c r="AY170" s="52"/>
      <c r="AZ170" s="52"/>
      <c r="BA170" s="53"/>
      <c r="BB170" s="56"/>
      <c r="BC170" s="52"/>
      <c r="BD170" s="52"/>
      <c r="BE170" s="52"/>
      <c r="BF170" s="53"/>
    </row>
    <row r="171" spans="2:58">
      <c r="B171" s="48">
        <f>+VLOOKUP(C171,Dummies!$B$5:$W$188,8)</f>
        <v>0</v>
      </c>
      <c r="C171" s="50" t="s">
        <v>519</v>
      </c>
      <c r="D171" s="65"/>
      <c r="E171" s="66"/>
      <c r="F171" s="66"/>
      <c r="G171" s="66"/>
      <c r="H171" s="67"/>
      <c r="I171" s="56"/>
      <c r="J171" s="52"/>
      <c r="K171" s="52"/>
      <c r="L171" s="52"/>
      <c r="M171" s="53"/>
      <c r="N171" s="56"/>
      <c r="O171" s="52"/>
      <c r="P171" s="52"/>
      <c r="Q171" s="52"/>
      <c r="R171" s="53"/>
      <c r="S171" s="56"/>
      <c r="T171" s="52"/>
      <c r="U171" s="52"/>
      <c r="V171" s="52"/>
      <c r="W171" s="53"/>
      <c r="X171" s="56"/>
      <c r="Y171" s="52"/>
      <c r="Z171" s="52"/>
      <c r="AA171" s="52"/>
      <c r="AB171" s="53"/>
      <c r="AC171" s="56"/>
      <c r="AD171" s="52"/>
      <c r="AE171" s="52"/>
      <c r="AF171" s="52"/>
      <c r="AG171" s="53"/>
      <c r="AH171" s="56"/>
      <c r="AI171" s="52"/>
      <c r="AJ171" s="52"/>
      <c r="AK171" s="52"/>
      <c r="AL171" s="53"/>
      <c r="AM171" s="56"/>
      <c r="AN171" s="52"/>
      <c r="AO171" s="52"/>
      <c r="AP171" s="52"/>
      <c r="AQ171" s="53"/>
      <c r="AR171" s="56"/>
      <c r="AS171" s="52"/>
      <c r="AT171" s="52"/>
      <c r="AU171" s="52"/>
      <c r="AV171" s="53"/>
      <c r="AW171" s="56"/>
      <c r="AX171" s="52"/>
      <c r="AY171" s="52"/>
      <c r="AZ171" s="52"/>
      <c r="BA171" s="53"/>
      <c r="BB171" s="56"/>
      <c r="BC171" s="52"/>
      <c r="BD171" s="52"/>
      <c r="BE171" s="52"/>
      <c r="BF171" s="53"/>
    </row>
    <row r="172" spans="2:58">
      <c r="B172" s="48">
        <f>+VLOOKUP(C172,Dummies!$B$5:$W$188,8)</f>
        <v>0</v>
      </c>
      <c r="C172" s="50" t="s">
        <v>522</v>
      </c>
      <c r="D172" s="65"/>
      <c r="E172" s="66"/>
      <c r="F172" s="66"/>
      <c r="G172" s="66"/>
      <c r="H172" s="67"/>
      <c r="I172" s="56"/>
      <c r="J172" s="52"/>
      <c r="K172" s="52"/>
      <c r="L172" s="52"/>
      <c r="M172" s="53"/>
      <c r="N172" s="56"/>
      <c r="O172" s="52"/>
      <c r="P172" s="52"/>
      <c r="Q172" s="52"/>
      <c r="R172" s="53"/>
      <c r="S172" s="56"/>
      <c r="T172" s="52"/>
      <c r="U172" s="52"/>
      <c r="V172" s="52"/>
      <c r="W172" s="53"/>
      <c r="X172" s="56"/>
      <c r="Y172" s="52"/>
      <c r="Z172" s="52"/>
      <c r="AA172" s="52"/>
      <c r="AB172" s="53"/>
      <c r="AC172" s="56"/>
      <c r="AD172" s="52"/>
      <c r="AE172" s="52"/>
      <c r="AF172" s="52"/>
      <c r="AG172" s="53"/>
      <c r="AH172" s="56"/>
      <c r="AI172" s="52"/>
      <c r="AJ172" s="52"/>
      <c r="AK172" s="52"/>
      <c r="AL172" s="53"/>
      <c r="AM172" s="56"/>
      <c r="AN172" s="52"/>
      <c r="AO172" s="52"/>
      <c r="AP172" s="52"/>
      <c r="AQ172" s="53"/>
      <c r="AR172" s="56"/>
      <c r="AS172" s="52"/>
      <c r="AT172" s="52"/>
      <c r="AU172" s="52"/>
      <c r="AV172" s="53"/>
      <c r="AW172" s="56"/>
      <c r="AX172" s="52"/>
      <c r="AY172" s="52"/>
      <c r="AZ172" s="52"/>
      <c r="BA172" s="53"/>
      <c r="BB172" s="56"/>
      <c r="BC172" s="52"/>
      <c r="BD172" s="52"/>
      <c r="BE172" s="52"/>
      <c r="BF172" s="53"/>
    </row>
    <row r="173" spans="2:58">
      <c r="B173" s="48">
        <f>+VLOOKUP(C173,Dummies!$B$5:$W$188,8)</f>
        <v>0</v>
      </c>
      <c r="C173" s="50" t="s">
        <v>525</v>
      </c>
      <c r="D173" s="65"/>
      <c r="E173" s="66"/>
      <c r="F173" s="66"/>
      <c r="G173" s="66"/>
      <c r="H173" s="67"/>
      <c r="I173" s="56"/>
      <c r="J173" s="52"/>
      <c r="K173" s="52"/>
      <c r="L173" s="52"/>
      <c r="M173" s="53"/>
      <c r="N173" s="56"/>
      <c r="O173" s="52"/>
      <c r="P173" s="52"/>
      <c r="Q173" s="52"/>
      <c r="R173" s="53"/>
      <c r="S173" s="56"/>
      <c r="T173" s="52"/>
      <c r="U173" s="52"/>
      <c r="V173" s="52"/>
      <c r="W173" s="53"/>
      <c r="X173" s="56"/>
      <c r="Y173" s="52"/>
      <c r="Z173" s="52"/>
      <c r="AA173" s="52"/>
      <c r="AB173" s="53"/>
      <c r="AC173" s="56"/>
      <c r="AD173" s="52"/>
      <c r="AE173" s="52"/>
      <c r="AF173" s="52"/>
      <c r="AG173" s="53"/>
      <c r="AH173" s="56"/>
      <c r="AI173" s="52"/>
      <c r="AJ173" s="52"/>
      <c r="AK173" s="52"/>
      <c r="AL173" s="53"/>
      <c r="AM173" s="56"/>
      <c r="AN173" s="52"/>
      <c r="AO173" s="52"/>
      <c r="AP173" s="52"/>
      <c r="AQ173" s="53"/>
      <c r="AR173" s="56"/>
      <c r="AS173" s="52"/>
      <c r="AT173" s="52"/>
      <c r="AU173" s="52"/>
      <c r="AV173" s="53"/>
      <c r="AW173" s="56"/>
      <c r="AX173" s="52"/>
      <c r="AY173" s="52"/>
      <c r="AZ173" s="52"/>
      <c r="BA173" s="53"/>
      <c r="BB173" s="56"/>
      <c r="BC173" s="52"/>
      <c r="BD173" s="52"/>
      <c r="BE173" s="52"/>
      <c r="BF173" s="53"/>
    </row>
    <row r="174" spans="2:58">
      <c r="B174" s="48">
        <f>+VLOOKUP(C174,Dummies!$B$5:$W$188,8)</f>
        <v>1</v>
      </c>
      <c r="C174" s="50" t="s">
        <v>528</v>
      </c>
      <c r="D174" s="65"/>
      <c r="E174" s="66"/>
      <c r="F174" s="66"/>
      <c r="G174" s="66"/>
      <c r="H174" s="67"/>
      <c r="I174" s="56"/>
      <c r="J174" s="52"/>
      <c r="K174" s="52"/>
      <c r="L174" s="52"/>
      <c r="M174" s="53"/>
      <c r="N174" s="56"/>
      <c r="O174" s="52"/>
      <c r="P174" s="52"/>
      <c r="Q174" s="52"/>
      <c r="R174" s="53"/>
      <c r="S174" s="56"/>
      <c r="T174" s="52"/>
      <c r="U174" s="52"/>
      <c r="V174" s="52"/>
      <c r="W174" s="53"/>
      <c r="X174" s="56"/>
      <c r="Y174" s="52"/>
      <c r="Z174" s="52"/>
      <c r="AA174" s="52"/>
      <c r="AB174" s="53"/>
      <c r="AC174" s="56"/>
      <c r="AD174" s="52"/>
      <c r="AE174" s="52"/>
      <c r="AF174" s="52"/>
      <c r="AG174" s="53"/>
      <c r="AH174" s="56"/>
      <c r="AI174" s="52"/>
      <c r="AJ174" s="52"/>
      <c r="AK174" s="52"/>
      <c r="AL174" s="53"/>
      <c r="AM174" s="56"/>
      <c r="AN174" s="52"/>
      <c r="AO174" s="52"/>
      <c r="AP174" s="52"/>
      <c r="AQ174" s="53"/>
      <c r="AR174" s="56"/>
      <c r="AS174" s="52"/>
      <c r="AT174" s="52"/>
      <c r="AU174" s="52"/>
      <c r="AV174" s="53"/>
      <c r="AW174" s="56"/>
      <c r="AX174" s="52"/>
      <c r="AY174" s="52"/>
      <c r="AZ174" s="52"/>
      <c r="BA174" s="53"/>
      <c r="BB174" s="56"/>
      <c r="BC174" s="52"/>
      <c r="BD174" s="52"/>
      <c r="BE174" s="52"/>
      <c r="BF174" s="53"/>
    </row>
    <row r="175" spans="2:58">
      <c r="B175" s="48">
        <f>+VLOOKUP(C175,Dummies!$B$5:$W$188,8)</f>
        <v>0</v>
      </c>
      <c r="C175" s="50" t="s">
        <v>531</v>
      </c>
      <c r="D175" s="65"/>
      <c r="E175" s="66"/>
      <c r="F175" s="66"/>
      <c r="G175" s="66"/>
      <c r="H175" s="67"/>
      <c r="I175" s="56"/>
      <c r="J175" s="52"/>
      <c r="K175" s="52"/>
      <c r="L175" s="52"/>
      <c r="M175" s="53"/>
      <c r="N175" s="56"/>
      <c r="O175" s="52"/>
      <c r="P175" s="52"/>
      <c r="Q175" s="52"/>
      <c r="R175" s="53"/>
      <c r="S175" s="56"/>
      <c r="T175" s="52"/>
      <c r="U175" s="52"/>
      <c r="V175" s="52"/>
      <c r="W175" s="53"/>
      <c r="X175" s="56"/>
      <c r="Y175" s="52"/>
      <c r="Z175" s="52"/>
      <c r="AA175" s="52"/>
      <c r="AB175" s="53"/>
      <c r="AC175" s="56"/>
      <c r="AD175" s="52"/>
      <c r="AE175" s="52"/>
      <c r="AF175" s="52"/>
      <c r="AG175" s="53"/>
      <c r="AH175" s="56"/>
      <c r="AI175" s="52"/>
      <c r="AJ175" s="52"/>
      <c r="AK175" s="52"/>
      <c r="AL175" s="53"/>
      <c r="AM175" s="56"/>
      <c r="AN175" s="52"/>
      <c r="AO175" s="52"/>
      <c r="AP175" s="52"/>
      <c r="AQ175" s="53"/>
      <c r="AR175" s="56"/>
      <c r="AS175" s="52"/>
      <c r="AT175" s="52"/>
      <c r="AU175" s="52"/>
      <c r="AV175" s="53"/>
      <c r="AW175" s="56"/>
      <c r="AX175" s="52"/>
      <c r="AY175" s="52"/>
      <c r="AZ175" s="52"/>
      <c r="BA175" s="53"/>
      <c r="BB175" s="56"/>
      <c r="BC175" s="52"/>
      <c r="BD175" s="52"/>
      <c r="BE175" s="52"/>
      <c r="BF175" s="53"/>
    </row>
    <row r="176" spans="2:58">
      <c r="B176" s="48">
        <f>+VLOOKUP(C176,Dummies!$B$5:$W$188,8)</f>
        <v>0</v>
      </c>
      <c r="C176" s="50" t="s">
        <v>534</v>
      </c>
      <c r="D176" s="65"/>
      <c r="E176" s="66"/>
      <c r="F176" s="66"/>
      <c r="G176" s="66"/>
      <c r="H176" s="67"/>
      <c r="I176" s="56"/>
      <c r="J176" s="52"/>
      <c r="K176" s="52"/>
      <c r="L176" s="52"/>
      <c r="M176" s="53"/>
      <c r="N176" s="56"/>
      <c r="O176" s="52"/>
      <c r="P176" s="52"/>
      <c r="Q176" s="52"/>
      <c r="R176" s="53"/>
      <c r="S176" s="56"/>
      <c r="T176" s="52"/>
      <c r="U176" s="52"/>
      <c r="V176" s="52"/>
      <c r="W176" s="53"/>
      <c r="X176" s="56"/>
      <c r="Y176" s="52"/>
      <c r="Z176" s="52"/>
      <c r="AA176" s="52"/>
      <c r="AB176" s="53"/>
      <c r="AC176" s="56"/>
      <c r="AD176" s="52"/>
      <c r="AE176" s="52"/>
      <c r="AF176" s="52"/>
      <c r="AG176" s="53"/>
      <c r="AH176" s="56"/>
      <c r="AI176" s="52"/>
      <c r="AJ176" s="52"/>
      <c r="AK176" s="52"/>
      <c r="AL176" s="53"/>
      <c r="AM176" s="56"/>
      <c r="AN176" s="52"/>
      <c r="AO176" s="52"/>
      <c r="AP176" s="52"/>
      <c r="AQ176" s="53"/>
      <c r="AR176" s="56"/>
      <c r="AS176" s="52"/>
      <c r="AT176" s="52"/>
      <c r="AU176" s="52"/>
      <c r="AV176" s="53"/>
      <c r="AW176" s="56"/>
      <c r="AX176" s="52"/>
      <c r="AY176" s="52"/>
      <c r="AZ176" s="52"/>
      <c r="BA176" s="53"/>
      <c r="BB176" s="56"/>
      <c r="BC176" s="52"/>
      <c r="BD176" s="52"/>
      <c r="BE176" s="52"/>
      <c r="BF176" s="53"/>
    </row>
    <row r="177" spans="2:58">
      <c r="B177" s="48">
        <f>+VLOOKUP(C177,Dummies!$B$5:$W$188,8)</f>
        <v>0</v>
      </c>
      <c r="C177" s="50" t="s">
        <v>537</v>
      </c>
      <c r="D177" s="65"/>
      <c r="E177" s="66"/>
      <c r="F177" s="66"/>
      <c r="G177" s="66"/>
      <c r="H177" s="67"/>
      <c r="I177" s="56"/>
      <c r="J177" s="52"/>
      <c r="K177" s="52"/>
      <c r="L177" s="52"/>
      <c r="M177" s="53"/>
      <c r="N177" s="56"/>
      <c r="O177" s="52"/>
      <c r="P177" s="52"/>
      <c r="Q177" s="52"/>
      <c r="R177" s="53"/>
      <c r="S177" s="56"/>
      <c r="T177" s="52"/>
      <c r="U177" s="52"/>
      <c r="V177" s="52"/>
      <c r="W177" s="53"/>
      <c r="X177" s="56"/>
      <c r="Y177" s="52"/>
      <c r="Z177" s="52"/>
      <c r="AA177" s="52"/>
      <c r="AB177" s="53"/>
      <c r="AC177" s="56"/>
      <c r="AD177" s="52"/>
      <c r="AE177" s="52"/>
      <c r="AF177" s="52"/>
      <c r="AG177" s="53"/>
      <c r="AH177" s="56"/>
      <c r="AI177" s="52"/>
      <c r="AJ177" s="52"/>
      <c r="AK177" s="52"/>
      <c r="AL177" s="53"/>
      <c r="AM177" s="56"/>
      <c r="AN177" s="52"/>
      <c r="AO177" s="52"/>
      <c r="AP177" s="52"/>
      <c r="AQ177" s="53"/>
      <c r="AR177" s="56"/>
      <c r="AS177" s="52"/>
      <c r="AT177" s="52"/>
      <c r="AU177" s="52"/>
      <c r="AV177" s="53"/>
      <c r="AW177" s="56"/>
      <c r="AX177" s="52"/>
      <c r="AY177" s="52"/>
      <c r="AZ177" s="52"/>
      <c r="BA177" s="53"/>
      <c r="BB177" s="56"/>
      <c r="BC177" s="52"/>
      <c r="BD177" s="52"/>
      <c r="BE177" s="52"/>
      <c r="BF177" s="53"/>
    </row>
    <row r="178" spans="2:58">
      <c r="B178" s="48">
        <f>+VLOOKUP(C178,Dummies!$B$5:$W$188,8)</f>
        <v>0</v>
      </c>
      <c r="C178" s="50" t="s">
        <v>540</v>
      </c>
      <c r="D178" s="65"/>
      <c r="E178" s="66"/>
      <c r="F178" s="66"/>
      <c r="G178" s="66"/>
      <c r="H178" s="67"/>
      <c r="I178" s="56"/>
      <c r="J178" s="52"/>
      <c r="K178" s="52"/>
      <c r="L178" s="52"/>
      <c r="M178" s="53"/>
      <c r="N178" s="56"/>
      <c r="O178" s="52"/>
      <c r="P178" s="52"/>
      <c r="Q178" s="52"/>
      <c r="R178" s="53"/>
      <c r="S178" s="56"/>
      <c r="T178" s="52"/>
      <c r="U178" s="52"/>
      <c r="V178" s="52"/>
      <c r="W178" s="53"/>
      <c r="X178" s="56"/>
      <c r="Y178" s="52"/>
      <c r="Z178" s="52"/>
      <c r="AA178" s="52"/>
      <c r="AB178" s="53"/>
      <c r="AC178" s="56"/>
      <c r="AD178" s="52"/>
      <c r="AE178" s="52"/>
      <c r="AF178" s="52"/>
      <c r="AG178" s="53"/>
      <c r="AH178" s="56"/>
      <c r="AI178" s="52"/>
      <c r="AJ178" s="52"/>
      <c r="AK178" s="52"/>
      <c r="AL178" s="53"/>
      <c r="AM178" s="56"/>
      <c r="AN178" s="52"/>
      <c r="AO178" s="52"/>
      <c r="AP178" s="52"/>
      <c r="AQ178" s="53"/>
      <c r="AR178" s="56"/>
      <c r="AS178" s="52"/>
      <c r="AT178" s="52"/>
      <c r="AU178" s="52"/>
      <c r="AV178" s="53"/>
      <c r="AW178" s="56"/>
      <c r="AX178" s="52"/>
      <c r="AY178" s="52"/>
      <c r="AZ178" s="52"/>
      <c r="BA178" s="53"/>
      <c r="BB178" s="56"/>
      <c r="BC178" s="52"/>
      <c r="BD178" s="52"/>
      <c r="BE178" s="52"/>
      <c r="BF178" s="53"/>
    </row>
    <row r="179" spans="2:58">
      <c r="B179" s="48">
        <f>+VLOOKUP(C179,Dummies!$B$5:$W$188,8)</f>
        <v>0</v>
      </c>
      <c r="C179" s="50" t="s">
        <v>543</v>
      </c>
      <c r="D179" s="65"/>
      <c r="E179" s="66"/>
      <c r="F179" s="66"/>
      <c r="G179" s="66"/>
      <c r="H179" s="67"/>
      <c r="I179" s="56"/>
      <c r="J179" s="52"/>
      <c r="K179" s="52"/>
      <c r="L179" s="52"/>
      <c r="M179" s="53"/>
      <c r="N179" s="56"/>
      <c r="O179" s="52"/>
      <c r="P179" s="52"/>
      <c r="Q179" s="52"/>
      <c r="R179" s="53"/>
      <c r="S179" s="56"/>
      <c r="T179" s="52"/>
      <c r="U179" s="52"/>
      <c r="V179" s="52"/>
      <c r="W179" s="53"/>
      <c r="X179" s="56"/>
      <c r="Y179" s="52"/>
      <c r="Z179" s="52"/>
      <c r="AA179" s="52"/>
      <c r="AB179" s="53"/>
      <c r="AC179" s="56"/>
      <c r="AD179" s="52"/>
      <c r="AE179" s="52"/>
      <c r="AF179" s="52"/>
      <c r="AG179" s="53"/>
      <c r="AH179" s="56"/>
      <c r="AI179" s="52"/>
      <c r="AJ179" s="52"/>
      <c r="AK179" s="52"/>
      <c r="AL179" s="53"/>
      <c r="AM179" s="56"/>
      <c r="AN179" s="52"/>
      <c r="AO179" s="52"/>
      <c r="AP179" s="52"/>
      <c r="AQ179" s="53"/>
      <c r="AR179" s="56"/>
      <c r="AS179" s="52"/>
      <c r="AT179" s="52"/>
      <c r="AU179" s="52"/>
      <c r="AV179" s="53"/>
      <c r="AW179" s="56"/>
      <c r="AX179" s="52"/>
      <c r="AY179" s="52"/>
      <c r="AZ179" s="52"/>
      <c r="BA179" s="53"/>
      <c r="BB179" s="56"/>
      <c r="BC179" s="52"/>
      <c r="BD179" s="52"/>
      <c r="BE179" s="52"/>
      <c r="BF179" s="53"/>
    </row>
    <row r="180" spans="2:58">
      <c r="B180" s="48">
        <f>+VLOOKUP(C180,Dummies!$B$5:$W$188,8)</f>
        <v>1</v>
      </c>
      <c r="C180" s="50" t="s">
        <v>546</v>
      </c>
      <c r="D180" s="65"/>
      <c r="E180" s="66"/>
      <c r="F180" s="66"/>
      <c r="G180" s="66"/>
      <c r="H180" s="67"/>
      <c r="I180" s="56"/>
      <c r="J180" s="52"/>
      <c r="K180" s="52"/>
      <c r="L180" s="52"/>
      <c r="M180" s="53"/>
      <c r="N180" s="56"/>
      <c r="O180" s="52"/>
      <c r="P180" s="52"/>
      <c r="Q180" s="52"/>
      <c r="R180" s="53"/>
      <c r="S180" s="56"/>
      <c r="T180" s="52"/>
      <c r="U180" s="52"/>
      <c r="V180" s="52"/>
      <c r="W180" s="53"/>
      <c r="X180" s="56"/>
      <c r="Y180" s="52"/>
      <c r="Z180" s="52"/>
      <c r="AA180" s="52"/>
      <c r="AB180" s="53"/>
      <c r="AC180" s="56"/>
      <c r="AD180" s="52"/>
      <c r="AE180" s="52"/>
      <c r="AF180" s="52"/>
      <c r="AG180" s="53"/>
      <c r="AH180" s="56"/>
      <c r="AI180" s="52"/>
      <c r="AJ180" s="52"/>
      <c r="AK180" s="52"/>
      <c r="AL180" s="53"/>
      <c r="AM180" s="56"/>
      <c r="AN180" s="52"/>
      <c r="AO180" s="52"/>
      <c r="AP180" s="52"/>
      <c r="AQ180" s="53"/>
      <c r="AR180" s="56"/>
      <c r="AS180" s="52"/>
      <c r="AT180" s="52"/>
      <c r="AU180" s="52"/>
      <c r="AV180" s="53"/>
      <c r="AW180" s="56"/>
      <c r="AX180" s="52"/>
      <c r="AY180" s="52"/>
      <c r="AZ180" s="52"/>
      <c r="BA180" s="53"/>
      <c r="BB180" s="56"/>
      <c r="BC180" s="52"/>
      <c r="BD180" s="52"/>
      <c r="BE180" s="52"/>
      <c r="BF180" s="53"/>
    </row>
    <row r="181" spans="2:58">
      <c r="B181" s="48">
        <f>+VLOOKUP(C181,Dummies!$B$5:$W$188,8)</f>
        <v>1</v>
      </c>
      <c r="C181" s="50" t="s">
        <v>549</v>
      </c>
      <c r="D181" s="73">
        <v>2.3208127504893206</v>
      </c>
      <c r="E181" s="74">
        <v>2.2193738125601659</v>
      </c>
      <c r="F181" s="74">
        <v>2.2000000000000002</v>
      </c>
      <c r="G181" s="74">
        <v>2.9529999999999998</v>
      </c>
      <c r="H181" s="75">
        <v>3.0339999999999998</v>
      </c>
      <c r="I181" s="56"/>
      <c r="J181" s="52"/>
      <c r="K181" s="52"/>
      <c r="L181" s="52"/>
      <c r="M181" s="53"/>
      <c r="N181" s="56"/>
      <c r="O181" s="52"/>
      <c r="P181" s="52"/>
      <c r="Q181" s="52"/>
      <c r="R181" s="53"/>
      <c r="S181" s="56"/>
      <c r="T181" s="52"/>
      <c r="U181" s="52"/>
      <c r="V181" s="52"/>
      <c r="W181" s="53"/>
      <c r="X181" s="56"/>
      <c r="Y181" s="52"/>
      <c r="Z181" s="52"/>
      <c r="AA181" s="52"/>
      <c r="AB181" s="53"/>
      <c r="AC181" s="56"/>
      <c r="AD181" s="52"/>
      <c r="AE181" s="52"/>
      <c r="AF181" s="52"/>
      <c r="AG181" s="53"/>
      <c r="AH181" s="56"/>
      <c r="AI181" s="52"/>
      <c r="AJ181" s="52"/>
      <c r="AK181" s="52"/>
      <c r="AL181" s="53"/>
      <c r="AM181" s="56"/>
      <c r="AN181" s="52"/>
      <c r="AO181" s="52"/>
      <c r="AP181" s="52"/>
      <c r="AQ181" s="53"/>
      <c r="AR181" s="56"/>
      <c r="AS181" s="52"/>
      <c r="AT181" s="52"/>
      <c r="AU181" s="52"/>
      <c r="AV181" s="53"/>
      <c r="AW181" s="56"/>
      <c r="AX181" s="52"/>
      <c r="AY181" s="52"/>
      <c r="AZ181" s="52"/>
      <c r="BA181" s="53"/>
      <c r="BB181" s="56"/>
      <c r="BC181" s="52"/>
      <c r="BD181" s="52"/>
      <c r="BE181" s="52"/>
      <c r="BF181" s="53"/>
    </row>
    <row r="182" spans="2:58">
      <c r="B182" s="48">
        <f>+VLOOKUP(C182,Dummies!$B$5:$W$188,8)</f>
        <v>0</v>
      </c>
      <c r="C182" s="50" t="s">
        <v>552</v>
      </c>
      <c r="D182" s="65"/>
      <c r="E182" s="66"/>
      <c r="F182" s="66"/>
      <c r="G182" s="66"/>
      <c r="H182" s="67"/>
      <c r="I182" s="56"/>
      <c r="J182" s="52"/>
      <c r="K182" s="52"/>
      <c r="L182" s="52"/>
      <c r="M182" s="53"/>
      <c r="N182" s="56"/>
      <c r="O182" s="52"/>
      <c r="P182" s="52"/>
      <c r="Q182" s="52"/>
      <c r="R182" s="53"/>
      <c r="S182" s="56"/>
      <c r="T182" s="52"/>
      <c r="U182" s="52"/>
      <c r="V182" s="52"/>
      <c r="W182" s="53"/>
      <c r="X182" s="56"/>
      <c r="Y182" s="52"/>
      <c r="Z182" s="52"/>
      <c r="AA182" s="52"/>
      <c r="AB182" s="53"/>
      <c r="AC182" s="56"/>
      <c r="AD182" s="52"/>
      <c r="AE182" s="52"/>
      <c r="AF182" s="52"/>
      <c r="AG182" s="53"/>
      <c r="AH182" s="56"/>
      <c r="AI182" s="52"/>
      <c r="AJ182" s="52"/>
      <c r="AK182" s="52"/>
      <c r="AL182" s="53"/>
      <c r="AM182" s="56"/>
      <c r="AN182" s="52"/>
      <c r="AO182" s="52"/>
      <c r="AP182" s="52"/>
      <c r="AQ182" s="53"/>
      <c r="AR182" s="56"/>
      <c r="AS182" s="52"/>
      <c r="AT182" s="52"/>
      <c r="AU182" s="52"/>
      <c r="AV182" s="53"/>
      <c r="AW182" s="56"/>
      <c r="AX182" s="52"/>
      <c r="AY182" s="52"/>
      <c r="AZ182" s="52"/>
      <c r="BA182" s="53"/>
      <c r="BB182" s="56"/>
      <c r="BC182" s="52"/>
      <c r="BD182" s="52"/>
      <c r="BE182" s="52"/>
      <c r="BF182" s="53"/>
    </row>
    <row r="183" spans="2:58">
      <c r="B183" s="48">
        <f>+VLOOKUP(C183,Dummies!$B$5:$W$188,8)</f>
        <v>0</v>
      </c>
      <c r="C183" s="50" t="s">
        <v>555</v>
      </c>
      <c r="D183" s="65"/>
      <c r="E183" s="66"/>
      <c r="F183" s="66"/>
      <c r="G183" s="66"/>
      <c r="H183" s="67"/>
      <c r="I183" s="56"/>
      <c r="J183" s="52"/>
      <c r="K183" s="52"/>
      <c r="L183" s="52"/>
      <c r="M183" s="53"/>
      <c r="N183" s="56"/>
      <c r="O183" s="52"/>
      <c r="P183" s="52"/>
      <c r="Q183" s="52"/>
      <c r="R183" s="53"/>
      <c r="S183" s="56"/>
      <c r="T183" s="52"/>
      <c r="U183" s="52"/>
      <c r="V183" s="52"/>
      <c r="W183" s="53"/>
      <c r="X183" s="56"/>
      <c r="Y183" s="52"/>
      <c r="Z183" s="52"/>
      <c r="AA183" s="52"/>
      <c r="AB183" s="53"/>
      <c r="AC183" s="56"/>
      <c r="AD183" s="52"/>
      <c r="AE183" s="52"/>
      <c r="AF183" s="52"/>
      <c r="AG183" s="53"/>
      <c r="AH183" s="56"/>
      <c r="AI183" s="52"/>
      <c r="AJ183" s="52"/>
      <c r="AK183" s="52"/>
      <c r="AL183" s="53"/>
      <c r="AM183" s="56"/>
      <c r="AN183" s="52"/>
      <c r="AO183" s="52"/>
      <c r="AP183" s="52"/>
      <c r="AQ183" s="53"/>
      <c r="AR183" s="56"/>
      <c r="AS183" s="52"/>
      <c r="AT183" s="52"/>
      <c r="AU183" s="52"/>
      <c r="AV183" s="53"/>
      <c r="AW183" s="56"/>
      <c r="AX183" s="52"/>
      <c r="AY183" s="52"/>
      <c r="AZ183" s="52"/>
      <c r="BA183" s="53"/>
      <c r="BB183" s="56"/>
      <c r="BC183" s="52"/>
      <c r="BD183" s="52"/>
      <c r="BE183" s="52"/>
      <c r="BF183" s="53"/>
    </row>
    <row r="184" spans="2:58">
      <c r="B184" s="48">
        <f>+VLOOKUP(C184,Dummies!$B$5:$W$188,8)</f>
        <v>0</v>
      </c>
      <c r="C184" s="50" t="s">
        <v>558</v>
      </c>
      <c r="D184" s="65"/>
      <c r="E184" s="66"/>
      <c r="F184" s="66"/>
      <c r="G184" s="66"/>
      <c r="H184" s="67"/>
      <c r="I184" s="56"/>
      <c r="J184" s="52"/>
      <c r="K184" s="52"/>
      <c r="L184" s="52"/>
      <c r="M184" s="53"/>
      <c r="N184" s="56"/>
      <c r="O184" s="52"/>
      <c r="P184" s="52"/>
      <c r="Q184" s="52"/>
      <c r="R184" s="53"/>
      <c r="S184" s="56"/>
      <c r="T184" s="52"/>
      <c r="U184" s="52"/>
      <c r="V184" s="52"/>
      <c r="W184" s="53"/>
      <c r="X184" s="56"/>
      <c r="Y184" s="52"/>
      <c r="Z184" s="52"/>
      <c r="AA184" s="52"/>
      <c r="AB184" s="53"/>
      <c r="AC184" s="56"/>
      <c r="AD184" s="52"/>
      <c r="AE184" s="52"/>
      <c r="AF184" s="52"/>
      <c r="AG184" s="53"/>
      <c r="AH184" s="56"/>
      <c r="AI184" s="52"/>
      <c r="AJ184" s="52"/>
      <c r="AK184" s="52"/>
      <c r="AL184" s="53"/>
      <c r="AM184" s="56"/>
      <c r="AN184" s="52"/>
      <c r="AO184" s="52"/>
      <c r="AP184" s="52"/>
      <c r="AQ184" s="53"/>
      <c r="AR184" s="56"/>
      <c r="AS184" s="52"/>
      <c r="AT184" s="52"/>
      <c r="AU184" s="52"/>
      <c r="AV184" s="53"/>
      <c r="AW184" s="56"/>
      <c r="AX184" s="52"/>
      <c r="AY184" s="52"/>
      <c r="AZ184" s="52"/>
      <c r="BA184" s="53"/>
      <c r="BB184" s="56"/>
      <c r="BC184" s="52"/>
      <c r="BD184" s="52"/>
      <c r="BE184" s="52"/>
      <c r="BF184" s="53"/>
    </row>
    <row r="185" spans="2:58">
      <c r="B185" s="48">
        <f>+VLOOKUP(C185,Dummies!$B$5:$W$188,8)</f>
        <v>0</v>
      </c>
      <c r="C185" s="50" t="s">
        <v>561</v>
      </c>
      <c r="D185" s="65"/>
      <c r="E185" s="66"/>
      <c r="F185" s="66"/>
      <c r="G185" s="66"/>
      <c r="H185" s="67"/>
      <c r="I185" s="56"/>
      <c r="J185" s="52"/>
      <c r="K185" s="52"/>
      <c r="L185" s="52"/>
      <c r="M185" s="53"/>
      <c r="N185" s="56"/>
      <c r="O185" s="52"/>
      <c r="P185" s="52"/>
      <c r="Q185" s="52"/>
      <c r="R185" s="53"/>
      <c r="S185" s="56"/>
      <c r="T185" s="52"/>
      <c r="U185" s="52"/>
      <c r="V185" s="52"/>
      <c r="W185" s="53"/>
      <c r="X185" s="56"/>
      <c r="Y185" s="52"/>
      <c r="Z185" s="52"/>
      <c r="AA185" s="52"/>
      <c r="AB185" s="53"/>
      <c r="AC185" s="56"/>
      <c r="AD185" s="52"/>
      <c r="AE185" s="52"/>
      <c r="AF185" s="52"/>
      <c r="AG185" s="53"/>
      <c r="AH185" s="56"/>
      <c r="AI185" s="52"/>
      <c r="AJ185" s="52"/>
      <c r="AK185" s="52"/>
      <c r="AL185" s="53"/>
      <c r="AM185" s="56"/>
      <c r="AN185" s="52"/>
      <c r="AO185" s="52"/>
      <c r="AP185" s="52"/>
      <c r="AQ185" s="53"/>
      <c r="AR185" s="56"/>
      <c r="AS185" s="52"/>
      <c r="AT185" s="52"/>
      <c r="AU185" s="52"/>
      <c r="AV185" s="53"/>
      <c r="AW185" s="56"/>
      <c r="AX185" s="52"/>
      <c r="AY185" s="52"/>
      <c r="AZ185" s="52"/>
      <c r="BA185" s="53"/>
      <c r="BB185" s="56"/>
      <c r="BC185" s="52"/>
      <c r="BD185" s="52"/>
      <c r="BE185" s="52"/>
      <c r="BF185" s="53"/>
    </row>
    <row r="186" spans="2:58">
      <c r="B186" s="48">
        <f>+VLOOKUP(C186,Dummies!$B$5:$W$188,8)</f>
        <v>0</v>
      </c>
      <c r="C186" s="50" t="s">
        <v>564</v>
      </c>
      <c r="D186" s="65"/>
      <c r="E186" s="66"/>
      <c r="F186" s="66"/>
      <c r="G186" s="66"/>
      <c r="H186" s="67"/>
      <c r="I186" s="56"/>
      <c r="J186" s="52"/>
      <c r="K186" s="52"/>
      <c r="L186" s="52"/>
      <c r="M186" s="53"/>
      <c r="N186" s="56"/>
      <c r="O186" s="52"/>
      <c r="P186" s="52"/>
      <c r="Q186" s="52"/>
      <c r="R186" s="53"/>
      <c r="S186" s="56"/>
      <c r="T186" s="52"/>
      <c r="U186" s="52"/>
      <c r="V186" s="52"/>
      <c r="W186" s="53"/>
      <c r="X186" s="56"/>
      <c r="Y186" s="52"/>
      <c r="Z186" s="52"/>
      <c r="AA186" s="52"/>
      <c r="AB186" s="53"/>
      <c r="AC186" s="56"/>
      <c r="AD186" s="52"/>
      <c r="AE186" s="52"/>
      <c r="AF186" s="52"/>
      <c r="AG186" s="53"/>
      <c r="AH186" s="56"/>
      <c r="AI186" s="52"/>
      <c r="AJ186" s="52"/>
      <c r="AK186" s="52"/>
      <c r="AL186" s="53"/>
      <c r="AM186" s="56"/>
      <c r="AN186" s="52"/>
      <c r="AO186" s="52"/>
      <c r="AP186" s="52"/>
      <c r="AQ186" s="53"/>
      <c r="AR186" s="56"/>
      <c r="AS186" s="52"/>
      <c r="AT186" s="52"/>
      <c r="AU186" s="52"/>
      <c r="AV186" s="53"/>
      <c r="AW186" s="56"/>
      <c r="AX186" s="52"/>
      <c r="AY186" s="52"/>
      <c r="AZ186" s="52"/>
      <c r="BA186" s="53"/>
      <c r="BB186" s="56"/>
      <c r="BC186" s="52"/>
      <c r="BD186" s="52"/>
      <c r="BE186" s="52"/>
      <c r="BF186" s="53"/>
    </row>
    <row r="187" spans="2:58">
      <c r="B187" s="48">
        <f>+VLOOKUP(C187,Dummies!$B$5:$W$188,8)</f>
        <v>0</v>
      </c>
      <c r="C187" s="50" t="s">
        <v>567</v>
      </c>
      <c r="D187" s="65"/>
      <c r="E187" s="66"/>
      <c r="F187" s="66"/>
      <c r="G187" s="66"/>
      <c r="H187" s="67"/>
      <c r="I187" s="56"/>
      <c r="J187" s="52"/>
      <c r="K187" s="52"/>
      <c r="L187" s="52"/>
      <c r="M187" s="53"/>
      <c r="N187" s="56"/>
      <c r="O187" s="52"/>
      <c r="P187" s="52"/>
      <c r="Q187" s="52"/>
      <c r="R187" s="53"/>
      <c r="S187" s="56"/>
      <c r="T187" s="52"/>
      <c r="U187" s="52"/>
      <c r="V187" s="52"/>
      <c r="W187" s="53"/>
      <c r="X187" s="56"/>
      <c r="Y187" s="52"/>
      <c r="Z187" s="52"/>
      <c r="AA187" s="52"/>
      <c r="AB187" s="53"/>
      <c r="AC187" s="56"/>
      <c r="AD187" s="52"/>
      <c r="AE187" s="52"/>
      <c r="AF187" s="52"/>
      <c r="AG187" s="53"/>
      <c r="AH187" s="56"/>
      <c r="AI187" s="52"/>
      <c r="AJ187" s="52"/>
      <c r="AK187" s="52"/>
      <c r="AL187" s="53"/>
      <c r="AM187" s="56"/>
      <c r="AN187" s="52"/>
      <c r="AO187" s="52"/>
      <c r="AP187" s="52"/>
      <c r="AQ187" s="53"/>
      <c r="AR187" s="56"/>
      <c r="AS187" s="52"/>
      <c r="AT187" s="52"/>
      <c r="AU187" s="52"/>
      <c r="AV187" s="53"/>
      <c r="AW187" s="56"/>
      <c r="AX187" s="52"/>
      <c r="AY187" s="52"/>
      <c r="AZ187" s="52"/>
      <c r="BA187" s="53"/>
      <c r="BB187" s="56"/>
      <c r="BC187" s="52"/>
      <c r="BD187" s="52"/>
      <c r="BE187" s="52"/>
      <c r="BF187" s="53"/>
    </row>
    <row r="188" spans="2:58" ht="15.75" thickBot="1">
      <c r="B188" s="49">
        <f>+VLOOKUP(C188,Dummies!$B$5:$W$188,8)</f>
        <v>0</v>
      </c>
      <c r="C188" s="51" t="s">
        <v>570</v>
      </c>
      <c r="D188" s="68"/>
      <c r="E188" s="69"/>
      <c r="F188" s="69"/>
      <c r="G188" s="69"/>
      <c r="H188" s="70"/>
      <c r="I188" s="57"/>
      <c r="J188" s="54"/>
      <c r="K188" s="54"/>
      <c r="L188" s="54"/>
      <c r="M188" s="55"/>
      <c r="N188" s="57"/>
      <c r="O188" s="54"/>
      <c r="P188" s="54"/>
      <c r="Q188" s="54"/>
      <c r="R188" s="55"/>
      <c r="S188" s="57"/>
      <c r="T188" s="54"/>
      <c r="U188" s="54"/>
      <c r="V188" s="54"/>
      <c r="W188" s="55"/>
      <c r="X188" s="57"/>
      <c r="Y188" s="54"/>
      <c r="Z188" s="54"/>
      <c r="AA188" s="54"/>
      <c r="AB188" s="55"/>
      <c r="AC188" s="57"/>
      <c r="AD188" s="54"/>
      <c r="AE188" s="54"/>
      <c r="AF188" s="54"/>
      <c r="AG188" s="55"/>
      <c r="AH188" s="57"/>
      <c r="AI188" s="54"/>
      <c r="AJ188" s="54"/>
      <c r="AK188" s="54"/>
      <c r="AL188" s="55"/>
      <c r="AM188" s="57"/>
      <c r="AN188" s="54"/>
      <c r="AO188" s="54"/>
      <c r="AP188" s="54"/>
      <c r="AQ188" s="55"/>
      <c r="AR188" s="57"/>
      <c r="AS188" s="54"/>
      <c r="AT188" s="54"/>
      <c r="AU188" s="54"/>
      <c r="AV188" s="55"/>
      <c r="AW188" s="57"/>
      <c r="AX188" s="54"/>
      <c r="AY188" s="54"/>
      <c r="AZ188" s="54"/>
      <c r="BA188" s="55"/>
      <c r="BB188" s="57"/>
      <c r="BC188" s="54"/>
      <c r="BD188" s="54"/>
      <c r="BE188" s="54"/>
      <c r="BF188" s="55"/>
    </row>
    <row r="189" spans="2:58">
      <c r="D189" s="63"/>
      <c r="E189" s="63"/>
      <c r="F189" s="63"/>
      <c r="G189" s="63"/>
      <c r="H189" s="63"/>
    </row>
  </sheetData>
  <mergeCells count="12">
    <mergeCell ref="S3:W3"/>
    <mergeCell ref="C3:C4"/>
    <mergeCell ref="D3:H3"/>
    <mergeCell ref="I3:M3"/>
    <mergeCell ref="N3:R3"/>
    <mergeCell ref="BB3:BF3"/>
    <mergeCell ref="X3:AB3"/>
    <mergeCell ref="AC3:AG3"/>
    <mergeCell ref="AH3:AL3"/>
    <mergeCell ref="AM3:AQ3"/>
    <mergeCell ref="AR3:AV3"/>
    <mergeCell ref="AW3:BA3"/>
  </mergeCells>
  <pageMargins left="0.7" right="0.7" top="0.75" bottom="0.75" header="0.3" footer="0.3"/>
  <pageSetup paperSize="9" orientation="portrait" verticalDpi="597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rgb="FF00B0F0"/>
  </sheetPr>
  <dimension ref="A1:EJ188"/>
  <sheetViews>
    <sheetView workbookViewId="0">
      <pane xSplit="3" ySplit="4" topLeftCell="DR5" activePane="bottomRight" state="frozen"/>
      <selection pane="topRight" activeCell="D1" sqref="D1"/>
      <selection pane="bottomLeft" activeCell="A5" sqref="A5"/>
      <selection pane="bottomRight" activeCell="CW16" sqref="CW16"/>
    </sheetView>
  </sheetViews>
  <sheetFormatPr defaultRowHeight="15" outlineLevelCol="1"/>
  <cols>
    <col min="1" max="1" width="3.5703125" style="47" customWidth="1"/>
    <col min="2" max="2" width="7" style="47" bestFit="1" customWidth="1"/>
    <col min="3" max="3" width="24.5703125" style="47" bestFit="1" customWidth="1"/>
    <col min="4" max="4" width="7" style="47" bestFit="1" customWidth="1"/>
    <col min="5" max="43" width="7" style="47" customWidth="1" outlineLevel="1"/>
    <col min="44" max="44" width="7" style="47" bestFit="1" customWidth="1"/>
    <col min="45" max="79" width="7" style="47" customWidth="1" outlineLevel="1"/>
    <col min="80" max="80" width="7" style="72" customWidth="1" outlineLevel="1"/>
    <col min="81" max="82" width="8.42578125" style="72" bestFit="1" customWidth="1" outlineLevel="1"/>
    <col min="83" max="83" width="7.42578125" style="72" bestFit="1" customWidth="1" outlineLevel="1"/>
    <col min="84" max="84" width="7.42578125" style="72" bestFit="1" customWidth="1"/>
    <col min="85" max="100" width="7.42578125" style="72" bestFit="1" customWidth="1" outlineLevel="1"/>
    <col min="101" max="123" width="8.5703125" style="72" bestFit="1" customWidth="1" outlineLevel="1"/>
    <col min="124" max="138" width="8.5703125" style="72" bestFit="1" customWidth="1"/>
    <col min="139" max="139" width="8.42578125" style="47" bestFit="1" customWidth="1"/>
    <col min="140" max="140" width="7" style="47" bestFit="1" customWidth="1"/>
    <col min="141" max="16384" width="9.140625" style="47"/>
  </cols>
  <sheetData>
    <row r="1" spans="1:140">
      <c r="CB1" s="47"/>
      <c r="CC1" s="47"/>
      <c r="CD1" s="47"/>
      <c r="CE1" s="47"/>
      <c r="CF1" s="47"/>
      <c r="CG1" s="47"/>
      <c r="CH1" s="47"/>
      <c r="CI1" s="47"/>
      <c r="CJ1" s="47"/>
      <c r="CK1" s="47"/>
      <c r="CL1" s="47"/>
      <c r="CM1" s="47"/>
      <c r="CN1" s="47"/>
      <c r="CO1" s="47"/>
      <c r="CP1" s="47"/>
      <c r="CQ1" s="47"/>
      <c r="CR1" s="47"/>
      <c r="CS1" s="47"/>
      <c r="CT1" s="47"/>
      <c r="CU1" s="47"/>
      <c r="CV1" s="47"/>
      <c r="CW1" s="47"/>
      <c r="CX1" s="47"/>
      <c r="CY1" s="47"/>
      <c r="CZ1" s="47"/>
      <c r="DA1" s="47"/>
      <c r="DB1" s="47"/>
      <c r="DC1" s="47"/>
      <c r="DD1" s="47"/>
      <c r="DE1" s="47"/>
      <c r="DF1" s="47"/>
      <c r="DG1" s="47"/>
      <c r="DH1" s="47"/>
      <c r="DI1" s="47"/>
      <c r="DJ1" s="47"/>
      <c r="DK1" s="47"/>
      <c r="DL1" s="47"/>
      <c r="DM1" s="47"/>
      <c r="DN1" s="47"/>
      <c r="DO1" s="47"/>
      <c r="DP1" s="47"/>
      <c r="DQ1" s="47"/>
      <c r="DR1" s="47"/>
      <c r="DS1" s="47"/>
      <c r="DT1" s="47"/>
      <c r="DU1" s="47"/>
      <c r="DV1" s="47"/>
      <c r="DW1" s="47"/>
      <c r="DX1" s="47"/>
      <c r="DY1" s="47"/>
      <c r="DZ1" s="47"/>
      <c r="EA1" s="47"/>
      <c r="EB1" s="47"/>
      <c r="EC1" s="47"/>
      <c r="ED1" s="47"/>
      <c r="EE1" s="47"/>
      <c r="EF1" s="47"/>
      <c r="EG1" s="47"/>
      <c r="EH1" s="47"/>
    </row>
    <row r="2" spans="1:140" ht="15.75" thickBot="1"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  <c r="CZ2" s="47"/>
      <c r="DA2" s="47"/>
      <c r="DB2" s="47"/>
      <c r="DC2" s="47"/>
      <c r="DD2" s="47"/>
      <c r="DE2" s="47"/>
      <c r="DF2" s="47"/>
      <c r="DG2" s="47"/>
      <c r="DH2" s="47"/>
      <c r="DI2" s="47"/>
      <c r="DJ2" s="47"/>
      <c r="DK2" s="47"/>
      <c r="DL2" s="47"/>
      <c r="DM2" s="47"/>
      <c r="DN2" s="47"/>
      <c r="DO2" s="47"/>
      <c r="DP2" s="47"/>
      <c r="DQ2" s="47"/>
      <c r="DR2" s="47"/>
      <c r="DS2" s="47"/>
      <c r="DT2" s="47"/>
      <c r="DU2" s="47"/>
      <c r="DV2" s="47"/>
      <c r="DW2" s="47"/>
      <c r="DX2" s="47"/>
      <c r="DY2" s="47"/>
      <c r="DZ2" s="47"/>
      <c r="EA2" s="47"/>
      <c r="EB2" s="47"/>
      <c r="EC2" s="47"/>
      <c r="ED2" s="47"/>
      <c r="EE2" s="47"/>
      <c r="EF2" s="47"/>
      <c r="EG2" s="47"/>
      <c r="EH2" s="47"/>
    </row>
    <row r="3" spans="1:140" ht="15.75" thickBot="1">
      <c r="B3" s="64" t="s">
        <v>985</v>
      </c>
      <c r="C3" s="79" t="s">
        <v>0</v>
      </c>
      <c r="D3" s="83" t="s">
        <v>986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5"/>
    </row>
    <row r="4" spans="1:140" ht="15.75" thickBot="1">
      <c r="B4" s="58" t="s">
        <v>11</v>
      </c>
      <c r="C4" s="80"/>
      <c r="D4" s="58">
        <v>198001</v>
      </c>
      <c r="E4" s="59">
        <v>198002</v>
      </c>
      <c r="F4" s="59">
        <v>198003</v>
      </c>
      <c r="G4" s="59">
        <v>198004</v>
      </c>
      <c r="H4" s="59">
        <v>198101</v>
      </c>
      <c r="I4" s="59">
        <v>198102</v>
      </c>
      <c r="J4" s="59">
        <v>198103</v>
      </c>
      <c r="K4" s="59">
        <v>198104</v>
      </c>
      <c r="L4" s="59">
        <v>198201</v>
      </c>
      <c r="M4" s="59">
        <v>198202</v>
      </c>
      <c r="N4" s="59">
        <v>198203</v>
      </c>
      <c r="O4" s="59">
        <v>198204</v>
      </c>
      <c r="P4" s="59">
        <v>198301</v>
      </c>
      <c r="Q4" s="59">
        <v>198302</v>
      </c>
      <c r="R4" s="59">
        <v>198303</v>
      </c>
      <c r="S4" s="59">
        <v>198304</v>
      </c>
      <c r="T4" s="59">
        <v>198401</v>
      </c>
      <c r="U4" s="59">
        <v>198402</v>
      </c>
      <c r="V4" s="59">
        <v>198403</v>
      </c>
      <c r="W4" s="59">
        <v>198404</v>
      </c>
      <c r="X4" s="59">
        <v>198501</v>
      </c>
      <c r="Y4" s="59">
        <v>198502</v>
      </c>
      <c r="Z4" s="59">
        <v>198503</v>
      </c>
      <c r="AA4" s="59">
        <v>198504</v>
      </c>
      <c r="AB4" s="59">
        <v>198601</v>
      </c>
      <c r="AC4" s="59">
        <v>198602</v>
      </c>
      <c r="AD4" s="59">
        <v>198603</v>
      </c>
      <c r="AE4" s="59">
        <v>198604</v>
      </c>
      <c r="AF4" s="59">
        <v>198701</v>
      </c>
      <c r="AG4" s="59">
        <v>198702</v>
      </c>
      <c r="AH4" s="59">
        <v>198703</v>
      </c>
      <c r="AI4" s="59">
        <v>198704</v>
      </c>
      <c r="AJ4" s="59">
        <v>198801</v>
      </c>
      <c r="AK4" s="59">
        <v>198802</v>
      </c>
      <c r="AL4" s="59">
        <v>198803</v>
      </c>
      <c r="AM4" s="59">
        <v>198804</v>
      </c>
      <c r="AN4" s="59">
        <v>198901</v>
      </c>
      <c r="AO4" s="59">
        <v>198902</v>
      </c>
      <c r="AP4" s="59">
        <v>198903</v>
      </c>
      <c r="AQ4" s="59">
        <v>198904</v>
      </c>
      <c r="AR4" s="59">
        <v>199001</v>
      </c>
      <c r="AS4" s="59">
        <v>199002</v>
      </c>
      <c r="AT4" s="59">
        <v>199003</v>
      </c>
      <c r="AU4" s="59">
        <v>199004</v>
      </c>
      <c r="AV4" s="59">
        <v>199101</v>
      </c>
      <c r="AW4" s="59">
        <v>199102</v>
      </c>
      <c r="AX4" s="59">
        <v>199103</v>
      </c>
      <c r="AY4" s="59">
        <v>199104</v>
      </c>
      <c r="AZ4" s="59">
        <v>199201</v>
      </c>
      <c r="BA4" s="59">
        <v>199202</v>
      </c>
      <c r="BB4" s="59">
        <v>199203</v>
      </c>
      <c r="BC4" s="59">
        <v>199204</v>
      </c>
      <c r="BD4" s="59">
        <v>199301</v>
      </c>
      <c r="BE4" s="59">
        <v>199302</v>
      </c>
      <c r="BF4" s="59">
        <v>199303</v>
      </c>
      <c r="BG4" s="59">
        <v>199304</v>
      </c>
      <c r="BH4" s="59">
        <v>199401</v>
      </c>
      <c r="BI4" s="59">
        <v>199402</v>
      </c>
      <c r="BJ4" s="59">
        <v>199403</v>
      </c>
      <c r="BK4" s="59">
        <v>199404</v>
      </c>
      <c r="BL4" s="59">
        <v>199501</v>
      </c>
      <c r="BM4" s="59">
        <v>199502</v>
      </c>
      <c r="BN4" s="59">
        <v>199503</v>
      </c>
      <c r="BO4" s="59">
        <v>199504</v>
      </c>
      <c r="BP4" s="59">
        <v>199601</v>
      </c>
      <c r="BQ4" s="59">
        <v>199602</v>
      </c>
      <c r="BR4" s="59">
        <v>199603</v>
      </c>
      <c r="BS4" s="59">
        <v>199604</v>
      </c>
      <c r="BT4" s="59">
        <v>199701</v>
      </c>
      <c r="BU4" s="59">
        <v>199702</v>
      </c>
      <c r="BV4" s="59">
        <v>199703</v>
      </c>
      <c r="BW4" s="59">
        <v>199704</v>
      </c>
      <c r="BX4" s="59">
        <v>199801</v>
      </c>
      <c r="BY4" s="59">
        <v>199802</v>
      </c>
      <c r="BZ4" s="59">
        <v>199803</v>
      </c>
      <c r="CA4" s="59">
        <v>199804</v>
      </c>
      <c r="CB4" s="59">
        <v>199901</v>
      </c>
      <c r="CC4" s="59">
        <v>199902</v>
      </c>
      <c r="CD4" s="59">
        <v>199903</v>
      </c>
      <c r="CE4" s="59">
        <v>199904</v>
      </c>
      <c r="CF4" s="59">
        <v>200001</v>
      </c>
      <c r="CG4" s="59">
        <v>200002</v>
      </c>
      <c r="CH4" s="59">
        <v>200003</v>
      </c>
      <c r="CI4" s="59">
        <v>200004</v>
      </c>
      <c r="CJ4" s="59">
        <v>200101</v>
      </c>
      <c r="CK4" s="59">
        <v>200102</v>
      </c>
      <c r="CL4" s="59">
        <v>200103</v>
      </c>
      <c r="CM4" s="59">
        <v>200104</v>
      </c>
      <c r="CN4" s="59">
        <v>200201</v>
      </c>
      <c r="CO4" s="59">
        <v>200202</v>
      </c>
      <c r="CP4" s="59">
        <v>200203</v>
      </c>
      <c r="CQ4" s="59">
        <v>200204</v>
      </c>
      <c r="CR4" s="59">
        <v>200301</v>
      </c>
      <c r="CS4" s="59">
        <v>200302</v>
      </c>
      <c r="CT4" s="59">
        <v>200303</v>
      </c>
      <c r="CU4" s="59">
        <v>200304</v>
      </c>
      <c r="CV4" s="59">
        <v>200401</v>
      </c>
      <c r="CW4" s="59">
        <v>200402</v>
      </c>
      <c r="CX4" s="59">
        <v>200403</v>
      </c>
      <c r="CY4" s="59">
        <v>200404</v>
      </c>
      <c r="CZ4" s="59">
        <v>200501</v>
      </c>
      <c r="DA4" s="59">
        <v>200502</v>
      </c>
      <c r="DB4" s="59">
        <v>200503</v>
      </c>
      <c r="DC4" s="59">
        <v>200504</v>
      </c>
      <c r="DD4" s="59">
        <v>200601</v>
      </c>
      <c r="DE4" s="59">
        <v>200602</v>
      </c>
      <c r="DF4" s="59">
        <v>200603</v>
      </c>
      <c r="DG4" s="59">
        <v>200604</v>
      </c>
      <c r="DH4" s="59">
        <v>200701</v>
      </c>
      <c r="DI4" s="59">
        <v>200702</v>
      </c>
      <c r="DJ4" s="59">
        <v>200703</v>
      </c>
      <c r="DK4" s="59">
        <v>200704</v>
      </c>
      <c r="DL4" s="59">
        <v>200801</v>
      </c>
      <c r="DM4" s="59">
        <v>200802</v>
      </c>
      <c r="DN4" s="59">
        <v>200803</v>
      </c>
      <c r="DO4" s="59">
        <v>200804</v>
      </c>
      <c r="DP4" s="59">
        <v>200901</v>
      </c>
      <c r="DQ4" s="59">
        <v>200902</v>
      </c>
      <c r="DR4" s="59">
        <v>200903</v>
      </c>
      <c r="DS4" s="59">
        <v>200904</v>
      </c>
      <c r="DT4" s="59">
        <v>201001</v>
      </c>
      <c r="DU4" s="59">
        <v>201002</v>
      </c>
      <c r="DV4" s="59">
        <v>201003</v>
      </c>
      <c r="DW4" s="59">
        <v>201004</v>
      </c>
      <c r="DX4" s="59">
        <v>201101</v>
      </c>
      <c r="DY4" s="59">
        <v>201102</v>
      </c>
      <c r="DZ4" s="59">
        <v>201103</v>
      </c>
      <c r="EA4" s="59">
        <v>201104</v>
      </c>
      <c r="EB4" s="59">
        <v>201201</v>
      </c>
      <c r="EC4" s="59">
        <v>201202</v>
      </c>
      <c r="ED4" s="59">
        <v>201203</v>
      </c>
      <c r="EE4" s="59">
        <v>201204</v>
      </c>
      <c r="EF4" s="59">
        <v>201301</v>
      </c>
      <c r="EG4" s="59">
        <v>201302</v>
      </c>
      <c r="EH4" s="59">
        <v>201303</v>
      </c>
      <c r="EI4" s="59">
        <v>201304</v>
      </c>
      <c r="EJ4" s="60">
        <v>201401</v>
      </c>
    </row>
    <row r="5" spans="1:140" s="63" customFormat="1">
      <c r="A5" s="47"/>
      <c r="B5" s="48">
        <f>+VLOOKUP(C5,Dummies!$B$5:$W$188,8,FALSE)</f>
        <v>0</v>
      </c>
      <c r="C5" s="50" t="s">
        <v>25</v>
      </c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>
        <v>5.67</v>
      </c>
      <c r="CX5" s="72">
        <v>5.72</v>
      </c>
      <c r="CY5" s="72">
        <v>5.72</v>
      </c>
      <c r="CZ5" s="72">
        <v>5.72</v>
      </c>
      <c r="DA5" s="72">
        <v>5.97</v>
      </c>
      <c r="DB5" s="72">
        <v>5.97</v>
      </c>
      <c r="DC5" s="72">
        <v>5.97</v>
      </c>
      <c r="DD5" s="72">
        <v>5.97</v>
      </c>
      <c r="DE5" s="72">
        <v>5.6</v>
      </c>
      <c r="DF5" s="72">
        <v>5.5992651507537516</v>
      </c>
      <c r="DG5" s="72">
        <v>5.5992651507537516</v>
      </c>
      <c r="DH5" s="72">
        <v>5.5992651507537516</v>
      </c>
      <c r="DI5" s="72">
        <v>5.6241853330548652</v>
      </c>
      <c r="DJ5" s="72">
        <v>5.6241853330548652</v>
      </c>
      <c r="DK5" s="72">
        <v>5.6241853330548652</v>
      </c>
      <c r="DL5" s="72">
        <v>5.6241853330548652</v>
      </c>
      <c r="DM5" s="72">
        <v>5.8391539308691565</v>
      </c>
      <c r="DN5" s="72">
        <v>5.8391539308691565</v>
      </c>
      <c r="DO5" s="72">
        <v>6.0055897265618219</v>
      </c>
      <c r="DP5" s="72">
        <v>6.0055897265618219</v>
      </c>
      <c r="DQ5" s="72">
        <v>4.3465783320974172</v>
      </c>
      <c r="DR5" s="72">
        <v>4.3465783320974172</v>
      </c>
      <c r="DS5" s="72">
        <v>4.4150919196408012</v>
      </c>
      <c r="DT5" s="72">
        <v>4.4150919196408012</v>
      </c>
      <c r="DU5" s="72">
        <v>3.9301713167771313</v>
      </c>
      <c r="DV5" s="72">
        <v>3.9301713167771313</v>
      </c>
      <c r="DW5" s="72">
        <v>4.0562814939355984</v>
      </c>
      <c r="DX5" s="72">
        <v>4.0562814939355984</v>
      </c>
      <c r="DY5" s="72">
        <v>3.5995184874452413</v>
      </c>
      <c r="DZ5" s="72">
        <v>3.4015699682923728</v>
      </c>
      <c r="EA5" s="72">
        <v>3.4015699682923728</v>
      </c>
      <c r="EB5" s="72">
        <v>3.4015699682923728</v>
      </c>
      <c r="EC5" s="72">
        <v>2.0352611429289569</v>
      </c>
      <c r="ED5" s="72">
        <v>2.0352611429289569</v>
      </c>
      <c r="EE5" s="72">
        <v>2.2345502813303719</v>
      </c>
      <c r="EF5" s="72">
        <v>2.2345502813303719</v>
      </c>
      <c r="EG5" s="72">
        <v>2.2182486604634288</v>
      </c>
      <c r="EH5" s="72">
        <v>2.2182486604634288</v>
      </c>
      <c r="EI5" s="72">
        <v>2.2182486604634288</v>
      </c>
    </row>
    <row r="6" spans="1:140" s="63" customFormat="1">
      <c r="A6" s="47"/>
      <c r="B6" s="48">
        <f>+VLOOKUP(C6,Dummies!$B$5:$W$188,8,FALSE)</f>
        <v>0</v>
      </c>
      <c r="C6" s="50" t="s">
        <v>28</v>
      </c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>
        <v>4.87</v>
      </c>
      <c r="CX6" s="72">
        <v>4.92</v>
      </c>
      <c r="CY6" s="72">
        <v>4.92</v>
      </c>
      <c r="CZ6" s="72">
        <v>4.92</v>
      </c>
      <c r="DA6" s="72">
        <v>5.37</v>
      </c>
      <c r="DB6" s="72">
        <v>5.55</v>
      </c>
      <c r="DC6" s="72">
        <v>5.55</v>
      </c>
      <c r="DD6" s="72">
        <v>5.55</v>
      </c>
      <c r="DE6" s="72">
        <v>5.0999999999999996</v>
      </c>
      <c r="DF6" s="72">
        <v>5.099881065536005</v>
      </c>
      <c r="DG6" s="72">
        <v>5.099881065536005</v>
      </c>
      <c r="DH6" s="72">
        <v>5.099881065536005</v>
      </c>
      <c r="DI6" s="72">
        <v>4.1457276534207388</v>
      </c>
      <c r="DJ6" s="72">
        <v>4.1457276534207388</v>
      </c>
      <c r="DK6" s="72">
        <v>4.6730486741135113</v>
      </c>
      <c r="DL6" s="72">
        <v>4.6730486741135113</v>
      </c>
      <c r="DM6" s="72">
        <v>4.2958432620882281</v>
      </c>
      <c r="DN6" s="72">
        <v>4.2958432620882281</v>
      </c>
      <c r="DO6" s="72">
        <v>4.2183827499545634</v>
      </c>
      <c r="DP6" s="72">
        <v>4.2183827499545634</v>
      </c>
      <c r="DQ6" s="72">
        <v>3.2290476638269006</v>
      </c>
      <c r="DR6" s="72">
        <v>3.2290476638269006</v>
      </c>
      <c r="DS6" s="72">
        <v>3.1517982736465555</v>
      </c>
      <c r="DT6" s="72">
        <v>3.1517982736465555</v>
      </c>
      <c r="DU6" s="72">
        <v>3.4792254426931235</v>
      </c>
      <c r="DV6" s="72">
        <v>3.4792254426931235</v>
      </c>
      <c r="DW6" s="72">
        <v>3.3478654227927951</v>
      </c>
      <c r="DX6" s="72">
        <v>3.3478654227927951</v>
      </c>
      <c r="DY6" s="72">
        <v>3.1553598941885808</v>
      </c>
      <c r="DZ6" s="72">
        <v>3.0311199110306219</v>
      </c>
      <c r="EA6" s="72">
        <v>3.0311199110306219</v>
      </c>
      <c r="EB6" s="72">
        <v>3.0311199110306219</v>
      </c>
      <c r="EC6" s="72">
        <v>3.12580205925439</v>
      </c>
      <c r="ED6" s="72">
        <v>3.12580205925439</v>
      </c>
      <c r="EE6" s="72">
        <v>2.9854668896921455</v>
      </c>
      <c r="EF6" s="72">
        <v>2.9854668896921455</v>
      </c>
      <c r="EG6" s="72">
        <v>3.0509743168089853</v>
      </c>
      <c r="EH6" s="72">
        <v>3.0509743168089853</v>
      </c>
      <c r="EI6" s="72">
        <v>3.0509743168089853</v>
      </c>
    </row>
    <row r="7" spans="1:140" s="63" customFormat="1">
      <c r="A7" s="47"/>
      <c r="B7" s="48">
        <f>+VLOOKUP(C7,Dummies!$B$5:$W$188,8,FALSE)</f>
        <v>0</v>
      </c>
      <c r="C7" s="50" t="s">
        <v>31</v>
      </c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>
        <v>10.88</v>
      </c>
      <c r="CX7" s="72">
        <v>11.02</v>
      </c>
      <c r="CY7" s="72">
        <v>11.02</v>
      </c>
      <c r="CZ7" s="72">
        <v>11.02</v>
      </c>
      <c r="DA7" s="72">
        <v>12.98</v>
      </c>
      <c r="DB7" s="72">
        <v>13.87</v>
      </c>
      <c r="DC7" s="72">
        <v>13.87</v>
      </c>
      <c r="DD7" s="72">
        <v>13.87</v>
      </c>
      <c r="DE7" s="72">
        <v>18.12</v>
      </c>
      <c r="DF7" s="72">
        <v>19.130625663937685</v>
      </c>
      <c r="DG7" s="72">
        <v>19.130625663937685</v>
      </c>
      <c r="DH7" s="72">
        <v>19.130625663937685</v>
      </c>
      <c r="DI7" s="72">
        <v>21.543881169082546</v>
      </c>
      <c r="DJ7" s="72">
        <v>21.543881169082546</v>
      </c>
      <c r="DK7" s="72">
        <v>22.333187065793968</v>
      </c>
      <c r="DL7" s="72">
        <v>22.333187065793968</v>
      </c>
      <c r="DM7" s="72">
        <v>16.048957424985378</v>
      </c>
      <c r="DN7" s="72">
        <v>16.048957424985378</v>
      </c>
      <c r="DO7" s="72">
        <v>16.031671877286733</v>
      </c>
      <c r="DP7" s="72">
        <v>16.031671877286733</v>
      </c>
      <c r="DQ7" s="72">
        <v>10.020556234684497</v>
      </c>
      <c r="DR7" s="72">
        <v>10.020556234684497</v>
      </c>
      <c r="DS7" s="72">
        <v>10.093546344028571</v>
      </c>
      <c r="DT7" s="72">
        <v>10.093546344028571</v>
      </c>
      <c r="DU7" s="72">
        <v>6.7769057652010245</v>
      </c>
      <c r="DV7" s="72">
        <v>6.7769057652010245</v>
      </c>
      <c r="DW7" s="72">
        <v>6.5723324653188753</v>
      </c>
      <c r="DX7" s="72">
        <v>6.5723324653188753</v>
      </c>
      <c r="DY7" s="72">
        <v>5.7074101461105142</v>
      </c>
      <c r="DZ7" s="72">
        <v>5.360818365652853</v>
      </c>
      <c r="EA7" s="72">
        <v>5.360818365652853</v>
      </c>
      <c r="EB7" s="72">
        <v>5.360818365652853</v>
      </c>
      <c r="EC7" s="72">
        <v>5.9524146146432644</v>
      </c>
      <c r="ED7" s="72">
        <v>5.9524146146432644</v>
      </c>
      <c r="EE7" s="72">
        <v>4.9979266695332925</v>
      </c>
      <c r="EF7" s="72">
        <v>4.9979266695332925</v>
      </c>
      <c r="EG7" s="72">
        <v>6.5481634944481115</v>
      </c>
      <c r="EH7" s="72">
        <v>6.5481634944481115</v>
      </c>
      <c r="EI7" s="72">
        <v>6.5481634944481115</v>
      </c>
    </row>
    <row r="8" spans="1:140" s="63" customFormat="1">
      <c r="A8" s="47"/>
      <c r="B8" s="48">
        <f>+VLOOKUP(C8,Dummies!$B$5:$W$188,8,FALSE)</f>
        <v>0</v>
      </c>
      <c r="C8" s="50" t="s">
        <v>34</v>
      </c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72"/>
      <c r="CR8" s="72"/>
      <c r="CS8" s="72"/>
      <c r="CT8" s="72"/>
      <c r="CU8" s="72"/>
      <c r="CV8" s="72"/>
      <c r="CW8" s="72">
        <v>1.52</v>
      </c>
      <c r="CX8" s="72">
        <v>1.52</v>
      </c>
      <c r="CY8" s="72">
        <v>1.52</v>
      </c>
      <c r="CZ8" s="72">
        <v>1.52</v>
      </c>
      <c r="DA8" s="72">
        <v>3.49</v>
      </c>
      <c r="DB8" s="72">
        <v>3.49</v>
      </c>
      <c r="DC8" s="72">
        <v>3.49</v>
      </c>
      <c r="DD8" s="72">
        <v>3.49</v>
      </c>
      <c r="DE8" s="72">
        <v>4.12</v>
      </c>
      <c r="DF8" s="72">
        <v>5.2937308736686894</v>
      </c>
      <c r="DG8" s="72">
        <v>5.2937308736686894</v>
      </c>
      <c r="DH8" s="72">
        <v>5.2937308736686894</v>
      </c>
      <c r="DI8" s="72">
        <v>4.7006347353714117</v>
      </c>
      <c r="DJ8" s="72">
        <v>4.7006347353714117</v>
      </c>
      <c r="DK8" s="72">
        <v>5.7541970138673015</v>
      </c>
      <c r="DL8" s="72">
        <v>5.7541970138673015</v>
      </c>
      <c r="DM8" s="72">
        <v>5.7241255427564086</v>
      </c>
      <c r="DN8" s="72">
        <v>5.7241255427564086</v>
      </c>
      <c r="DO8" s="72">
        <v>5.7241255427564086</v>
      </c>
      <c r="DP8" s="72">
        <v>5.7241255427564086</v>
      </c>
      <c r="DQ8" s="72">
        <v>2.3124274254042954</v>
      </c>
      <c r="DR8" s="72">
        <v>2.3124274254042954</v>
      </c>
      <c r="DS8" s="72">
        <v>0.52007962605120639</v>
      </c>
      <c r="DT8" s="72">
        <v>0.52007962605120639</v>
      </c>
      <c r="DU8" s="72">
        <v>-0.77778671094231866</v>
      </c>
      <c r="DV8" s="72">
        <v>-0.77778671094231866</v>
      </c>
      <c r="DW8" s="72">
        <v>-1.2433445381781594</v>
      </c>
      <c r="DX8" s="72">
        <v>-1.2433445381781594</v>
      </c>
      <c r="DY8" s="72">
        <v>-0.85546099056942326</v>
      </c>
      <c r="DZ8" s="72">
        <v>-1.2066351505775508</v>
      </c>
      <c r="EA8" s="72">
        <v>-1.2066351505775508</v>
      </c>
      <c r="EB8" s="72">
        <v>-1.2066351505775508</v>
      </c>
      <c r="EC8" s="72">
        <v>-0.63049643772518094</v>
      </c>
      <c r="ED8" s="72">
        <v>-0.63049643772518094</v>
      </c>
      <c r="EE8" s="72">
        <v>-1.7648076705738314</v>
      </c>
      <c r="EF8" s="72">
        <v>-1.7648076705738314</v>
      </c>
      <c r="EG8" s="72">
        <v>1.3457659149611834</v>
      </c>
      <c r="EH8" s="72">
        <v>1.3457659149611834</v>
      </c>
      <c r="EI8" s="72">
        <v>1.3457659149611834</v>
      </c>
    </row>
    <row r="9" spans="1:140" s="63" customFormat="1">
      <c r="A9" s="47"/>
      <c r="B9" s="48">
        <f>+VLOOKUP(C9,Dummies!$B$5:$W$188,8,FALSE)</f>
        <v>0</v>
      </c>
      <c r="C9" s="50" t="s">
        <v>37</v>
      </c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2"/>
      <c r="CM9" s="72"/>
      <c r="CN9" s="72"/>
      <c r="CO9" s="72"/>
      <c r="CP9" s="72"/>
      <c r="CQ9" s="72"/>
      <c r="CR9" s="72"/>
      <c r="CS9" s="72"/>
      <c r="CT9" s="72"/>
      <c r="CU9" s="72"/>
      <c r="CV9" s="72"/>
      <c r="CW9" s="72">
        <v>1.53</v>
      </c>
      <c r="CX9" s="72">
        <v>1.91</v>
      </c>
      <c r="CY9" s="72">
        <v>1.91</v>
      </c>
      <c r="CZ9" s="72">
        <v>1.91</v>
      </c>
      <c r="DA9" s="72">
        <v>6.83</v>
      </c>
      <c r="DB9" s="72">
        <v>7.36</v>
      </c>
      <c r="DC9" s="72">
        <v>7.36</v>
      </c>
      <c r="DD9" s="72">
        <v>7.36</v>
      </c>
      <c r="DE9" s="72">
        <v>7.35</v>
      </c>
      <c r="DF9" s="72">
        <v>8.0425160399287154</v>
      </c>
      <c r="DG9" s="72">
        <v>8.0425160399287154</v>
      </c>
      <c r="DH9" s="72">
        <v>8.0425160399287154</v>
      </c>
      <c r="DI9" s="72">
        <v>7.6659371886296901</v>
      </c>
      <c r="DJ9" s="72">
        <v>7.6659371886296901</v>
      </c>
      <c r="DK9" s="72">
        <v>7.6659371886296901</v>
      </c>
      <c r="DL9" s="72">
        <v>7.6659371886296901</v>
      </c>
      <c r="DM9" s="72">
        <v>6.2915466437249323</v>
      </c>
      <c r="DN9" s="72">
        <v>6.2915466437249323</v>
      </c>
      <c r="DO9" s="72">
        <v>6.0172138976052114</v>
      </c>
      <c r="DP9" s="72">
        <v>6.0172138976052114</v>
      </c>
      <c r="DQ9" s="72">
        <v>3.4047628547064779</v>
      </c>
      <c r="DR9" s="72">
        <v>3.4047628547064779</v>
      </c>
      <c r="DS9" s="72">
        <v>3.3017526830961375</v>
      </c>
      <c r="DT9" s="72">
        <v>3.3017526830961375</v>
      </c>
      <c r="DU9" s="72">
        <v>3.4044110498870017</v>
      </c>
      <c r="DV9" s="72">
        <v>3.4044110498870017</v>
      </c>
      <c r="DW9" s="72">
        <v>4.3935665145737435</v>
      </c>
      <c r="DX9" s="72">
        <v>4.3935665145737435</v>
      </c>
      <c r="DY9" s="72">
        <v>4.9232669450275157</v>
      </c>
      <c r="DZ9" s="72">
        <v>5.3205719415469144</v>
      </c>
      <c r="EA9" s="72">
        <v>5.3205719415469144</v>
      </c>
      <c r="EB9" s="72">
        <v>5.3205719415469144</v>
      </c>
      <c r="EC9" s="72">
        <v>6.0640098039745904</v>
      </c>
      <c r="ED9" s="72">
        <v>6.0640098039745904</v>
      </c>
      <c r="EE9" s="72">
        <v>5.4612312352062098</v>
      </c>
      <c r="EF9" s="72">
        <v>5.4612312352062098</v>
      </c>
      <c r="EG9" s="72">
        <v>3.9718793431273269</v>
      </c>
      <c r="EH9" s="72">
        <v>3.9718793431273269</v>
      </c>
      <c r="EI9" s="72">
        <v>3.9718793431273269</v>
      </c>
    </row>
    <row r="10" spans="1:140" s="63" customFormat="1">
      <c r="A10" s="47"/>
      <c r="B10" s="48">
        <f>+VLOOKUP(C10,Dummies!$B$5:$W$188,8,FALSE)</f>
        <v>0</v>
      </c>
      <c r="C10" s="50" t="s">
        <v>40</v>
      </c>
      <c r="CB10" s="72"/>
      <c r="CC10" s="72"/>
      <c r="CD10" s="72"/>
      <c r="CE10" s="72"/>
      <c r="CF10" s="72"/>
      <c r="CG10" s="72"/>
      <c r="CH10" s="72"/>
      <c r="CI10" s="72"/>
      <c r="CJ10" s="72"/>
      <c r="CK10" s="72"/>
      <c r="CL10" s="72"/>
      <c r="CM10" s="72"/>
      <c r="CN10" s="72"/>
      <c r="CO10" s="72"/>
      <c r="CP10" s="72"/>
      <c r="CQ10" s="72"/>
      <c r="CR10" s="72"/>
      <c r="CS10" s="72"/>
      <c r="CT10" s="72"/>
      <c r="CU10" s="72"/>
      <c r="CV10" s="72"/>
      <c r="CW10" s="72">
        <v>9.43</v>
      </c>
      <c r="CX10" s="72">
        <v>9.89</v>
      </c>
      <c r="CY10" s="72">
        <v>9.89</v>
      </c>
      <c r="CZ10" s="72">
        <v>9.89</v>
      </c>
      <c r="DA10" s="72">
        <v>9.4600000000000009</v>
      </c>
      <c r="DB10" s="72">
        <v>9.4600000000000009</v>
      </c>
      <c r="DC10" s="72">
        <v>9.4600000000000009</v>
      </c>
      <c r="DD10" s="72">
        <v>9.4600000000000009</v>
      </c>
      <c r="DE10" s="72">
        <v>9.33</v>
      </c>
      <c r="DF10" s="72">
        <v>9.3342784420143321</v>
      </c>
      <c r="DG10" s="72">
        <v>9.3342784420143321</v>
      </c>
      <c r="DH10" s="72">
        <v>9.3342784420143321</v>
      </c>
      <c r="DI10" s="72">
        <v>10.550972479891719</v>
      </c>
      <c r="DJ10" s="72">
        <v>10.550972479891719</v>
      </c>
      <c r="DK10" s="72">
        <v>12.088324231562542</v>
      </c>
      <c r="DL10" s="72">
        <v>12.088324231562542</v>
      </c>
      <c r="DM10" s="72">
        <v>10.386122441701007</v>
      </c>
      <c r="DN10" s="72">
        <v>10.386122441701007</v>
      </c>
      <c r="DO10" s="72">
        <v>10.386122441701007</v>
      </c>
      <c r="DP10" s="72">
        <v>10.386122441701007</v>
      </c>
      <c r="DQ10" s="72">
        <v>3.7275432406728592</v>
      </c>
      <c r="DR10" s="72">
        <v>3.7275432406728592</v>
      </c>
      <c r="DS10" s="72">
        <v>1.3352051324450054</v>
      </c>
      <c r="DT10" s="72">
        <v>1.3352051324450054</v>
      </c>
      <c r="DU10" s="72">
        <v>-0.16673407117163697</v>
      </c>
      <c r="DV10" s="72">
        <v>-0.16673407117163697</v>
      </c>
      <c r="DW10" s="72">
        <v>0.82599159776330922</v>
      </c>
      <c r="DX10" s="72">
        <v>0.82599159776330922</v>
      </c>
      <c r="DY10" s="72">
        <v>2.6316124014802433E-2</v>
      </c>
      <c r="DZ10" s="72">
        <v>-7.1002636841621669E-2</v>
      </c>
      <c r="EA10" s="72">
        <v>-7.1002636841621669E-2</v>
      </c>
      <c r="EB10" s="72">
        <v>-7.1002636841621669E-2</v>
      </c>
      <c r="EC10" s="72">
        <v>3.6578465734583787</v>
      </c>
      <c r="ED10" s="72">
        <v>3.6578465734583787</v>
      </c>
      <c r="EE10" s="72">
        <v>3.7073830556886067</v>
      </c>
      <c r="EF10" s="72">
        <v>3.7073830556886067</v>
      </c>
      <c r="EG10" s="72">
        <v>4.9097751332221273</v>
      </c>
      <c r="EH10" s="72">
        <v>4.9097751332221273</v>
      </c>
      <c r="EI10" s="72">
        <v>4.9097751332221273</v>
      </c>
    </row>
    <row r="11" spans="1:140" s="63" customFormat="1">
      <c r="A11" s="47"/>
      <c r="B11" s="48">
        <f>+VLOOKUP(C11,Dummies!$B$5:$W$188,8,FALSE)</f>
        <v>1</v>
      </c>
      <c r="C11" s="50" t="s">
        <v>43</v>
      </c>
      <c r="CB11" s="72"/>
      <c r="CC11" s="72"/>
      <c r="CD11" s="72"/>
      <c r="CE11" s="72"/>
      <c r="CF11" s="72"/>
      <c r="CG11" s="72"/>
      <c r="CH11" s="72"/>
      <c r="CI11" s="72"/>
      <c r="CJ11" s="72"/>
      <c r="CK11" s="72"/>
      <c r="CL11" s="72"/>
      <c r="CM11" s="72"/>
      <c r="CN11" s="72"/>
      <c r="CO11" s="72"/>
      <c r="CP11" s="72"/>
      <c r="CQ11" s="72"/>
      <c r="CR11" s="72"/>
      <c r="CS11" s="72"/>
      <c r="CT11" s="72"/>
      <c r="CU11" s="72"/>
      <c r="CV11" s="72"/>
      <c r="CW11" s="72">
        <v>3.47</v>
      </c>
      <c r="CX11" s="72">
        <v>3.45</v>
      </c>
      <c r="CY11" s="72">
        <v>3.45</v>
      </c>
      <c r="CZ11" s="72">
        <v>3.45</v>
      </c>
      <c r="DA11" s="72">
        <v>3.12</v>
      </c>
      <c r="DB11" s="72">
        <v>2.97</v>
      </c>
      <c r="DC11" s="72">
        <v>2.97</v>
      </c>
      <c r="DD11" s="72">
        <v>2.97</v>
      </c>
      <c r="DE11" s="72">
        <v>3.05</v>
      </c>
      <c r="DF11" s="72">
        <v>3.1491865866294821</v>
      </c>
      <c r="DG11" s="72">
        <v>3.1491865866294821</v>
      </c>
      <c r="DH11" s="72">
        <v>3.1491865866294821</v>
      </c>
      <c r="DI11" s="72">
        <v>2.8496481101770055</v>
      </c>
      <c r="DJ11" s="72">
        <v>2.8496481101770055</v>
      </c>
      <c r="DK11" s="72">
        <v>3.4225764379474999</v>
      </c>
      <c r="DL11" s="72">
        <v>3.4225764379474999</v>
      </c>
      <c r="DM11" s="72">
        <v>3.2387222657558556</v>
      </c>
      <c r="DN11" s="72">
        <v>3.2387222657558556</v>
      </c>
      <c r="DO11" s="72">
        <v>2.9402222849454596</v>
      </c>
      <c r="DP11" s="72">
        <v>2.9402222849454596</v>
      </c>
      <c r="DQ11" s="72">
        <v>1.4249230161429427</v>
      </c>
      <c r="DR11" s="72">
        <v>1.4249230161429427</v>
      </c>
      <c r="DS11" s="72">
        <v>2.4700838375375067</v>
      </c>
      <c r="DT11" s="72">
        <v>2.4700838375375067</v>
      </c>
      <c r="DU11" s="72">
        <v>2.7186202867385045</v>
      </c>
      <c r="DV11" s="72">
        <v>2.7186202867385045</v>
      </c>
      <c r="DW11" s="72">
        <v>2.6832771782789644</v>
      </c>
      <c r="DX11" s="72">
        <v>2.6832771782789644</v>
      </c>
      <c r="DY11" s="72">
        <v>2.8094549130486035</v>
      </c>
      <c r="DZ11" s="72">
        <v>2.5159582484893139</v>
      </c>
      <c r="EA11" s="72">
        <v>2.5159582484893139</v>
      </c>
      <c r="EB11" s="72">
        <v>2.5159582484893139</v>
      </c>
      <c r="EC11" s="72">
        <v>2.920436356450673</v>
      </c>
      <c r="ED11" s="72">
        <v>2.920436356450673</v>
      </c>
      <c r="EE11" s="72">
        <v>2.8390183320396556</v>
      </c>
      <c r="EF11" s="72">
        <v>2.8390183320396556</v>
      </c>
      <c r="EG11" s="72">
        <v>3.0658921118311699</v>
      </c>
      <c r="EH11" s="72">
        <v>3.0658921118311699</v>
      </c>
      <c r="EI11" s="72">
        <v>3.0658921118311699</v>
      </c>
    </row>
    <row r="12" spans="1:140" s="63" customFormat="1">
      <c r="A12" s="47"/>
      <c r="B12" s="48">
        <f>+VLOOKUP(C12,Dummies!$B$5:$W$188,8,FALSE)</f>
        <v>1</v>
      </c>
      <c r="C12" s="50" t="s">
        <v>46</v>
      </c>
      <c r="CB12" s="72"/>
      <c r="CC12" s="72">
        <v>2.7</v>
      </c>
      <c r="CD12" s="72">
        <v>2.7</v>
      </c>
      <c r="CE12" s="72">
        <v>2.3199999999999998</v>
      </c>
      <c r="CF12" s="72">
        <v>2.3199999999999998</v>
      </c>
      <c r="CG12" s="72">
        <v>3.0596006064352865</v>
      </c>
      <c r="CH12" s="72">
        <v>3.0596006064352865</v>
      </c>
      <c r="CI12" s="72">
        <v>3.0596006064352865</v>
      </c>
      <c r="CJ12" s="72">
        <v>2.7746507261252384</v>
      </c>
      <c r="CK12" s="72">
        <v>2.7746507261252384</v>
      </c>
      <c r="CL12" s="72">
        <v>2.7746507261252384</v>
      </c>
      <c r="CM12" s="72">
        <v>2.0968617164590198</v>
      </c>
      <c r="CN12" s="72">
        <v>2.0968617164590198</v>
      </c>
      <c r="CO12" s="72">
        <v>1.9214853217452532</v>
      </c>
      <c r="CP12" s="72">
        <v>1.9214853217452532</v>
      </c>
      <c r="CQ12" s="72">
        <v>1.774644237871037</v>
      </c>
      <c r="CR12" s="72">
        <v>1.774644237871037</v>
      </c>
      <c r="CS12" s="72">
        <v>1.2238571516674623</v>
      </c>
      <c r="CT12" s="72">
        <v>1.2238571516674623</v>
      </c>
      <c r="CU12" s="72">
        <v>1.4980130666505165</v>
      </c>
      <c r="CV12" s="72">
        <v>1.4980130666505165</v>
      </c>
      <c r="CW12" s="72">
        <v>1.47</v>
      </c>
      <c r="CX12" s="72">
        <v>1.52</v>
      </c>
      <c r="CY12" s="72">
        <v>1.52</v>
      </c>
      <c r="CZ12" s="72">
        <v>1.52</v>
      </c>
      <c r="DA12" s="72">
        <v>1.8</v>
      </c>
      <c r="DB12" s="72">
        <v>1.97</v>
      </c>
      <c r="DC12" s="72">
        <v>1.97</v>
      </c>
      <c r="DD12" s="72">
        <v>1.97</v>
      </c>
      <c r="DE12" s="72">
        <v>2.15</v>
      </c>
      <c r="DF12" s="72">
        <v>2.3746003076753786</v>
      </c>
      <c r="DG12" s="72">
        <v>2.3746003076753786</v>
      </c>
      <c r="DH12" s="72">
        <v>2.3746003076753786</v>
      </c>
      <c r="DI12" s="72">
        <v>2.5990253305752775</v>
      </c>
      <c r="DJ12" s="72">
        <v>2.5990253305752775</v>
      </c>
      <c r="DK12" s="72">
        <v>2.7735054819488569</v>
      </c>
      <c r="DL12" s="72">
        <v>2.7735054819488569</v>
      </c>
      <c r="DM12" s="72">
        <v>2.5068204720774645</v>
      </c>
      <c r="DN12" s="72">
        <v>2.5068204720774645</v>
      </c>
      <c r="DO12" s="72">
        <v>2.2690789321267335</v>
      </c>
      <c r="DP12" s="72">
        <v>2.2690789321267335</v>
      </c>
      <c r="DQ12" s="72">
        <v>0.66500134150935253</v>
      </c>
      <c r="DR12" s="72">
        <v>0.66500134150935253</v>
      </c>
      <c r="DS12" s="72">
        <v>0.70101950744216879</v>
      </c>
      <c r="DT12" s="72">
        <v>0.70101950744216879</v>
      </c>
      <c r="DU12" s="72">
        <v>0.63221713856544959</v>
      </c>
      <c r="DV12" s="72">
        <v>0.63221713856544959</v>
      </c>
      <c r="DW12" s="72">
        <v>0.63133654138249895</v>
      </c>
      <c r="DX12" s="72">
        <v>0.63133654138249895</v>
      </c>
      <c r="DY12" s="72">
        <v>0.95831428409249853</v>
      </c>
      <c r="DZ12" s="72">
        <v>1.0075608330732067</v>
      </c>
      <c r="EA12" s="72">
        <v>1.0075608330732067</v>
      </c>
      <c r="EB12" s="72">
        <v>1.0075608330732067</v>
      </c>
      <c r="EC12" s="72">
        <v>2.0771510908130786</v>
      </c>
      <c r="ED12" s="72">
        <v>2.0771510908130786</v>
      </c>
      <c r="EE12" s="72">
        <v>1.747017997225675</v>
      </c>
      <c r="EF12" s="72">
        <v>1.747017997225675</v>
      </c>
      <c r="EG12" s="72">
        <v>1.4935578743531908</v>
      </c>
      <c r="EH12" s="72">
        <v>1.4935578743531908</v>
      </c>
      <c r="EI12" s="72">
        <v>1.4935578743531908</v>
      </c>
    </row>
    <row r="13" spans="1:140" s="63" customFormat="1">
      <c r="A13" s="47"/>
      <c r="B13" s="48">
        <f>+VLOOKUP(C13,Dummies!$B$5:$W$188,8,FALSE)</f>
        <v>0</v>
      </c>
      <c r="C13" s="50" t="s">
        <v>49</v>
      </c>
      <c r="CB13" s="72"/>
      <c r="CC13" s="72"/>
      <c r="CD13" s="72"/>
      <c r="CE13" s="72"/>
      <c r="CF13" s="72"/>
      <c r="CG13" s="72"/>
      <c r="CH13" s="72"/>
      <c r="CI13" s="72"/>
      <c r="CJ13" s="72"/>
      <c r="CK13" s="72"/>
      <c r="CL13" s="72"/>
      <c r="CM13" s="72"/>
      <c r="CN13" s="72"/>
      <c r="CO13" s="72"/>
      <c r="CP13" s="72"/>
      <c r="CQ13" s="72"/>
      <c r="CR13" s="72"/>
      <c r="CS13" s="72"/>
      <c r="CT13" s="72"/>
      <c r="CU13" s="72"/>
      <c r="CV13" s="72"/>
      <c r="CW13" s="72">
        <v>10.76</v>
      </c>
      <c r="CX13" s="72">
        <v>10.57</v>
      </c>
      <c r="CY13" s="72">
        <v>10.57</v>
      </c>
      <c r="CZ13" s="72">
        <v>10.57</v>
      </c>
      <c r="DA13" s="72">
        <v>19.68</v>
      </c>
      <c r="DB13" s="72">
        <v>16.57</v>
      </c>
      <c r="DC13" s="72">
        <v>16.57</v>
      </c>
      <c r="DD13" s="72">
        <v>16.57</v>
      </c>
      <c r="DE13" s="72">
        <v>20.73</v>
      </c>
      <c r="DF13" s="72">
        <v>21.435973614042769</v>
      </c>
      <c r="DG13" s="72">
        <v>21.435973614042769</v>
      </c>
      <c r="DH13" s="72">
        <v>21.435973614042769</v>
      </c>
      <c r="DI13" s="72">
        <v>26.857382950664977</v>
      </c>
      <c r="DJ13" s="72">
        <v>26.857382950664977</v>
      </c>
      <c r="DK13" s="72">
        <v>26.907682749470709</v>
      </c>
      <c r="DL13" s="72">
        <v>26.907682749470709</v>
      </c>
      <c r="DM13" s="72">
        <v>18.262227170537958</v>
      </c>
      <c r="DN13" s="72">
        <v>18.262227170537958</v>
      </c>
      <c r="DO13" s="72">
        <v>17.987566478535456</v>
      </c>
      <c r="DP13" s="72">
        <v>17.987566478535456</v>
      </c>
      <c r="DQ13" s="72">
        <v>10.548058283449247</v>
      </c>
      <c r="DR13" s="72">
        <v>10.548058283449247</v>
      </c>
      <c r="DS13" s="72">
        <v>10.58896000837124</v>
      </c>
      <c r="DT13" s="72">
        <v>10.58896000837124</v>
      </c>
      <c r="DU13" s="72">
        <v>5.2016378421925635</v>
      </c>
      <c r="DV13" s="72">
        <v>5.2016378421925635</v>
      </c>
      <c r="DW13" s="72">
        <v>5.7585406281029483</v>
      </c>
      <c r="DX13" s="72">
        <v>5.7585406281029483</v>
      </c>
      <c r="DY13" s="72">
        <v>4.3909499301685306</v>
      </c>
      <c r="DZ13" s="72">
        <v>4.7468610240964049</v>
      </c>
      <c r="EA13" s="72">
        <v>4.7468610240964049</v>
      </c>
      <c r="EB13" s="72">
        <v>4.7468610240964049</v>
      </c>
      <c r="EC13" s="72">
        <v>2.5652670269074695</v>
      </c>
      <c r="ED13" s="72">
        <v>2.5652670269074695</v>
      </c>
      <c r="EE13" s="72">
        <v>2.8985737450861748</v>
      </c>
      <c r="EF13" s="72">
        <v>2.8985737450861748</v>
      </c>
      <c r="EG13" s="72">
        <v>3.3799226453133935</v>
      </c>
      <c r="EH13" s="72">
        <v>3.3799226453133935</v>
      </c>
      <c r="EI13" s="72">
        <v>3.3799226453133935</v>
      </c>
    </row>
    <row r="14" spans="1:140" s="63" customFormat="1">
      <c r="A14" s="47"/>
      <c r="B14" s="48">
        <f>+VLOOKUP(C14,Dummies!$B$5:$W$188,8,FALSE)</f>
        <v>0</v>
      </c>
      <c r="C14" s="50" t="s">
        <v>52</v>
      </c>
      <c r="CB14" s="72"/>
      <c r="CC14" s="72"/>
      <c r="CD14" s="72"/>
      <c r="CE14" s="72"/>
      <c r="CF14" s="72"/>
      <c r="CG14" s="72"/>
      <c r="CH14" s="72"/>
      <c r="CI14" s="72"/>
      <c r="CJ14" s="72"/>
      <c r="CK14" s="72"/>
      <c r="CL14" s="72"/>
      <c r="CM14" s="72"/>
      <c r="CN14" s="72"/>
      <c r="CO14" s="72"/>
      <c r="CP14" s="72"/>
      <c r="CQ14" s="72"/>
      <c r="CR14" s="72"/>
      <c r="CS14" s="72"/>
      <c r="CT14" s="72"/>
      <c r="CU14" s="72"/>
      <c r="CV14" s="72"/>
      <c r="CW14" s="72">
        <v>1.77</v>
      </c>
      <c r="CX14" s="72">
        <v>2.0699999999999998</v>
      </c>
      <c r="CY14" s="72">
        <v>2.0699999999999998</v>
      </c>
      <c r="CZ14" s="72">
        <v>2.0699999999999998</v>
      </c>
      <c r="DA14" s="72">
        <v>3.05</v>
      </c>
      <c r="DB14" s="72">
        <v>3.1</v>
      </c>
      <c r="DC14" s="72">
        <v>3.1</v>
      </c>
      <c r="DD14" s="72">
        <v>3.1</v>
      </c>
      <c r="DE14" s="72">
        <v>3.5</v>
      </c>
      <c r="DF14" s="72">
        <v>3.2445089040244568</v>
      </c>
      <c r="DG14" s="72">
        <v>3.2445089040244568</v>
      </c>
      <c r="DH14" s="72">
        <v>3.2445089040244568</v>
      </c>
      <c r="DI14" s="72">
        <v>3.7978488631747132</v>
      </c>
      <c r="DJ14" s="72">
        <v>3.7978488631747132</v>
      </c>
      <c r="DK14" s="72">
        <v>3.2485835088344572</v>
      </c>
      <c r="DL14" s="72">
        <v>3.2485835088344572</v>
      </c>
      <c r="DM14" s="72">
        <v>3.6194899166558381</v>
      </c>
      <c r="DN14" s="72">
        <v>3.6194899166558381</v>
      </c>
      <c r="DO14" s="72">
        <v>1.9756110616010236</v>
      </c>
      <c r="DP14" s="72">
        <v>1.9756110616010236</v>
      </c>
      <c r="DQ14" s="72">
        <v>-0.42735670063460685</v>
      </c>
      <c r="DR14" s="72">
        <v>-0.42735670063460685</v>
      </c>
      <c r="DS14" s="72">
        <v>-0.79441191253285526</v>
      </c>
      <c r="DT14" s="72">
        <v>-0.79441191253285526</v>
      </c>
      <c r="DU14" s="72">
        <v>-0.48247485594649087</v>
      </c>
      <c r="DV14" s="72">
        <v>-0.48247485594649087</v>
      </c>
      <c r="DW14" s="72">
        <v>-0.32449311549495041</v>
      </c>
      <c r="DX14" s="72">
        <v>-0.32449311549495041</v>
      </c>
      <c r="DY14" s="72">
        <v>0.40740480517889033</v>
      </c>
      <c r="DZ14" s="72">
        <v>0.51127048439656431</v>
      </c>
      <c r="EA14" s="72">
        <v>0.51127048439656431</v>
      </c>
      <c r="EB14" s="72">
        <v>0.51127048439656431</v>
      </c>
      <c r="EC14" s="72">
        <v>2.0949404903942037</v>
      </c>
      <c r="ED14" s="72">
        <v>2.0949404903942037</v>
      </c>
      <c r="EE14" s="72">
        <v>1.8630387707805562</v>
      </c>
      <c r="EF14" s="72">
        <v>1.8630387707805562</v>
      </c>
      <c r="EG14" s="72">
        <v>2.3651055104067398</v>
      </c>
      <c r="EH14" s="72">
        <v>2.3651055104067398</v>
      </c>
      <c r="EI14" s="72">
        <v>2.3651055104067398</v>
      </c>
    </row>
    <row r="15" spans="1:140" s="63" customFormat="1">
      <c r="A15" s="47"/>
      <c r="B15" s="48">
        <f>+VLOOKUP(C15,Dummies!$B$5:$W$188,8,FALSE)</f>
        <v>0</v>
      </c>
      <c r="C15" s="50" t="s">
        <v>55</v>
      </c>
      <c r="CB15" s="72"/>
      <c r="CC15" s="72"/>
      <c r="CD15" s="72"/>
      <c r="CE15" s="72"/>
      <c r="CF15" s="72"/>
      <c r="CG15" s="72"/>
      <c r="CH15" s="72"/>
      <c r="CI15" s="72"/>
      <c r="CJ15" s="72"/>
      <c r="CK15" s="72"/>
      <c r="CL15" s="72"/>
      <c r="CM15" s="72"/>
      <c r="CN15" s="72"/>
      <c r="CO15" s="72"/>
      <c r="CP15" s="72"/>
      <c r="CQ15" s="72"/>
      <c r="CR15" s="72"/>
      <c r="CS15" s="72"/>
      <c r="CT15" s="72"/>
      <c r="CU15" s="72"/>
      <c r="CV15" s="72"/>
      <c r="CW15" s="72">
        <v>5.0199999999999996</v>
      </c>
      <c r="CX15" s="72">
        <v>5.4</v>
      </c>
      <c r="CY15" s="72">
        <v>5.4</v>
      </c>
      <c r="CZ15" s="72">
        <v>5.4</v>
      </c>
      <c r="DA15" s="72">
        <v>5.42</v>
      </c>
      <c r="DB15" s="72">
        <v>6.22</v>
      </c>
      <c r="DC15" s="72">
        <v>6.22</v>
      </c>
      <c r="DD15" s="72">
        <v>6.22</v>
      </c>
      <c r="DE15" s="72">
        <v>6.42</v>
      </c>
      <c r="DF15" s="72">
        <v>6.4229425607836399</v>
      </c>
      <c r="DG15" s="72">
        <v>6.4229425607836399</v>
      </c>
      <c r="DH15" s="72">
        <v>6.4229425607836399</v>
      </c>
      <c r="DI15" s="72">
        <v>7.2487757795400842</v>
      </c>
      <c r="DJ15" s="72">
        <v>7.2487757795400842</v>
      </c>
      <c r="DK15" s="72">
        <v>7.1736380271997469</v>
      </c>
      <c r="DL15" s="72">
        <v>7.1736380271997469</v>
      </c>
      <c r="DM15" s="72">
        <v>6.4414564918643169</v>
      </c>
      <c r="DN15" s="72">
        <v>6.4414564918643169</v>
      </c>
      <c r="DO15" s="72">
        <v>6.1396680210478172</v>
      </c>
      <c r="DP15" s="72">
        <v>6.1396680210478172</v>
      </c>
      <c r="DQ15" s="72">
        <v>4.8280214704706337</v>
      </c>
      <c r="DR15" s="72">
        <v>4.8280214704706337</v>
      </c>
      <c r="DS15" s="72">
        <v>4.9586278686150953</v>
      </c>
      <c r="DT15" s="72">
        <v>4.9586278686150953</v>
      </c>
      <c r="DU15" s="72">
        <v>4.2753531764442743</v>
      </c>
      <c r="DV15" s="72">
        <v>4.2753531764442743</v>
      </c>
      <c r="DW15" s="72">
        <v>4.5342449452064448</v>
      </c>
      <c r="DX15" s="72">
        <v>4.5342449452064448</v>
      </c>
      <c r="DY15" s="72">
        <v>4.2469384545808841</v>
      </c>
      <c r="DZ15" s="72">
        <v>3.4071985834394081</v>
      </c>
      <c r="EA15" s="72">
        <v>3.4071985834394081</v>
      </c>
      <c r="EB15" s="72">
        <v>3.4071985834394081</v>
      </c>
      <c r="EC15" s="72">
        <v>2.7343332170814083</v>
      </c>
      <c r="ED15" s="72">
        <v>2.7343332170814083</v>
      </c>
      <c r="EE15" s="72">
        <v>2.8426151799932464</v>
      </c>
      <c r="EF15" s="72">
        <v>2.8426151799932464</v>
      </c>
      <c r="EG15" s="72">
        <v>3.401352982838235</v>
      </c>
      <c r="EH15" s="72">
        <v>3.401352982838235</v>
      </c>
      <c r="EI15" s="72">
        <v>3.401352982838235</v>
      </c>
    </row>
    <row r="16" spans="1:140" s="63" customFormat="1">
      <c r="A16" s="47"/>
      <c r="B16" s="48">
        <f>+VLOOKUP(C16,Dummies!$B$5:$W$188,8,FALSE)</f>
        <v>0</v>
      </c>
      <c r="C16" s="50" t="s">
        <v>58</v>
      </c>
      <c r="CB16" s="72"/>
      <c r="CC16" s="72"/>
      <c r="CD16" s="72"/>
      <c r="CE16" s="72"/>
      <c r="CF16" s="72"/>
      <c r="CG16" s="72"/>
      <c r="CH16" s="72"/>
      <c r="CI16" s="72"/>
      <c r="CJ16" s="72"/>
      <c r="CK16" s="72"/>
      <c r="CL16" s="72"/>
      <c r="CM16" s="72"/>
      <c r="CN16" s="72"/>
      <c r="CO16" s="72"/>
      <c r="CP16" s="72"/>
      <c r="CQ16" s="72"/>
      <c r="CR16" s="72"/>
      <c r="CS16" s="72"/>
      <c r="CT16" s="72"/>
      <c r="CU16" s="72"/>
      <c r="CV16" s="72"/>
      <c r="CW16" s="72">
        <v>5.6</v>
      </c>
      <c r="CX16" s="72">
        <v>5.37</v>
      </c>
      <c r="CY16" s="72">
        <v>5.37</v>
      </c>
      <c r="CZ16" s="72">
        <v>5.37</v>
      </c>
      <c r="DA16" s="72">
        <v>5.55</v>
      </c>
      <c r="DB16" s="72">
        <v>5.82</v>
      </c>
      <c r="DC16" s="72">
        <v>5.82</v>
      </c>
      <c r="DD16" s="72">
        <v>5.82</v>
      </c>
      <c r="DE16" s="72">
        <v>6</v>
      </c>
      <c r="DF16" s="72">
        <v>6.1749911674643831</v>
      </c>
      <c r="DG16" s="72">
        <v>6.1749911674643831</v>
      </c>
      <c r="DH16" s="72">
        <v>6.1749911674643831</v>
      </c>
      <c r="DI16" s="72">
        <v>6.5248972831300156</v>
      </c>
      <c r="DJ16" s="72">
        <v>6.5248972831300156</v>
      </c>
      <c r="DK16" s="72">
        <v>6.1247319621682061</v>
      </c>
      <c r="DL16" s="72">
        <v>6.1247319621682061</v>
      </c>
      <c r="DM16" s="72">
        <v>6.2096169851735494</v>
      </c>
      <c r="DN16" s="72">
        <v>6.2096169851735494</v>
      </c>
      <c r="DO16" s="72">
        <v>6.0524323558108772</v>
      </c>
      <c r="DP16" s="72">
        <v>6.0524323558108772</v>
      </c>
      <c r="DQ16" s="72">
        <v>5.6577894496147696</v>
      </c>
      <c r="DR16" s="72">
        <v>5.6577894496147696</v>
      </c>
      <c r="DS16" s="72">
        <v>5.8307612843668144</v>
      </c>
      <c r="DT16" s="72">
        <v>5.8307612843668144</v>
      </c>
      <c r="DU16" s="72">
        <v>5.7442260004290091</v>
      </c>
      <c r="DV16" s="72">
        <v>5.7442260004290091</v>
      </c>
      <c r="DW16" s="72">
        <v>6.0571794384989719</v>
      </c>
      <c r="DX16" s="72">
        <v>6.0571794384989719</v>
      </c>
      <c r="DY16" s="72">
        <v>6.3043314987402121</v>
      </c>
      <c r="DZ16" s="72">
        <v>6.2226319498589699</v>
      </c>
      <c r="EA16" s="72">
        <v>6.2226319498589699</v>
      </c>
      <c r="EB16" s="72">
        <v>6.2226319498589699</v>
      </c>
      <c r="EC16" s="72">
        <v>6.3011072244571142</v>
      </c>
      <c r="ED16" s="72">
        <v>6.3011072244571142</v>
      </c>
      <c r="EE16" s="72">
        <v>6.3543144817944208</v>
      </c>
      <c r="EF16" s="72">
        <v>6.3543144817944208</v>
      </c>
      <c r="EG16" s="72">
        <v>6.3041308930399387</v>
      </c>
      <c r="EH16" s="72">
        <v>6.3041308930399387</v>
      </c>
      <c r="EI16" s="72">
        <v>6.3041308930399387</v>
      </c>
    </row>
    <row r="17" spans="1:139" s="63" customFormat="1">
      <c r="A17" s="47"/>
      <c r="B17" s="48">
        <f>+VLOOKUP(C17,Dummies!$B$5:$W$188,8,FALSE)</f>
        <v>0</v>
      </c>
      <c r="C17" s="50" t="s">
        <v>61</v>
      </c>
      <c r="CB17" s="72"/>
      <c r="CC17" s="72"/>
      <c r="CD17" s="72"/>
      <c r="CE17" s="72"/>
      <c r="CF17" s="72"/>
      <c r="CG17" s="72"/>
      <c r="CH17" s="72"/>
      <c r="CI17" s="72"/>
      <c r="CJ17" s="72"/>
      <c r="CK17" s="72"/>
      <c r="CL17" s="72"/>
      <c r="CM17" s="72"/>
      <c r="CN17" s="72"/>
      <c r="CO17" s="72"/>
      <c r="CP17" s="72"/>
      <c r="CQ17" s="72"/>
      <c r="CR17" s="72"/>
      <c r="CS17" s="72"/>
      <c r="CT17" s="72"/>
      <c r="CU17" s="72"/>
      <c r="CV17" s="72"/>
      <c r="CW17" s="72">
        <v>1.1299999999999999</v>
      </c>
      <c r="CX17" s="72">
        <v>1.79</v>
      </c>
      <c r="CY17" s="72">
        <v>1.79</v>
      </c>
      <c r="CZ17" s="72">
        <v>1.79</v>
      </c>
      <c r="DA17" s="72">
        <v>2.5499999999999998</v>
      </c>
      <c r="DB17" s="72">
        <v>3.2</v>
      </c>
      <c r="DC17" s="72">
        <v>3.2</v>
      </c>
      <c r="DD17" s="72">
        <v>3.2</v>
      </c>
      <c r="DE17" s="72">
        <v>4.42</v>
      </c>
      <c r="DF17" s="72">
        <v>4.4491738743580811</v>
      </c>
      <c r="DG17" s="72">
        <v>4.4491738743580811</v>
      </c>
      <c r="DH17" s="72">
        <v>4.4491738743580811</v>
      </c>
      <c r="DI17" s="72">
        <v>3.6195459243294259</v>
      </c>
      <c r="DJ17" s="72">
        <v>3.6195459243294259</v>
      </c>
      <c r="DK17" s="72">
        <v>3.7232484912079089</v>
      </c>
      <c r="DL17" s="72">
        <v>3.7232484912079089</v>
      </c>
      <c r="DM17" s="72">
        <v>3.1466753030714001</v>
      </c>
      <c r="DN17" s="72">
        <v>3.1466753030714001</v>
      </c>
      <c r="DO17" s="72">
        <v>2.3735969434557802</v>
      </c>
      <c r="DP17" s="72">
        <v>2.3735969434557802</v>
      </c>
      <c r="DQ17" s="72">
        <v>0.67826165184676768</v>
      </c>
      <c r="DR17" s="72">
        <v>0.67826165184676768</v>
      </c>
      <c r="DS17" s="72">
        <v>0.69563878084433206</v>
      </c>
      <c r="DT17" s="72">
        <v>0.69563878084433206</v>
      </c>
      <c r="DU17" s="72">
        <v>-6.8355244077544786E-2</v>
      </c>
      <c r="DV17" s="72">
        <v>-6.8355244077544786E-2</v>
      </c>
      <c r="DW17" s="72">
        <v>-0.17700328395945375</v>
      </c>
      <c r="DX17" s="72">
        <v>-0.17700328395945375</v>
      </c>
      <c r="DY17" s="72">
        <v>0.4146822243973558</v>
      </c>
      <c r="DZ17" s="72">
        <v>0.45168487028537374</v>
      </c>
      <c r="EA17" s="72">
        <v>0.45168487028537374</v>
      </c>
      <c r="EB17" s="72">
        <v>0.45168487028537374</v>
      </c>
      <c r="EC17" s="72">
        <v>1.0180776090282562</v>
      </c>
      <c r="ED17" s="72">
        <v>1.0180776090282562</v>
      </c>
      <c r="EE17" s="72">
        <v>0.79849241876681631</v>
      </c>
      <c r="EF17" s="72">
        <v>0.79849241876681631</v>
      </c>
      <c r="EG17" s="72">
        <v>0.71113164873450874</v>
      </c>
      <c r="EH17" s="72">
        <v>0.71113164873450874</v>
      </c>
      <c r="EI17" s="72">
        <v>0.71113164873450874</v>
      </c>
    </row>
    <row r="18" spans="1:139" s="63" customFormat="1">
      <c r="A18" s="47"/>
      <c r="B18" s="48">
        <f>+VLOOKUP(C18,Dummies!$B$5:$W$188,8,FALSE)</f>
        <v>0</v>
      </c>
      <c r="C18" s="50" t="s">
        <v>64</v>
      </c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72"/>
      <c r="CO18" s="72"/>
      <c r="CP18" s="72"/>
      <c r="CQ18" s="72"/>
      <c r="CR18" s="72"/>
      <c r="CS18" s="72"/>
      <c r="CT18" s="72"/>
      <c r="CU18" s="72"/>
      <c r="CV18" s="72"/>
      <c r="CW18" s="72">
        <v>5.0199999999999996</v>
      </c>
      <c r="CX18" s="72">
        <v>5.92</v>
      </c>
      <c r="CY18" s="72">
        <v>5.92</v>
      </c>
      <c r="CZ18" s="72">
        <v>5.92</v>
      </c>
      <c r="DA18" s="72">
        <v>7.71</v>
      </c>
      <c r="DB18" s="72">
        <v>7.25</v>
      </c>
      <c r="DC18" s="72">
        <v>7.25</v>
      </c>
      <c r="DD18" s="72">
        <v>7.25</v>
      </c>
      <c r="DE18" s="72">
        <v>7.49</v>
      </c>
      <c r="DF18" s="72">
        <v>8.0192991653665899</v>
      </c>
      <c r="DG18" s="72">
        <v>8.0192991653665899</v>
      </c>
      <c r="DH18" s="72">
        <v>8.0192991653665899</v>
      </c>
      <c r="DI18" s="72">
        <v>7.1202223299787315</v>
      </c>
      <c r="DJ18" s="72">
        <v>7.1202223299787315</v>
      </c>
      <c r="DK18" s="72">
        <v>8.3414293134664419</v>
      </c>
      <c r="DL18" s="72">
        <v>8.3414293134664419</v>
      </c>
      <c r="DM18" s="72">
        <v>7.6293559919266896</v>
      </c>
      <c r="DN18" s="72">
        <v>7.6293559919266896</v>
      </c>
      <c r="DO18" s="72">
        <v>8.4436391251071719</v>
      </c>
      <c r="DP18" s="72">
        <v>8.4436391251071719</v>
      </c>
      <c r="DQ18" s="72">
        <v>3.4642556144141468</v>
      </c>
      <c r="DR18" s="72">
        <v>3.4642556144141468</v>
      </c>
      <c r="DS18" s="72">
        <v>4.8144446951777553</v>
      </c>
      <c r="DT18" s="72">
        <v>4.8144446951777553</v>
      </c>
      <c r="DU18" s="72">
        <v>4.4545471159860517</v>
      </c>
      <c r="DV18" s="72">
        <v>4.4545471159860517</v>
      </c>
      <c r="DW18" s="72">
        <v>5.6754118888607152</v>
      </c>
      <c r="DX18" s="72">
        <v>5.6754118888607152</v>
      </c>
      <c r="DY18" s="72">
        <v>4.8019319275018901</v>
      </c>
      <c r="DZ18" s="72">
        <v>3.5018497335120191</v>
      </c>
      <c r="EA18" s="72">
        <v>3.5018497335120191</v>
      </c>
      <c r="EB18" s="72">
        <v>3.5018497335120191</v>
      </c>
      <c r="EC18" s="72">
        <v>4.7545054587909252</v>
      </c>
      <c r="ED18" s="72">
        <v>4.7545054587909252</v>
      </c>
      <c r="EE18" s="72">
        <v>4.8980832173092237</v>
      </c>
      <c r="EF18" s="72">
        <v>4.8980832173092237</v>
      </c>
      <c r="EG18" s="72">
        <v>2.9381309729131555</v>
      </c>
      <c r="EH18" s="72">
        <v>2.9381309729131555</v>
      </c>
      <c r="EI18" s="72">
        <v>2.9381309729131555</v>
      </c>
    </row>
    <row r="19" spans="1:139" s="63" customFormat="1">
      <c r="A19" s="47"/>
      <c r="B19" s="48">
        <f>+VLOOKUP(C19,Dummies!$B$5:$W$188,8,FALSE)</f>
        <v>1</v>
      </c>
      <c r="C19" s="50" t="s">
        <v>67</v>
      </c>
      <c r="CB19" s="72"/>
      <c r="CC19" s="72">
        <v>2.57</v>
      </c>
      <c r="CD19" s="72">
        <v>2.57</v>
      </c>
      <c r="CE19" s="72">
        <v>2.68</v>
      </c>
      <c r="CF19" s="72">
        <v>2.68</v>
      </c>
      <c r="CG19" s="72">
        <v>3.0987009833115309</v>
      </c>
      <c r="CH19" s="72">
        <v>3.0987009833115309</v>
      </c>
      <c r="CI19" s="72">
        <v>3.0987009833115309</v>
      </c>
      <c r="CJ19" s="72">
        <v>3.174048001900398</v>
      </c>
      <c r="CK19" s="72">
        <v>3.174048001900398</v>
      </c>
      <c r="CL19" s="72">
        <v>3.174048001900398</v>
      </c>
      <c r="CM19" s="72">
        <v>2.4746665663492262</v>
      </c>
      <c r="CN19" s="72">
        <v>2.4746665663492262</v>
      </c>
      <c r="CO19" s="72">
        <v>2.2173801776389501</v>
      </c>
      <c r="CP19" s="72">
        <v>2.2173801776389501</v>
      </c>
      <c r="CQ19" s="72">
        <v>1.9934797662255699</v>
      </c>
      <c r="CR19" s="72">
        <v>1.9934797662255699</v>
      </c>
      <c r="CS19" s="72">
        <v>1.2480196004046373</v>
      </c>
      <c r="CT19" s="72">
        <v>1.2480196004046373</v>
      </c>
      <c r="CU19" s="72">
        <v>1.2377021153203716</v>
      </c>
      <c r="CV19" s="72">
        <v>1.2377021153203716</v>
      </c>
      <c r="CW19" s="72">
        <v>1.5</v>
      </c>
      <c r="CX19" s="72">
        <v>1.65</v>
      </c>
      <c r="CY19" s="72">
        <v>1.65</v>
      </c>
      <c r="CZ19" s="72">
        <v>1.65</v>
      </c>
      <c r="DA19" s="72">
        <v>2.1</v>
      </c>
      <c r="DB19" s="72">
        <v>1.8</v>
      </c>
      <c r="DC19" s="72">
        <v>1.8</v>
      </c>
      <c r="DD19" s="72">
        <v>1.8</v>
      </c>
      <c r="DE19" s="72">
        <v>2.1</v>
      </c>
      <c r="DF19" s="72">
        <v>2.1740353548229896</v>
      </c>
      <c r="DG19" s="72">
        <v>2.1740353548229896</v>
      </c>
      <c r="DH19" s="72">
        <v>2.1740353548229896</v>
      </c>
      <c r="DI19" s="72">
        <v>2.1735736460361199</v>
      </c>
      <c r="DJ19" s="72">
        <v>2.1735736460361199</v>
      </c>
      <c r="DK19" s="72">
        <v>2.2231315318952172</v>
      </c>
      <c r="DL19" s="72">
        <v>2.2231315318952172</v>
      </c>
      <c r="DM19" s="72">
        <v>2.1814022631416741</v>
      </c>
      <c r="DN19" s="72">
        <v>2.1814022631416741</v>
      </c>
      <c r="DO19" s="72">
        <v>1.8543085630312151</v>
      </c>
      <c r="DP19" s="72">
        <v>1.8543085630312151</v>
      </c>
      <c r="DQ19" s="72">
        <v>0.35813994857145648</v>
      </c>
      <c r="DR19" s="72">
        <v>0.35813994857145648</v>
      </c>
      <c r="DS19" s="72">
        <v>0.39161665620133235</v>
      </c>
      <c r="DT19" s="72">
        <v>0.39161665620133235</v>
      </c>
      <c r="DU19" s="72">
        <v>0.36913269003684412</v>
      </c>
      <c r="DV19" s="72">
        <v>0.36913269003684412</v>
      </c>
      <c r="DW19" s="72">
        <v>0.61344748215916844</v>
      </c>
      <c r="DX19" s="72">
        <v>0.61344748215916844</v>
      </c>
      <c r="DY19" s="72">
        <v>0.94944472468976304</v>
      </c>
      <c r="DZ19" s="72">
        <v>1.0136508370198749</v>
      </c>
      <c r="EA19" s="72">
        <v>1.0136508370198749</v>
      </c>
      <c r="EB19" s="72">
        <v>1.0136508370198749</v>
      </c>
      <c r="EC19" s="72">
        <v>1.256462059472141</v>
      </c>
      <c r="ED19" s="72">
        <v>1.256462059472141</v>
      </c>
      <c r="EE19" s="72">
        <v>1.1029067350219579</v>
      </c>
      <c r="EF19" s="72">
        <v>1.1029067350219579</v>
      </c>
      <c r="EG19" s="72">
        <v>0.85022154166898289</v>
      </c>
      <c r="EH19" s="72">
        <v>0.85022154166898289</v>
      </c>
      <c r="EI19" s="72">
        <v>0.85022154166898289</v>
      </c>
    </row>
    <row r="20" spans="1:139" s="63" customFormat="1">
      <c r="A20" s="47"/>
      <c r="B20" s="48">
        <f>+VLOOKUP(C20,Dummies!$B$5:$W$188,8,FALSE)</f>
        <v>0</v>
      </c>
      <c r="C20" s="50" t="s">
        <v>70</v>
      </c>
      <c r="CB20" s="72"/>
      <c r="CC20" s="72"/>
      <c r="CD20" s="72"/>
      <c r="CE20" s="72"/>
      <c r="CF20" s="72"/>
      <c r="CG20" s="72"/>
      <c r="CH20" s="72"/>
      <c r="CI20" s="72"/>
      <c r="CJ20" s="72"/>
      <c r="CK20" s="72"/>
      <c r="CL20" s="72"/>
      <c r="CM20" s="72"/>
      <c r="CN20" s="72"/>
      <c r="CO20" s="72"/>
      <c r="CP20" s="72"/>
      <c r="CQ20" s="72"/>
      <c r="CR20" s="72"/>
      <c r="CS20" s="72"/>
      <c r="CT20" s="72"/>
      <c r="CU20" s="72"/>
      <c r="CV20" s="72"/>
      <c r="CW20" s="72">
        <v>4.74</v>
      </c>
      <c r="CX20" s="72">
        <v>4.97</v>
      </c>
      <c r="CY20" s="72">
        <v>4.97</v>
      </c>
      <c r="CZ20" s="72">
        <v>4.97</v>
      </c>
      <c r="DA20" s="72">
        <v>5.04</v>
      </c>
      <c r="DB20" s="72">
        <v>4.6399999999999997</v>
      </c>
      <c r="DC20" s="72">
        <v>4.6399999999999997</v>
      </c>
      <c r="DD20" s="72">
        <v>4.6399999999999997</v>
      </c>
      <c r="DE20" s="72">
        <v>3.37</v>
      </c>
      <c r="DF20" s="72">
        <v>3.9948760370613012</v>
      </c>
      <c r="DG20" s="72">
        <v>3.9948760370613012</v>
      </c>
      <c r="DH20" s="72">
        <v>3.9948760370613012</v>
      </c>
      <c r="DI20" s="72">
        <v>3.8227624299345786</v>
      </c>
      <c r="DJ20" s="72">
        <v>3.8227624299345786</v>
      </c>
      <c r="DK20" s="72">
        <v>4.0946700471984121</v>
      </c>
      <c r="DL20" s="72">
        <v>4.0946700471984121</v>
      </c>
      <c r="DM20" s="72">
        <v>3.1080588984311097</v>
      </c>
      <c r="DN20" s="72">
        <v>3.1080588984311097</v>
      </c>
      <c r="DO20" s="72">
        <v>2.964745372451616</v>
      </c>
      <c r="DP20" s="72">
        <v>2.964745372451616</v>
      </c>
      <c r="DQ20" s="72">
        <v>1.8973719722123139</v>
      </c>
      <c r="DR20" s="72">
        <v>1.8973719722123139</v>
      </c>
      <c r="DS20" s="72">
        <v>2.0507143715581488</v>
      </c>
      <c r="DT20" s="72">
        <v>2.0507143715581488</v>
      </c>
      <c r="DU20" s="72">
        <v>1.6140298798158037</v>
      </c>
      <c r="DV20" s="72">
        <v>1.6140298798158037</v>
      </c>
      <c r="DW20" s="72">
        <v>2.096927146379568</v>
      </c>
      <c r="DX20" s="72">
        <v>2.096927146379568</v>
      </c>
      <c r="DY20" s="72">
        <v>1.8386671735124649</v>
      </c>
      <c r="DZ20" s="72">
        <v>2.0879877013107784</v>
      </c>
      <c r="EA20" s="72">
        <v>2.0879877013107784</v>
      </c>
      <c r="EB20" s="72">
        <v>2.0879877013107784</v>
      </c>
      <c r="EC20" s="72">
        <v>2.5985289309937043</v>
      </c>
      <c r="ED20" s="72">
        <v>2.5985289309937043</v>
      </c>
      <c r="EE20" s="72">
        <v>2.3964638643787728</v>
      </c>
      <c r="EF20" s="72">
        <v>2.3964638643787728</v>
      </c>
      <c r="EG20" s="72">
        <v>2.9367547098623881</v>
      </c>
      <c r="EH20" s="72">
        <v>2.9367547098623881</v>
      </c>
      <c r="EI20" s="72">
        <v>2.9367547098623881</v>
      </c>
    </row>
    <row r="21" spans="1:139" s="63" customFormat="1">
      <c r="A21" s="47"/>
      <c r="B21" s="48">
        <f>+VLOOKUP(C21,Dummies!$B$5:$W$188,8,FALSE)</f>
        <v>0</v>
      </c>
      <c r="C21" s="50" t="s">
        <v>73</v>
      </c>
      <c r="CB21" s="72"/>
      <c r="CC21" s="72"/>
      <c r="CD21" s="72"/>
      <c r="CE21" s="72"/>
      <c r="CF21" s="72"/>
      <c r="CG21" s="72"/>
      <c r="CH21" s="72"/>
      <c r="CI21" s="72"/>
      <c r="CJ21" s="72"/>
      <c r="CK21" s="72"/>
      <c r="CL21" s="72"/>
      <c r="CM21" s="72"/>
      <c r="CN21" s="72"/>
      <c r="CO21" s="72"/>
      <c r="CP21" s="72"/>
      <c r="CQ21" s="72"/>
      <c r="CR21" s="72"/>
      <c r="CS21" s="72"/>
      <c r="CT21" s="72"/>
      <c r="CU21" s="72"/>
      <c r="CV21" s="72"/>
      <c r="CW21" s="72">
        <v>6.07</v>
      </c>
      <c r="CX21" s="72">
        <v>4.6900000000000004</v>
      </c>
      <c r="CY21" s="72">
        <v>4.6900000000000004</v>
      </c>
      <c r="CZ21" s="72">
        <v>4.6900000000000004</v>
      </c>
      <c r="DA21" s="72">
        <v>4.6900000000000004</v>
      </c>
      <c r="DB21" s="72">
        <v>3.82</v>
      </c>
      <c r="DC21" s="72">
        <v>3.82</v>
      </c>
      <c r="DD21" s="72">
        <v>3.82</v>
      </c>
      <c r="DE21" s="72">
        <v>3.92</v>
      </c>
      <c r="DF21" s="72">
        <v>3.8958646215101478</v>
      </c>
      <c r="DG21" s="72">
        <v>3.8958646215101478</v>
      </c>
      <c r="DH21" s="72">
        <v>3.8958646215101478</v>
      </c>
      <c r="DI21" s="72">
        <v>4.2214548879198732</v>
      </c>
      <c r="DJ21" s="72">
        <v>4.2214548879198732</v>
      </c>
      <c r="DK21" s="72">
        <v>3.9964727772929809</v>
      </c>
      <c r="DL21" s="72">
        <v>3.9964727772929809</v>
      </c>
      <c r="DM21" s="72">
        <v>4.937413500475496</v>
      </c>
      <c r="DN21" s="72">
        <v>4.937413500475496</v>
      </c>
      <c r="DO21" s="72">
        <v>5.0169002554461883</v>
      </c>
      <c r="DP21" s="72">
        <v>5.0169002554461883</v>
      </c>
      <c r="DQ21" s="72">
        <v>4.4272358206770113</v>
      </c>
      <c r="DR21" s="72">
        <v>4.4272358206770113</v>
      </c>
      <c r="DS21" s="72">
        <v>4.4272358206770113</v>
      </c>
      <c r="DT21" s="72">
        <v>4.4272358206770113</v>
      </c>
      <c r="DU21" s="72">
        <v>4.1626637102937458</v>
      </c>
      <c r="DV21" s="72">
        <v>4.1626637102937458</v>
      </c>
      <c r="DW21" s="72">
        <v>3.7409998317002646</v>
      </c>
      <c r="DX21" s="72">
        <v>3.7409998317002646</v>
      </c>
      <c r="DY21" s="72">
        <v>3.5155803884691306</v>
      </c>
      <c r="DZ21" s="72">
        <v>3.6178457471903291</v>
      </c>
      <c r="EA21" s="72">
        <v>3.6178457471903291</v>
      </c>
      <c r="EB21" s="72">
        <v>3.6178457471903291</v>
      </c>
      <c r="EC21" s="72">
        <v>3.7291728757637532</v>
      </c>
      <c r="ED21" s="72">
        <v>3.7291728757637532</v>
      </c>
      <c r="EE21" s="72">
        <v>3.4898863754896148</v>
      </c>
      <c r="EF21" s="72">
        <v>3.4898863754896148</v>
      </c>
      <c r="EG21" s="72">
        <v>3.9814547730088856</v>
      </c>
      <c r="EH21" s="72">
        <v>3.9814547730088856</v>
      </c>
      <c r="EI21" s="72">
        <v>3.9814547730088856</v>
      </c>
    </row>
    <row r="22" spans="1:139" s="63" customFormat="1">
      <c r="A22" s="47"/>
      <c r="B22" s="48">
        <f>+VLOOKUP(C22,Dummies!$B$5:$W$188,8,FALSE)</f>
        <v>0</v>
      </c>
      <c r="C22" s="50" t="s">
        <v>76</v>
      </c>
      <c r="CB22" s="72"/>
      <c r="CC22" s="72"/>
      <c r="CD22" s="72"/>
      <c r="CE22" s="72"/>
      <c r="CF22" s="72"/>
      <c r="CG22" s="72"/>
      <c r="CH22" s="72"/>
      <c r="CI22" s="72"/>
      <c r="CJ22" s="72"/>
      <c r="CK22" s="72"/>
      <c r="CL22" s="72"/>
      <c r="CM22" s="72"/>
      <c r="CN22" s="72"/>
      <c r="CO22" s="72"/>
      <c r="CP22" s="72"/>
      <c r="CQ22" s="72"/>
      <c r="CR22" s="72"/>
      <c r="CS22" s="72"/>
      <c r="CT22" s="72"/>
      <c r="CU22" s="72"/>
      <c r="CV22" s="72"/>
      <c r="CW22" s="72">
        <v>7.6</v>
      </c>
      <c r="CX22" s="72">
        <v>7.02</v>
      </c>
      <c r="CY22" s="72">
        <v>7.02</v>
      </c>
      <c r="CZ22" s="72">
        <v>7.02</v>
      </c>
      <c r="DA22" s="72">
        <v>8.08</v>
      </c>
      <c r="DB22" s="72">
        <v>8.9</v>
      </c>
      <c r="DC22" s="72">
        <v>8.9</v>
      </c>
      <c r="DD22" s="72">
        <v>8.9</v>
      </c>
      <c r="DE22" s="72">
        <v>9.94</v>
      </c>
      <c r="DF22" s="72">
        <v>10.432199711665513</v>
      </c>
      <c r="DG22" s="72">
        <v>10.432199711665513</v>
      </c>
      <c r="DH22" s="72">
        <v>10.432199711665513</v>
      </c>
      <c r="DI22" s="72">
        <v>10.942537314436663</v>
      </c>
      <c r="DJ22" s="72">
        <v>10.942537314436663</v>
      </c>
      <c r="DK22" s="72">
        <v>11.860103199921589</v>
      </c>
      <c r="DL22" s="72">
        <v>11.860103199921589</v>
      </c>
      <c r="DM22" s="72">
        <v>10.608600013467218</v>
      </c>
      <c r="DN22" s="72">
        <v>10.608600013467218</v>
      </c>
      <c r="DO22" s="72">
        <v>9.0228258564323038</v>
      </c>
      <c r="DP22" s="72">
        <v>9.0228258564323038</v>
      </c>
      <c r="DQ22" s="72">
        <v>8.5477187346809416</v>
      </c>
      <c r="DR22" s="72">
        <v>8.5477187346809416</v>
      </c>
      <c r="DS22" s="72">
        <v>9.9933325794197891</v>
      </c>
      <c r="DT22" s="72">
        <v>9.9933325794197891</v>
      </c>
      <c r="DU22" s="72">
        <v>6.1849859778657423</v>
      </c>
      <c r="DV22" s="72">
        <v>6.1849859778657423</v>
      </c>
      <c r="DW22" s="72">
        <v>6.1849859778657423</v>
      </c>
      <c r="DX22" s="72">
        <v>6.1849859778657423</v>
      </c>
      <c r="DY22" s="72">
        <v>6.8068374384141705</v>
      </c>
      <c r="DZ22" s="72">
        <v>7.9039995758561021</v>
      </c>
      <c r="EA22" s="72">
        <v>7.9039995758561021</v>
      </c>
      <c r="EB22" s="72">
        <v>7.9039995758561021</v>
      </c>
      <c r="EC22" s="72">
        <v>8.8638651372639377</v>
      </c>
      <c r="ED22" s="72">
        <v>8.8638651372639377</v>
      </c>
      <c r="EE22" s="72">
        <v>9.8261962859133902</v>
      </c>
      <c r="EF22" s="72">
        <v>9.8261962859133902</v>
      </c>
      <c r="EG22" s="72">
        <v>8.4048733619645368</v>
      </c>
      <c r="EH22" s="72">
        <v>8.4048733619645368</v>
      </c>
      <c r="EI22" s="72">
        <v>8.4048733619645368</v>
      </c>
    </row>
    <row r="23" spans="1:139" s="63" customFormat="1">
      <c r="A23" s="47"/>
      <c r="B23" s="48">
        <f>+VLOOKUP(C23,Dummies!$B$5:$W$188,8,FALSE)</f>
        <v>0</v>
      </c>
      <c r="C23" s="50" t="s">
        <v>79</v>
      </c>
      <c r="CB23" s="72"/>
      <c r="CC23" s="72"/>
      <c r="CD23" s="72"/>
      <c r="CE23" s="72"/>
      <c r="CF23" s="72"/>
      <c r="CG23" s="72"/>
      <c r="CH23" s="72"/>
      <c r="CI23" s="72"/>
      <c r="CJ23" s="72"/>
      <c r="CK23" s="72"/>
      <c r="CL23" s="72"/>
      <c r="CM23" s="72"/>
      <c r="CN23" s="72"/>
      <c r="CO23" s="72"/>
      <c r="CP23" s="72"/>
      <c r="CQ23" s="72"/>
      <c r="CR23" s="72"/>
      <c r="CS23" s="72"/>
      <c r="CT23" s="72"/>
      <c r="CU23" s="72"/>
      <c r="CV23" s="72"/>
      <c r="CW23" s="72">
        <v>3.69</v>
      </c>
      <c r="CX23" s="72">
        <v>3.4</v>
      </c>
      <c r="CY23" s="72">
        <v>3.4</v>
      </c>
      <c r="CZ23" s="72">
        <v>3.4</v>
      </c>
      <c r="DA23" s="72">
        <v>3.8</v>
      </c>
      <c r="DB23" s="72">
        <v>3.2</v>
      </c>
      <c r="DC23" s="72">
        <v>3.2</v>
      </c>
      <c r="DD23" s="72">
        <v>3.2</v>
      </c>
      <c r="DE23" s="72">
        <v>3.87</v>
      </c>
      <c r="DF23" s="72">
        <v>3.9999519230657921</v>
      </c>
      <c r="DG23" s="72">
        <v>3.9999519230657921</v>
      </c>
      <c r="DH23" s="72">
        <v>3.9999519230657921</v>
      </c>
      <c r="DI23" s="72">
        <v>4.599093410815569</v>
      </c>
      <c r="DJ23" s="72">
        <v>4.599093410815569</v>
      </c>
      <c r="DK23" s="72">
        <v>4.47329580852458</v>
      </c>
      <c r="DL23" s="72">
        <v>4.47329580852458</v>
      </c>
      <c r="DM23" s="72">
        <v>4.7255206618154189</v>
      </c>
      <c r="DN23" s="72">
        <v>4.7255206618154189</v>
      </c>
      <c r="DO23" s="72">
        <v>4.9387157613384858</v>
      </c>
      <c r="DP23" s="72">
        <v>4.9387157613384858</v>
      </c>
      <c r="DQ23" s="72">
        <v>3.7680631015441612</v>
      </c>
      <c r="DR23" s="72">
        <v>3.7680631015441612</v>
      </c>
      <c r="DS23" s="72">
        <v>4.1065360607505541</v>
      </c>
      <c r="DT23" s="72">
        <v>4.1065360607505541</v>
      </c>
      <c r="DU23" s="72">
        <v>4.297572448804643</v>
      </c>
      <c r="DV23" s="72">
        <v>4.297572448804643</v>
      </c>
      <c r="DW23" s="72">
        <v>4.5051665985657463</v>
      </c>
      <c r="DX23" s="72">
        <v>4.5051665985657463</v>
      </c>
      <c r="DY23" s="72">
        <v>4.2116446336836866</v>
      </c>
      <c r="DZ23" s="72">
        <v>4.2953693030470141</v>
      </c>
      <c r="EA23" s="72">
        <v>4.2953693030470141</v>
      </c>
      <c r="EB23" s="72">
        <v>4.2953693030470141</v>
      </c>
      <c r="EC23" s="72">
        <v>4.8427802271704401</v>
      </c>
      <c r="ED23" s="72">
        <v>4.8427802271704401</v>
      </c>
      <c r="EE23" s="72">
        <v>4.8595353496907689</v>
      </c>
      <c r="EF23" s="72">
        <v>4.8595353496907689</v>
      </c>
      <c r="EG23" s="72">
        <v>5.04268695483161</v>
      </c>
      <c r="EH23" s="72">
        <v>5.04268695483161</v>
      </c>
      <c r="EI23" s="72">
        <v>5.04268695483161</v>
      </c>
    </row>
    <row r="24" spans="1:139" s="63" customFormat="1">
      <c r="A24" s="47"/>
      <c r="B24" s="48">
        <f>+VLOOKUP(C24,Dummies!$B$5:$W$188,8,FALSE)</f>
        <v>0</v>
      </c>
      <c r="C24" s="50" t="s">
        <v>82</v>
      </c>
      <c r="CB24" s="72"/>
      <c r="CC24" s="72"/>
      <c r="CD24" s="72"/>
      <c r="CE24" s="72"/>
      <c r="CF24" s="72"/>
      <c r="CG24" s="72"/>
      <c r="CH24" s="72"/>
      <c r="CI24" s="72"/>
      <c r="CJ24" s="72"/>
      <c r="CK24" s="72"/>
      <c r="CL24" s="72"/>
      <c r="CM24" s="72"/>
      <c r="CN24" s="72"/>
      <c r="CO24" s="72"/>
      <c r="CP24" s="72"/>
      <c r="CQ24" s="72"/>
      <c r="CR24" s="72"/>
      <c r="CS24" s="72"/>
      <c r="CT24" s="72"/>
      <c r="CU24" s="72"/>
      <c r="CV24" s="72"/>
      <c r="CW24" s="72">
        <v>4.95</v>
      </c>
      <c r="CX24" s="72">
        <v>4.29</v>
      </c>
      <c r="CY24" s="72">
        <v>4.29</v>
      </c>
      <c r="CZ24" s="72">
        <v>4.29</v>
      </c>
      <c r="DA24" s="72">
        <v>4.7</v>
      </c>
      <c r="DB24" s="72">
        <v>5.2</v>
      </c>
      <c r="DC24" s="72">
        <v>5.2</v>
      </c>
      <c r="DD24" s="72">
        <v>5.2</v>
      </c>
      <c r="DE24" s="72">
        <v>5.35</v>
      </c>
      <c r="DF24" s="72">
        <v>5.6739728488037544</v>
      </c>
      <c r="DG24" s="72">
        <v>5.6739728488037544</v>
      </c>
      <c r="DH24" s="72">
        <v>5.6739728488037544</v>
      </c>
      <c r="DI24" s="72">
        <v>5.749110667076951</v>
      </c>
      <c r="DJ24" s="72">
        <v>5.749110667076951</v>
      </c>
      <c r="DK24" s="72">
        <v>5.8236190778252928</v>
      </c>
      <c r="DL24" s="72">
        <v>5.8236190778252928</v>
      </c>
      <c r="DM24" s="72">
        <v>5.5077276765709726</v>
      </c>
      <c r="DN24" s="72">
        <v>5.5077276765709726</v>
      </c>
      <c r="DO24" s="72">
        <v>5.8419820951095547</v>
      </c>
      <c r="DP24" s="72">
        <v>5.8419820951095547</v>
      </c>
      <c r="DQ24" s="72">
        <v>2.7071347256600653</v>
      </c>
      <c r="DR24" s="72">
        <v>2.7071347256600653</v>
      </c>
      <c r="DS24" s="72">
        <v>2.7071347256600653</v>
      </c>
      <c r="DT24" s="72">
        <v>2.7071347256600653</v>
      </c>
      <c r="DU24" s="72">
        <v>2.414715270970591</v>
      </c>
      <c r="DV24" s="72">
        <v>2.414715270970591</v>
      </c>
      <c r="DW24" s="72">
        <v>2.1665251028618604</v>
      </c>
      <c r="DX24" s="72">
        <v>2.1665251028618604</v>
      </c>
      <c r="DY24" s="72">
        <v>1.6091871359123155</v>
      </c>
      <c r="DZ24" s="72">
        <v>1.3608372031966187</v>
      </c>
      <c r="EA24" s="72">
        <v>1.3608372031966187</v>
      </c>
      <c r="EB24" s="72">
        <v>1.3608372031966187</v>
      </c>
      <c r="EC24" s="72">
        <v>1.1757761866914684</v>
      </c>
      <c r="ED24" s="72">
        <v>1.1757761866914684</v>
      </c>
      <c r="EE24" s="72">
        <v>1.0938954807381718</v>
      </c>
      <c r="EF24" s="72">
        <v>1.0938954807381718</v>
      </c>
      <c r="EG24" s="72">
        <v>1.3029708949960916</v>
      </c>
      <c r="EH24" s="72">
        <v>1.3029708949960916</v>
      </c>
      <c r="EI24" s="72">
        <v>1.3029708949960916</v>
      </c>
    </row>
    <row r="25" spans="1:139" s="63" customFormat="1">
      <c r="A25" s="47"/>
      <c r="B25" s="48">
        <f>+VLOOKUP(C25,Dummies!$B$5:$W$188,8,FALSE)</f>
        <v>0</v>
      </c>
      <c r="C25" s="50" t="s">
        <v>85</v>
      </c>
      <c r="CB25" s="72"/>
      <c r="CC25" s="72"/>
      <c r="CD25" s="72"/>
      <c r="CE25" s="72"/>
      <c r="CF25" s="72"/>
      <c r="CG25" s="72"/>
      <c r="CH25" s="72"/>
      <c r="CI25" s="72"/>
      <c r="CJ25" s="72"/>
      <c r="CK25" s="72"/>
      <c r="CL25" s="72"/>
      <c r="CM25" s="72"/>
      <c r="CN25" s="72"/>
      <c r="CO25" s="72"/>
      <c r="CP25" s="72"/>
      <c r="CQ25" s="72"/>
      <c r="CR25" s="72"/>
      <c r="CS25" s="72"/>
      <c r="CT25" s="72"/>
      <c r="CU25" s="72"/>
      <c r="CV25" s="72"/>
      <c r="CW25" s="72">
        <v>4.37</v>
      </c>
      <c r="CX25" s="72">
        <v>4.37</v>
      </c>
      <c r="CY25" s="72">
        <v>4.37</v>
      </c>
      <c r="CZ25" s="72">
        <v>4.37</v>
      </c>
      <c r="DA25" s="72">
        <v>4.87</v>
      </c>
      <c r="DB25" s="72">
        <v>4.6900000000000004</v>
      </c>
      <c r="DC25" s="72">
        <v>4.6900000000000004</v>
      </c>
      <c r="DD25" s="72">
        <v>4.6900000000000004</v>
      </c>
      <c r="DE25" s="72">
        <v>3.92</v>
      </c>
      <c r="DF25" s="72">
        <v>5.1709028914321387</v>
      </c>
      <c r="DG25" s="72">
        <v>5.1709028914321387</v>
      </c>
      <c r="DH25" s="72">
        <v>5.1709028914321387</v>
      </c>
      <c r="DI25" s="72">
        <v>4.771765130662442</v>
      </c>
      <c r="DJ25" s="72">
        <v>4.771765130662442</v>
      </c>
      <c r="DK25" s="72">
        <v>4.1447635504030522</v>
      </c>
      <c r="DL25" s="72">
        <v>4.1447635504030522</v>
      </c>
      <c r="DM25" s="72">
        <v>4.5509514210840152</v>
      </c>
      <c r="DN25" s="72">
        <v>4.5509514210840152</v>
      </c>
      <c r="DO25" s="72">
        <v>4.7512899572590195</v>
      </c>
      <c r="DP25" s="72">
        <v>4.7512899572590195</v>
      </c>
      <c r="DQ25" s="72">
        <v>3.0468200483871666</v>
      </c>
      <c r="DR25" s="72">
        <v>3.0468200483871666</v>
      </c>
      <c r="DS25" s="72">
        <v>1.7262361047465369</v>
      </c>
      <c r="DT25" s="72">
        <v>1.7262361047465369</v>
      </c>
      <c r="DU25" s="72">
        <v>2.823764788081462</v>
      </c>
      <c r="DV25" s="72">
        <v>2.823764788081462</v>
      </c>
      <c r="DW25" s="72">
        <v>3.8836362500722199</v>
      </c>
      <c r="DX25" s="72">
        <v>3.8836362500722199</v>
      </c>
      <c r="DY25" s="72">
        <v>4.8515041644709767</v>
      </c>
      <c r="DZ25" s="72">
        <v>4.073925006901935</v>
      </c>
      <c r="EA25" s="72">
        <v>4.073925006901935</v>
      </c>
      <c r="EB25" s="72">
        <v>4.073925006901935</v>
      </c>
      <c r="EC25" s="72">
        <v>4.8194968210669709</v>
      </c>
      <c r="ED25" s="72">
        <v>4.8194968210669709</v>
      </c>
      <c r="EE25" s="72">
        <v>4.8446197224440546</v>
      </c>
      <c r="EF25" s="72">
        <v>4.8446197224440546</v>
      </c>
      <c r="EG25" s="72">
        <v>4.3135515232906707</v>
      </c>
      <c r="EH25" s="72">
        <v>4.3135515232906707</v>
      </c>
      <c r="EI25" s="72">
        <v>4.3135515232906707</v>
      </c>
    </row>
    <row r="26" spans="1:139" s="63" customFormat="1">
      <c r="A26" s="47"/>
      <c r="B26" s="48">
        <f>+VLOOKUP(C26,Dummies!$B$5:$W$188,8,FALSE)</f>
        <v>0</v>
      </c>
      <c r="C26" s="50" t="s">
        <v>88</v>
      </c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72"/>
      <c r="CP26" s="72"/>
      <c r="CQ26" s="72"/>
      <c r="CR26" s="72"/>
      <c r="CS26" s="72"/>
      <c r="CT26" s="72"/>
      <c r="CU26" s="72"/>
      <c r="CV26" s="72"/>
      <c r="CW26" s="72">
        <v>2.16</v>
      </c>
      <c r="CX26" s="72">
        <v>2.29</v>
      </c>
      <c r="CY26" s="72">
        <v>2.29</v>
      </c>
      <c r="CZ26" s="72">
        <v>2.29</v>
      </c>
      <c r="DA26" s="72">
        <v>3.21</v>
      </c>
      <c r="DB26" s="72">
        <v>3.04</v>
      </c>
      <c r="DC26" s="72">
        <v>3.04</v>
      </c>
      <c r="DD26" s="72">
        <v>3.04</v>
      </c>
      <c r="DE26" s="72">
        <v>3.55</v>
      </c>
      <c r="DF26" s="72">
        <v>3.6957731804174054</v>
      </c>
      <c r="DG26" s="72">
        <v>3.6957731804174054</v>
      </c>
      <c r="DH26" s="72">
        <v>3.6957731804174054</v>
      </c>
      <c r="DI26" s="72">
        <v>3.7983828064217517</v>
      </c>
      <c r="DJ26" s="72">
        <v>3.7983828064217517</v>
      </c>
      <c r="DK26" s="72">
        <v>3.7485396310404928</v>
      </c>
      <c r="DL26" s="72">
        <v>3.7485396310404928</v>
      </c>
      <c r="DM26" s="72">
        <v>4.4109479567035592</v>
      </c>
      <c r="DN26" s="72">
        <v>4.4109479567035592</v>
      </c>
      <c r="DO26" s="72">
        <v>4.4549903020254966</v>
      </c>
      <c r="DP26" s="72">
        <v>4.4549903020254966</v>
      </c>
      <c r="DQ26" s="72">
        <v>2.8999576978960162</v>
      </c>
      <c r="DR26" s="72">
        <v>2.8999576978960162</v>
      </c>
      <c r="DS26" s="72">
        <v>3.3887964059614584</v>
      </c>
      <c r="DT26" s="72">
        <v>3.3887964059614584</v>
      </c>
      <c r="DU26" s="72">
        <v>3.7099134451139992</v>
      </c>
      <c r="DV26" s="72">
        <v>3.7099134451139992</v>
      </c>
      <c r="DW26" s="72">
        <v>4.1205132383373089</v>
      </c>
      <c r="DX26" s="72">
        <v>4.1205132383373089</v>
      </c>
      <c r="DY26" s="72">
        <v>3.8754026238169814</v>
      </c>
      <c r="DZ26" s="72">
        <v>3.6457541550675598</v>
      </c>
      <c r="EA26" s="72">
        <v>3.6457541550675598</v>
      </c>
      <c r="EB26" s="72">
        <v>3.6457541550675598</v>
      </c>
      <c r="EC26" s="72">
        <v>4.2749234940764103</v>
      </c>
      <c r="ED26" s="72">
        <v>4.2749234940764103</v>
      </c>
      <c r="EE26" s="72">
        <v>3.9584326613720799</v>
      </c>
      <c r="EF26" s="72">
        <v>3.9584326613720799</v>
      </c>
      <c r="EG26" s="72">
        <v>2.9520059398816079</v>
      </c>
      <c r="EH26" s="72">
        <v>2.9520059398816079</v>
      </c>
      <c r="EI26" s="72">
        <v>2.9520059398816079</v>
      </c>
    </row>
    <row r="27" spans="1:139" s="63" customFormat="1">
      <c r="A27" s="47"/>
      <c r="B27" s="48">
        <f>+VLOOKUP(C27,Dummies!$B$5:$W$188,8,FALSE)</f>
        <v>0</v>
      </c>
      <c r="C27" s="50" t="s">
        <v>91</v>
      </c>
      <c r="CB27" s="72"/>
      <c r="CC27" s="72"/>
      <c r="CD27" s="72"/>
      <c r="CE27" s="72"/>
      <c r="CF27" s="72"/>
      <c r="CG27" s="72"/>
      <c r="CH27" s="72"/>
      <c r="CI27" s="72"/>
      <c r="CJ27" s="72"/>
      <c r="CK27" s="72"/>
      <c r="CL27" s="72"/>
      <c r="CM27" s="72"/>
      <c r="CN27" s="72"/>
      <c r="CO27" s="72"/>
      <c r="CP27" s="72"/>
      <c r="CQ27" s="72"/>
      <c r="CR27" s="72"/>
      <c r="CS27" s="72"/>
      <c r="CT27" s="72"/>
      <c r="CU27" s="72"/>
      <c r="CV27" s="72"/>
      <c r="CW27" s="72">
        <v>2.6</v>
      </c>
      <c r="CX27" s="72">
        <v>2.2999999999999998</v>
      </c>
      <c r="CY27" s="72">
        <v>2.2999999999999998</v>
      </c>
      <c r="CZ27" s="72">
        <v>2.2999999999999998</v>
      </c>
      <c r="DA27" s="72">
        <v>1.77</v>
      </c>
      <c r="DB27" s="72">
        <v>2.67</v>
      </c>
      <c r="DC27" s="72">
        <v>2.67</v>
      </c>
      <c r="DD27" s="72">
        <v>2.67</v>
      </c>
      <c r="DE27" s="72">
        <v>2.2999999999999998</v>
      </c>
      <c r="DF27" s="72">
        <v>1.7903184218061252</v>
      </c>
      <c r="DG27" s="72">
        <v>1.7903184218061252</v>
      </c>
      <c r="DH27" s="72">
        <v>1.7903184218061252</v>
      </c>
      <c r="DI27" s="72">
        <v>2.4422038571813243</v>
      </c>
      <c r="DJ27" s="72">
        <v>2.4422038571813243</v>
      </c>
      <c r="DK27" s="72">
        <v>2.4109893360053425</v>
      </c>
      <c r="DL27" s="72">
        <v>2.4109893360053425</v>
      </c>
      <c r="DM27" s="72">
        <v>2.1345896253126995</v>
      </c>
      <c r="DN27" s="72">
        <v>2.1345896253126995</v>
      </c>
      <c r="DO27" s="72">
        <v>2.0318371920110767</v>
      </c>
      <c r="DP27" s="72">
        <v>2.0318371920110767</v>
      </c>
      <c r="DQ27" s="72">
        <v>0.23580421063764678</v>
      </c>
      <c r="DR27" s="72">
        <v>0.23580421063764678</v>
      </c>
      <c r="DS27" s="72">
        <v>0.23580421063764678</v>
      </c>
      <c r="DT27" s="72">
        <v>0.23580421063764678</v>
      </c>
      <c r="DU27" s="72">
        <v>4.7853869423364337E-2</v>
      </c>
      <c r="DV27" s="72">
        <v>4.7853869423364337E-2</v>
      </c>
      <c r="DW27" s="72">
        <v>5.3019293644296361E-2</v>
      </c>
      <c r="DX27" s="72">
        <v>5.3019293644296361E-2</v>
      </c>
      <c r="DY27" s="72">
        <v>2.0051641446058754</v>
      </c>
      <c r="DZ27" s="72">
        <v>1.5163339854513014</v>
      </c>
      <c r="EA27" s="72">
        <v>1.5163339854513014</v>
      </c>
      <c r="EB27" s="72">
        <v>1.5163339854513014</v>
      </c>
      <c r="EC27" s="72">
        <v>2.8300354223493418</v>
      </c>
      <c r="ED27" s="72">
        <v>2.8300354223493418</v>
      </c>
      <c r="EE27" s="72">
        <v>2.7834399759408823</v>
      </c>
      <c r="EF27" s="72">
        <v>2.7834399759408823</v>
      </c>
      <c r="EG27" s="72">
        <v>3.5735900388452979</v>
      </c>
      <c r="EH27" s="72">
        <v>3.5735900388452979</v>
      </c>
      <c r="EI27" s="72">
        <v>3.5735900388452979</v>
      </c>
    </row>
    <row r="28" spans="1:139" s="63" customFormat="1">
      <c r="A28" s="47"/>
      <c r="B28" s="48">
        <f>+VLOOKUP(C28,Dummies!$B$5:$W$188,8,FALSE)</f>
        <v>0</v>
      </c>
      <c r="C28" s="50" t="s">
        <v>94</v>
      </c>
      <c r="CB28" s="72"/>
      <c r="CC28" s="72"/>
      <c r="CD28" s="72"/>
      <c r="CE28" s="72"/>
      <c r="CF28" s="72"/>
      <c r="CG28" s="72"/>
      <c r="CH28" s="72"/>
      <c r="CI28" s="72"/>
      <c r="CJ28" s="72"/>
      <c r="CK28" s="72"/>
      <c r="CL28" s="72"/>
      <c r="CM28" s="72"/>
      <c r="CN28" s="72"/>
      <c r="CO28" s="72"/>
      <c r="CP28" s="72"/>
      <c r="CQ28" s="72"/>
      <c r="CR28" s="72"/>
      <c r="CS28" s="72"/>
      <c r="CT28" s="72"/>
      <c r="CU28" s="72"/>
      <c r="CV28" s="72"/>
      <c r="CW28" s="72">
        <v>4.82</v>
      </c>
      <c r="CX28" s="72">
        <v>4.9000000000000004</v>
      </c>
      <c r="CY28" s="72">
        <v>4.9000000000000004</v>
      </c>
      <c r="CZ28" s="72">
        <v>4.9000000000000004</v>
      </c>
      <c r="DA28" s="72">
        <v>5.25</v>
      </c>
      <c r="DB28" s="72">
        <v>5.22</v>
      </c>
      <c r="DC28" s="72">
        <v>5.22</v>
      </c>
      <c r="DD28" s="72">
        <v>5.22</v>
      </c>
      <c r="DE28" s="72">
        <v>5.65</v>
      </c>
      <c r="DF28" s="72">
        <v>5.6998345709560638</v>
      </c>
      <c r="DG28" s="72">
        <v>5.6998345709560638</v>
      </c>
      <c r="DH28" s="72">
        <v>5.6998345709560638</v>
      </c>
      <c r="DI28" s="72">
        <v>5.9246839175599808</v>
      </c>
      <c r="DJ28" s="72">
        <v>5.9246839175599808</v>
      </c>
      <c r="DK28" s="72">
        <v>6.0499410654977881</v>
      </c>
      <c r="DL28" s="72">
        <v>6.0499410654977881</v>
      </c>
      <c r="DM28" s="72">
        <v>5.6163024980023568</v>
      </c>
      <c r="DN28" s="72">
        <v>5.6163024980023568</v>
      </c>
      <c r="DO28" s="72">
        <v>5.6933059791717922</v>
      </c>
      <c r="DP28" s="72">
        <v>5.6933059791717922</v>
      </c>
      <c r="DQ28" s="72">
        <v>2.1779339219268223</v>
      </c>
      <c r="DR28" s="72">
        <v>2.1779339219268223</v>
      </c>
      <c r="DS28" s="72">
        <v>0.91456047054836453</v>
      </c>
      <c r="DT28" s="72">
        <v>0.91456047054836453</v>
      </c>
      <c r="DU28" s="72">
        <v>1.3650757214961562</v>
      </c>
      <c r="DV28" s="72">
        <v>1.3650757214961562</v>
      </c>
      <c r="DW28" s="72">
        <v>1.3245782751968749</v>
      </c>
      <c r="DX28" s="72">
        <v>1.3245782751968749</v>
      </c>
      <c r="DY28" s="72">
        <v>0.97196121219029763</v>
      </c>
      <c r="DZ28" s="72">
        <v>0.71788059116366654</v>
      </c>
      <c r="EA28" s="72">
        <v>0.71788059116366654</v>
      </c>
      <c r="EB28" s="72">
        <v>0.71788059116366654</v>
      </c>
      <c r="EC28" s="72">
        <v>1.3697755251642185</v>
      </c>
      <c r="ED28" s="72">
        <v>1.3697755251642185</v>
      </c>
      <c r="EE28" s="72">
        <v>1.4099697390396182</v>
      </c>
      <c r="EF28" s="72">
        <v>1.4099697390396182</v>
      </c>
      <c r="EG28" s="72">
        <v>1.9188211170475533</v>
      </c>
      <c r="EH28" s="72">
        <v>1.9188211170475533</v>
      </c>
      <c r="EI28" s="72">
        <v>1.9188211170475533</v>
      </c>
    </row>
    <row r="29" spans="1:139" s="63" customFormat="1">
      <c r="A29" s="47"/>
      <c r="B29" s="48">
        <f>+VLOOKUP(C29,Dummies!$B$5:$W$188,8,FALSE)</f>
        <v>0</v>
      </c>
      <c r="C29" s="50" t="s">
        <v>97</v>
      </c>
      <c r="CB29" s="72"/>
      <c r="CC29" s="72"/>
      <c r="CD29" s="72"/>
      <c r="CE29" s="72"/>
      <c r="CF29" s="72"/>
      <c r="CG29" s="72"/>
      <c r="CH29" s="72"/>
      <c r="CI29" s="72"/>
      <c r="CJ29" s="72"/>
      <c r="CK29" s="72"/>
      <c r="CL29" s="72"/>
      <c r="CM29" s="72"/>
      <c r="CN29" s="72"/>
      <c r="CO29" s="72"/>
      <c r="CP29" s="72"/>
      <c r="CQ29" s="72"/>
      <c r="CR29" s="72"/>
      <c r="CS29" s="72"/>
      <c r="CT29" s="72"/>
      <c r="CU29" s="72"/>
      <c r="CV29" s="72"/>
      <c r="CW29" s="72">
        <v>5.35</v>
      </c>
      <c r="CX29" s="72">
        <v>5.67</v>
      </c>
      <c r="CY29" s="72">
        <v>5.67</v>
      </c>
      <c r="CZ29" s="72">
        <v>5.67</v>
      </c>
      <c r="DA29" s="72">
        <v>5.01</v>
      </c>
      <c r="DB29" s="72">
        <v>5.24</v>
      </c>
      <c r="DC29" s="72">
        <v>5.24</v>
      </c>
      <c r="DD29" s="72">
        <v>5.24</v>
      </c>
      <c r="DE29" s="72">
        <v>5.87</v>
      </c>
      <c r="DF29" s="72">
        <v>5.6192548053737301</v>
      </c>
      <c r="DG29" s="72">
        <v>5.6192548053737301</v>
      </c>
      <c r="DH29" s="72">
        <v>5.6192548053737301</v>
      </c>
      <c r="DI29" s="72">
        <v>6.574546371232981</v>
      </c>
      <c r="DJ29" s="72">
        <v>6.574546371232981</v>
      </c>
      <c r="DK29" s="72">
        <v>6.2739126213806617</v>
      </c>
      <c r="DL29" s="72">
        <v>6.2739126213806617</v>
      </c>
      <c r="DM29" s="72">
        <v>5.1850718467554957</v>
      </c>
      <c r="DN29" s="72">
        <v>5.1850718467554957</v>
      </c>
      <c r="DO29" s="72">
        <v>5.0154497188745983</v>
      </c>
      <c r="DP29" s="72">
        <v>5.0154497188745983</v>
      </c>
      <c r="DQ29" s="72">
        <v>4.3068664571948467</v>
      </c>
      <c r="DR29" s="72">
        <v>4.3068664571948467</v>
      </c>
      <c r="DS29" s="72">
        <v>4.3068664571948467</v>
      </c>
      <c r="DT29" s="72">
        <v>4.3068664571948467</v>
      </c>
      <c r="DU29" s="72">
        <v>4.5978220559885763</v>
      </c>
      <c r="DV29" s="72">
        <v>4.5978220559885763</v>
      </c>
      <c r="DW29" s="72">
        <v>4.5978220559885763</v>
      </c>
      <c r="DX29" s="72">
        <v>4.5978220559885763</v>
      </c>
      <c r="DY29" s="72">
        <v>5.2594238490396128</v>
      </c>
      <c r="DZ29" s="72">
        <v>5.5122330901227645</v>
      </c>
      <c r="EA29" s="72">
        <v>5.5122330901227645</v>
      </c>
      <c r="EB29" s="72">
        <v>5.5122330901227645</v>
      </c>
      <c r="EC29" s="72">
        <v>6.3226132579427219</v>
      </c>
      <c r="ED29" s="72">
        <v>6.3226132579427219</v>
      </c>
      <c r="EE29" s="72">
        <v>6.603150306999761</v>
      </c>
      <c r="EF29" s="72">
        <v>6.603150306999761</v>
      </c>
      <c r="EG29" s="72">
        <v>6.6174838054791296</v>
      </c>
      <c r="EH29" s="72">
        <v>6.6174838054791296</v>
      </c>
      <c r="EI29" s="72">
        <v>6.6174838054791296</v>
      </c>
    </row>
    <row r="30" spans="1:139" s="63" customFormat="1">
      <c r="A30" s="47"/>
      <c r="B30" s="48">
        <f>+VLOOKUP(C30,Dummies!$B$5:$W$188,8,FALSE)</f>
        <v>0</v>
      </c>
      <c r="C30" s="50" t="s">
        <v>100</v>
      </c>
      <c r="CB30" s="72"/>
      <c r="CC30" s="72"/>
      <c r="CD30" s="72"/>
      <c r="CE30" s="72"/>
      <c r="CF30" s="72"/>
      <c r="CG30" s="72"/>
      <c r="CH30" s="72"/>
      <c r="CI30" s="72"/>
      <c r="CJ30" s="72"/>
      <c r="CK30" s="72"/>
      <c r="CL30" s="72"/>
      <c r="CM30" s="72"/>
      <c r="CN30" s="72"/>
      <c r="CO30" s="72"/>
      <c r="CP30" s="72"/>
      <c r="CQ30" s="72"/>
      <c r="CR30" s="72"/>
      <c r="CS30" s="72"/>
      <c r="CT30" s="72"/>
      <c r="CU30" s="72"/>
      <c r="CV30" s="72"/>
      <c r="CW30" s="72">
        <v>3.74</v>
      </c>
      <c r="CX30" s="72">
        <v>3.74</v>
      </c>
      <c r="CY30" s="72">
        <v>3.74</v>
      </c>
      <c r="CZ30" s="72">
        <v>3.74</v>
      </c>
      <c r="DA30" s="72">
        <v>3.54</v>
      </c>
      <c r="DB30" s="72">
        <v>3.37</v>
      </c>
      <c r="DC30" s="72">
        <v>3.37</v>
      </c>
      <c r="DD30" s="72">
        <v>3.37</v>
      </c>
      <c r="DE30" s="72">
        <v>4.43</v>
      </c>
      <c r="DF30" s="72">
        <v>4.5758153557644121</v>
      </c>
      <c r="DG30" s="72">
        <v>4.5758153557644121</v>
      </c>
      <c r="DH30" s="72">
        <v>4.5758153557644121</v>
      </c>
      <c r="DI30" s="72">
        <v>4.5023090645870401</v>
      </c>
      <c r="DJ30" s="72">
        <v>4.5023090645870401</v>
      </c>
      <c r="DK30" s="72">
        <v>3.8077970856761123</v>
      </c>
      <c r="DL30" s="72">
        <v>3.8077970856761123</v>
      </c>
      <c r="DM30" s="72">
        <v>5.2523366278659278</v>
      </c>
      <c r="DN30" s="72">
        <v>5.2523366278659278</v>
      </c>
      <c r="DO30" s="72">
        <v>4.6256867466399676</v>
      </c>
      <c r="DP30" s="72">
        <v>4.6256867466399676</v>
      </c>
      <c r="DQ30" s="72">
        <v>3.8593847417368377</v>
      </c>
      <c r="DR30" s="72">
        <v>3.8593847417368377</v>
      </c>
      <c r="DS30" s="72">
        <v>3.8121557928475491</v>
      </c>
      <c r="DT30" s="72">
        <v>3.8121557928475491</v>
      </c>
      <c r="DU30" s="72">
        <v>4.2202861304950323</v>
      </c>
      <c r="DV30" s="72">
        <v>4.2202861304950323</v>
      </c>
      <c r="DW30" s="72">
        <v>4.2178918259413223</v>
      </c>
      <c r="DX30" s="72">
        <v>4.2178918259413223</v>
      </c>
      <c r="DY30" s="72">
        <v>4.3136285365843241</v>
      </c>
      <c r="DZ30" s="72">
        <v>4.265448585689513</v>
      </c>
      <c r="EA30" s="72">
        <v>4.265448585689513</v>
      </c>
      <c r="EB30" s="72">
        <v>4.265448585689513</v>
      </c>
      <c r="EC30" s="72">
        <v>4.7529330205464682</v>
      </c>
      <c r="ED30" s="72">
        <v>4.7529330205464682</v>
      </c>
      <c r="EE30" s="72">
        <v>4.3385409629571603</v>
      </c>
      <c r="EF30" s="72">
        <v>4.3385409629571603</v>
      </c>
      <c r="EG30" s="72">
        <v>4.6489113290536288</v>
      </c>
      <c r="EH30" s="72">
        <v>4.6489113290536288</v>
      </c>
      <c r="EI30" s="72">
        <v>4.6489113290536288</v>
      </c>
    </row>
    <row r="31" spans="1:139" s="63" customFormat="1">
      <c r="A31" s="47"/>
      <c r="B31" s="48">
        <f>+VLOOKUP(C31,Dummies!$B$5:$W$188,8,FALSE)</f>
        <v>0</v>
      </c>
      <c r="C31" s="50" t="s">
        <v>103</v>
      </c>
      <c r="CB31" s="72"/>
      <c r="CC31" s="72"/>
      <c r="CD31" s="72"/>
      <c r="CE31" s="72"/>
      <c r="CF31" s="72"/>
      <c r="CG31" s="72"/>
      <c r="CH31" s="72"/>
      <c r="CI31" s="72"/>
      <c r="CJ31" s="72"/>
      <c r="CK31" s="72"/>
      <c r="CL31" s="72"/>
      <c r="CM31" s="72"/>
      <c r="CN31" s="72"/>
      <c r="CO31" s="72"/>
      <c r="CP31" s="72"/>
      <c r="CQ31" s="72"/>
      <c r="CR31" s="72"/>
      <c r="CS31" s="72"/>
      <c r="CT31" s="72"/>
      <c r="CU31" s="72"/>
      <c r="CV31" s="72"/>
      <c r="CW31" s="72">
        <v>4.67</v>
      </c>
      <c r="CX31" s="72">
        <v>4.22</v>
      </c>
      <c r="CY31" s="72">
        <v>4.22</v>
      </c>
      <c r="CZ31" s="72">
        <v>4.22</v>
      </c>
      <c r="DA31" s="72">
        <v>3.92</v>
      </c>
      <c r="DB31" s="72">
        <v>6.8</v>
      </c>
      <c r="DC31" s="72">
        <v>6.8</v>
      </c>
      <c r="DD31" s="72">
        <v>6.8</v>
      </c>
      <c r="DE31" s="72">
        <v>6.67</v>
      </c>
      <c r="DF31" s="72">
        <v>8.6766297267991455</v>
      </c>
      <c r="DG31" s="72">
        <v>8.6766297267991455</v>
      </c>
      <c r="DH31" s="72">
        <v>8.6766297267991455</v>
      </c>
      <c r="DI31" s="72">
        <v>8.9379514380231164</v>
      </c>
      <c r="DJ31" s="72">
        <v>8.9379514380231164</v>
      </c>
      <c r="DK31" s="72">
        <v>10.306187196357142</v>
      </c>
      <c r="DL31" s="72">
        <v>10.306187196357142</v>
      </c>
      <c r="DM31" s="72">
        <v>8.3425016236908789</v>
      </c>
      <c r="DN31" s="72">
        <v>8.3425016236908789</v>
      </c>
      <c r="DO31" s="72">
        <v>8.0752497333112849</v>
      </c>
      <c r="DP31" s="72">
        <v>8.0752497333112849</v>
      </c>
      <c r="DQ31" s="72">
        <v>5.1145484043837675</v>
      </c>
      <c r="DR31" s="72">
        <v>5.1145484043837675</v>
      </c>
      <c r="DS31" s="72">
        <v>5.0246219132703107</v>
      </c>
      <c r="DT31" s="72">
        <v>5.0246219132703107</v>
      </c>
      <c r="DU31" s="72">
        <v>4.3449127131911514</v>
      </c>
      <c r="DV31" s="72">
        <v>4.3449127131911514</v>
      </c>
      <c r="DW31" s="72">
        <v>4.5028432630024762</v>
      </c>
      <c r="DX31" s="72">
        <v>4.5028432630024762</v>
      </c>
      <c r="DY31" s="72">
        <v>4.6451880127758916</v>
      </c>
      <c r="DZ31" s="72">
        <v>4.7859224184904736</v>
      </c>
      <c r="EA31" s="72">
        <v>4.7859224184904736</v>
      </c>
      <c r="EB31" s="72">
        <v>4.7859224184904736</v>
      </c>
      <c r="EC31" s="72">
        <v>6.3206864326137424</v>
      </c>
      <c r="ED31" s="72">
        <v>6.3206864326137424</v>
      </c>
      <c r="EE31" s="72">
        <v>6.7067945666464679</v>
      </c>
      <c r="EF31" s="72">
        <v>6.7067945666464679</v>
      </c>
      <c r="EG31" s="72">
        <v>6.9628375765227402</v>
      </c>
      <c r="EH31" s="72">
        <v>6.9628375765227402</v>
      </c>
      <c r="EI31" s="72">
        <v>6.9628375765227402</v>
      </c>
    </row>
    <row r="32" spans="1:139" s="63" customFormat="1">
      <c r="A32" s="47"/>
      <c r="B32" s="48">
        <f>+VLOOKUP(C32,Dummies!$B$5:$W$188,8,FALSE)</f>
        <v>0</v>
      </c>
      <c r="C32" s="50" t="s">
        <v>106</v>
      </c>
      <c r="CB32" s="72"/>
      <c r="CC32" s="72"/>
      <c r="CD32" s="72"/>
      <c r="CE32" s="72"/>
      <c r="CF32" s="72"/>
      <c r="CG32" s="72"/>
      <c r="CH32" s="72"/>
      <c r="CI32" s="72"/>
      <c r="CJ32" s="72"/>
      <c r="CK32" s="72"/>
      <c r="CL32" s="72"/>
      <c r="CM32" s="72"/>
      <c r="CN32" s="72"/>
      <c r="CO32" s="72"/>
      <c r="CP32" s="72"/>
      <c r="CQ32" s="72"/>
      <c r="CR32" s="72"/>
      <c r="CS32" s="72"/>
      <c r="CT32" s="72"/>
      <c r="CU32" s="72"/>
      <c r="CV32" s="72"/>
      <c r="CW32" s="72">
        <v>5.12</v>
      </c>
      <c r="CX32" s="72">
        <v>5.22</v>
      </c>
      <c r="CY32" s="72">
        <v>5.22</v>
      </c>
      <c r="CZ32" s="72">
        <v>5.22</v>
      </c>
      <c r="DA32" s="72">
        <v>4.32</v>
      </c>
      <c r="DB32" s="72">
        <v>3.67</v>
      </c>
      <c r="DC32" s="72">
        <v>3.67</v>
      </c>
      <c r="DD32" s="72">
        <v>3.67</v>
      </c>
      <c r="DE32" s="72">
        <v>3.67</v>
      </c>
      <c r="DF32" s="72">
        <v>3.6977984297551281</v>
      </c>
      <c r="DG32" s="72">
        <v>3.6977984297551281</v>
      </c>
      <c r="DH32" s="72">
        <v>3.6977984297551281</v>
      </c>
      <c r="DI32" s="72">
        <v>3.3965737027220833</v>
      </c>
      <c r="DJ32" s="72">
        <v>3.3965737027220833</v>
      </c>
      <c r="DK32" s="72">
        <v>3.718400940496136</v>
      </c>
      <c r="DL32" s="72">
        <v>3.718400940496136</v>
      </c>
      <c r="DM32" s="72">
        <v>4.077409997052972</v>
      </c>
      <c r="DN32" s="72">
        <v>4.077409997052972</v>
      </c>
      <c r="DO32" s="72">
        <v>3.9678743761295321</v>
      </c>
      <c r="DP32" s="72">
        <v>3.9678743761295321</v>
      </c>
      <c r="DQ32" s="72">
        <v>3.2049851034403831</v>
      </c>
      <c r="DR32" s="72">
        <v>3.2049851034403831</v>
      </c>
      <c r="DS32" s="72">
        <v>2.8789846959756504</v>
      </c>
      <c r="DT32" s="72">
        <v>2.8789846959756504</v>
      </c>
      <c r="DU32" s="72">
        <v>2.9482568418789601</v>
      </c>
      <c r="DV32" s="72">
        <v>2.9482568418789601</v>
      </c>
      <c r="DW32" s="72">
        <v>2.9482568418789601</v>
      </c>
      <c r="DX32" s="72">
        <v>2.9482568418789601</v>
      </c>
      <c r="DY32" s="72">
        <v>3.5448433806350987</v>
      </c>
      <c r="DZ32" s="72">
        <v>3.6450035619501442</v>
      </c>
      <c r="EA32" s="72">
        <v>3.6450035619501442</v>
      </c>
      <c r="EB32" s="72">
        <v>3.6450035619501442</v>
      </c>
      <c r="EC32" s="72">
        <v>4.0635768181294996</v>
      </c>
      <c r="ED32" s="72">
        <v>4.0635768181294996</v>
      </c>
      <c r="EE32" s="72">
        <v>4.4022241509839466</v>
      </c>
      <c r="EF32" s="72">
        <v>4.4022241509839466</v>
      </c>
      <c r="EG32" s="72">
        <v>5.0984711540213778</v>
      </c>
      <c r="EH32" s="72">
        <v>5.0984711540213778</v>
      </c>
      <c r="EI32" s="72">
        <v>5.0984711540213778</v>
      </c>
    </row>
    <row r="33" spans="1:139" s="63" customFormat="1">
      <c r="A33" s="47"/>
      <c r="B33" s="48">
        <f>+VLOOKUP(C33,Dummies!$B$5:$W$188,8,FALSE)</f>
        <v>1</v>
      </c>
      <c r="C33" s="50" t="s">
        <v>109</v>
      </c>
      <c r="CB33" s="72"/>
      <c r="CC33" s="72"/>
      <c r="CD33" s="72"/>
      <c r="CE33" s="72"/>
      <c r="CF33" s="72"/>
      <c r="CG33" s="72"/>
      <c r="CH33" s="72"/>
      <c r="CI33" s="72"/>
      <c r="CJ33" s="72"/>
      <c r="CK33" s="72"/>
      <c r="CL33" s="72"/>
      <c r="CM33" s="72"/>
      <c r="CN33" s="72"/>
      <c r="CO33" s="72"/>
      <c r="CP33" s="72"/>
      <c r="CQ33" s="72"/>
      <c r="CR33" s="72"/>
      <c r="CS33" s="72"/>
      <c r="CT33" s="72"/>
      <c r="CU33" s="72"/>
      <c r="CV33" s="72"/>
      <c r="CW33" s="72">
        <v>2.67</v>
      </c>
      <c r="CX33" s="72">
        <v>2.85</v>
      </c>
      <c r="CY33" s="72">
        <v>2.85</v>
      </c>
      <c r="CZ33" s="72">
        <v>2.85</v>
      </c>
      <c r="DA33" s="72">
        <v>2.65</v>
      </c>
      <c r="DB33" s="72">
        <v>2.75</v>
      </c>
      <c r="DC33" s="72">
        <v>2.75</v>
      </c>
      <c r="DD33" s="72">
        <v>2.75</v>
      </c>
      <c r="DE33" s="72">
        <v>2.97</v>
      </c>
      <c r="DF33" s="72">
        <v>3.0748939319187096</v>
      </c>
      <c r="DG33" s="72">
        <v>3.0748939319187096</v>
      </c>
      <c r="DH33" s="72">
        <v>3.0748939319187096</v>
      </c>
      <c r="DI33" s="72">
        <v>2.724795992000173</v>
      </c>
      <c r="DJ33" s="72">
        <v>2.724795992000173</v>
      </c>
      <c r="DK33" s="72">
        <v>2.6745527540525504</v>
      </c>
      <c r="DL33" s="72">
        <v>2.6745527540525504</v>
      </c>
      <c r="DM33" s="72">
        <v>2.4130992384417738</v>
      </c>
      <c r="DN33" s="72">
        <v>2.4130992384417738</v>
      </c>
      <c r="DO33" s="72">
        <v>2.0962698329991092</v>
      </c>
      <c r="DP33" s="72">
        <v>2.0962698329991092</v>
      </c>
      <c r="DQ33" s="72">
        <v>0.83175661134944345</v>
      </c>
      <c r="DR33" s="72">
        <v>0.83175661134944345</v>
      </c>
      <c r="DS33" s="72">
        <v>1.2065154438456238</v>
      </c>
      <c r="DT33" s="72">
        <v>1.2065154438456238</v>
      </c>
      <c r="DU33" s="72">
        <v>1.3917309360059527</v>
      </c>
      <c r="DV33" s="72">
        <v>1.3917309360059527</v>
      </c>
      <c r="DW33" s="72">
        <v>1.2878900716276176</v>
      </c>
      <c r="DX33" s="72">
        <v>1.2878900716276176</v>
      </c>
      <c r="DY33" s="72">
        <v>1.674125676074345</v>
      </c>
      <c r="DZ33" s="72">
        <v>1.3644594691076595</v>
      </c>
      <c r="EA33" s="72">
        <v>1.3644594691076595</v>
      </c>
      <c r="EB33" s="72">
        <v>1.3644594691076595</v>
      </c>
      <c r="EC33" s="72">
        <v>2.4513929269192047</v>
      </c>
      <c r="ED33" s="72">
        <v>2.4513929269192047</v>
      </c>
      <c r="EE33" s="72">
        <v>2.3771624953315751</v>
      </c>
      <c r="EF33" s="72">
        <v>2.3771624953315751</v>
      </c>
      <c r="EG33" s="72">
        <v>2.1487016979135687</v>
      </c>
      <c r="EH33" s="72">
        <v>2.1487016979135687</v>
      </c>
      <c r="EI33" s="72">
        <v>2.1487016979135687</v>
      </c>
    </row>
    <row r="34" spans="1:139" s="63" customFormat="1">
      <c r="A34" s="47"/>
      <c r="B34" s="48">
        <f>+VLOOKUP(C34,Dummies!$B$5:$W$188,8,FALSE)</f>
        <v>0</v>
      </c>
      <c r="C34" s="50" t="s">
        <v>112</v>
      </c>
      <c r="CB34" s="72"/>
      <c r="CC34" s="72"/>
      <c r="CD34" s="72"/>
      <c r="CE34" s="72"/>
      <c r="CF34" s="72"/>
      <c r="CG34" s="72"/>
      <c r="CH34" s="72"/>
      <c r="CI34" s="72"/>
      <c r="CJ34" s="72"/>
      <c r="CK34" s="72"/>
      <c r="CL34" s="72"/>
      <c r="CM34" s="72"/>
      <c r="CN34" s="72"/>
      <c r="CO34" s="72"/>
      <c r="CP34" s="72"/>
      <c r="CQ34" s="72"/>
      <c r="CR34" s="72"/>
      <c r="CS34" s="72"/>
      <c r="CT34" s="72"/>
      <c r="CU34" s="72"/>
      <c r="CV34" s="72"/>
      <c r="CW34" s="72">
        <v>4.95</v>
      </c>
      <c r="CX34" s="72">
        <v>5.42</v>
      </c>
      <c r="CY34" s="72">
        <v>5.42</v>
      </c>
      <c r="CZ34" s="72">
        <v>5.42</v>
      </c>
      <c r="DA34" s="72">
        <v>5.57</v>
      </c>
      <c r="DB34" s="72">
        <v>6.14</v>
      </c>
      <c r="DC34" s="72">
        <v>6.14</v>
      </c>
      <c r="DD34" s="72">
        <v>6.14</v>
      </c>
      <c r="DE34" s="72">
        <v>6.05</v>
      </c>
      <c r="DF34" s="72">
        <v>5.4231825774974096</v>
      </c>
      <c r="DG34" s="72">
        <v>5.4231825774974096</v>
      </c>
      <c r="DH34" s="72">
        <v>5.4231825774974096</v>
      </c>
      <c r="DI34" s="72">
        <v>6.2737927621884459</v>
      </c>
      <c r="DJ34" s="72">
        <v>6.2737927621884459</v>
      </c>
      <c r="DK34" s="72">
        <v>6.6732093118391012</v>
      </c>
      <c r="DL34" s="72">
        <v>6.6732093118391012</v>
      </c>
      <c r="DM34" s="72">
        <v>8.0448588054108825</v>
      </c>
      <c r="DN34" s="72">
        <v>8.0448588054108825</v>
      </c>
      <c r="DO34" s="72">
        <v>7.4276003086785281</v>
      </c>
      <c r="DP34" s="72">
        <v>7.4276003086785281</v>
      </c>
      <c r="DQ34" s="72">
        <v>5.103031873963304</v>
      </c>
      <c r="DR34" s="72">
        <v>5.103031873963304</v>
      </c>
      <c r="DS34" s="72">
        <v>5.5309272874294102</v>
      </c>
      <c r="DT34" s="72">
        <v>5.5309272874294102</v>
      </c>
      <c r="DU34" s="72">
        <v>5.4786820668339953</v>
      </c>
      <c r="DV34" s="72">
        <v>5.4786820668339953</v>
      </c>
      <c r="DW34" s="72">
        <v>5.1307398080208344</v>
      </c>
      <c r="DX34" s="72">
        <v>5.1307398080208344</v>
      </c>
      <c r="DY34" s="72">
        <v>5.7721479219664751</v>
      </c>
      <c r="DZ34" s="72">
        <v>5.4564325358264831</v>
      </c>
      <c r="EA34" s="72">
        <v>5.4564325358264831</v>
      </c>
      <c r="EB34" s="72">
        <v>5.4564325358264831</v>
      </c>
      <c r="EC34" s="72">
        <v>4.6997740846790981</v>
      </c>
      <c r="ED34" s="72">
        <v>4.6997740846790981</v>
      </c>
      <c r="EE34" s="72">
        <v>4.6997740846790981</v>
      </c>
      <c r="EF34" s="72">
        <v>4.6997740846790981</v>
      </c>
      <c r="EG34" s="72">
        <v>4.5406921231173847</v>
      </c>
      <c r="EH34" s="72">
        <v>4.5406921231173847</v>
      </c>
      <c r="EI34" s="72">
        <v>4.5406921231173847</v>
      </c>
    </row>
    <row r="35" spans="1:139" s="63" customFormat="1">
      <c r="A35" s="47"/>
      <c r="B35" s="48">
        <f>+VLOOKUP(C35,Dummies!$B$5:$W$188,8,FALSE)</f>
        <v>0</v>
      </c>
      <c r="C35" s="50" t="s">
        <v>115</v>
      </c>
      <c r="CB35" s="72"/>
      <c r="CC35" s="72"/>
      <c r="CD35" s="72"/>
      <c r="CE35" s="72"/>
      <c r="CF35" s="72"/>
      <c r="CG35" s="72"/>
      <c r="CH35" s="72"/>
      <c r="CI35" s="72"/>
      <c r="CJ35" s="72"/>
      <c r="CK35" s="72"/>
      <c r="CL35" s="72"/>
      <c r="CM35" s="72"/>
      <c r="CN35" s="72"/>
      <c r="CO35" s="72"/>
      <c r="CP35" s="72"/>
      <c r="CQ35" s="72"/>
      <c r="CR35" s="72"/>
      <c r="CS35" s="72"/>
      <c r="CT35" s="72"/>
      <c r="CU35" s="72"/>
      <c r="CV35" s="72"/>
      <c r="CW35" s="72">
        <v>0.6</v>
      </c>
      <c r="CX35" s="72">
        <v>-0.45</v>
      </c>
      <c r="CY35" s="72">
        <v>-0.45</v>
      </c>
      <c r="CZ35" s="72">
        <v>-0.45</v>
      </c>
      <c r="DA35" s="72">
        <v>0.25</v>
      </c>
      <c r="DB35" s="72">
        <v>-0.25</v>
      </c>
      <c r="DC35" s="72">
        <v>-0.25</v>
      </c>
      <c r="DD35" s="72">
        <v>-0.25</v>
      </c>
      <c r="DE35" s="72">
        <v>2.62</v>
      </c>
      <c r="DF35" s="72">
        <v>2.6205523728321412</v>
      </c>
      <c r="DG35" s="72">
        <v>2.6205523728321412</v>
      </c>
      <c r="DH35" s="72">
        <v>2.6205523728321412</v>
      </c>
      <c r="DI35" s="72">
        <v>3.4968717805121896</v>
      </c>
      <c r="DJ35" s="72">
        <v>3.4968717805121896</v>
      </c>
      <c r="DK35" s="72">
        <v>3.5717881319717426</v>
      </c>
      <c r="DL35" s="72">
        <v>3.5717881319717426</v>
      </c>
      <c r="DM35" s="72">
        <v>4.6191118734081771</v>
      </c>
      <c r="DN35" s="72">
        <v>4.6191118734081771</v>
      </c>
      <c r="DO35" s="72">
        <v>4.2442318788017408</v>
      </c>
      <c r="DP35" s="72">
        <v>4.2442318788017408</v>
      </c>
      <c r="DQ35" s="72">
        <v>3.0776058268656037</v>
      </c>
      <c r="DR35" s="72">
        <v>3.0776058268656037</v>
      </c>
      <c r="DS35" s="72">
        <v>3.0776058268656037</v>
      </c>
      <c r="DT35" s="72">
        <v>3.0776058268656037</v>
      </c>
      <c r="DU35" s="72">
        <v>3.1860682716967625</v>
      </c>
      <c r="DV35" s="72">
        <v>3.1860682716967625</v>
      </c>
      <c r="DW35" s="72">
        <v>3.1860682716967625</v>
      </c>
      <c r="DX35" s="72">
        <v>3.1860682716967625</v>
      </c>
      <c r="DY35" s="72">
        <v>3.9112938652809515</v>
      </c>
      <c r="DZ35" s="72">
        <v>3.9011720785276927</v>
      </c>
      <c r="EA35" s="72">
        <v>3.9011720785276927</v>
      </c>
      <c r="EB35" s="72">
        <v>3.9011720785276927</v>
      </c>
      <c r="EC35" s="72">
        <v>4.1149076338272472</v>
      </c>
      <c r="ED35" s="72">
        <v>4.1149076338272472</v>
      </c>
      <c r="EE35" s="72">
        <v>4.0951249820302182</v>
      </c>
      <c r="EF35" s="72">
        <v>4.0951249820302182</v>
      </c>
      <c r="EG35" s="72">
        <v>4.6051541130025075</v>
      </c>
      <c r="EH35" s="72">
        <v>4.6051541130025075</v>
      </c>
      <c r="EI35" s="72">
        <v>4.6051541130025075</v>
      </c>
    </row>
    <row r="36" spans="1:139" s="63" customFormat="1">
      <c r="A36" s="47"/>
      <c r="B36" s="48">
        <f>+VLOOKUP(C36,Dummies!$B$5:$W$188,8,FALSE)</f>
        <v>0</v>
      </c>
      <c r="C36" s="50" t="s">
        <v>118</v>
      </c>
      <c r="CB36" s="72"/>
      <c r="CC36" s="72"/>
      <c r="CD36" s="72"/>
      <c r="CE36" s="72"/>
      <c r="CF36" s="72"/>
      <c r="CG36" s="72"/>
      <c r="CH36" s="72"/>
      <c r="CI36" s="72"/>
      <c r="CJ36" s="72"/>
      <c r="CK36" s="72"/>
      <c r="CL36" s="72"/>
      <c r="CM36" s="72"/>
      <c r="CN36" s="72"/>
      <c r="CO36" s="72"/>
      <c r="CP36" s="72"/>
      <c r="CQ36" s="72"/>
      <c r="CR36" s="72"/>
      <c r="CS36" s="72"/>
      <c r="CT36" s="72"/>
      <c r="CU36" s="72"/>
      <c r="CV36" s="72"/>
      <c r="CW36" s="72">
        <v>18.649999999999999</v>
      </c>
      <c r="CX36" s="72">
        <v>15.44</v>
      </c>
      <c r="CY36" s="72">
        <v>15.44</v>
      </c>
      <c r="CZ36" s="72">
        <v>15.44</v>
      </c>
      <c r="DA36" s="72">
        <v>13.97</v>
      </c>
      <c r="DB36" s="72">
        <v>13.25</v>
      </c>
      <c r="DC36" s="72">
        <v>13.25</v>
      </c>
      <c r="DD36" s="72">
        <v>13.25</v>
      </c>
      <c r="DE36" s="72">
        <v>9.75</v>
      </c>
      <c r="DF36" s="72">
        <v>10.880169578078224</v>
      </c>
      <c r="DG36" s="72">
        <v>10.880169578078224</v>
      </c>
      <c r="DH36" s="72">
        <v>10.880169578078224</v>
      </c>
      <c r="DI36" s="72">
        <v>3.9441672268351269</v>
      </c>
      <c r="DJ36" s="72">
        <v>3.9441672268351269</v>
      </c>
      <c r="DK36" s="72">
        <v>3.4608565376215816</v>
      </c>
      <c r="DL36" s="72">
        <v>3.4608565376215816</v>
      </c>
      <c r="DM36" s="72">
        <v>1.5486237825889093</v>
      </c>
      <c r="DN36" s="72">
        <v>1.5486237825889093</v>
      </c>
      <c r="DO36" s="72">
        <v>1.624072234908791</v>
      </c>
      <c r="DP36" s="72">
        <v>1.624072234908791</v>
      </c>
      <c r="DQ36" s="72">
        <v>1.600151614615708</v>
      </c>
      <c r="DR36" s="72">
        <v>1.600151614615708</v>
      </c>
      <c r="DS36" s="72">
        <v>1.9004686905591095</v>
      </c>
      <c r="DT36" s="72">
        <v>1.9004686905591095</v>
      </c>
      <c r="DU36" s="72">
        <v>2.3210124203011384</v>
      </c>
      <c r="DV36" s="72">
        <v>2.3210124203011384</v>
      </c>
      <c r="DW36" s="72">
        <v>2.3120535701595335</v>
      </c>
      <c r="DX36" s="72">
        <v>2.3120535701595335</v>
      </c>
      <c r="DY36" s="72">
        <v>3.9503803744281196</v>
      </c>
      <c r="DZ36" s="72">
        <v>4.7584823565236523</v>
      </c>
      <c r="EA36" s="72">
        <v>4.7584823565236523</v>
      </c>
      <c r="EB36" s="72">
        <v>4.7584823565236523</v>
      </c>
      <c r="EC36" s="72">
        <v>4.8812873475193141</v>
      </c>
      <c r="ED36" s="72">
        <v>4.8812873475193141</v>
      </c>
      <c r="EE36" s="72">
        <v>5.5186448019430623</v>
      </c>
      <c r="EF36" s="72">
        <v>5.5186448019430623</v>
      </c>
      <c r="EG36" s="72">
        <v>6.4110581008592016</v>
      </c>
      <c r="EH36" s="72">
        <v>6.4110581008592016</v>
      </c>
      <c r="EI36" s="72">
        <v>6.4110581008592016</v>
      </c>
    </row>
    <row r="37" spans="1:139" s="63" customFormat="1">
      <c r="A37" s="47"/>
      <c r="B37" s="48">
        <f>+VLOOKUP(C37,Dummies!$B$5:$W$188,8,FALSE)</f>
        <v>1</v>
      </c>
      <c r="C37" s="50" t="s">
        <v>121</v>
      </c>
      <c r="CB37" s="72"/>
      <c r="CC37" s="72"/>
      <c r="CD37" s="72"/>
      <c r="CE37" s="72"/>
      <c r="CF37" s="72"/>
      <c r="CG37" s="72"/>
      <c r="CH37" s="72"/>
      <c r="CI37" s="72"/>
      <c r="CJ37" s="72"/>
      <c r="CK37" s="72"/>
      <c r="CL37" s="72"/>
      <c r="CM37" s="72"/>
      <c r="CN37" s="72"/>
      <c r="CO37" s="72"/>
      <c r="CP37" s="72"/>
      <c r="CQ37" s="72"/>
      <c r="CR37" s="72"/>
      <c r="CS37" s="72"/>
      <c r="CT37" s="72"/>
      <c r="CU37" s="72"/>
      <c r="CV37" s="72"/>
      <c r="CW37" s="72">
        <v>3.89</v>
      </c>
      <c r="CX37" s="72">
        <v>3.77</v>
      </c>
      <c r="CY37" s="72">
        <v>3.77</v>
      </c>
      <c r="CZ37" s="72">
        <v>3.77</v>
      </c>
      <c r="DA37" s="72">
        <v>5.19</v>
      </c>
      <c r="DB37" s="72">
        <v>5.37</v>
      </c>
      <c r="DC37" s="72">
        <v>5.37</v>
      </c>
      <c r="DD37" s="72">
        <v>5.37</v>
      </c>
      <c r="DE37" s="72">
        <v>5.77</v>
      </c>
      <c r="DF37" s="72">
        <v>5.7989835228839048</v>
      </c>
      <c r="DG37" s="72">
        <v>5.7989835228839048</v>
      </c>
      <c r="DH37" s="72">
        <v>5.7989835228839048</v>
      </c>
      <c r="DI37" s="72">
        <v>4.9981617174091442</v>
      </c>
      <c r="DJ37" s="72">
        <v>4.9981617174091442</v>
      </c>
      <c r="DK37" s="72">
        <v>5.1473656624066555</v>
      </c>
      <c r="DL37" s="72">
        <v>5.1473656624066555</v>
      </c>
      <c r="DM37" s="72">
        <v>4.6944313104495761</v>
      </c>
      <c r="DN37" s="72">
        <v>4.6944313104495761</v>
      </c>
      <c r="DO37" s="72">
        <v>4.4381778779661651</v>
      </c>
      <c r="DP37" s="72">
        <v>4.4381778779661651</v>
      </c>
      <c r="DQ37" s="72">
        <v>2.9734261844421184</v>
      </c>
      <c r="DR37" s="72">
        <v>2.9734261844421184</v>
      </c>
      <c r="DS37" s="72">
        <v>2.8994657239360677</v>
      </c>
      <c r="DT37" s="72">
        <v>2.8994657239360677</v>
      </c>
      <c r="DU37" s="72">
        <v>3.5052531496909678</v>
      </c>
      <c r="DV37" s="72">
        <v>3.5052531496909678</v>
      </c>
      <c r="DW37" s="72">
        <v>3.5325056754910378</v>
      </c>
      <c r="DX37" s="72">
        <v>3.5325056754910378</v>
      </c>
      <c r="DY37" s="72">
        <v>3.7386191625863541</v>
      </c>
      <c r="DZ37" s="72">
        <v>3.8131944727157308</v>
      </c>
      <c r="EA37" s="72">
        <v>3.8131944727157308</v>
      </c>
      <c r="EB37" s="72">
        <v>3.8131944727157308</v>
      </c>
      <c r="EC37" s="72">
        <v>5.0750760952749552</v>
      </c>
      <c r="ED37" s="72">
        <v>5.0750760952749552</v>
      </c>
      <c r="EE37" s="72">
        <v>5.2053823684559131</v>
      </c>
      <c r="EF37" s="72">
        <v>5.2053823684559131</v>
      </c>
      <c r="EG37" s="72">
        <v>5.1079667943193297</v>
      </c>
      <c r="EH37" s="72">
        <v>5.1079667943193297</v>
      </c>
      <c r="EI37" s="72">
        <v>5.1079667943193297</v>
      </c>
    </row>
    <row r="38" spans="1:139" s="63" customFormat="1">
      <c r="A38" s="47"/>
      <c r="B38" s="48">
        <f>+VLOOKUP(C38,Dummies!$B$5:$W$188,8,FALSE)</f>
        <v>0</v>
      </c>
      <c r="C38" s="50" t="s">
        <v>124</v>
      </c>
      <c r="CB38" s="72"/>
      <c r="CC38" s="72"/>
      <c r="CD38" s="72"/>
      <c r="CE38" s="72"/>
      <c r="CF38" s="72"/>
      <c r="CG38" s="72"/>
      <c r="CH38" s="72"/>
      <c r="CI38" s="72"/>
      <c r="CJ38" s="72"/>
      <c r="CK38" s="72"/>
      <c r="CL38" s="72"/>
      <c r="CM38" s="72"/>
      <c r="CN38" s="72"/>
      <c r="CO38" s="72"/>
      <c r="CP38" s="72"/>
      <c r="CQ38" s="72"/>
      <c r="CR38" s="72"/>
      <c r="CS38" s="72"/>
      <c r="CT38" s="72"/>
      <c r="CU38" s="72"/>
      <c r="CV38" s="72"/>
      <c r="CW38" s="72">
        <v>8.4</v>
      </c>
      <c r="CX38" s="72">
        <v>8.4700000000000006</v>
      </c>
      <c r="CY38" s="72">
        <v>8.4700000000000006</v>
      </c>
      <c r="CZ38" s="72">
        <v>8.4700000000000006</v>
      </c>
      <c r="DA38" s="72">
        <v>8.82</v>
      </c>
      <c r="DB38" s="72">
        <v>9.0500000000000007</v>
      </c>
      <c r="DC38" s="72">
        <v>9.0500000000000007</v>
      </c>
      <c r="DD38" s="72">
        <v>9.0500000000000007</v>
      </c>
      <c r="DE38" s="72">
        <v>9.6199999999999992</v>
      </c>
      <c r="DF38" s="72">
        <v>10.074968779019699</v>
      </c>
      <c r="DG38" s="72">
        <v>10.074968779019699</v>
      </c>
      <c r="DH38" s="72">
        <v>10.074968779019699</v>
      </c>
      <c r="DI38" s="72">
        <v>10.149080130538056</v>
      </c>
      <c r="DJ38" s="72">
        <v>10.149080130538056</v>
      </c>
      <c r="DK38" s="72">
        <v>10.748453704902538</v>
      </c>
      <c r="DL38" s="72">
        <v>10.748453704902538</v>
      </c>
      <c r="DM38" s="72">
        <v>10.343299524441797</v>
      </c>
      <c r="DN38" s="72">
        <v>10.343299524441797</v>
      </c>
      <c r="DO38" s="72">
        <v>10.452566846458144</v>
      </c>
      <c r="DP38" s="72">
        <v>10.452566846458144</v>
      </c>
      <c r="DQ38" s="72">
        <v>9.2442512255630938</v>
      </c>
      <c r="DR38" s="72">
        <v>9.2442512255630938</v>
      </c>
      <c r="DS38" s="72">
        <v>9.8449255977810282</v>
      </c>
      <c r="DT38" s="72">
        <v>9.8449255977810282</v>
      </c>
      <c r="DU38" s="72">
        <v>9.6042167308308066</v>
      </c>
      <c r="DV38" s="72">
        <v>9.6042167308308066</v>
      </c>
      <c r="DW38" s="72">
        <v>9.6535116138503962</v>
      </c>
      <c r="DX38" s="72">
        <v>9.6535116138503962</v>
      </c>
      <c r="DY38" s="72">
        <v>9.6175901599456779</v>
      </c>
      <c r="DZ38" s="72">
        <v>9.5087110552349188</v>
      </c>
      <c r="EA38" s="72">
        <v>9.5087110552349188</v>
      </c>
      <c r="EB38" s="72">
        <v>9.5087110552349188</v>
      </c>
      <c r="EC38" s="72">
        <v>9.0860313623313473</v>
      </c>
      <c r="ED38" s="72">
        <v>9.0860313623313473</v>
      </c>
      <c r="EE38" s="72">
        <v>8.8475194894295015</v>
      </c>
      <c r="EF38" s="72">
        <v>8.8475194894295015</v>
      </c>
      <c r="EG38" s="72">
        <v>8.3753790951522245</v>
      </c>
      <c r="EH38" s="72">
        <v>8.3753790951522245</v>
      </c>
      <c r="EI38" s="72">
        <v>8.3753790951522245</v>
      </c>
    </row>
    <row r="39" spans="1:139" s="63" customFormat="1">
      <c r="A39" s="47"/>
      <c r="B39" s="48">
        <f>+VLOOKUP(C39,Dummies!$B$5:$W$188,8,FALSE)</f>
        <v>0</v>
      </c>
      <c r="C39" s="50" t="s">
        <v>127</v>
      </c>
      <c r="CB39" s="72"/>
      <c r="CC39" s="72"/>
      <c r="CD39" s="72"/>
      <c r="CE39" s="72"/>
      <c r="CF39" s="72"/>
      <c r="CG39" s="72"/>
      <c r="CH39" s="72"/>
      <c r="CI39" s="72"/>
      <c r="CJ39" s="72"/>
      <c r="CK39" s="72"/>
      <c r="CL39" s="72"/>
      <c r="CM39" s="72"/>
      <c r="CN39" s="72"/>
      <c r="CO39" s="72"/>
      <c r="CP39" s="72"/>
      <c r="CQ39" s="72"/>
      <c r="CR39" s="72"/>
      <c r="CS39" s="72"/>
      <c r="CT39" s="72"/>
      <c r="CU39" s="72"/>
      <c r="CV39" s="72"/>
      <c r="CW39" s="72">
        <v>3.35</v>
      </c>
      <c r="CX39" s="72">
        <v>3.32</v>
      </c>
      <c r="CY39" s="72">
        <v>3.32</v>
      </c>
      <c r="CZ39" s="72">
        <v>3.32</v>
      </c>
      <c r="DA39" s="72">
        <v>4</v>
      </c>
      <c r="DB39" s="72">
        <v>4.05</v>
      </c>
      <c r="DC39" s="72">
        <v>4.05</v>
      </c>
      <c r="DD39" s="72">
        <v>4.05</v>
      </c>
      <c r="DE39" s="72">
        <v>4.5999999999999996</v>
      </c>
      <c r="DF39" s="72">
        <v>4.6742011542576289</v>
      </c>
      <c r="DG39" s="72">
        <v>4.6742011542576289</v>
      </c>
      <c r="DH39" s="72">
        <v>4.6742011542576289</v>
      </c>
      <c r="DI39" s="72">
        <v>5.5217763478849768</v>
      </c>
      <c r="DJ39" s="72">
        <v>5.5217763478849768</v>
      </c>
      <c r="DK39" s="72">
        <v>5.7204749237696806</v>
      </c>
      <c r="DL39" s="72">
        <v>5.7204749237696806</v>
      </c>
      <c r="DM39" s="72">
        <v>5.5613003160874586</v>
      </c>
      <c r="DN39" s="72">
        <v>5.5613003160874586</v>
      </c>
      <c r="DO39" s="72">
        <v>5.3890493244462379</v>
      </c>
      <c r="DP39" s="72">
        <v>5.3890493244462379</v>
      </c>
      <c r="DQ39" s="72">
        <v>3.0324129855208604</v>
      </c>
      <c r="DR39" s="72">
        <v>3.0324129855208604</v>
      </c>
      <c r="DS39" s="72">
        <v>3.2350806478681715</v>
      </c>
      <c r="DT39" s="72">
        <v>3.2350806478681715</v>
      </c>
      <c r="DU39" s="72">
        <v>2.7429390566154011</v>
      </c>
      <c r="DV39" s="72">
        <v>2.7429390566154011</v>
      </c>
      <c r="DW39" s="72">
        <v>3.4676611798590162</v>
      </c>
      <c r="DX39" s="72">
        <v>3.4676611798590162</v>
      </c>
      <c r="DY39" s="72">
        <v>3.858859914166457</v>
      </c>
      <c r="DZ39" s="72">
        <v>3.8984943089701352</v>
      </c>
      <c r="EA39" s="72">
        <v>3.8984943089701352</v>
      </c>
      <c r="EB39" s="72">
        <v>3.8984943089701352</v>
      </c>
      <c r="EC39" s="72">
        <v>4.7097835042434477</v>
      </c>
      <c r="ED39" s="72">
        <v>4.7097835042434477</v>
      </c>
      <c r="EE39" s="72">
        <v>4.6032460776958439</v>
      </c>
      <c r="EF39" s="72">
        <v>4.6032460776958439</v>
      </c>
      <c r="EG39" s="72">
        <v>4.7423412615733129</v>
      </c>
      <c r="EH39" s="72">
        <v>4.7423412615733129</v>
      </c>
      <c r="EI39" s="72">
        <v>4.7423412615733129</v>
      </c>
    </row>
    <row r="40" spans="1:139" s="63" customFormat="1">
      <c r="A40" s="47"/>
      <c r="B40" s="48">
        <f>+VLOOKUP(C40,Dummies!$B$5:$W$188,8,FALSE)</f>
        <v>0</v>
      </c>
      <c r="C40" s="50" t="s">
        <v>130</v>
      </c>
      <c r="CB40" s="72"/>
      <c r="CC40" s="72"/>
      <c r="CD40" s="72"/>
      <c r="CE40" s="72"/>
      <c r="CF40" s="72"/>
      <c r="CG40" s="72"/>
      <c r="CH40" s="72"/>
      <c r="CI40" s="72"/>
      <c r="CJ40" s="72"/>
      <c r="CK40" s="72"/>
      <c r="CL40" s="72"/>
      <c r="CM40" s="72"/>
      <c r="CN40" s="72"/>
      <c r="CO40" s="72"/>
      <c r="CP40" s="72"/>
      <c r="CQ40" s="72"/>
      <c r="CR40" s="72"/>
      <c r="CS40" s="72"/>
      <c r="CT40" s="72"/>
      <c r="CU40" s="72"/>
      <c r="CV40" s="72"/>
      <c r="CW40" s="72">
        <v>2.4</v>
      </c>
      <c r="CX40" s="72">
        <v>2.42</v>
      </c>
      <c r="CY40" s="72">
        <v>2.42</v>
      </c>
      <c r="CZ40" s="72">
        <v>2.42</v>
      </c>
      <c r="DA40" s="72">
        <v>2.62</v>
      </c>
      <c r="DB40" s="72">
        <v>2.52</v>
      </c>
      <c r="DC40" s="72">
        <v>2.52</v>
      </c>
      <c r="DD40" s="72">
        <v>2.52</v>
      </c>
      <c r="DE40" s="72">
        <v>2.75</v>
      </c>
      <c r="DF40" s="72">
        <v>2.0361349159928599</v>
      </c>
      <c r="DG40" s="72">
        <v>2.0361349159928599</v>
      </c>
      <c r="DH40" s="72">
        <v>2.0361349159928599</v>
      </c>
      <c r="DI40" s="72">
        <v>3.2168109364000275</v>
      </c>
      <c r="DJ40" s="72">
        <v>3.2168109364000275</v>
      </c>
      <c r="DK40" s="72">
        <v>2.3414833711193017</v>
      </c>
      <c r="DL40" s="72">
        <v>2.3414833711193017</v>
      </c>
      <c r="DM40" s="72">
        <v>1.8517808031081051</v>
      </c>
      <c r="DN40" s="72">
        <v>1.8517808031081051</v>
      </c>
      <c r="DO40" s="72">
        <v>1.2887073408527128</v>
      </c>
      <c r="DP40" s="72">
        <v>1.2887073408527128</v>
      </c>
      <c r="DQ40" s="72">
        <v>1.2570037624246133</v>
      </c>
      <c r="DR40" s="72">
        <v>1.2570037624246133</v>
      </c>
      <c r="DS40" s="72">
        <v>1.2955297526486609</v>
      </c>
      <c r="DT40" s="72">
        <v>1.2955297526486609</v>
      </c>
      <c r="DU40" s="72">
        <v>1.9175902773287845</v>
      </c>
      <c r="DV40" s="72">
        <v>1.9175902773287845</v>
      </c>
      <c r="DW40" s="72">
        <v>2.1635970048355713</v>
      </c>
      <c r="DX40" s="72">
        <v>2.1635970048355713</v>
      </c>
      <c r="DY40" s="72">
        <v>2.7667015916460036</v>
      </c>
      <c r="DZ40" s="72">
        <v>2.7219247177679984</v>
      </c>
      <c r="EA40" s="72">
        <v>2.7219247177679984</v>
      </c>
      <c r="EB40" s="72">
        <v>2.7219247177679984</v>
      </c>
      <c r="EC40" s="72">
        <v>2.9443050785556535</v>
      </c>
      <c r="ED40" s="72">
        <v>2.9443050785556535</v>
      </c>
      <c r="EE40" s="72">
        <v>2.848730263998811</v>
      </c>
      <c r="EF40" s="72">
        <v>2.848730263998811</v>
      </c>
      <c r="EG40" s="72">
        <v>3.2324548307515411</v>
      </c>
      <c r="EH40" s="72">
        <v>3.2324548307515411</v>
      </c>
      <c r="EI40" s="72">
        <v>3.2324548307515411</v>
      </c>
    </row>
    <row r="41" spans="1:139" s="63" customFormat="1">
      <c r="A41" s="47"/>
      <c r="B41" s="48">
        <f>+VLOOKUP(C41,Dummies!$B$5:$W$188,8,FALSE)</f>
        <v>0</v>
      </c>
      <c r="C41" s="50" t="s">
        <v>133</v>
      </c>
      <c r="CB41" s="72"/>
      <c r="CC41" s="72"/>
      <c r="CD41" s="72"/>
      <c r="CE41" s="72"/>
      <c r="CF41" s="72"/>
      <c r="CG41" s="72"/>
      <c r="CH41" s="72"/>
      <c r="CI41" s="72"/>
      <c r="CJ41" s="72"/>
      <c r="CK41" s="72"/>
      <c r="CL41" s="72"/>
      <c r="CM41" s="72"/>
      <c r="CN41" s="72"/>
      <c r="CO41" s="72"/>
      <c r="CP41" s="72"/>
      <c r="CQ41" s="72"/>
      <c r="CR41" s="72"/>
      <c r="CS41" s="72"/>
      <c r="CT41" s="72"/>
      <c r="CU41" s="72"/>
      <c r="CV41" s="72"/>
      <c r="CW41" s="72">
        <v>4</v>
      </c>
      <c r="CX41" s="72">
        <v>3.95</v>
      </c>
      <c r="CY41" s="72">
        <v>3.95</v>
      </c>
      <c r="CZ41" s="72">
        <v>3.95</v>
      </c>
      <c r="DA41" s="72">
        <v>4.1399999999999997</v>
      </c>
      <c r="DB41" s="72">
        <v>4.1399999999999997</v>
      </c>
      <c r="DC41" s="72">
        <v>4.1399999999999997</v>
      </c>
      <c r="DD41" s="72">
        <v>4.1399999999999997</v>
      </c>
      <c r="DE41" s="72">
        <v>3.7</v>
      </c>
      <c r="DF41" s="72">
        <v>5.2454057939131937</v>
      </c>
      <c r="DG41" s="72">
        <v>5.2454057939131937</v>
      </c>
      <c r="DH41" s="72">
        <v>5.2454057939131937</v>
      </c>
      <c r="DI41" s="72">
        <v>6.1947733339223987</v>
      </c>
      <c r="DJ41" s="72">
        <v>6.1947733339223987</v>
      </c>
      <c r="DK41" s="72">
        <v>6.2685112142461419</v>
      </c>
      <c r="DL41" s="72">
        <v>6.2685112142461419</v>
      </c>
      <c r="DM41" s="72">
        <v>5.7295664185869066</v>
      </c>
      <c r="DN41" s="72">
        <v>5.7295664185869066</v>
      </c>
      <c r="DO41" s="72">
        <v>5.6079832061723289</v>
      </c>
      <c r="DP41" s="72">
        <v>5.6079832061723289</v>
      </c>
      <c r="DQ41" s="72">
        <v>3.2171565112298905</v>
      </c>
      <c r="DR41" s="72">
        <v>3.2171565112298905</v>
      </c>
      <c r="DS41" s="72">
        <v>2.8980766737134012</v>
      </c>
      <c r="DT41" s="72">
        <v>2.8980766737134012</v>
      </c>
      <c r="DU41" s="72">
        <v>2.7399163738636156</v>
      </c>
      <c r="DV41" s="72">
        <v>2.7399163738636156</v>
      </c>
      <c r="DW41" s="72">
        <v>2.8093420009693171</v>
      </c>
      <c r="DX41" s="72">
        <v>2.8093420009693171</v>
      </c>
      <c r="DY41" s="72">
        <v>3.1909879481073933</v>
      </c>
      <c r="DZ41" s="72">
        <v>3.0524839557680483</v>
      </c>
      <c r="EA41" s="72">
        <v>3.0524839557680483</v>
      </c>
      <c r="EB41" s="72">
        <v>3.0524839557680483</v>
      </c>
      <c r="EC41" s="72">
        <v>4.3033191476953281</v>
      </c>
      <c r="ED41" s="72">
        <v>4.3033191476953281</v>
      </c>
      <c r="EE41" s="72">
        <v>4.4685316413801468</v>
      </c>
      <c r="EF41" s="72">
        <v>4.4685316413801468</v>
      </c>
      <c r="EG41" s="72">
        <v>4.4583841704158633</v>
      </c>
      <c r="EH41" s="72">
        <v>4.4583841704158633</v>
      </c>
      <c r="EI41" s="72">
        <v>4.4583841704158633</v>
      </c>
    </row>
    <row r="42" spans="1:139" s="63" customFormat="1">
      <c r="A42" s="47"/>
      <c r="B42" s="48">
        <f>+VLOOKUP(C42,Dummies!$B$5:$W$188,8,FALSE)</f>
        <v>0</v>
      </c>
      <c r="C42" s="50" t="s">
        <v>136</v>
      </c>
      <c r="CB42" s="72"/>
      <c r="CC42" s="72"/>
      <c r="CD42" s="72"/>
      <c r="CE42" s="72"/>
      <c r="CF42" s="72"/>
      <c r="CG42" s="72"/>
      <c r="CH42" s="72"/>
      <c r="CI42" s="72"/>
      <c r="CJ42" s="72"/>
      <c r="CK42" s="72"/>
      <c r="CL42" s="72"/>
      <c r="CM42" s="72"/>
      <c r="CN42" s="72"/>
      <c r="CO42" s="72"/>
      <c r="CP42" s="72"/>
      <c r="CQ42" s="72"/>
      <c r="CR42" s="72"/>
      <c r="CS42" s="72"/>
      <c r="CT42" s="72"/>
      <c r="CU42" s="72"/>
      <c r="CV42" s="72"/>
      <c r="CW42" s="72">
        <v>0.15</v>
      </c>
      <c r="CX42" s="72">
        <v>0.36</v>
      </c>
      <c r="CY42" s="72">
        <v>0.36</v>
      </c>
      <c r="CZ42" s="72">
        <v>0.36</v>
      </c>
      <c r="DA42" s="72">
        <v>-0.49</v>
      </c>
      <c r="DB42" s="72">
        <v>0.74</v>
      </c>
      <c r="DC42" s="72">
        <v>0.74</v>
      </c>
      <c r="DD42" s="72">
        <v>0.74</v>
      </c>
      <c r="DE42" s="72">
        <v>1.82</v>
      </c>
      <c r="DF42" s="72">
        <v>2.1488173077339967</v>
      </c>
      <c r="DG42" s="72">
        <v>2.1488173077339967</v>
      </c>
      <c r="DH42" s="72">
        <v>2.1488173077339967</v>
      </c>
      <c r="DI42" s="72">
        <v>1.9720893692300789</v>
      </c>
      <c r="DJ42" s="72">
        <v>1.9720893692300789</v>
      </c>
      <c r="DK42" s="72">
        <v>2.0444320038487396</v>
      </c>
      <c r="DL42" s="72">
        <v>2.0444320038487396</v>
      </c>
      <c r="DM42" s="72">
        <v>2.9698715879333815</v>
      </c>
      <c r="DN42" s="72">
        <v>2.9698715879333815</v>
      </c>
      <c r="DO42" s="72">
        <v>3.1310089946117836</v>
      </c>
      <c r="DP42" s="72">
        <v>3.1310089946117836</v>
      </c>
      <c r="DQ42" s="72">
        <v>3.2985941252741346</v>
      </c>
      <c r="DR42" s="72">
        <v>3.2985941252741346</v>
      </c>
      <c r="DS42" s="72">
        <v>3.2261363042707325</v>
      </c>
      <c r="DT42" s="72">
        <v>3.2261363042707325</v>
      </c>
      <c r="DU42" s="72">
        <v>3.5103367443416467</v>
      </c>
      <c r="DV42" s="72">
        <v>3.5103367443416467</v>
      </c>
      <c r="DW42" s="72">
        <v>3.5103367443416467</v>
      </c>
      <c r="DX42" s="72">
        <v>3.5103367443416467</v>
      </c>
      <c r="DY42" s="72">
        <v>2.0307670724197813</v>
      </c>
      <c r="DZ42" s="72">
        <v>2.8305264156229581</v>
      </c>
      <c r="EA42" s="72">
        <v>2.8305264156229581</v>
      </c>
      <c r="EB42" s="72">
        <v>2.8305264156229581</v>
      </c>
      <c r="EC42" s="72">
        <v>3.6017319262735992</v>
      </c>
      <c r="ED42" s="72">
        <v>3.6017319262735992</v>
      </c>
      <c r="EE42" s="72">
        <v>3.9095877456515771</v>
      </c>
      <c r="EF42" s="72">
        <v>3.9095877456515771</v>
      </c>
      <c r="EG42" s="72">
        <v>5.6800968028799304</v>
      </c>
      <c r="EH42" s="72">
        <v>5.6800968028799304</v>
      </c>
      <c r="EI42" s="72">
        <v>5.6800968028799304</v>
      </c>
    </row>
    <row r="43" spans="1:139" s="63" customFormat="1">
      <c r="A43" s="47"/>
      <c r="B43" s="48">
        <f>+VLOOKUP(C43,Dummies!$B$5:$W$188,8,FALSE)</f>
        <v>0</v>
      </c>
      <c r="C43" s="50" t="s">
        <v>139</v>
      </c>
      <c r="CB43" s="72"/>
      <c r="CC43" s="72"/>
      <c r="CD43" s="72"/>
      <c r="CE43" s="72"/>
      <c r="CF43" s="72"/>
      <c r="CG43" s="72"/>
      <c r="CH43" s="72"/>
      <c r="CI43" s="72"/>
      <c r="CJ43" s="72"/>
      <c r="CK43" s="72"/>
      <c r="CL43" s="72"/>
      <c r="CM43" s="72"/>
      <c r="CN43" s="72"/>
      <c r="CO43" s="72"/>
      <c r="CP43" s="72"/>
      <c r="CQ43" s="72"/>
      <c r="CR43" s="72"/>
      <c r="CS43" s="72"/>
      <c r="CT43" s="72"/>
      <c r="CU43" s="72"/>
      <c r="CV43" s="72"/>
      <c r="CW43" s="72">
        <v>4.2</v>
      </c>
      <c r="CX43" s="72">
        <v>4.32</v>
      </c>
      <c r="CY43" s="72">
        <v>4.32</v>
      </c>
      <c r="CZ43" s="72">
        <v>4.32</v>
      </c>
      <c r="DA43" s="72">
        <v>4.0999999999999996</v>
      </c>
      <c r="DB43" s="72">
        <v>3.85</v>
      </c>
      <c r="DC43" s="72">
        <v>3.85</v>
      </c>
      <c r="DD43" s="72">
        <v>3.85</v>
      </c>
      <c r="DE43" s="72">
        <v>4.12</v>
      </c>
      <c r="DF43" s="72">
        <v>4.3494122020966364</v>
      </c>
      <c r="DG43" s="72">
        <v>4.3494122020966364</v>
      </c>
      <c r="DH43" s="72">
        <v>4.3494122020966364</v>
      </c>
      <c r="DI43" s="72">
        <v>4.5248953169163109</v>
      </c>
      <c r="DJ43" s="72">
        <v>4.5248953169163109</v>
      </c>
      <c r="DK43" s="72">
        <v>4.8489408539160284</v>
      </c>
      <c r="DL43" s="72">
        <v>4.8489408539160284</v>
      </c>
      <c r="DM43" s="72">
        <v>4.7092521762266637</v>
      </c>
      <c r="DN43" s="72">
        <v>4.7092521762266637</v>
      </c>
      <c r="DO43" s="72">
        <v>4.4616173683414528</v>
      </c>
      <c r="DP43" s="72">
        <v>4.4616173683414528</v>
      </c>
      <c r="DQ43" s="72">
        <v>1.3671215169036799</v>
      </c>
      <c r="DR43" s="72">
        <v>1.3671215169036799</v>
      </c>
      <c r="DS43" s="72">
        <v>1.039408403495834</v>
      </c>
      <c r="DT43" s="72">
        <v>1.039408403495834</v>
      </c>
      <c r="DU43" s="72">
        <v>0.38972792397762301</v>
      </c>
      <c r="DV43" s="72">
        <v>0.38972792397762301</v>
      </c>
      <c r="DW43" s="72">
        <v>-0.20516519250937115</v>
      </c>
      <c r="DX43" s="72">
        <v>-0.20516519250937115</v>
      </c>
      <c r="DY43" s="72">
        <v>-0.37775587929688159</v>
      </c>
      <c r="DZ43" s="72">
        <v>-0.47888216130006489</v>
      </c>
      <c r="EA43" s="72">
        <v>-0.47888216130006489</v>
      </c>
      <c r="EB43" s="72">
        <v>-0.47888216130006489</v>
      </c>
      <c r="EC43" s="72">
        <v>0.13846846716636385</v>
      </c>
      <c r="ED43" s="72">
        <v>0.13846846716636385</v>
      </c>
      <c r="EE43" s="72">
        <v>-2.7226660793022717E-2</v>
      </c>
      <c r="EF43" s="72">
        <v>-2.7226660793022717E-2</v>
      </c>
      <c r="EG43" s="72">
        <v>0.24552667013699736</v>
      </c>
      <c r="EH43" s="72">
        <v>0.24552667013699736</v>
      </c>
      <c r="EI43" s="72">
        <v>0.24552667013699736</v>
      </c>
    </row>
    <row r="44" spans="1:139" s="63" customFormat="1">
      <c r="A44" s="47"/>
      <c r="B44" s="48">
        <f>+VLOOKUP(C44,Dummies!$B$5:$W$188,8,FALSE)</f>
        <v>0</v>
      </c>
      <c r="C44" s="50" t="s">
        <v>142</v>
      </c>
      <c r="CB44" s="72"/>
      <c r="CC44" s="72"/>
      <c r="CD44" s="72"/>
      <c r="CE44" s="72"/>
      <c r="CF44" s="72"/>
      <c r="CG44" s="72"/>
      <c r="CH44" s="72"/>
      <c r="CI44" s="72"/>
      <c r="CJ44" s="72"/>
      <c r="CK44" s="72"/>
      <c r="CL44" s="72"/>
      <c r="CM44" s="72"/>
      <c r="CN44" s="72"/>
      <c r="CO44" s="72"/>
      <c r="CP44" s="72"/>
      <c r="CQ44" s="72"/>
      <c r="CR44" s="72"/>
      <c r="CS44" s="72"/>
      <c r="CT44" s="72"/>
      <c r="CU44" s="72">
        <v>3.1156035508435265</v>
      </c>
      <c r="CV44" s="72">
        <v>3.1156035508435265</v>
      </c>
      <c r="CW44" s="72">
        <v>2.62</v>
      </c>
      <c r="CX44" s="72">
        <v>2.62</v>
      </c>
      <c r="CY44" s="72">
        <v>2.62</v>
      </c>
      <c r="CZ44" s="72">
        <v>2.62</v>
      </c>
      <c r="DA44" s="72">
        <v>3.35</v>
      </c>
      <c r="DB44" s="72">
        <v>3.35</v>
      </c>
      <c r="DC44" s="72">
        <v>3.35</v>
      </c>
      <c r="DD44" s="72">
        <v>3.35</v>
      </c>
      <c r="DE44" s="72">
        <v>3.9</v>
      </c>
      <c r="DF44" s="72">
        <v>3.7248945091912455</v>
      </c>
      <c r="DG44" s="72">
        <v>3.7248945091912455</v>
      </c>
      <c r="DH44" s="72">
        <v>3.7248945091912455</v>
      </c>
      <c r="DI44" s="72">
        <v>3.8999759383939514</v>
      </c>
      <c r="DJ44" s="72">
        <v>3.8999759383939514</v>
      </c>
      <c r="DK44" s="72">
        <v>3.799975915213194</v>
      </c>
      <c r="DL44" s="72">
        <v>3.799975915213194</v>
      </c>
      <c r="DM44" s="72">
        <v>3.8611744270784509</v>
      </c>
      <c r="DN44" s="72">
        <v>3.8611744270784509</v>
      </c>
      <c r="DO44" s="72">
        <v>3.6203808592867759</v>
      </c>
      <c r="DP44" s="72">
        <v>3.6203808592867759</v>
      </c>
      <c r="DQ44" s="72">
        <v>2.6501385751824369</v>
      </c>
      <c r="DR44" s="72">
        <v>2.6501385751824369</v>
      </c>
      <c r="DS44" s="72">
        <v>2.1783244793160073</v>
      </c>
      <c r="DT44" s="72">
        <v>2.1783244793160073</v>
      </c>
      <c r="DU44" s="72">
        <v>1.1001084939399997</v>
      </c>
      <c r="DV44" s="72">
        <v>1.1001084939399997</v>
      </c>
      <c r="DW44" s="72">
        <v>1.3127165010836439</v>
      </c>
      <c r="DX44" s="72">
        <v>1.3127165010836439</v>
      </c>
      <c r="DY44" s="72">
        <v>1.1205677669551939</v>
      </c>
      <c r="DZ44" s="72">
        <v>0.46773640464090604</v>
      </c>
      <c r="EA44" s="72">
        <v>0.46773640464090604</v>
      </c>
      <c r="EB44" s="72">
        <v>0.46773640464090604</v>
      </c>
      <c r="EC44" s="72">
        <v>0.60791978221614862</v>
      </c>
      <c r="ED44" s="72">
        <v>0.60791978221614862</v>
      </c>
      <c r="EE44" s="72">
        <v>-0.18946994199345868</v>
      </c>
      <c r="EF44" s="72">
        <v>-0.18946994199345868</v>
      </c>
      <c r="EG44" s="72"/>
      <c r="EH44" s="72"/>
      <c r="EI44" s="72"/>
    </row>
    <row r="45" spans="1:139" s="63" customFormat="1">
      <c r="A45" s="47"/>
      <c r="B45" s="48">
        <f>+VLOOKUP(C45,Dummies!$B$5:$W$188,8,FALSE)</f>
        <v>1</v>
      </c>
      <c r="C45" s="50" t="s">
        <v>145</v>
      </c>
      <c r="CB45" s="72"/>
      <c r="CC45" s="72"/>
      <c r="CD45" s="72"/>
      <c r="CE45" s="72"/>
      <c r="CF45" s="72"/>
      <c r="CG45" s="72"/>
      <c r="CH45" s="72"/>
      <c r="CI45" s="72"/>
      <c r="CJ45" s="72"/>
      <c r="CK45" s="72"/>
      <c r="CL45" s="72"/>
      <c r="CM45" s="72"/>
      <c r="CN45" s="72"/>
      <c r="CO45" s="72"/>
      <c r="CP45" s="72"/>
      <c r="CQ45" s="72"/>
      <c r="CR45" s="72"/>
      <c r="CS45" s="72"/>
      <c r="CT45" s="72"/>
      <c r="CU45" s="72">
        <v>2.6387804264928372</v>
      </c>
      <c r="CV45" s="72">
        <v>2.6387804264928372</v>
      </c>
      <c r="CW45" s="72">
        <v>2.82</v>
      </c>
      <c r="CX45" s="72">
        <v>2.82</v>
      </c>
      <c r="CY45" s="72">
        <v>2.82</v>
      </c>
      <c r="CZ45" s="72">
        <v>2.82</v>
      </c>
      <c r="DA45" s="72">
        <v>3.9</v>
      </c>
      <c r="DB45" s="72">
        <v>3.9</v>
      </c>
      <c r="DC45" s="72">
        <v>3.9</v>
      </c>
      <c r="DD45" s="72">
        <v>3.9</v>
      </c>
      <c r="DE45" s="72">
        <v>5.17</v>
      </c>
      <c r="DF45" s="72">
        <v>5.2468029923907089</v>
      </c>
      <c r="DG45" s="72">
        <v>5.2468029923907089</v>
      </c>
      <c r="DH45" s="72">
        <v>5.2468029923907089</v>
      </c>
      <c r="DI45" s="72">
        <v>5.3219981136874983</v>
      </c>
      <c r="DJ45" s="72">
        <v>5.3219981136874983</v>
      </c>
      <c r="DK45" s="72">
        <v>5.7722419141068793</v>
      </c>
      <c r="DL45" s="72">
        <v>5.7722419141068793</v>
      </c>
      <c r="DM45" s="72">
        <v>5.1880248085623748</v>
      </c>
      <c r="DN45" s="72">
        <v>5.1880248085623748</v>
      </c>
      <c r="DO45" s="72">
        <v>4.9795401932586136</v>
      </c>
      <c r="DP45" s="72">
        <v>4.9795401932586136</v>
      </c>
      <c r="DQ45" s="72">
        <v>1.598134680767016</v>
      </c>
      <c r="DR45" s="72">
        <v>1.598134680767016</v>
      </c>
      <c r="DS45" s="72">
        <v>1.6040333845748656</v>
      </c>
      <c r="DT45" s="72">
        <v>1.6040333845748656</v>
      </c>
      <c r="DU45" s="72">
        <v>1.1564017448984831</v>
      </c>
      <c r="DV45" s="72">
        <v>1.1564017448984831</v>
      </c>
      <c r="DW45" s="72">
        <v>1.1891641652319818</v>
      </c>
      <c r="DX45" s="72">
        <v>1.1891641652319818</v>
      </c>
      <c r="DY45" s="72">
        <v>1.0888787717932669</v>
      </c>
      <c r="DZ45" s="72">
        <v>0.87361139699144719</v>
      </c>
      <c r="EA45" s="72">
        <v>0.87361139699144719</v>
      </c>
      <c r="EB45" s="72">
        <v>0.87361139699144719</v>
      </c>
      <c r="EC45" s="72">
        <v>1.9707904526901299</v>
      </c>
      <c r="ED45" s="72">
        <v>1.9707904526901299</v>
      </c>
      <c r="EE45" s="72">
        <v>1.3852791187858537</v>
      </c>
      <c r="EF45" s="72">
        <v>1.3852791187858537</v>
      </c>
      <c r="EG45" s="72">
        <v>1.0489520560213794</v>
      </c>
      <c r="EH45" s="72">
        <v>1.0489520560213794</v>
      </c>
      <c r="EI45" s="72">
        <v>1.0489520560213794</v>
      </c>
    </row>
    <row r="46" spans="1:139" s="63" customFormat="1">
      <c r="A46" s="47"/>
      <c r="B46" s="48">
        <f>+VLOOKUP(C46,Dummies!$B$5:$W$188,8,FALSE)</f>
        <v>0</v>
      </c>
      <c r="C46" s="50" t="s">
        <v>148</v>
      </c>
      <c r="CB46" s="72"/>
      <c r="CC46" s="72"/>
      <c r="CD46" s="72"/>
      <c r="CE46" s="72"/>
      <c r="CF46" s="72"/>
      <c r="CG46" s="72"/>
      <c r="CH46" s="72"/>
      <c r="CI46" s="72"/>
      <c r="CJ46" s="72"/>
      <c r="CK46" s="72"/>
      <c r="CL46" s="72"/>
      <c r="CM46" s="72"/>
      <c r="CN46" s="72"/>
      <c r="CO46" s="72"/>
      <c r="CP46" s="72"/>
      <c r="CQ46" s="72"/>
      <c r="CR46" s="72"/>
      <c r="CS46" s="72"/>
      <c r="CT46" s="72"/>
      <c r="CU46" s="72"/>
      <c r="CV46" s="72"/>
      <c r="CW46" s="72">
        <v>5.37</v>
      </c>
      <c r="CX46" s="72">
        <v>5.59</v>
      </c>
      <c r="CY46" s="72">
        <v>5.59</v>
      </c>
      <c r="CZ46" s="72">
        <v>5.59</v>
      </c>
      <c r="DA46" s="72">
        <v>6.62</v>
      </c>
      <c r="DB46" s="72">
        <v>6.52</v>
      </c>
      <c r="DC46" s="72">
        <v>6.52</v>
      </c>
      <c r="DD46" s="72">
        <v>6.52</v>
      </c>
      <c r="DE46" s="72">
        <v>6.9</v>
      </c>
      <c r="DF46" s="72">
        <v>6.6996024748611438</v>
      </c>
      <c r="DG46" s="72">
        <v>6.6996024748611438</v>
      </c>
      <c r="DH46" s="72">
        <v>6.6996024748611438</v>
      </c>
      <c r="DI46" s="72">
        <v>6.2477909525127995</v>
      </c>
      <c r="DJ46" s="72">
        <v>6.2477909525127995</v>
      </c>
      <c r="DK46" s="72">
        <v>6.6185577505913251</v>
      </c>
      <c r="DL46" s="72">
        <v>6.6185577505913251</v>
      </c>
      <c r="DM46" s="72">
        <v>8.787470685804788</v>
      </c>
      <c r="DN46" s="72">
        <v>8.787470685804788</v>
      </c>
      <c r="DO46" s="72">
        <v>8.6470956916918631</v>
      </c>
      <c r="DP46" s="72">
        <v>8.6470956916918631</v>
      </c>
      <c r="DQ46" s="72">
        <v>5.7171640028497173</v>
      </c>
      <c r="DR46" s="72">
        <v>5.7171640028497173</v>
      </c>
      <c r="DS46" s="72">
        <v>5.5177418024910274</v>
      </c>
      <c r="DT46" s="72">
        <v>5.5177418024910274</v>
      </c>
      <c r="DU46" s="72">
        <v>5.6100825668965459</v>
      </c>
      <c r="DV46" s="72">
        <v>5.6100825668965459</v>
      </c>
      <c r="DW46" s="72">
        <v>5.6272025980700358</v>
      </c>
      <c r="DX46" s="72">
        <v>5.6272025980700358</v>
      </c>
      <c r="DY46" s="72">
        <v>6.1030955056393887</v>
      </c>
      <c r="DZ46" s="72">
        <v>6.1030955056393887</v>
      </c>
      <c r="EA46" s="72">
        <v>6.1030955056393887</v>
      </c>
      <c r="EB46" s="72">
        <v>6.1030955056393887</v>
      </c>
      <c r="EC46" s="72">
        <v>6.8591457195416261</v>
      </c>
      <c r="ED46" s="72">
        <v>6.8591457195416261</v>
      </c>
      <c r="EE46" s="72">
        <v>7.1550761963256493</v>
      </c>
      <c r="EF46" s="72">
        <v>7.1550761963256493</v>
      </c>
      <c r="EG46" s="72">
        <v>7.1161533091639972</v>
      </c>
      <c r="EH46" s="72">
        <v>7.1161533091639972</v>
      </c>
      <c r="EI46" s="72">
        <v>7.1161533091639972</v>
      </c>
    </row>
    <row r="47" spans="1:139" s="63" customFormat="1">
      <c r="A47" s="47"/>
      <c r="B47" s="48">
        <f>+VLOOKUP(C47,Dummies!$B$5:$W$188,8,FALSE)</f>
        <v>1</v>
      </c>
      <c r="C47" s="50" t="s">
        <v>151</v>
      </c>
      <c r="CB47" s="72"/>
      <c r="CC47" s="72">
        <v>2.42</v>
      </c>
      <c r="CD47" s="72">
        <v>2.42</v>
      </c>
      <c r="CE47" s="72">
        <v>2.2599999999999998</v>
      </c>
      <c r="CF47" s="72">
        <v>2.2599999999999998</v>
      </c>
      <c r="CG47" s="72">
        <v>2.2995100894342535</v>
      </c>
      <c r="CH47" s="72">
        <v>2.2995100894342535</v>
      </c>
      <c r="CI47" s="72">
        <v>2.2995100894342535</v>
      </c>
      <c r="CJ47" s="72">
        <v>2.3744788381938609</v>
      </c>
      <c r="CK47" s="72">
        <v>2.3744788381938609</v>
      </c>
      <c r="CL47" s="72">
        <v>2.3744788381938609</v>
      </c>
      <c r="CM47" s="72">
        <v>2.1377982346108215</v>
      </c>
      <c r="CN47" s="72">
        <v>2.1377982346108215</v>
      </c>
      <c r="CO47" s="72">
        <v>2.0218753295700109</v>
      </c>
      <c r="CP47" s="72">
        <v>2.0218753295700109</v>
      </c>
      <c r="CQ47" s="72">
        <v>2.0377914606182879</v>
      </c>
      <c r="CR47" s="72">
        <v>2.0377914606182879</v>
      </c>
      <c r="CS47" s="72">
        <v>1.6745245530458419</v>
      </c>
      <c r="CT47" s="72">
        <v>1.6745245530458419</v>
      </c>
      <c r="CU47" s="72">
        <v>1.718513992269477</v>
      </c>
      <c r="CV47" s="72">
        <v>1.718513992269477</v>
      </c>
      <c r="CW47" s="72">
        <v>1.4</v>
      </c>
      <c r="CX47" s="72">
        <v>1.52</v>
      </c>
      <c r="CY47" s="72">
        <v>1.52</v>
      </c>
      <c r="CZ47" s="72">
        <v>1.52</v>
      </c>
      <c r="DA47" s="72">
        <v>1.7</v>
      </c>
      <c r="DB47" s="72">
        <v>1.85</v>
      </c>
      <c r="DC47" s="72">
        <v>1.85</v>
      </c>
      <c r="DD47" s="72">
        <v>1.85</v>
      </c>
      <c r="DE47" s="72">
        <v>2.57</v>
      </c>
      <c r="DF47" s="72">
        <v>2.5238696182727782</v>
      </c>
      <c r="DG47" s="72">
        <v>2.5238696182727782</v>
      </c>
      <c r="DH47" s="72">
        <v>2.5238696182727782</v>
      </c>
      <c r="DI47" s="72">
        <v>2.7740419451859122</v>
      </c>
      <c r="DJ47" s="72">
        <v>2.7740419451859122</v>
      </c>
      <c r="DK47" s="72">
        <v>2.4966828493800275</v>
      </c>
      <c r="DL47" s="72">
        <v>2.4966828493800275</v>
      </c>
      <c r="DM47" s="72">
        <v>1.5599023859826477</v>
      </c>
      <c r="DN47" s="72">
        <v>1.5599023859826477</v>
      </c>
      <c r="DO47" s="72">
        <v>1.4833272480516468</v>
      </c>
      <c r="DP47" s="72">
        <v>1.4833272480516468</v>
      </c>
      <c r="DQ47" s="72">
        <v>-0.34959082189265356</v>
      </c>
      <c r="DR47" s="72">
        <v>-0.34959082189265356</v>
      </c>
      <c r="DS47" s="72">
        <v>7.4381625374475568E-2</v>
      </c>
      <c r="DT47" s="72">
        <v>7.4381625374475568E-2</v>
      </c>
      <c r="DU47" s="72">
        <v>-0.16095729451831575</v>
      </c>
      <c r="DV47" s="72">
        <v>-0.16095729451831575</v>
      </c>
      <c r="DW47" s="72">
        <v>0.13038318434555052</v>
      </c>
      <c r="DX47" s="72">
        <v>0.13038318434555052</v>
      </c>
      <c r="DY47" s="72">
        <v>0.54181514598503622</v>
      </c>
      <c r="DZ47" s="72">
        <v>0.21054634666457517</v>
      </c>
      <c r="EA47" s="72">
        <v>0.21054634666457517</v>
      </c>
      <c r="EB47" s="72">
        <v>0.21054634666457517</v>
      </c>
      <c r="EC47" s="72">
        <v>1.1677242093135032</v>
      </c>
      <c r="ED47" s="72">
        <v>1.1677242093135032</v>
      </c>
      <c r="EE47" s="72">
        <v>1.1273651144951602</v>
      </c>
      <c r="EF47" s="72">
        <v>1.1273651144951602</v>
      </c>
      <c r="EG47" s="72">
        <v>0.84820508603264955</v>
      </c>
      <c r="EH47" s="72">
        <v>0.84820508603264955</v>
      </c>
      <c r="EI47" s="72">
        <v>0.84820508603264955</v>
      </c>
    </row>
    <row r="48" spans="1:139" s="63" customFormat="1">
      <c r="A48" s="47"/>
      <c r="B48" s="48">
        <f>+VLOOKUP(C48,Dummies!$B$5:$W$188,8,FALSE)</f>
        <v>0</v>
      </c>
      <c r="C48" s="50" t="s">
        <v>154</v>
      </c>
      <c r="CB48" s="72"/>
      <c r="CC48" s="72"/>
      <c r="CD48" s="72"/>
      <c r="CE48" s="72"/>
      <c r="CF48" s="72"/>
      <c r="CG48" s="72"/>
      <c r="CH48" s="72"/>
      <c r="CI48" s="72"/>
      <c r="CJ48" s="72"/>
      <c r="CK48" s="72"/>
      <c r="CL48" s="72"/>
      <c r="CM48" s="72"/>
      <c r="CN48" s="72"/>
      <c r="CO48" s="72"/>
      <c r="CP48" s="72"/>
      <c r="CQ48" s="72"/>
      <c r="CR48" s="72"/>
      <c r="CS48" s="72"/>
      <c r="CT48" s="72"/>
      <c r="CU48" s="72"/>
      <c r="CV48" s="72"/>
      <c r="CW48" s="72">
        <v>3.7</v>
      </c>
      <c r="CX48" s="72">
        <v>3.7</v>
      </c>
      <c r="CY48" s="72">
        <v>3.7</v>
      </c>
      <c r="CZ48" s="72">
        <v>3.7</v>
      </c>
      <c r="DA48" s="72">
        <v>3.67</v>
      </c>
      <c r="DB48" s="72">
        <v>3.3</v>
      </c>
      <c r="DC48" s="72">
        <v>3.3</v>
      </c>
      <c r="DD48" s="72">
        <v>3.3</v>
      </c>
      <c r="DE48" s="72">
        <v>3.85</v>
      </c>
      <c r="DF48" s="72">
        <v>3.846887648259556</v>
      </c>
      <c r="DG48" s="72">
        <v>3.846887648259556</v>
      </c>
      <c r="DH48" s="72">
        <v>3.846887648259556</v>
      </c>
      <c r="DI48" s="72">
        <v>4.6208930255255076</v>
      </c>
      <c r="DJ48" s="72">
        <v>4.6208930255255076</v>
      </c>
      <c r="DK48" s="72">
        <v>4.6211073543587888</v>
      </c>
      <c r="DL48" s="72">
        <v>4.6211073543587888</v>
      </c>
      <c r="DM48" s="72">
        <v>6.2766159927975407</v>
      </c>
      <c r="DN48" s="72">
        <v>6.2766159927975407</v>
      </c>
      <c r="DO48" s="72">
        <v>6.0206734349391722</v>
      </c>
      <c r="DP48" s="72">
        <v>6.0206734349391722</v>
      </c>
      <c r="DQ48" s="72">
        <v>5.4311302732676037</v>
      </c>
      <c r="DR48" s="72">
        <v>5.4311302732676037</v>
      </c>
      <c r="DS48" s="72">
        <v>5.4311302732676037</v>
      </c>
      <c r="DT48" s="72">
        <v>5.4311302732676037</v>
      </c>
      <c r="DU48" s="72">
        <v>5.3900258810483326</v>
      </c>
      <c r="DV48" s="72">
        <v>5.3900258810483326</v>
      </c>
      <c r="DW48" s="72">
        <v>5.3724123361656773</v>
      </c>
      <c r="DX48" s="72">
        <v>5.3724123361656773</v>
      </c>
      <c r="DY48" s="72">
        <v>5.155791754968897</v>
      </c>
      <c r="DZ48" s="72">
        <v>4.8536119970516545</v>
      </c>
      <c r="EA48" s="72">
        <v>4.8536119970516545</v>
      </c>
      <c r="EB48" s="72">
        <v>4.8536119970516545</v>
      </c>
      <c r="EC48" s="72">
        <v>4.5482771367054253</v>
      </c>
      <c r="ED48" s="72">
        <v>4.5482771367054253</v>
      </c>
      <c r="EE48" s="72">
        <v>4.5492897407871435</v>
      </c>
      <c r="EF48" s="72">
        <v>4.5492897407871435</v>
      </c>
      <c r="EG48" s="72">
        <v>4.9452853995564761</v>
      </c>
      <c r="EH48" s="72">
        <v>4.9452853995564761</v>
      </c>
      <c r="EI48" s="72">
        <v>4.9452853995564761</v>
      </c>
    </row>
    <row r="49" spans="1:139" s="63" customFormat="1">
      <c r="A49" s="47"/>
      <c r="B49" s="48">
        <f>+VLOOKUP(C49,Dummies!$B$5:$W$188,8,FALSE)</f>
        <v>0</v>
      </c>
      <c r="C49" s="50" t="s">
        <v>157</v>
      </c>
      <c r="CB49" s="72"/>
      <c r="CC49" s="72"/>
      <c r="CD49" s="72"/>
      <c r="CE49" s="72"/>
      <c r="CF49" s="72"/>
      <c r="CG49" s="72"/>
      <c r="CH49" s="72"/>
      <c r="CI49" s="72"/>
      <c r="CJ49" s="72"/>
      <c r="CK49" s="72"/>
      <c r="CL49" s="72"/>
      <c r="CM49" s="72"/>
      <c r="CN49" s="72"/>
      <c r="CO49" s="72"/>
      <c r="CP49" s="72"/>
      <c r="CQ49" s="72"/>
      <c r="CR49" s="72"/>
      <c r="CS49" s="72"/>
      <c r="CT49" s="72"/>
      <c r="CU49" s="72"/>
      <c r="CV49" s="72"/>
      <c r="CW49" s="72">
        <v>-0.46</v>
      </c>
      <c r="CX49" s="72">
        <v>-0.46</v>
      </c>
      <c r="CY49" s="72">
        <v>-0.46</v>
      </c>
      <c r="CZ49" s="72">
        <v>-0.46</v>
      </c>
      <c r="DA49" s="72">
        <v>1.1200000000000001</v>
      </c>
      <c r="DB49" s="72">
        <v>2.54</v>
      </c>
      <c r="DC49" s="72">
        <v>2.54</v>
      </c>
      <c r="DD49" s="72">
        <v>2.54</v>
      </c>
      <c r="DE49" s="72">
        <v>3</v>
      </c>
      <c r="DF49" s="72">
        <v>3.0998546979623454</v>
      </c>
      <c r="DG49" s="72">
        <v>3.0998546979623454</v>
      </c>
      <c r="DH49" s="72">
        <v>3.0998546979623454</v>
      </c>
      <c r="DI49" s="72">
        <v>3.3740257153511477</v>
      </c>
      <c r="DJ49" s="72">
        <v>3.3740257153511477</v>
      </c>
      <c r="DK49" s="72">
        <v>3.3240969368415918</v>
      </c>
      <c r="DL49" s="72">
        <v>3.3240969368415918</v>
      </c>
      <c r="DM49" s="72">
        <v>2.8796158388260329</v>
      </c>
      <c r="DN49" s="72">
        <v>2.8796158388260329</v>
      </c>
      <c r="DO49" s="72">
        <v>2.7787046587299802</v>
      </c>
      <c r="DP49" s="72">
        <v>2.7787046587299802</v>
      </c>
      <c r="DQ49" s="72">
        <v>2.0380257608020758</v>
      </c>
      <c r="DR49" s="72">
        <v>2.0380257608020758</v>
      </c>
      <c r="DS49" s="72">
        <v>2.2170176319721513</v>
      </c>
      <c r="DT49" s="72">
        <v>2.2170176319721513</v>
      </c>
      <c r="DU49" s="72">
        <v>1.9423946064730746</v>
      </c>
      <c r="DV49" s="72">
        <v>1.9423946064730746</v>
      </c>
      <c r="DW49" s="72">
        <v>1.9423946064730746</v>
      </c>
      <c r="DX49" s="72">
        <v>1.9423946064730746</v>
      </c>
      <c r="DY49" s="72">
        <v>1.5505018950510374</v>
      </c>
      <c r="DZ49" s="72">
        <v>0.74604761543961562</v>
      </c>
      <c r="EA49" s="72">
        <v>0.74604761543961562</v>
      </c>
      <c r="EB49" s="72">
        <v>0.74604761543961562</v>
      </c>
      <c r="EC49" s="72">
        <v>1.2620722177980825</v>
      </c>
      <c r="ED49" s="72">
        <v>1.2620722177980825</v>
      </c>
      <c r="EE49" s="72">
        <v>1.0731985241922093</v>
      </c>
      <c r="EF49" s="72">
        <v>1.0731985241922093</v>
      </c>
      <c r="EG49" s="72">
        <v>1.3477612299465314</v>
      </c>
      <c r="EH49" s="72">
        <v>1.3477612299465314</v>
      </c>
      <c r="EI49" s="72">
        <v>1.3477612299465314</v>
      </c>
    </row>
    <row r="50" spans="1:139" s="63" customFormat="1">
      <c r="A50" s="47"/>
      <c r="B50" s="48">
        <f>+VLOOKUP(C50,Dummies!$B$5:$W$188,8,FALSE)</f>
        <v>0</v>
      </c>
      <c r="C50" s="50" t="s">
        <v>160</v>
      </c>
      <c r="CB50" s="72"/>
      <c r="CC50" s="72"/>
      <c r="CD50" s="72"/>
      <c r="CE50" s="72"/>
      <c r="CF50" s="72"/>
      <c r="CG50" s="72"/>
      <c r="CH50" s="72"/>
      <c r="CI50" s="72"/>
      <c r="CJ50" s="72"/>
      <c r="CK50" s="72"/>
      <c r="CL50" s="72"/>
      <c r="CM50" s="72"/>
      <c r="CN50" s="72"/>
      <c r="CO50" s="72"/>
      <c r="CP50" s="72"/>
      <c r="CQ50" s="72"/>
      <c r="CR50" s="72"/>
      <c r="CS50" s="72"/>
      <c r="CT50" s="72"/>
      <c r="CU50" s="72"/>
      <c r="CV50" s="72"/>
      <c r="CW50" s="72">
        <v>1.68</v>
      </c>
      <c r="CX50" s="72">
        <v>1.5</v>
      </c>
      <c r="CY50" s="72">
        <v>1.5</v>
      </c>
      <c r="CZ50" s="72">
        <v>1.5</v>
      </c>
      <c r="DA50" s="72">
        <v>1.78</v>
      </c>
      <c r="DB50" s="72">
        <v>2.3199999999999998</v>
      </c>
      <c r="DC50" s="72">
        <v>2.3199999999999998</v>
      </c>
      <c r="DD50" s="72">
        <v>2.3199999999999998</v>
      </c>
      <c r="DE50" s="72">
        <v>5.32</v>
      </c>
      <c r="DF50" s="72">
        <v>5.4181822014794045</v>
      </c>
      <c r="DG50" s="72">
        <v>5.4181822014794045</v>
      </c>
      <c r="DH50" s="72">
        <v>5.4181822014794045</v>
      </c>
      <c r="DI50" s="72">
        <v>7.5963365380046888</v>
      </c>
      <c r="DJ50" s="72">
        <v>7.5963365380046888</v>
      </c>
      <c r="DK50" s="72">
        <v>8.1003144321574396</v>
      </c>
      <c r="DL50" s="72">
        <v>8.1003144321574396</v>
      </c>
      <c r="DM50" s="72">
        <v>6.4310639983486961</v>
      </c>
      <c r="DN50" s="72">
        <v>6.4310639983486961</v>
      </c>
      <c r="DO50" s="72">
        <v>7.1533417935619736</v>
      </c>
      <c r="DP50" s="72">
        <v>7.1533417935619736</v>
      </c>
      <c r="DQ50" s="72">
        <v>4.1279723337139806</v>
      </c>
      <c r="DR50" s="72">
        <v>4.1279723337139806</v>
      </c>
      <c r="DS50" s="72">
        <v>4.4070256757156478</v>
      </c>
      <c r="DT50" s="72">
        <v>4.4070256757156478</v>
      </c>
      <c r="DU50" s="72">
        <v>5.2332471946415993</v>
      </c>
      <c r="DV50" s="72">
        <v>5.2332471946415993</v>
      </c>
      <c r="DW50" s="72">
        <v>5.1383087424470286</v>
      </c>
      <c r="DX50" s="72">
        <v>5.1383087424470286</v>
      </c>
      <c r="DY50" s="72">
        <v>5.6320908591909413</v>
      </c>
      <c r="DZ50" s="72">
        <v>5.431076859892392</v>
      </c>
      <c r="EA50" s="72">
        <v>5.431076859892392</v>
      </c>
      <c r="EB50" s="72">
        <v>5.431076859892392</v>
      </c>
      <c r="EC50" s="72">
        <v>5.2392549147054268</v>
      </c>
      <c r="ED50" s="72">
        <v>5.2392549147054268</v>
      </c>
      <c r="EE50" s="72">
        <v>5.1472490142028704</v>
      </c>
      <c r="EF50" s="72">
        <v>5.1472490142028704</v>
      </c>
      <c r="EG50" s="72">
        <v>3.7206461378654243</v>
      </c>
      <c r="EH50" s="72">
        <v>3.7206461378654243</v>
      </c>
      <c r="EI50" s="72">
        <v>3.7206461378654243</v>
      </c>
    </row>
    <row r="51" spans="1:139" s="63" customFormat="1">
      <c r="A51" s="47"/>
      <c r="B51" s="48">
        <f>+VLOOKUP(C51,Dummies!$B$5:$W$188,8,FALSE)</f>
        <v>0</v>
      </c>
      <c r="C51" s="50" t="s">
        <v>163</v>
      </c>
      <c r="CB51" s="72"/>
      <c r="CC51" s="72"/>
      <c r="CD51" s="72"/>
      <c r="CE51" s="72"/>
      <c r="CF51" s="72"/>
      <c r="CG51" s="72"/>
      <c r="CH51" s="72"/>
      <c r="CI51" s="72"/>
      <c r="CJ51" s="72"/>
      <c r="CK51" s="72"/>
      <c r="CL51" s="72"/>
      <c r="CM51" s="72"/>
      <c r="CN51" s="72"/>
      <c r="CO51" s="72"/>
      <c r="CP51" s="72"/>
      <c r="CQ51" s="72"/>
      <c r="CR51" s="72"/>
      <c r="CS51" s="72"/>
      <c r="CT51" s="72"/>
      <c r="CU51" s="72"/>
      <c r="CV51" s="72"/>
      <c r="CW51" s="72">
        <v>3.84</v>
      </c>
      <c r="CX51" s="72">
        <v>3.82</v>
      </c>
      <c r="CY51" s="72">
        <v>3.82</v>
      </c>
      <c r="CZ51" s="72">
        <v>3.82</v>
      </c>
      <c r="DA51" s="72">
        <v>4.22</v>
      </c>
      <c r="DB51" s="72">
        <v>3.76</v>
      </c>
      <c r="DC51" s="72">
        <v>3.76</v>
      </c>
      <c r="DD51" s="72">
        <v>3.76</v>
      </c>
      <c r="DE51" s="72">
        <v>3.83</v>
      </c>
      <c r="DF51" s="72">
        <v>5.0357354273421917</v>
      </c>
      <c r="DG51" s="72">
        <v>5.0357354273421917</v>
      </c>
      <c r="DH51" s="72">
        <v>5.0357354273421917</v>
      </c>
      <c r="DI51" s="72">
        <v>3.6215429501685881</v>
      </c>
      <c r="DJ51" s="72">
        <v>3.6215429501685881</v>
      </c>
      <c r="DK51" s="72">
        <v>3.9927585932929111</v>
      </c>
      <c r="DL51" s="72">
        <v>3.9927585932929111</v>
      </c>
      <c r="DM51" s="72">
        <v>3.393314180544249</v>
      </c>
      <c r="DN51" s="72">
        <v>3.393314180544249</v>
      </c>
      <c r="DO51" s="72">
        <v>3.2772140282851803</v>
      </c>
      <c r="DP51" s="72">
        <v>3.2772140282851803</v>
      </c>
      <c r="DQ51" s="72">
        <v>1.6319457900914713</v>
      </c>
      <c r="DR51" s="72">
        <v>1.6319457900914713</v>
      </c>
      <c r="DS51" s="72">
        <v>2.2343406695098933</v>
      </c>
      <c r="DT51" s="72">
        <v>2.2343406695098933</v>
      </c>
      <c r="DU51" s="72">
        <v>2.8464808905819927</v>
      </c>
      <c r="DV51" s="72">
        <v>2.8464808905819927</v>
      </c>
      <c r="DW51" s="72">
        <v>2.7852680896215176</v>
      </c>
      <c r="DX51" s="72">
        <v>2.7852680896215176</v>
      </c>
      <c r="DY51" s="72">
        <v>2.4068803688744422</v>
      </c>
      <c r="DZ51" s="72">
        <v>3.3695313939488658</v>
      </c>
      <c r="EA51" s="72">
        <v>3.3695313939488658</v>
      </c>
      <c r="EB51" s="72">
        <v>3.3695313939488658</v>
      </c>
      <c r="EC51" s="72">
        <v>4.6728636927134914</v>
      </c>
      <c r="ED51" s="72">
        <v>4.6728636927134914</v>
      </c>
      <c r="EE51" s="72">
        <v>4.6538063423086529</v>
      </c>
      <c r="EF51" s="72">
        <v>4.6538063423086529</v>
      </c>
      <c r="EG51" s="72">
        <v>5.0007264498106885</v>
      </c>
      <c r="EH51" s="72">
        <v>5.0007264498106885</v>
      </c>
      <c r="EI51" s="72">
        <v>5.0007264498106885</v>
      </c>
    </row>
    <row r="52" spans="1:139" s="63" customFormat="1">
      <c r="A52" s="47"/>
      <c r="B52" s="48">
        <f>+VLOOKUP(C52,Dummies!$B$5:$W$188,8,FALSE)</f>
        <v>0</v>
      </c>
      <c r="C52" s="50" t="s">
        <v>166</v>
      </c>
      <c r="CB52" s="72"/>
      <c r="CC52" s="72"/>
      <c r="CD52" s="72"/>
      <c r="CE52" s="72"/>
      <c r="CF52" s="72"/>
      <c r="CG52" s="72"/>
      <c r="CH52" s="72"/>
      <c r="CI52" s="72"/>
      <c r="CJ52" s="72"/>
      <c r="CK52" s="72"/>
      <c r="CL52" s="72"/>
      <c r="CM52" s="72"/>
      <c r="CN52" s="72"/>
      <c r="CO52" s="72"/>
      <c r="CP52" s="72"/>
      <c r="CQ52" s="72"/>
      <c r="CR52" s="72"/>
      <c r="CS52" s="72"/>
      <c r="CT52" s="72"/>
      <c r="CU52" s="72"/>
      <c r="CV52" s="72"/>
      <c r="CW52" s="72">
        <v>3.62</v>
      </c>
      <c r="CX52" s="72">
        <v>3.62</v>
      </c>
      <c r="CY52" s="72">
        <v>3.62</v>
      </c>
      <c r="CZ52" s="72">
        <v>3.62</v>
      </c>
      <c r="DA52" s="72">
        <v>4.25</v>
      </c>
      <c r="DB52" s="72">
        <v>4.25</v>
      </c>
      <c r="DC52" s="72">
        <v>4.25</v>
      </c>
      <c r="DD52" s="72">
        <v>4.25</v>
      </c>
      <c r="DE52" s="72">
        <v>4.87</v>
      </c>
      <c r="DF52" s="72">
        <v>5.0481754129914291</v>
      </c>
      <c r="DG52" s="72">
        <v>5.0481754129914291</v>
      </c>
      <c r="DH52" s="72">
        <v>5.0481754129914291</v>
      </c>
      <c r="DI52" s="72">
        <v>6.1456722299450206</v>
      </c>
      <c r="DJ52" s="72">
        <v>6.1456722299450206</v>
      </c>
      <c r="DK52" s="72">
        <v>6.4190025392843575</v>
      </c>
      <c r="DL52" s="72">
        <v>6.4190025392843575</v>
      </c>
      <c r="DM52" s="72">
        <v>7.0013636933765389</v>
      </c>
      <c r="DN52" s="72">
        <v>7.0013636933765389</v>
      </c>
      <c r="DO52" s="72">
        <v>6.6306678861410617</v>
      </c>
      <c r="DP52" s="72">
        <v>6.6306678861410617</v>
      </c>
      <c r="DQ52" s="72">
        <v>5.1427683543579183</v>
      </c>
      <c r="DR52" s="72">
        <v>5.1427683543579183</v>
      </c>
      <c r="DS52" s="72">
        <v>5.6863812147187609</v>
      </c>
      <c r="DT52" s="72">
        <v>5.6863812147187609</v>
      </c>
      <c r="DU52" s="72">
        <v>5.6201212106071097</v>
      </c>
      <c r="DV52" s="72">
        <v>5.6201212106071097</v>
      </c>
      <c r="DW52" s="72">
        <v>5.6709596661536299</v>
      </c>
      <c r="DX52" s="72">
        <v>5.6709596661536299</v>
      </c>
      <c r="DY52" s="72">
        <v>3.9527406606505666</v>
      </c>
      <c r="DZ52" s="72">
        <v>3.3476506715176768</v>
      </c>
      <c r="EA52" s="72">
        <v>3.3476506715176768</v>
      </c>
      <c r="EB52" s="72">
        <v>3.3476506715176768</v>
      </c>
      <c r="EC52" s="72">
        <v>3.3435956042754178</v>
      </c>
      <c r="ED52" s="72">
        <v>3.3435956042754178</v>
      </c>
      <c r="EE52" s="72">
        <v>3.276054045208121</v>
      </c>
      <c r="EF52" s="72">
        <v>3.276054045208121</v>
      </c>
      <c r="EG52" s="72">
        <v>2.9460323361651719</v>
      </c>
      <c r="EH52" s="72">
        <v>2.9460323361651719</v>
      </c>
      <c r="EI52" s="72">
        <v>2.9460323361651719</v>
      </c>
    </row>
    <row r="53" spans="1:139" s="63" customFormat="1">
      <c r="A53" s="47"/>
      <c r="B53" s="48">
        <f>+VLOOKUP(C53,Dummies!$B$5:$W$188,8,FALSE)</f>
        <v>0</v>
      </c>
      <c r="C53" s="50" t="s">
        <v>169</v>
      </c>
      <c r="CB53" s="72"/>
      <c r="CC53" s="72"/>
      <c r="CD53" s="72"/>
      <c r="CE53" s="72"/>
      <c r="CF53" s="72"/>
      <c r="CG53" s="72"/>
      <c r="CH53" s="72"/>
      <c r="CI53" s="72"/>
      <c r="CJ53" s="72"/>
      <c r="CK53" s="72"/>
      <c r="CL53" s="72"/>
      <c r="CM53" s="72"/>
      <c r="CN53" s="72"/>
      <c r="CO53" s="72"/>
      <c r="CP53" s="72"/>
      <c r="CQ53" s="72"/>
      <c r="CR53" s="72"/>
      <c r="CS53" s="72"/>
      <c r="CT53" s="72"/>
      <c r="CU53" s="72"/>
      <c r="CV53" s="72"/>
      <c r="CW53" s="72">
        <v>2.7</v>
      </c>
      <c r="CX53" s="72">
        <v>2.12</v>
      </c>
      <c r="CY53" s="72">
        <v>2.12</v>
      </c>
      <c r="CZ53" s="72">
        <v>2.12</v>
      </c>
      <c r="DA53" s="72">
        <v>2.2000000000000002</v>
      </c>
      <c r="DB53" s="72">
        <v>1.82</v>
      </c>
      <c r="DC53" s="72">
        <v>1.82</v>
      </c>
      <c r="DD53" s="72">
        <v>1.82</v>
      </c>
      <c r="DE53" s="72">
        <v>2.82</v>
      </c>
      <c r="DF53" s="72">
        <v>2.8976361874705869</v>
      </c>
      <c r="DG53" s="72">
        <v>2.8976361874705869</v>
      </c>
      <c r="DH53" s="72">
        <v>2.8976361874705869</v>
      </c>
      <c r="DI53" s="72">
        <v>3.7485123440804902</v>
      </c>
      <c r="DJ53" s="72">
        <v>3.7485123440804902</v>
      </c>
      <c r="DK53" s="72">
        <v>3.8240256673201412</v>
      </c>
      <c r="DL53" s="72">
        <v>3.8240256673201412</v>
      </c>
      <c r="DM53" s="72">
        <v>3.9448218163455895</v>
      </c>
      <c r="DN53" s="72">
        <v>3.9448218163455895</v>
      </c>
      <c r="DO53" s="72">
        <v>3.4838101071203775</v>
      </c>
      <c r="DP53" s="72">
        <v>3.4838101071203775</v>
      </c>
      <c r="DQ53" s="72">
        <v>1.9257676767668208</v>
      </c>
      <c r="DR53" s="72">
        <v>1.9257676767668208</v>
      </c>
      <c r="DS53" s="72">
        <v>1.4109647419608295</v>
      </c>
      <c r="DT53" s="72">
        <v>1.4109647419608295</v>
      </c>
      <c r="DU53" s="72">
        <v>1.0530610071133317</v>
      </c>
      <c r="DV53" s="72">
        <v>1.0530610071133317</v>
      </c>
      <c r="DW53" s="72">
        <v>1.0398389215074744</v>
      </c>
      <c r="DX53" s="72">
        <v>1.0398389215074744</v>
      </c>
      <c r="DY53" s="72">
        <v>1.3057042039976263</v>
      </c>
      <c r="DZ53" s="72">
        <v>1.1340226812178722</v>
      </c>
      <c r="EA53" s="72">
        <v>1.1340226812178722</v>
      </c>
      <c r="EB53" s="72">
        <v>1.1340226812178722</v>
      </c>
      <c r="EC53" s="72">
        <v>2.0633227524404774</v>
      </c>
      <c r="ED53" s="72">
        <v>2.0633227524404774</v>
      </c>
      <c r="EE53" s="72">
        <v>1.6648274327949908</v>
      </c>
      <c r="EF53" s="72">
        <v>1.6648274327949908</v>
      </c>
      <c r="EG53" s="72">
        <v>1.6936996510773072</v>
      </c>
      <c r="EH53" s="72">
        <v>1.6936996510773072</v>
      </c>
      <c r="EI53" s="72">
        <v>1.6936996510773072</v>
      </c>
    </row>
    <row r="54" spans="1:139" s="63" customFormat="1">
      <c r="A54" s="47"/>
      <c r="B54" s="48">
        <f>+VLOOKUP(C54,Dummies!$B$5:$W$188,8,FALSE)</f>
        <v>0</v>
      </c>
      <c r="C54" s="50" t="s">
        <v>172</v>
      </c>
      <c r="CB54" s="72"/>
      <c r="CC54" s="72"/>
      <c r="CD54" s="72"/>
      <c r="CE54" s="72"/>
      <c r="CF54" s="72"/>
      <c r="CG54" s="72"/>
      <c r="CH54" s="72"/>
      <c r="CI54" s="72"/>
      <c r="CJ54" s="72"/>
      <c r="CK54" s="72"/>
      <c r="CL54" s="72"/>
      <c r="CM54" s="72"/>
      <c r="CN54" s="72"/>
      <c r="CO54" s="72"/>
      <c r="CP54" s="72"/>
      <c r="CQ54" s="72"/>
      <c r="CR54" s="72"/>
      <c r="CS54" s="72"/>
      <c r="CT54" s="72"/>
      <c r="CU54" s="72"/>
      <c r="CV54" s="72"/>
      <c r="CW54" s="72">
        <v>22.02</v>
      </c>
      <c r="CX54" s="72">
        <v>22.84</v>
      </c>
      <c r="CY54" s="72">
        <v>22.84</v>
      </c>
      <c r="CZ54" s="72">
        <v>22.84</v>
      </c>
      <c r="DA54" s="72">
        <v>14.86</v>
      </c>
      <c r="DB54" s="72">
        <v>14.48</v>
      </c>
      <c r="DC54" s="72">
        <v>14.48</v>
      </c>
      <c r="DD54" s="72">
        <v>14.48</v>
      </c>
      <c r="DE54" s="72">
        <v>11.01</v>
      </c>
      <c r="DF54" s="72">
        <v>11.035433315836674</v>
      </c>
      <c r="DG54" s="72">
        <v>11.035433315836674</v>
      </c>
      <c r="DH54" s="72">
        <v>11.035433315836674</v>
      </c>
      <c r="DI54" s="72">
        <v>5.8575254443511637</v>
      </c>
      <c r="DJ54" s="72">
        <v>5.8575254443511637</v>
      </c>
      <c r="DK54" s="72">
        <v>4.7481695289519399</v>
      </c>
      <c r="DL54" s="72">
        <v>4.7481695289519399</v>
      </c>
      <c r="DM54" s="72">
        <v>4.9960816511759987</v>
      </c>
      <c r="DN54" s="72">
        <v>4.9960816511759987</v>
      </c>
      <c r="DO54" s="72">
        <v>7.5482961057557807</v>
      </c>
      <c r="DP54" s="72">
        <v>7.5482961057557807</v>
      </c>
      <c r="DQ54" s="72">
        <v>5.2031407825438913</v>
      </c>
      <c r="DR54" s="72">
        <v>5.2031407825438913</v>
      </c>
      <c r="DS54" s="72">
        <v>5.2031407825438913</v>
      </c>
      <c r="DT54" s="72">
        <v>5.2031407825438913</v>
      </c>
      <c r="DU54" s="72">
        <v>4.0629872849992754</v>
      </c>
      <c r="DV54" s="72">
        <v>4.0629872849992754</v>
      </c>
      <c r="DW54" s="72">
        <v>4.0629872849992754</v>
      </c>
      <c r="DX54" s="72">
        <v>4.0629872849992754</v>
      </c>
      <c r="DY54" s="72">
        <v>4.537327660588919</v>
      </c>
      <c r="DZ54" s="72">
        <v>4.5369307073040543</v>
      </c>
      <c r="EA54" s="72">
        <v>4.5369307073040543</v>
      </c>
      <c r="EB54" s="72">
        <v>4.5369307073040543</v>
      </c>
      <c r="EC54" s="72">
        <v>3.8856639433148432</v>
      </c>
      <c r="ED54" s="72">
        <v>3.8856639433148432</v>
      </c>
      <c r="EE54" s="72">
        <v>4.055455143037201</v>
      </c>
      <c r="EF54" s="72">
        <v>4.055455143037201</v>
      </c>
      <c r="EG54" s="72">
        <v>-0.87131048340017836</v>
      </c>
      <c r="EH54" s="72">
        <v>-0.87131048340017836</v>
      </c>
      <c r="EI54" s="72">
        <v>-0.87131048340017836</v>
      </c>
    </row>
    <row r="55" spans="1:139" s="63" customFormat="1">
      <c r="A55" s="47"/>
      <c r="B55" s="48">
        <f>+VLOOKUP(C55,Dummies!$B$5:$W$188,8,FALSE)</f>
        <v>0</v>
      </c>
      <c r="C55" s="50" t="s">
        <v>175</v>
      </c>
      <c r="CB55" s="72"/>
      <c r="CC55" s="72"/>
      <c r="CD55" s="72"/>
      <c r="CE55" s="72"/>
      <c r="CF55" s="72"/>
      <c r="CG55" s="72"/>
      <c r="CH55" s="72"/>
      <c r="CI55" s="72"/>
      <c r="CJ55" s="72"/>
      <c r="CK55" s="72"/>
      <c r="CL55" s="72"/>
      <c r="CM55" s="72"/>
      <c r="CN55" s="72"/>
      <c r="CO55" s="72"/>
      <c r="CP55" s="72"/>
      <c r="CQ55" s="72"/>
      <c r="CR55" s="72"/>
      <c r="CS55" s="72"/>
      <c r="CT55" s="72"/>
      <c r="CU55" s="72"/>
      <c r="CV55" s="72"/>
      <c r="CW55" s="72">
        <v>2.17</v>
      </c>
      <c r="CX55" s="72">
        <v>1.55</v>
      </c>
      <c r="CY55" s="72">
        <v>1.55</v>
      </c>
      <c r="CZ55" s="72">
        <v>1.55</v>
      </c>
      <c r="DA55" s="72">
        <v>1.39</v>
      </c>
      <c r="DB55" s="72">
        <v>1.5</v>
      </c>
      <c r="DC55" s="72">
        <v>1.5</v>
      </c>
      <c r="DD55" s="72">
        <v>1.5</v>
      </c>
      <c r="DE55" s="72">
        <v>2.59</v>
      </c>
      <c r="DF55" s="72">
        <v>3.5699546004851923</v>
      </c>
      <c r="DG55" s="72">
        <v>3.5699546004851923</v>
      </c>
      <c r="DH55" s="72">
        <v>3.5699546004851923</v>
      </c>
      <c r="DI55" s="72">
        <v>2.3399230959375572</v>
      </c>
      <c r="DJ55" s="72">
        <v>2.3399230959375572</v>
      </c>
      <c r="DK55" s="72">
        <v>2.3399230959375572</v>
      </c>
      <c r="DL55" s="72">
        <v>2.3399230959375572</v>
      </c>
      <c r="DM55" s="72">
        <v>1.9010961505739443</v>
      </c>
      <c r="DN55" s="72">
        <v>1.9010961505739443</v>
      </c>
      <c r="DO55" s="72">
        <v>1.9010961505739443</v>
      </c>
      <c r="DP55" s="72">
        <v>1.9010961505739443</v>
      </c>
      <c r="DQ55" s="72">
        <v>2.6742869916933643</v>
      </c>
      <c r="DR55" s="72">
        <v>2.6742869916933643</v>
      </c>
      <c r="DS55" s="72">
        <v>1.1926826193055851</v>
      </c>
      <c r="DT55" s="72">
        <v>1.1926826193055851</v>
      </c>
      <c r="DU55" s="72">
        <v>0.19145077752618089</v>
      </c>
      <c r="DV55" s="72">
        <v>0.19145077752618089</v>
      </c>
      <c r="DW55" s="72">
        <v>0.19145077752618089</v>
      </c>
      <c r="DX55" s="72">
        <v>0.19145077752618089</v>
      </c>
      <c r="DY55" s="72">
        <v>4.685711142725002</v>
      </c>
      <c r="DZ55" s="72">
        <v>4.7893486513498784</v>
      </c>
      <c r="EA55" s="72">
        <v>4.7893486513498784</v>
      </c>
      <c r="EB55" s="72">
        <v>4.7893486513498784</v>
      </c>
      <c r="EC55" s="72">
        <v>4.7793082897771511</v>
      </c>
      <c r="ED55" s="72">
        <v>4.7793082897771511</v>
      </c>
      <c r="EE55" s="72">
        <v>4.7793082897771511</v>
      </c>
      <c r="EF55" s="72">
        <v>4.7793082897771511</v>
      </c>
      <c r="EG55" s="72">
        <v>4.5423087269704343</v>
      </c>
      <c r="EH55" s="72">
        <v>4.5423087269704343</v>
      </c>
      <c r="EI55" s="72">
        <v>4.5423087269704343</v>
      </c>
    </row>
    <row r="56" spans="1:139" s="63" customFormat="1">
      <c r="A56" s="47"/>
      <c r="B56" s="48">
        <f>+VLOOKUP(C56,Dummies!$B$5:$W$188,8,FALSE)</f>
        <v>1</v>
      </c>
      <c r="C56" s="50" t="s">
        <v>178</v>
      </c>
      <c r="CB56" s="72"/>
      <c r="CC56" s="72"/>
      <c r="CD56" s="72"/>
      <c r="CE56" s="72"/>
      <c r="CF56" s="72"/>
      <c r="CG56" s="72"/>
      <c r="CH56" s="72"/>
      <c r="CI56" s="72"/>
      <c r="CJ56" s="72"/>
      <c r="CK56" s="72"/>
      <c r="CL56" s="72"/>
      <c r="CM56" s="72"/>
      <c r="CN56" s="72"/>
      <c r="CO56" s="72"/>
      <c r="CP56" s="72"/>
      <c r="CQ56" s="72"/>
      <c r="CR56" s="72"/>
      <c r="CS56" s="72"/>
      <c r="CT56" s="72"/>
      <c r="CU56" s="72">
        <v>5.5175068413000794</v>
      </c>
      <c r="CV56" s="72">
        <v>5.5175068413000794</v>
      </c>
      <c r="CW56" s="72">
        <v>5.3</v>
      </c>
      <c r="CX56" s="72">
        <v>5.87</v>
      </c>
      <c r="CY56" s="72">
        <v>5.87</v>
      </c>
      <c r="CZ56" s="72">
        <v>5.87</v>
      </c>
      <c r="DA56" s="72">
        <v>5.7</v>
      </c>
      <c r="DB56" s="72">
        <v>6.87</v>
      </c>
      <c r="DC56" s="72">
        <v>6.87</v>
      </c>
      <c r="DD56" s="72">
        <v>6.87</v>
      </c>
      <c r="DE56" s="72">
        <v>8.15</v>
      </c>
      <c r="DF56" s="72">
        <v>8.7714063918153293</v>
      </c>
      <c r="DG56" s="72">
        <v>8.7714063918153293</v>
      </c>
      <c r="DH56" s="72">
        <v>8.7714063918153293</v>
      </c>
      <c r="DI56" s="72">
        <v>9.9174517604571086</v>
      </c>
      <c r="DJ56" s="72">
        <v>9.9174517604571086</v>
      </c>
      <c r="DK56" s="72">
        <v>8.831346043331024</v>
      </c>
      <c r="DL56" s="72">
        <v>8.831346043331024</v>
      </c>
      <c r="DM56" s="72">
        <v>5.9397036661587022</v>
      </c>
      <c r="DN56" s="72">
        <v>5.9397036661587022</v>
      </c>
      <c r="DO56" s="72">
        <v>4.1162696789098341</v>
      </c>
      <c r="DP56" s="72">
        <v>4.1162696789098341</v>
      </c>
      <c r="DQ56" s="72">
        <v>-1.3727745712770911</v>
      </c>
      <c r="DR56" s="72">
        <v>-1.3727745712770911</v>
      </c>
      <c r="DS56" s="72">
        <v>-2.56831435335938</v>
      </c>
      <c r="DT56" s="72">
        <v>-2.56831435335938</v>
      </c>
      <c r="DU56" s="72">
        <v>-2.229027375348025</v>
      </c>
      <c r="DV56" s="72">
        <v>-2.229027375348025</v>
      </c>
      <c r="DW56" s="72">
        <v>-2.3021892604416005</v>
      </c>
      <c r="DX56" s="72">
        <v>-2.3021892604416005</v>
      </c>
      <c r="DY56" s="72">
        <v>-0.28418594908838912</v>
      </c>
      <c r="DZ56" s="72">
        <v>0.48822205269729579</v>
      </c>
      <c r="EA56" s="72">
        <v>0.48822205269729579</v>
      </c>
      <c r="EB56" s="72">
        <v>0.48822205269729579</v>
      </c>
      <c r="EC56" s="72">
        <v>3.8141447148054342</v>
      </c>
      <c r="ED56" s="72">
        <v>3.8141447148054342</v>
      </c>
      <c r="EE56" s="72">
        <v>3.8597601010592397</v>
      </c>
      <c r="EF56" s="72">
        <v>3.8597601010592397</v>
      </c>
      <c r="EG56" s="72">
        <v>4.1863828272375336</v>
      </c>
      <c r="EH56" s="72">
        <v>4.1863828272375336</v>
      </c>
      <c r="EI56" s="72">
        <v>4.1863828272375336</v>
      </c>
    </row>
    <row r="57" spans="1:139" s="63" customFormat="1">
      <c r="A57" s="47"/>
      <c r="B57" s="48">
        <f>+VLOOKUP(C57,Dummies!$B$5:$W$188,8,FALSE)</f>
        <v>0</v>
      </c>
      <c r="C57" s="50" t="s">
        <v>181</v>
      </c>
      <c r="CB57" s="72"/>
      <c r="CC57" s="72"/>
      <c r="CD57" s="72"/>
      <c r="CE57" s="72"/>
      <c r="CF57" s="72"/>
      <c r="CG57" s="72"/>
      <c r="CH57" s="72"/>
      <c r="CI57" s="72"/>
      <c r="CJ57" s="72"/>
      <c r="CK57" s="72"/>
      <c r="CL57" s="72"/>
      <c r="CM57" s="72"/>
      <c r="CN57" s="72"/>
      <c r="CO57" s="72"/>
      <c r="CP57" s="72"/>
      <c r="CQ57" s="72"/>
      <c r="CR57" s="72"/>
      <c r="CS57" s="72"/>
      <c r="CT57" s="72"/>
      <c r="CU57" s="72"/>
      <c r="CV57" s="72"/>
      <c r="CW57" s="72">
        <v>2.5299999999999998</v>
      </c>
      <c r="CX57" s="72">
        <v>3.6</v>
      </c>
      <c r="CY57" s="72">
        <v>3.6</v>
      </c>
      <c r="CZ57" s="72">
        <v>3.6</v>
      </c>
      <c r="DA57" s="72">
        <v>4.3499999999999996</v>
      </c>
      <c r="DB57" s="72">
        <v>4.74</v>
      </c>
      <c r="DC57" s="72">
        <v>4.74</v>
      </c>
      <c r="DD57" s="72">
        <v>4.74</v>
      </c>
      <c r="DE57" s="72">
        <v>7.96</v>
      </c>
      <c r="DF57" s="72">
        <v>7.9383047112609573</v>
      </c>
      <c r="DG57" s="72">
        <v>7.9383047112609573</v>
      </c>
      <c r="DH57" s="72">
        <v>7.9383047112609573</v>
      </c>
      <c r="DI57" s="72">
        <v>8.4824195502733133</v>
      </c>
      <c r="DJ57" s="72">
        <v>8.4824195502733133</v>
      </c>
      <c r="DK57" s="72">
        <v>9.823487582122393</v>
      </c>
      <c r="DL57" s="72">
        <v>9.823487582122393</v>
      </c>
      <c r="DM57" s="72">
        <v>9.1394327775149655</v>
      </c>
      <c r="DN57" s="72">
        <v>9.1394327775149655</v>
      </c>
      <c r="DO57" s="72">
        <v>9.0191370617742184</v>
      </c>
      <c r="DP57" s="72">
        <v>9.0191370617742184</v>
      </c>
      <c r="DQ57" s="72">
        <v>8.6023668493052661</v>
      </c>
      <c r="DR57" s="72">
        <v>8.6023668493052661</v>
      </c>
      <c r="DS57" s="72">
        <v>9.0749031959581181</v>
      </c>
      <c r="DT57" s="72">
        <v>9.0749031959581181</v>
      </c>
      <c r="DU57" s="72">
        <v>8.6322369268336132</v>
      </c>
      <c r="DV57" s="72">
        <v>8.6322369268336132</v>
      </c>
      <c r="DW57" s="72">
        <v>9.1178789428614451</v>
      </c>
      <c r="DX57" s="72">
        <v>9.1178789428614451</v>
      </c>
      <c r="DY57" s="72">
        <v>8.5240290197503796</v>
      </c>
      <c r="DZ57" s="72">
        <v>7.4109898430224863</v>
      </c>
      <c r="EA57" s="72">
        <v>7.4109898430224863</v>
      </c>
      <c r="EB57" s="72">
        <v>7.4109898430224863</v>
      </c>
      <c r="EC57" s="72">
        <v>6.494636058195935</v>
      </c>
      <c r="ED57" s="72">
        <v>6.494636058195935</v>
      </c>
      <c r="EE57" s="72">
        <v>7.0980143865485568</v>
      </c>
      <c r="EF57" s="72">
        <v>7.0980143865485568</v>
      </c>
      <c r="EG57" s="72">
        <v>6.798652684800599</v>
      </c>
      <c r="EH57" s="72">
        <v>6.798652684800599</v>
      </c>
      <c r="EI57" s="72">
        <v>6.798652684800599</v>
      </c>
    </row>
    <row r="58" spans="1:139" s="63" customFormat="1">
      <c r="A58" s="47"/>
      <c r="B58" s="48">
        <f>+VLOOKUP(C58,Dummies!$B$5:$W$188,8,FALSE)</f>
        <v>1</v>
      </c>
      <c r="C58" s="50" t="s">
        <v>184</v>
      </c>
      <c r="CB58" s="72"/>
      <c r="CC58" s="72">
        <v>4.62</v>
      </c>
      <c r="CD58" s="72">
        <v>4.62</v>
      </c>
      <c r="CE58" s="72">
        <v>4.62</v>
      </c>
      <c r="CF58" s="72">
        <v>4.62</v>
      </c>
      <c r="CG58" s="72">
        <v>4.4782161036982071</v>
      </c>
      <c r="CH58" s="72">
        <v>4.4782161036982071</v>
      </c>
      <c r="CI58" s="72">
        <v>4.4782161036982071</v>
      </c>
      <c r="CJ58" s="72">
        <v>4.3719866975366672</v>
      </c>
      <c r="CK58" s="72">
        <v>4.3719866975366672</v>
      </c>
      <c r="CL58" s="72">
        <v>4.3719866975366672</v>
      </c>
      <c r="CM58" s="72">
        <v>2.944261686618721</v>
      </c>
      <c r="CN58" s="72">
        <v>2.944261686618721</v>
      </c>
      <c r="CO58" s="72">
        <v>2.7831337074566864</v>
      </c>
      <c r="CP58" s="72">
        <v>2.7831337074566864</v>
      </c>
      <c r="CQ58" s="72">
        <v>2.8630251542679064</v>
      </c>
      <c r="CR58" s="72">
        <v>2.8630251542679064</v>
      </c>
      <c r="CS58" s="72">
        <v>1.8214998075005928</v>
      </c>
      <c r="CT58" s="72">
        <v>1.8214998075005928</v>
      </c>
      <c r="CU58" s="72">
        <v>2.0183633296082082</v>
      </c>
      <c r="CV58" s="72">
        <v>2.0183633296082082</v>
      </c>
      <c r="CW58" s="72">
        <v>2.4</v>
      </c>
      <c r="CX58" s="72">
        <v>2.42</v>
      </c>
      <c r="CY58" s="72">
        <v>2.42</v>
      </c>
      <c r="CZ58" s="72">
        <v>2.42</v>
      </c>
      <c r="DA58" s="72">
        <v>3.05</v>
      </c>
      <c r="DB58" s="72">
        <v>2.75</v>
      </c>
      <c r="DC58" s="72">
        <v>2.75</v>
      </c>
      <c r="DD58" s="72">
        <v>2.75</v>
      </c>
      <c r="DE58" s="72">
        <v>2.97</v>
      </c>
      <c r="DF58" s="72">
        <v>3.0991263017651205</v>
      </c>
      <c r="DG58" s="72">
        <v>3.0991263017651205</v>
      </c>
      <c r="DH58" s="72">
        <v>3.0991263017651205</v>
      </c>
      <c r="DI58" s="72">
        <v>3.5438325475620536</v>
      </c>
      <c r="DJ58" s="72">
        <v>3.5438325475620536</v>
      </c>
      <c r="DK58" s="72">
        <v>3.7962233136674461</v>
      </c>
      <c r="DL58" s="72">
        <v>3.7962233136674461</v>
      </c>
      <c r="DM58" s="72">
        <v>3.2116701531238023</v>
      </c>
      <c r="DN58" s="72">
        <v>3.2116701531238023</v>
      </c>
      <c r="DO58" s="72">
        <v>3.1300361038059998</v>
      </c>
      <c r="DP58" s="72">
        <v>3.1300361038059998</v>
      </c>
      <c r="DQ58" s="72">
        <v>-7.5286812708630357E-3</v>
      </c>
      <c r="DR58" s="72">
        <v>-7.5286812708630357E-3</v>
      </c>
      <c r="DS58" s="72">
        <v>0.29997280513969216</v>
      </c>
      <c r="DT58" s="72">
        <v>0.29997280513969216</v>
      </c>
      <c r="DU58" s="72">
        <v>-0.26477081549198811</v>
      </c>
      <c r="DV58" s="72">
        <v>-0.26477081549198811</v>
      </c>
      <c r="DW58" s="72">
        <v>-0.24366170086725925</v>
      </c>
      <c r="DX58" s="72">
        <v>-0.24366170086725925</v>
      </c>
      <c r="DY58" s="72">
        <v>0.44458497286123944</v>
      </c>
      <c r="DZ58" s="72">
        <v>0.53136942663476461</v>
      </c>
      <c r="EA58" s="72">
        <v>0.53136942663476461</v>
      </c>
      <c r="EB58" s="72">
        <v>0.53136942663476461</v>
      </c>
      <c r="EC58" s="72">
        <v>2.2631937034362837</v>
      </c>
      <c r="ED58" s="72">
        <v>2.2631937034362837</v>
      </c>
      <c r="EE58" s="72">
        <v>1.927294694107351</v>
      </c>
      <c r="EF58" s="72">
        <v>1.927294694107351</v>
      </c>
      <c r="EG58" s="72">
        <v>1.1390495296239589</v>
      </c>
      <c r="EH58" s="72">
        <v>1.1390495296239589</v>
      </c>
      <c r="EI58" s="72">
        <v>1.1390495296239589</v>
      </c>
    </row>
    <row r="59" spans="1:139" s="63" customFormat="1">
      <c r="A59" s="47"/>
      <c r="B59" s="48">
        <f>+VLOOKUP(C59,Dummies!$B$5:$W$188,8,FALSE)</f>
        <v>1</v>
      </c>
      <c r="C59" s="50" t="s">
        <v>187</v>
      </c>
      <c r="CB59" s="72"/>
      <c r="CC59" s="72">
        <v>2.62</v>
      </c>
      <c r="CD59" s="72">
        <v>2.62</v>
      </c>
      <c r="CE59" s="72">
        <v>2.92</v>
      </c>
      <c r="CF59" s="72">
        <v>2.92</v>
      </c>
      <c r="CG59" s="72">
        <v>3.0398524932404136</v>
      </c>
      <c r="CH59" s="72">
        <v>3.0398524932404136</v>
      </c>
      <c r="CI59" s="72">
        <v>3.0398524932404136</v>
      </c>
      <c r="CJ59" s="72">
        <v>2.9498908178082539</v>
      </c>
      <c r="CK59" s="72">
        <v>2.9498908178082539</v>
      </c>
      <c r="CL59" s="72">
        <v>2.9498908178082539</v>
      </c>
      <c r="CM59" s="72">
        <v>2.418290587464722</v>
      </c>
      <c r="CN59" s="72">
        <v>2.418290587464722</v>
      </c>
      <c r="CO59" s="72">
        <v>2.3732320957517095</v>
      </c>
      <c r="CP59" s="72">
        <v>2.3732320957517095</v>
      </c>
      <c r="CQ59" s="72">
        <v>2.2556759996904985</v>
      </c>
      <c r="CR59" s="72">
        <v>2.2556759996904985</v>
      </c>
      <c r="CS59" s="72">
        <v>1.5988447987246301</v>
      </c>
      <c r="CT59" s="72">
        <v>1.5988447987246301</v>
      </c>
      <c r="CU59" s="72">
        <v>1.4769449033531057</v>
      </c>
      <c r="CV59" s="72">
        <v>1.4769449033531057</v>
      </c>
      <c r="CW59" s="72">
        <v>1.4</v>
      </c>
      <c r="CX59" s="72">
        <v>1.62</v>
      </c>
      <c r="CY59" s="72">
        <v>1.62</v>
      </c>
      <c r="CZ59" s="72">
        <v>1.62</v>
      </c>
      <c r="DA59" s="72">
        <v>1.75</v>
      </c>
      <c r="DB59" s="72">
        <v>1.55</v>
      </c>
      <c r="DC59" s="72">
        <v>1.55</v>
      </c>
      <c r="DD59" s="72">
        <v>1.55</v>
      </c>
      <c r="DE59" s="72">
        <v>1.9</v>
      </c>
      <c r="DF59" s="72">
        <v>1.973909252836914</v>
      </c>
      <c r="DG59" s="72">
        <v>1.973909252836914</v>
      </c>
      <c r="DH59" s="72">
        <v>1.973909252836914</v>
      </c>
      <c r="DI59" s="72">
        <v>1.8990659662742271</v>
      </c>
      <c r="DJ59" s="72">
        <v>1.8990659662742271</v>
      </c>
      <c r="DK59" s="72">
        <v>1.8999263501971786</v>
      </c>
      <c r="DL59" s="72">
        <v>1.8999263501971786</v>
      </c>
      <c r="DM59" s="72">
        <v>1.8035329530106559</v>
      </c>
      <c r="DN59" s="72">
        <v>1.8035329530106559</v>
      </c>
      <c r="DO59" s="72">
        <v>1.3805361014358253</v>
      </c>
      <c r="DP59" s="72">
        <v>1.3805361014358253</v>
      </c>
      <c r="DQ59" s="72">
        <v>0.37518839224364164</v>
      </c>
      <c r="DR59" s="72">
        <v>0.37518839224364164</v>
      </c>
      <c r="DS59" s="72">
        <v>0.56354178958128998</v>
      </c>
      <c r="DT59" s="72">
        <v>0.56354178958128998</v>
      </c>
      <c r="DU59" s="72">
        <v>0.67019815649640435</v>
      </c>
      <c r="DV59" s="72">
        <v>0.67019815649640435</v>
      </c>
      <c r="DW59" s="72">
        <v>0.49830700234261283</v>
      </c>
      <c r="DX59" s="72">
        <v>0.49830700234261283</v>
      </c>
      <c r="DY59" s="72">
        <v>0.85931430000247833</v>
      </c>
      <c r="DZ59" s="72">
        <v>0.71954553132880239</v>
      </c>
      <c r="EA59" s="72">
        <v>0.71954553132880239</v>
      </c>
      <c r="EB59" s="72">
        <v>0.71954553132880239</v>
      </c>
      <c r="EC59" s="72">
        <v>1.285764685598445</v>
      </c>
      <c r="ED59" s="72">
        <v>1.285764685598445</v>
      </c>
      <c r="EE59" s="72">
        <v>0.98871356532150845</v>
      </c>
      <c r="EF59" s="72">
        <v>0.98871356532150845</v>
      </c>
      <c r="EG59" s="72">
        <v>0.79664103891701199</v>
      </c>
      <c r="EH59" s="72">
        <v>0.79664103891701199</v>
      </c>
      <c r="EI59" s="72">
        <v>0.79664103891701199</v>
      </c>
    </row>
    <row r="60" spans="1:139" s="63" customFormat="1">
      <c r="A60" s="47"/>
      <c r="B60" s="48">
        <f>+VLOOKUP(C60,Dummies!$B$5:$W$188,8,FALSE)</f>
        <v>0</v>
      </c>
      <c r="C60" s="50" t="s">
        <v>190</v>
      </c>
      <c r="CB60" s="72"/>
      <c r="CC60" s="72"/>
      <c r="CD60" s="72"/>
      <c r="CE60" s="72"/>
      <c r="CF60" s="72"/>
      <c r="CG60" s="72"/>
      <c r="CH60" s="72"/>
      <c r="CI60" s="72"/>
      <c r="CJ60" s="72"/>
      <c r="CK60" s="72"/>
      <c r="CL60" s="72"/>
      <c r="CM60" s="72"/>
      <c r="CN60" s="72"/>
      <c r="CO60" s="72"/>
      <c r="CP60" s="72"/>
      <c r="CQ60" s="72"/>
      <c r="CR60" s="72"/>
      <c r="CS60" s="72"/>
      <c r="CT60" s="72"/>
      <c r="CU60" s="72"/>
      <c r="CV60" s="72"/>
      <c r="CW60" s="72">
        <v>1.17</v>
      </c>
      <c r="CX60" s="72">
        <v>1.24</v>
      </c>
      <c r="CY60" s="72">
        <v>1.24</v>
      </c>
      <c r="CZ60" s="72">
        <v>1.24</v>
      </c>
      <c r="DA60" s="72">
        <v>1.8</v>
      </c>
      <c r="DB60" s="72">
        <v>2.17</v>
      </c>
      <c r="DC60" s="72">
        <v>2.17</v>
      </c>
      <c r="DD60" s="72">
        <v>2.17</v>
      </c>
      <c r="DE60" s="72">
        <v>2.5499999999999998</v>
      </c>
      <c r="DF60" s="72">
        <v>2.2485181693179479</v>
      </c>
      <c r="DG60" s="72">
        <v>2.2485181693179479</v>
      </c>
      <c r="DH60" s="72">
        <v>2.2485181693179479</v>
      </c>
      <c r="DI60" s="72">
        <v>2.7162235930257017</v>
      </c>
      <c r="DJ60" s="72">
        <v>2.7162235930257017</v>
      </c>
      <c r="DK60" s="72">
        <v>3.2908103704267999</v>
      </c>
      <c r="DL60" s="72">
        <v>3.2908103704267999</v>
      </c>
      <c r="DM60" s="72">
        <v>3.5671243584509682</v>
      </c>
      <c r="DN60" s="72">
        <v>3.5671243584509682</v>
      </c>
      <c r="DO60" s="72">
        <v>4.1849396413013107</v>
      </c>
      <c r="DP60" s="72">
        <v>4.1849396413013107</v>
      </c>
      <c r="DQ60" s="72">
        <v>3.0933443988725884</v>
      </c>
      <c r="DR60" s="72">
        <v>3.0933443988725884</v>
      </c>
      <c r="DS60" s="72">
        <v>2.8074972391811004</v>
      </c>
      <c r="DT60" s="72">
        <v>2.8074972391811004</v>
      </c>
      <c r="DU60" s="72">
        <v>2.9583323244769755</v>
      </c>
      <c r="DV60" s="72">
        <v>2.9583323244769755</v>
      </c>
      <c r="DW60" s="72">
        <v>2.833875721882273</v>
      </c>
      <c r="DX60" s="72">
        <v>2.833875721882273</v>
      </c>
      <c r="DY60" s="72">
        <v>2.9125262377199812</v>
      </c>
      <c r="DZ60" s="72">
        <v>2.9346786081972054</v>
      </c>
      <c r="EA60" s="72">
        <v>2.9346786081972054</v>
      </c>
      <c r="EB60" s="72">
        <v>2.9346786081972054</v>
      </c>
      <c r="EC60" s="72">
        <v>4.5726225813006893</v>
      </c>
      <c r="ED60" s="72">
        <v>4.5726225813006893</v>
      </c>
      <c r="EE60" s="72">
        <v>4.7819986412786175</v>
      </c>
      <c r="EF60" s="72">
        <v>4.7819986412786175</v>
      </c>
      <c r="EG60" s="72">
        <v>6.611086855017434</v>
      </c>
      <c r="EH60" s="72">
        <v>6.611086855017434</v>
      </c>
      <c r="EI60" s="72">
        <v>6.611086855017434</v>
      </c>
    </row>
    <row r="61" spans="1:139" s="63" customFormat="1">
      <c r="A61" s="47"/>
      <c r="B61" s="48">
        <f>+VLOOKUP(C61,Dummies!$B$5:$W$188,8,FALSE)</f>
        <v>0</v>
      </c>
      <c r="C61" s="50" t="s">
        <v>193</v>
      </c>
      <c r="CB61" s="72"/>
      <c r="CC61" s="72"/>
      <c r="CD61" s="72"/>
      <c r="CE61" s="72"/>
      <c r="CF61" s="72"/>
      <c r="CG61" s="72"/>
      <c r="CH61" s="72"/>
      <c r="CI61" s="72"/>
      <c r="CJ61" s="72"/>
      <c r="CK61" s="72"/>
      <c r="CL61" s="72"/>
      <c r="CM61" s="72"/>
      <c r="CN61" s="72"/>
      <c r="CO61" s="72"/>
      <c r="CP61" s="72"/>
      <c r="CQ61" s="72"/>
      <c r="CR61" s="72"/>
      <c r="CS61" s="72"/>
      <c r="CT61" s="72"/>
      <c r="CU61" s="72"/>
      <c r="CV61" s="72"/>
      <c r="CW61" s="72">
        <v>3.93</v>
      </c>
      <c r="CX61" s="72">
        <v>3.81</v>
      </c>
      <c r="CY61" s="72">
        <v>3.81</v>
      </c>
      <c r="CZ61" s="72">
        <v>3.81</v>
      </c>
      <c r="DA61" s="72">
        <v>6.04</v>
      </c>
      <c r="DB61" s="72">
        <v>5.35</v>
      </c>
      <c r="DC61" s="72">
        <v>5.35</v>
      </c>
      <c r="DD61" s="72">
        <v>5.35</v>
      </c>
      <c r="DE61" s="72">
        <v>4.9000000000000004</v>
      </c>
      <c r="DF61" s="72">
        <v>4.8997374354663226</v>
      </c>
      <c r="DG61" s="72">
        <v>4.8997374354663226</v>
      </c>
      <c r="DH61" s="72">
        <v>4.8997374354663226</v>
      </c>
      <c r="DI61" s="72">
        <v>6.1476763756417085</v>
      </c>
      <c r="DJ61" s="72">
        <v>6.1476763756417085</v>
      </c>
      <c r="DK61" s="72">
        <v>6.1476763756417085</v>
      </c>
      <c r="DL61" s="72">
        <v>6.1476763756417085</v>
      </c>
      <c r="DM61" s="72">
        <v>6.5158870029737193</v>
      </c>
      <c r="DN61" s="72">
        <v>6.5158870029737193</v>
      </c>
      <c r="DO61" s="72">
        <v>6.0678143421730057</v>
      </c>
      <c r="DP61" s="72">
        <v>6.0678143421730057</v>
      </c>
      <c r="DQ61" s="72">
        <v>5.1376616228109517</v>
      </c>
      <c r="DR61" s="72">
        <v>5.1376616228109517</v>
      </c>
      <c r="DS61" s="72">
        <v>4.9776505063627852</v>
      </c>
      <c r="DT61" s="72">
        <v>4.9776505063627852</v>
      </c>
      <c r="DU61" s="72">
        <v>5.0952448374719905</v>
      </c>
      <c r="DV61" s="72">
        <v>5.0952448374719905</v>
      </c>
      <c r="DW61" s="72">
        <v>5.5289543779164285</v>
      </c>
      <c r="DX61" s="72">
        <v>5.5289543779164285</v>
      </c>
      <c r="DY61" s="72">
        <v>5.7812483628396638</v>
      </c>
      <c r="DZ61" s="72">
        <v>5.8571669196356924</v>
      </c>
      <c r="EA61" s="72">
        <v>5.8571669196356924</v>
      </c>
      <c r="EB61" s="72">
        <v>5.8571669196356924</v>
      </c>
      <c r="EC61" s="72">
        <v>4.9383851846124704</v>
      </c>
      <c r="ED61" s="72">
        <v>4.9383851846124704</v>
      </c>
      <c r="EE61" s="72">
        <v>4.9483199592398108</v>
      </c>
      <c r="EF61" s="72">
        <v>4.9483199592398108</v>
      </c>
      <c r="EG61" s="72">
        <v>4.5970302813236108</v>
      </c>
      <c r="EH61" s="72">
        <v>4.5970302813236108</v>
      </c>
      <c r="EI61" s="72">
        <v>4.5970302813236108</v>
      </c>
    </row>
    <row r="62" spans="1:139" s="63" customFormat="1">
      <c r="A62" s="47"/>
      <c r="B62" s="48">
        <f>+VLOOKUP(C62,Dummies!$B$5:$W$188,8,FALSE)</f>
        <v>0</v>
      </c>
      <c r="C62" s="50" t="s">
        <v>196</v>
      </c>
      <c r="CB62" s="72"/>
      <c r="CC62" s="72"/>
      <c r="CD62" s="72"/>
      <c r="CE62" s="72"/>
      <c r="CF62" s="72"/>
      <c r="CG62" s="72"/>
      <c r="CH62" s="72"/>
      <c r="CI62" s="72"/>
      <c r="CJ62" s="72"/>
      <c r="CK62" s="72"/>
      <c r="CL62" s="72"/>
      <c r="CM62" s="72"/>
      <c r="CN62" s="72"/>
      <c r="CO62" s="72"/>
      <c r="CP62" s="72"/>
      <c r="CQ62" s="72"/>
      <c r="CR62" s="72"/>
      <c r="CS62" s="72"/>
      <c r="CT62" s="72"/>
      <c r="CU62" s="72"/>
      <c r="CV62" s="72"/>
      <c r="CW62" s="72">
        <v>6.27</v>
      </c>
      <c r="CX62" s="72">
        <v>7.75</v>
      </c>
      <c r="CY62" s="72">
        <v>7.75</v>
      </c>
      <c r="CZ62" s="72">
        <v>7.75</v>
      </c>
      <c r="DA62" s="72">
        <v>7.62</v>
      </c>
      <c r="DB62" s="72">
        <v>7.3</v>
      </c>
      <c r="DC62" s="72">
        <v>7.3</v>
      </c>
      <c r="DD62" s="72">
        <v>7.3</v>
      </c>
      <c r="DE62" s="72">
        <v>6.32</v>
      </c>
      <c r="DF62" s="72">
        <v>7.2922983350029558</v>
      </c>
      <c r="DG62" s="72">
        <v>7.2922983350029558</v>
      </c>
      <c r="DH62" s="72">
        <v>7.2922983350029558</v>
      </c>
      <c r="DI62" s="72">
        <v>8.1430915949794134</v>
      </c>
      <c r="DJ62" s="72">
        <v>8.1430915949794134</v>
      </c>
      <c r="DK62" s="72">
        <v>9.7474247525594073</v>
      </c>
      <c r="DL62" s="72">
        <v>9.7474247525594073</v>
      </c>
      <c r="DM62" s="72">
        <v>9.5399075348493909</v>
      </c>
      <c r="DN62" s="72">
        <v>9.5399075348493909</v>
      </c>
      <c r="DO62" s="72">
        <v>6.9973275635323962</v>
      </c>
      <c r="DP62" s="72">
        <v>6.9973275635323962</v>
      </c>
      <c r="DQ62" s="72">
        <v>4.6181378789486027</v>
      </c>
      <c r="DR62" s="72">
        <v>4.6181378789486027</v>
      </c>
      <c r="DS62" s="72">
        <v>3.1475810187645115</v>
      </c>
      <c r="DT62" s="72">
        <v>3.1475810187645115</v>
      </c>
      <c r="DU62" s="72">
        <v>1.8136064681951947</v>
      </c>
      <c r="DV62" s="72">
        <v>1.8136064681951947</v>
      </c>
      <c r="DW62" s="72">
        <v>2.516379815238512</v>
      </c>
      <c r="DX62" s="72">
        <v>2.516379815238512</v>
      </c>
      <c r="DY62" s="72">
        <v>3.4454104491907778</v>
      </c>
      <c r="DZ62" s="72">
        <v>3.6049376398441968</v>
      </c>
      <c r="EA62" s="72">
        <v>3.6049376398441968</v>
      </c>
      <c r="EB62" s="72">
        <v>3.6049376398441968</v>
      </c>
      <c r="EC62" s="72">
        <v>6.0462478619978111</v>
      </c>
      <c r="ED62" s="72">
        <v>6.0462478619978111</v>
      </c>
      <c r="EE62" s="72">
        <v>6.1420104281024734</v>
      </c>
      <c r="EF62" s="72">
        <v>6.1420104281024734</v>
      </c>
      <c r="EG62" s="72">
        <v>6.3367612280284202</v>
      </c>
      <c r="EH62" s="72">
        <v>6.3367612280284202</v>
      </c>
      <c r="EI62" s="72">
        <v>6.3367612280284202</v>
      </c>
    </row>
    <row r="63" spans="1:139" s="63" customFormat="1">
      <c r="A63" s="47"/>
      <c r="B63" s="48">
        <f>+VLOOKUP(C63,Dummies!$B$5:$W$188,8,FALSE)</f>
        <v>1</v>
      </c>
      <c r="C63" s="50" t="s">
        <v>199</v>
      </c>
      <c r="CB63" s="72"/>
      <c r="CC63" s="72">
        <v>2.27</v>
      </c>
      <c r="CD63" s="72">
        <v>2.27</v>
      </c>
      <c r="CE63" s="72">
        <v>2.1</v>
      </c>
      <c r="CF63" s="72">
        <v>2.1</v>
      </c>
      <c r="CG63" s="72">
        <v>2.4785257217986745</v>
      </c>
      <c r="CH63" s="72">
        <v>2.4785257217986745</v>
      </c>
      <c r="CI63" s="72">
        <v>2.4785257217986745</v>
      </c>
      <c r="CJ63" s="72">
        <v>3.4423024152563375</v>
      </c>
      <c r="CK63" s="72">
        <v>3.4423024152563375</v>
      </c>
      <c r="CL63" s="72">
        <v>3.4423024152563375</v>
      </c>
      <c r="CM63" s="72">
        <v>1.7952261853404039</v>
      </c>
      <c r="CN63" s="72">
        <v>1.7952261853404039</v>
      </c>
      <c r="CO63" s="72">
        <v>1.7692432831165616</v>
      </c>
      <c r="CP63" s="72">
        <v>1.7692432831165616</v>
      </c>
      <c r="CQ63" s="72">
        <v>1.5154470285180022</v>
      </c>
      <c r="CR63" s="72">
        <v>1.5154470285180022</v>
      </c>
      <c r="CS63" s="72">
        <v>0.79753154681760918</v>
      </c>
      <c r="CT63" s="72">
        <v>0.79753154681760918</v>
      </c>
      <c r="CU63" s="72">
        <v>0.8774157145547079</v>
      </c>
      <c r="CV63" s="72">
        <v>0.8774157145547079</v>
      </c>
      <c r="CW63" s="72">
        <v>0.9</v>
      </c>
      <c r="CX63" s="72">
        <v>0.95</v>
      </c>
      <c r="CY63" s="72">
        <v>0.95</v>
      </c>
      <c r="CZ63" s="72">
        <v>0.95</v>
      </c>
      <c r="DA63" s="72">
        <v>1.07</v>
      </c>
      <c r="DB63" s="72">
        <v>0.85</v>
      </c>
      <c r="DC63" s="72">
        <v>0.85</v>
      </c>
      <c r="DD63" s="72">
        <v>0.85</v>
      </c>
      <c r="DE63" s="72">
        <v>1.2</v>
      </c>
      <c r="DF63" s="72">
        <v>1.3491997729456306</v>
      </c>
      <c r="DG63" s="72">
        <v>1.3491997729456306</v>
      </c>
      <c r="DH63" s="72">
        <v>1.3491997729456306</v>
      </c>
      <c r="DI63" s="72">
        <v>1.82300105489408</v>
      </c>
      <c r="DJ63" s="72">
        <v>1.82300105489408</v>
      </c>
      <c r="DK63" s="72">
        <v>2.0220412974832458</v>
      </c>
      <c r="DL63" s="72">
        <v>2.0220412974832458</v>
      </c>
      <c r="DM63" s="72">
        <v>1.915062972291115</v>
      </c>
      <c r="DN63" s="72">
        <v>1.915062972291115</v>
      </c>
      <c r="DO63" s="72">
        <v>1.6611767071736727</v>
      </c>
      <c r="DP63" s="72">
        <v>1.6611767071736727</v>
      </c>
      <c r="DQ63" s="72">
        <v>-0.31028754856783358</v>
      </c>
      <c r="DR63" s="72">
        <v>-0.31028754856783358</v>
      </c>
      <c r="DS63" s="72">
        <v>1.5487749035081322E-2</v>
      </c>
      <c r="DT63" s="72">
        <v>1.5487749035081322E-2</v>
      </c>
      <c r="DU63" s="72">
        <v>0.21107902151291658</v>
      </c>
      <c r="DV63" s="72">
        <v>0.21107902151291658</v>
      </c>
      <c r="DW63" s="72">
        <v>0.68785789558540866</v>
      </c>
      <c r="DX63" s="72">
        <v>0.68785789558540866</v>
      </c>
      <c r="DY63" s="72">
        <v>1.0265682800192799</v>
      </c>
      <c r="DZ63" s="72">
        <v>0.74937178406881966</v>
      </c>
      <c r="EA63" s="72">
        <v>0.74937178406881966</v>
      </c>
      <c r="EB63" s="72">
        <v>0.74937178406881966</v>
      </c>
      <c r="EC63" s="72">
        <v>1.986633794769066</v>
      </c>
      <c r="ED63" s="72">
        <v>1.986633794769066</v>
      </c>
      <c r="EE63" s="72">
        <v>2.0480703674566225</v>
      </c>
      <c r="EF63" s="72">
        <v>2.0480703674566225</v>
      </c>
      <c r="EG63" s="72">
        <v>1.4659092254721839</v>
      </c>
      <c r="EH63" s="72">
        <v>1.4659092254721839</v>
      </c>
      <c r="EI63" s="72">
        <v>1.4659092254721839</v>
      </c>
    </row>
    <row r="64" spans="1:139" s="63" customFormat="1">
      <c r="A64" s="47"/>
      <c r="B64" s="48">
        <f>+VLOOKUP(C64,Dummies!$B$5:$W$188,8,FALSE)</f>
        <v>0</v>
      </c>
      <c r="C64" s="50" t="s">
        <v>202</v>
      </c>
      <c r="CB64" s="72"/>
      <c r="CC64" s="72"/>
      <c r="CD64" s="72"/>
      <c r="CE64" s="72"/>
      <c r="CF64" s="72"/>
      <c r="CG64" s="72"/>
      <c r="CH64" s="72"/>
      <c r="CI64" s="72"/>
      <c r="CJ64" s="72"/>
      <c r="CK64" s="72"/>
      <c r="CL64" s="72"/>
      <c r="CM64" s="72"/>
      <c r="CN64" s="72"/>
      <c r="CO64" s="72"/>
      <c r="CP64" s="72"/>
      <c r="CQ64" s="72"/>
      <c r="CR64" s="72"/>
      <c r="CS64" s="72"/>
      <c r="CT64" s="72"/>
      <c r="CU64" s="72"/>
      <c r="CV64" s="72"/>
      <c r="CW64" s="72">
        <v>4.8</v>
      </c>
      <c r="CX64" s="72">
        <v>4.97</v>
      </c>
      <c r="CY64" s="72">
        <v>4.97</v>
      </c>
      <c r="CZ64" s="72">
        <v>4.97</v>
      </c>
      <c r="DA64" s="72">
        <v>5.55</v>
      </c>
      <c r="DB64" s="72">
        <v>5.65</v>
      </c>
      <c r="DC64" s="72">
        <v>5.65</v>
      </c>
      <c r="DD64" s="72">
        <v>5.65</v>
      </c>
      <c r="DE64" s="72">
        <v>5.9</v>
      </c>
      <c r="DF64" s="72">
        <v>5.8999527856363088</v>
      </c>
      <c r="DG64" s="72">
        <v>5.8999527856363088</v>
      </c>
      <c r="DH64" s="72">
        <v>5.8999527856363088</v>
      </c>
      <c r="DI64" s="72">
        <v>6.324380664933682</v>
      </c>
      <c r="DJ64" s="72">
        <v>6.324380664933682</v>
      </c>
      <c r="DK64" s="72">
        <v>6.324380664933682</v>
      </c>
      <c r="DL64" s="72">
        <v>6.324380664933682</v>
      </c>
      <c r="DM64" s="72">
        <v>6.9084819767176509</v>
      </c>
      <c r="DN64" s="72">
        <v>6.9084819767176509</v>
      </c>
      <c r="DO64" s="72">
        <v>6.148980136133253</v>
      </c>
      <c r="DP64" s="72">
        <v>6.148980136133253</v>
      </c>
      <c r="DQ64" s="72">
        <v>7.75926011490502</v>
      </c>
      <c r="DR64" s="72">
        <v>7.75926011490502</v>
      </c>
      <c r="DS64" s="72">
        <v>8.7948908364922964</v>
      </c>
      <c r="DT64" s="72">
        <v>8.7948908364922964</v>
      </c>
      <c r="DU64" s="72">
        <v>8.2904803175988917</v>
      </c>
      <c r="DV64" s="72">
        <v>8.2904803175988917</v>
      </c>
      <c r="DW64" s="72">
        <v>6.6456155688768614</v>
      </c>
      <c r="DX64" s="72">
        <v>6.6456155688768614</v>
      </c>
      <c r="DY64" s="72">
        <v>7.4579747475766567</v>
      </c>
      <c r="DZ64" s="72">
        <v>7.6728844116620509</v>
      </c>
      <c r="EA64" s="72">
        <v>7.6728844116620509</v>
      </c>
      <c r="EB64" s="72">
        <v>7.6728844116620509</v>
      </c>
      <c r="EC64" s="72">
        <v>8.8000603905794108</v>
      </c>
      <c r="ED64" s="72">
        <v>8.8000603905794108</v>
      </c>
      <c r="EE64" s="72">
        <v>9.281698218403168</v>
      </c>
      <c r="EF64" s="72">
        <v>9.281698218403168</v>
      </c>
      <c r="EG64" s="72">
        <v>8.3171243154827721</v>
      </c>
      <c r="EH64" s="72">
        <v>8.3171243154827721</v>
      </c>
      <c r="EI64" s="72">
        <v>8.3171243154827721</v>
      </c>
    </row>
    <row r="65" spans="1:139" s="63" customFormat="1">
      <c r="A65" s="47"/>
      <c r="B65" s="48">
        <f>+VLOOKUP(C65,Dummies!$B$5:$W$188,8,FALSE)</f>
        <v>1</v>
      </c>
      <c r="C65" s="50" t="s">
        <v>205</v>
      </c>
      <c r="CB65" s="72"/>
      <c r="CC65" s="72">
        <v>3.47</v>
      </c>
      <c r="CD65" s="72">
        <v>3.47</v>
      </c>
      <c r="CE65" s="72">
        <v>3.64</v>
      </c>
      <c r="CF65" s="72">
        <v>3.64</v>
      </c>
      <c r="CG65" s="72">
        <v>3.9780099922422707</v>
      </c>
      <c r="CH65" s="72">
        <v>3.9780099922422707</v>
      </c>
      <c r="CI65" s="72">
        <v>3.9780099922422707</v>
      </c>
      <c r="CJ65" s="72">
        <v>4.1737414641315862</v>
      </c>
      <c r="CK65" s="72">
        <v>4.1737414641315862</v>
      </c>
      <c r="CL65" s="72">
        <v>4.1737414641315862</v>
      </c>
      <c r="CM65" s="72">
        <v>3.8993257161397787</v>
      </c>
      <c r="CN65" s="72">
        <v>3.8993257161397787</v>
      </c>
      <c r="CO65" s="72">
        <v>4.0248225418383132</v>
      </c>
      <c r="CP65" s="72">
        <v>4.0248225418383132</v>
      </c>
      <c r="CQ65" s="72">
        <v>3.879684143233475</v>
      </c>
      <c r="CR65" s="72">
        <v>3.879684143233475</v>
      </c>
      <c r="CS65" s="72">
        <v>3.6237332902217423</v>
      </c>
      <c r="CT65" s="72">
        <v>3.6237332902217423</v>
      </c>
      <c r="CU65" s="72">
        <v>3.899614456112932</v>
      </c>
      <c r="CV65" s="72">
        <v>3.899614456112932</v>
      </c>
      <c r="CW65" s="72">
        <v>3.75</v>
      </c>
      <c r="CX65" s="72">
        <v>3.77</v>
      </c>
      <c r="CY65" s="72">
        <v>3.77</v>
      </c>
      <c r="CZ65" s="72">
        <v>3.77</v>
      </c>
      <c r="DA65" s="72">
        <v>3.72</v>
      </c>
      <c r="DB65" s="72">
        <v>3.75</v>
      </c>
      <c r="DC65" s="72">
        <v>3.75</v>
      </c>
      <c r="DD65" s="72">
        <v>3.75</v>
      </c>
      <c r="DE65" s="72">
        <v>3.72</v>
      </c>
      <c r="DF65" s="72">
        <v>3.8989446055804011</v>
      </c>
      <c r="DG65" s="72">
        <v>3.8989446055804011</v>
      </c>
      <c r="DH65" s="72">
        <v>3.8989446055804011</v>
      </c>
      <c r="DI65" s="72">
        <v>3.7996871749031325</v>
      </c>
      <c r="DJ65" s="72">
        <v>3.7996871749031325</v>
      </c>
      <c r="DK65" s="72">
        <v>3.8746544206635702</v>
      </c>
      <c r="DL65" s="72">
        <v>3.8746544206635702</v>
      </c>
      <c r="DM65" s="72">
        <v>3.7229030726057433</v>
      </c>
      <c r="DN65" s="72">
        <v>3.7229030726057433</v>
      </c>
      <c r="DO65" s="72">
        <v>3.1874676314058492</v>
      </c>
      <c r="DP65" s="72">
        <v>3.1874676314058492</v>
      </c>
      <c r="DQ65" s="72">
        <v>1.4379415736785361</v>
      </c>
      <c r="DR65" s="72">
        <v>1.4379415736785361</v>
      </c>
      <c r="DS65" s="72">
        <v>1.3460696136423866</v>
      </c>
      <c r="DT65" s="72">
        <v>1.3460696136423866</v>
      </c>
      <c r="DU65" s="72">
        <v>-0.57901823318032841</v>
      </c>
      <c r="DV65" s="72">
        <v>-0.57901823318032841</v>
      </c>
      <c r="DW65" s="72">
        <v>-1.11883619150972</v>
      </c>
      <c r="DX65" s="72">
        <v>-1.11883619150972</v>
      </c>
      <c r="DY65" s="72">
        <v>-1.317278474413941</v>
      </c>
      <c r="DZ65" s="72">
        <v>-2.4649433694863609</v>
      </c>
      <c r="EA65" s="72">
        <v>-2.4649433694863609</v>
      </c>
      <c r="EB65" s="72">
        <v>-2.4649433694863609</v>
      </c>
      <c r="EC65" s="72">
        <v>-2.5629766324433922</v>
      </c>
      <c r="ED65" s="72">
        <v>-2.5629766324433922</v>
      </c>
      <c r="EE65" s="72">
        <v>-4.114195742085025</v>
      </c>
      <c r="EF65" s="72">
        <v>-4.114195742085025</v>
      </c>
      <c r="EG65" s="72">
        <v>-2.9126374586890602</v>
      </c>
      <c r="EH65" s="72">
        <v>-2.9126374586890602</v>
      </c>
      <c r="EI65" s="72">
        <v>-2.9126374586890602</v>
      </c>
    </row>
    <row r="66" spans="1:139" s="63" customFormat="1">
      <c r="A66" s="47"/>
      <c r="B66" s="48">
        <f>+VLOOKUP(C66,Dummies!$B$5:$W$188,8,FALSE)</f>
        <v>0</v>
      </c>
      <c r="C66" s="50" t="s">
        <v>208</v>
      </c>
      <c r="CB66" s="72"/>
      <c r="CC66" s="72"/>
      <c r="CD66" s="72"/>
      <c r="CE66" s="72"/>
      <c r="CF66" s="72"/>
      <c r="CG66" s="72"/>
      <c r="CH66" s="72"/>
      <c r="CI66" s="72"/>
      <c r="CJ66" s="72"/>
      <c r="CK66" s="72"/>
      <c r="CL66" s="72"/>
      <c r="CM66" s="72"/>
      <c r="CN66" s="72"/>
      <c r="CO66" s="72"/>
      <c r="CP66" s="72"/>
      <c r="CQ66" s="72"/>
      <c r="CR66" s="72"/>
      <c r="CS66" s="72"/>
      <c r="CT66" s="72"/>
      <c r="CU66" s="72"/>
      <c r="CV66" s="72"/>
      <c r="CW66" s="72">
        <v>2.75</v>
      </c>
      <c r="CX66" s="72">
        <v>2.75</v>
      </c>
      <c r="CY66" s="72">
        <v>2.75</v>
      </c>
      <c r="CZ66" s="72">
        <v>2.75</v>
      </c>
      <c r="DA66" s="72">
        <v>2.72</v>
      </c>
      <c r="DB66" s="72">
        <v>2.6</v>
      </c>
      <c r="DC66" s="72">
        <v>2.6</v>
      </c>
      <c r="DD66" s="72">
        <v>2.6</v>
      </c>
      <c r="DE66" s="72">
        <v>2.4300000000000002</v>
      </c>
      <c r="DF66" s="72">
        <v>3.3058665597765158</v>
      </c>
      <c r="DG66" s="72">
        <v>3.3058665597765158</v>
      </c>
      <c r="DH66" s="72">
        <v>3.3058665597765158</v>
      </c>
      <c r="DI66" s="72">
        <v>5.7337166220479352</v>
      </c>
      <c r="DJ66" s="72">
        <v>5.7337166220479352</v>
      </c>
      <c r="DK66" s="72">
        <v>5.0273199737251639</v>
      </c>
      <c r="DL66" s="72">
        <v>5.0273199737251639</v>
      </c>
      <c r="DM66" s="72">
        <v>2.5683804698851453</v>
      </c>
      <c r="DN66" s="72">
        <v>2.5683804698851453</v>
      </c>
      <c r="DO66" s="72">
        <v>3.0657822211937802</v>
      </c>
      <c r="DP66" s="72">
        <v>3.0657822211937802</v>
      </c>
      <c r="DQ66" s="72">
        <v>1.5829086882322985</v>
      </c>
      <c r="DR66" s="72">
        <v>1.5829086882322985</v>
      </c>
      <c r="DS66" s="72">
        <v>0.80659179567938999</v>
      </c>
      <c r="DT66" s="72">
        <v>0.80659179567938999</v>
      </c>
      <c r="DU66" s="72">
        <v>-1.3277367482911195E-2</v>
      </c>
      <c r="DV66" s="72">
        <v>-1.3277367482911195E-2</v>
      </c>
      <c r="DW66" s="72">
        <v>-1.3277367482911195E-2</v>
      </c>
      <c r="DX66" s="72">
        <v>-1.3277367482911195E-2</v>
      </c>
      <c r="DY66" s="72">
        <v>-0.42313005951667426</v>
      </c>
      <c r="DZ66" s="72"/>
      <c r="EA66" s="72"/>
      <c r="EB66" s="72"/>
      <c r="EC66" s="72">
        <v>1.1354290056570626</v>
      </c>
      <c r="ED66" s="72">
        <v>1.1354290056570626</v>
      </c>
      <c r="EE66" s="72">
        <v>0.32040065965406317</v>
      </c>
      <c r="EF66" s="72">
        <v>0.32040065965406317</v>
      </c>
      <c r="EG66" s="72">
        <v>0.62827524587183436</v>
      </c>
      <c r="EH66" s="72">
        <v>0.62827524587183436</v>
      </c>
      <c r="EI66" s="72">
        <v>0.62827524587183436</v>
      </c>
    </row>
    <row r="67" spans="1:139" s="63" customFormat="1">
      <c r="A67" s="47"/>
      <c r="B67" s="48">
        <f>+VLOOKUP(C67,Dummies!$B$5:$W$188,8,FALSE)</f>
        <v>0</v>
      </c>
      <c r="C67" s="50" t="s">
        <v>211</v>
      </c>
      <c r="CB67" s="72"/>
      <c r="CC67" s="72"/>
      <c r="CD67" s="72"/>
      <c r="CE67" s="72"/>
      <c r="CF67" s="72"/>
      <c r="CG67" s="72"/>
      <c r="CH67" s="72"/>
      <c r="CI67" s="72"/>
      <c r="CJ67" s="72"/>
      <c r="CK67" s="72"/>
      <c r="CL67" s="72"/>
      <c r="CM67" s="72"/>
      <c r="CN67" s="72"/>
      <c r="CO67" s="72"/>
      <c r="CP67" s="72"/>
      <c r="CQ67" s="72"/>
      <c r="CR67" s="72"/>
      <c r="CS67" s="72"/>
      <c r="CT67" s="72"/>
      <c r="CU67" s="72"/>
      <c r="CV67" s="72"/>
      <c r="CW67" s="72">
        <v>2.6</v>
      </c>
      <c r="CX67" s="72">
        <v>2.52</v>
      </c>
      <c r="CY67" s="72">
        <v>2.52</v>
      </c>
      <c r="CZ67" s="72">
        <v>2.52</v>
      </c>
      <c r="DA67" s="72">
        <v>2.85</v>
      </c>
      <c r="DB67" s="72">
        <v>2.8</v>
      </c>
      <c r="DC67" s="72">
        <v>2.8</v>
      </c>
      <c r="DD67" s="72">
        <v>2.8</v>
      </c>
      <c r="DE67" s="72">
        <v>3.5</v>
      </c>
      <c r="DF67" s="72">
        <v>3.4983800804237797</v>
      </c>
      <c r="DG67" s="72">
        <v>3.4983800804237797</v>
      </c>
      <c r="DH67" s="72">
        <v>3.4983800804237797</v>
      </c>
      <c r="DI67" s="72">
        <v>4.0735222209556277</v>
      </c>
      <c r="DJ67" s="72">
        <v>4.0735222209556277</v>
      </c>
      <c r="DK67" s="72">
        <v>4.3735264785237593</v>
      </c>
      <c r="DL67" s="72">
        <v>4.3735264785237593</v>
      </c>
      <c r="DM67" s="72">
        <v>4.9362060233267835</v>
      </c>
      <c r="DN67" s="72">
        <v>4.9362060233267835</v>
      </c>
      <c r="DO67" s="72">
        <v>4.7755066380428479</v>
      </c>
      <c r="DP67" s="72">
        <v>4.7755066380428479</v>
      </c>
      <c r="DQ67" s="72">
        <v>3.3030796679944796</v>
      </c>
      <c r="DR67" s="72">
        <v>3.3030796679944796</v>
      </c>
      <c r="DS67" s="72">
        <v>3.0784952763206475</v>
      </c>
      <c r="DT67" s="72">
        <v>3.0784952763206475</v>
      </c>
      <c r="DU67" s="72">
        <v>2.6655705848647182</v>
      </c>
      <c r="DV67" s="72">
        <v>2.6655705848647182</v>
      </c>
      <c r="DW67" s="72">
        <v>2.383587148080113</v>
      </c>
      <c r="DX67" s="72">
        <v>2.383587148080113</v>
      </c>
      <c r="DY67" s="72">
        <v>2.5450491397327246</v>
      </c>
      <c r="DZ67" s="72">
        <v>2.520287206479499</v>
      </c>
      <c r="EA67" s="72">
        <v>2.520287206479499</v>
      </c>
      <c r="EB67" s="72">
        <v>2.520287206479499</v>
      </c>
      <c r="EC67" s="72">
        <v>3.2332855407117167</v>
      </c>
      <c r="ED67" s="72">
        <v>3.2332855407117167</v>
      </c>
      <c r="EE67" s="72">
        <v>3.2750957534516623</v>
      </c>
      <c r="EF67" s="72">
        <v>3.2750957534516623</v>
      </c>
      <c r="EG67" s="72">
        <v>3.4691086548054528</v>
      </c>
      <c r="EH67" s="72">
        <v>3.4691086548054528</v>
      </c>
      <c r="EI67" s="72">
        <v>3.4691086548054528</v>
      </c>
    </row>
    <row r="68" spans="1:139" s="63" customFormat="1">
      <c r="A68" s="47"/>
      <c r="B68" s="48">
        <f>+VLOOKUP(C68,Dummies!$B$5:$W$188,8,FALSE)</f>
        <v>0</v>
      </c>
      <c r="C68" s="50" t="s">
        <v>214</v>
      </c>
      <c r="CB68" s="72"/>
      <c r="CC68" s="72"/>
      <c r="CD68" s="72"/>
      <c r="CE68" s="72"/>
      <c r="CF68" s="72"/>
      <c r="CG68" s="72"/>
      <c r="CH68" s="72"/>
      <c r="CI68" s="72"/>
      <c r="CJ68" s="72"/>
      <c r="CK68" s="72"/>
      <c r="CL68" s="72"/>
      <c r="CM68" s="72"/>
      <c r="CN68" s="72"/>
      <c r="CO68" s="72"/>
      <c r="CP68" s="72"/>
      <c r="CQ68" s="72"/>
      <c r="CR68" s="72"/>
      <c r="CS68" s="72"/>
      <c r="CT68" s="72"/>
      <c r="CU68" s="72"/>
      <c r="CV68" s="72"/>
      <c r="CW68" s="72">
        <v>4.04</v>
      </c>
      <c r="CX68" s="72">
        <v>2.94</v>
      </c>
      <c r="CY68" s="72">
        <v>2.94</v>
      </c>
      <c r="CZ68" s="72">
        <v>2.94</v>
      </c>
      <c r="DA68" s="72">
        <v>2.92</v>
      </c>
      <c r="DB68" s="72">
        <v>2.94</v>
      </c>
      <c r="DC68" s="72">
        <v>2.94</v>
      </c>
      <c r="DD68" s="72">
        <v>2.94</v>
      </c>
      <c r="DE68" s="72">
        <v>4.0199999999999996</v>
      </c>
      <c r="DF68" s="72">
        <v>4.0938732925900556</v>
      </c>
      <c r="DG68" s="72">
        <v>4.0938732925900556</v>
      </c>
      <c r="DH68" s="72">
        <v>4.0938732925900556</v>
      </c>
      <c r="DI68" s="72">
        <v>3.3955029625753808</v>
      </c>
      <c r="DJ68" s="72">
        <v>3.3955029625753808</v>
      </c>
      <c r="DK68" s="72">
        <v>3.0160738206227888</v>
      </c>
      <c r="DL68" s="72">
        <v>3.0160738206227888</v>
      </c>
      <c r="DM68" s="72">
        <v>3.833811894800121</v>
      </c>
      <c r="DN68" s="72">
        <v>3.833811894800121</v>
      </c>
      <c r="DO68" s="72">
        <v>3.6664426204592537</v>
      </c>
      <c r="DP68" s="72">
        <v>3.6664426204592537</v>
      </c>
      <c r="DQ68" s="72">
        <v>3.4128499025953163</v>
      </c>
      <c r="DR68" s="72">
        <v>3.4128499025953163</v>
      </c>
      <c r="DS68" s="72">
        <v>2.5787938610439376</v>
      </c>
      <c r="DT68" s="72">
        <v>2.5787938610439376</v>
      </c>
      <c r="DU68" s="72">
        <v>3.0126359075758113</v>
      </c>
      <c r="DV68" s="72">
        <v>3.0126359075758113</v>
      </c>
      <c r="DW68" s="72">
        <v>3.1253379979669482</v>
      </c>
      <c r="DX68" s="72">
        <v>3.1253379979669482</v>
      </c>
      <c r="DY68" s="72">
        <v>2.9934838733516766</v>
      </c>
      <c r="DZ68" s="72">
        <v>2.8574875393651</v>
      </c>
      <c r="EA68" s="72">
        <v>2.8574875393651</v>
      </c>
      <c r="EB68" s="72">
        <v>2.8574875393651</v>
      </c>
      <c r="EC68" s="72">
        <v>3.9915955195546804</v>
      </c>
      <c r="ED68" s="72">
        <v>3.9915955195546804</v>
      </c>
      <c r="EE68" s="72">
        <v>4.1665708186654937</v>
      </c>
      <c r="EF68" s="72">
        <v>4.1665708186654937</v>
      </c>
      <c r="EG68" s="72">
        <v>4.5943577237581135</v>
      </c>
      <c r="EH68" s="72">
        <v>4.5943577237581135</v>
      </c>
      <c r="EI68" s="72">
        <v>4.5943577237581135</v>
      </c>
    </row>
    <row r="69" spans="1:139" s="63" customFormat="1">
      <c r="A69" s="47"/>
      <c r="B69" s="48">
        <f>+VLOOKUP(C69,Dummies!$B$5:$W$188,8,FALSE)</f>
        <v>0</v>
      </c>
      <c r="C69" s="50" t="s">
        <v>217</v>
      </c>
      <c r="CB69" s="72"/>
      <c r="CC69" s="72"/>
      <c r="CD69" s="72"/>
      <c r="CE69" s="72"/>
      <c r="CF69" s="72"/>
      <c r="CG69" s="72"/>
      <c r="CH69" s="72"/>
      <c r="CI69" s="72"/>
      <c r="CJ69" s="72"/>
      <c r="CK69" s="72"/>
      <c r="CL69" s="72"/>
      <c r="CM69" s="72"/>
      <c r="CN69" s="72"/>
      <c r="CO69" s="72"/>
      <c r="CP69" s="72"/>
      <c r="CQ69" s="72"/>
      <c r="CR69" s="72"/>
      <c r="CS69" s="72"/>
      <c r="CT69" s="72"/>
      <c r="CU69" s="72"/>
      <c r="CV69" s="72"/>
      <c r="CW69" s="72">
        <v>-0.56999999999999995</v>
      </c>
      <c r="CX69" s="72">
        <v>-0.63</v>
      </c>
      <c r="CY69" s="72">
        <v>-0.63</v>
      </c>
      <c r="CZ69" s="72">
        <v>-0.63</v>
      </c>
      <c r="DA69" s="72">
        <v>2.4700000000000002</v>
      </c>
      <c r="DB69" s="72">
        <v>2.44</v>
      </c>
      <c r="DC69" s="72">
        <v>2.44</v>
      </c>
      <c r="DD69" s="72">
        <v>2.44</v>
      </c>
      <c r="DE69" s="72">
        <v>2.42</v>
      </c>
      <c r="DF69" s="72">
        <v>3.7933440338510982</v>
      </c>
      <c r="DG69" s="72">
        <v>3.7933440338510982</v>
      </c>
      <c r="DH69" s="72">
        <v>3.7933440338510982</v>
      </c>
      <c r="DI69" s="72">
        <v>3.8954504639465704</v>
      </c>
      <c r="DJ69" s="72">
        <v>3.8954504639465704</v>
      </c>
      <c r="DK69" s="72">
        <v>2.6242360274687959</v>
      </c>
      <c r="DL69" s="72">
        <v>2.6242360274687959</v>
      </c>
      <c r="DM69" s="72">
        <v>2.7947730374801472</v>
      </c>
      <c r="DN69" s="72">
        <v>2.7947730374801472</v>
      </c>
      <c r="DO69" s="72">
        <v>2.7810290908243607</v>
      </c>
      <c r="DP69" s="72">
        <v>2.7810290908243607</v>
      </c>
      <c r="DQ69" s="72">
        <v>2.9564806684663214</v>
      </c>
      <c r="DR69" s="72">
        <v>2.9564806684663214</v>
      </c>
      <c r="DS69" s="72">
        <v>2.6872683640046136</v>
      </c>
      <c r="DT69" s="72">
        <v>2.6872683640046136</v>
      </c>
      <c r="DU69" s="72">
        <v>3.7641806920030385</v>
      </c>
      <c r="DV69" s="72">
        <v>3.7641806920030385</v>
      </c>
      <c r="DW69" s="72">
        <v>3.7836251763953666</v>
      </c>
      <c r="DX69" s="72">
        <v>3.7836251763953666</v>
      </c>
      <c r="DY69" s="72">
        <v>4.0146498011067955</v>
      </c>
      <c r="DZ69" s="72">
        <v>4.1432220825311283</v>
      </c>
      <c r="EA69" s="72">
        <v>4.1432220825311283</v>
      </c>
      <c r="EB69" s="72">
        <v>4.1432220825311283</v>
      </c>
      <c r="EC69" s="72">
        <v>4.5464209189064908</v>
      </c>
      <c r="ED69" s="72">
        <v>4.5464209189064908</v>
      </c>
      <c r="EE69" s="72">
        <v>4.4492636737151647</v>
      </c>
      <c r="EF69" s="72">
        <v>4.4492636737151647</v>
      </c>
      <c r="EG69" s="72">
        <v>4.6266173765763918</v>
      </c>
      <c r="EH69" s="72">
        <v>4.6266173765763918</v>
      </c>
      <c r="EI69" s="72">
        <v>4.6266173765763918</v>
      </c>
    </row>
    <row r="70" spans="1:139" s="63" customFormat="1">
      <c r="A70" s="47"/>
      <c r="B70" s="48">
        <f>+VLOOKUP(C70,Dummies!$B$5:$W$188,8,FALSE)</f>
        <v>0</v>
      </c>
      <c r="C70" s="50" t="s">
        <v>220</v>
      </c>
      <c r="CB70" s="72"/>
      <c r="CC70" s="72"/>
      <c r="CD70" s="72"/>
      <c r="CE70" s="72"/>
      <c r="CF70" s="72"/>
      <c r="CG70" s="72"/>
      <c r="CH70" s="72"/>
      <c r="CI70" s="72"/>
      <c r="CJ70" s="72"/>
      <c r="CK70" s="72"/>
      <c r="CL70" s="72"/>
      <c r="CM70" s="72"/>
      <c r="CN70" s="72"/>
      <c r="CO70" s="72"/>
      <c r="CP70" s="72"/>
      <c r="CQ70" s="72"/>
      <c r="CR70" s="72"/>
      <c r="CS70" s="72"/>
      <c r="CT70" s="72"/>
      <c r="CU70" s="72"/>
      <c r="CV70" s="72"/>
      <c r="CW70" s="72">
        <v>0.92</v>
      </c>
      <c r="CX70" s="72">
        <v>0.27</v>
      </c>
      <c r="CY70" s="72">
        <v>0.27</v>
      </c>
      <c r="CZ70" s="72">
        <v>0.27</v>
      </c>
      <c r="DA70" s="72">
        <v>0.62</v>
      </c>
      <c r="DB70" s="72">
        <v>0.4</v>
      </c>
      <c r="DC70" s="72">
        <v>0.4</v>
      </c>
      <c r="DD70" s="72">
        <v>0.4</v>
      </c>
      <c r="DE70" s="72">
        <v>1.66</v>
      </c>
      <c r="DF70" s="72">
        <v>1.5112394139279894</v>
      </c>
      <c r="DG70" s="72">
        <v>1.5112394139279894</v>
      </c>
      <c r="DH70" s="72">
        <v>1.5112394139279894</v>
      </c>
      <c r="DI70" s="72">
        <v>3.1568751397164974</v>
      </c>
      <c r="DJ70" s="72">
        <v>3.1568751397164974</v>
      </c>
      <c r="DK70" s="72">
        <v>3.3039270978713509</v>
      </c>
      <c r="DL70" s="72">
        <v>3.3039270978713509</v>
      </c>
      <c r="DM70" s="72">
        <v>4.7792105722685108</v>
      </c>
      <c r="DN70" s="72">
        <v>4.7792105722685108</v>
      </c>
      <c r="DO70" s="72">
        <v>4.8031527248640682</v>
      </c>
      <c r="DP70" s="72">
        <v>4.8031527248640682</v>
      </c>
      <c r="DQ70" s="72">
        <v>4.0767099782556881</v>
      </c>
      <c r="DR70" s="72">
        <v>4.0767099782556881</v>
      </c>
      <c r="DS70" s="72">
        <v>3.8786933250110511</v>
      </c>
      <c r="DT70" s="72">
        <v>3.8786933250110511</v>
      </c>
      <c r="DU70" s="72">
        <v>3.7488808950107311</v>
      </c>
      <c r="DV70" s="72">
        <v>3.7488808950107311</v>
      </c>
      <c r="DW70" s="72">
        <v>2.8300746450311554</v>
      </c>
      <c r="DX70" s="72">
        <v>2.8300746450311554</v>
      </c>
      <c r="DY70" s="72">
        <v>4.5838590872981477</v>
      </c>
      <c r="DZ70" s="72">
        <v>4.8734099414899479</v>
      </c>
      <c r="EA70" s="72">
        <v>4.8734099414899479</v>
      </c>
      <c r="EB70" s="72">
        <v>4.8734099414899479</v>
      </c>
      <c r="EC70" s="72">
        <v>4.9678001088309998</v>
      </c>
      <c r="ED70" s="72">
        <v>4.9678001088309998</v>
      </c>
      <c r="EE70" s="72">
        <v>4.9974758668837271</v>
      </c>
      <c r="EF70" s="72">
        <v>4.9974758668837271</v>
      </c>
      <c r="EG70" s="72">
        <v>5.247015620615314</v>
      </c>
      <c r="EH70" s="72">
        <v>5.247015620615314</v>
      </c>
      <c r="EI70" s="72">
        <v>5.247015620615314</v>
      </c>
    </row>
    <row r="71" spans="1:139" s="63" customFormat="1">
      <c r="A71" s="47"/>
      <c r="B71" s="48">
        <f>+VLOOKUP(C71,Dummies!$B$5:$W$188,8,FALSE)</f>
        <v>0</v>
      </c>
      <c r="C71" s="50" t="s">
        <v>223</v>
      </c>
      <c r="CB71" s="72"/>
      <c r="CC71" s="72"/>
      <c r="CD71" s="72"/>
      <c r="CE71" s="72"/>
      <c r="CF71" s="72"/>
      <c r="CG71" s="72"/>
      <c r="CH71" s="72"/>
      <c r="CI71" s="72"/>
      <c r="CJ71" s="72"/>
      <c r="CK71" s="72"/>
      <c r="CL71" s="72"/>
      <c r="CM71" s="72"/>
      <c r="CN71" s="72"/>
      <c r="CO71" s="72"/>
      <c r="CP71" s="72"/>
      <c r="CQ71" s="72"/>
      <c r="CR71" s="72"/>
      <c r="CS71" s="72"/>
      <c r="CT71" s="72"/>
      <c r="CU71" s="72"/>
      <c r="CV71" s="72"/>
      <c r="CW71" s="72">
        <v>0.51</v>
      </c>
      <c r="CX71" s="72">
        <v>-0.56999999999999995</v>
      </c>
      <c r="CY71" s="72">
        <v>-0.56999999999999995</v>
      </c>
      <c r="CZ71" s="72">
        <v>-0.56999999999999995</v>
      </c>
      <c r="DA71" s="72">
        <v>0.56999999999999995</v>
      </c>
      <c r="DB71" s="72">
        <v>0.15</v>
      </c>
      <c r="DC71" s="72">
        <v>0.15</v>
      </c>
      <c r="DD71" s="72">
        <v>0.15</v>
      </c>
      <c r="DE71" s="72">
        <v>1.01</v>
      </c>
      <c r="DF71" s="72">
        <v>0.89787383870365556</v>
      </c>
      <c r="DG71" s="72">
        <v>0.89787383870365556</v>
      </c>
      <c r="DH71" s="72">
        <v>0.89787383870365556</v>
      </c>
      <c r="DI71" s="72">
        <v>2.515509488872758</v>
      </c>
      <c r="DJ71" s="72">
        <v>2.515509488872758</v>
      </c>
      <c r="DK71" s="72">
        <v>2.5149380487019091</v>
      </c>
      <c r="DL71" s="72">
        <v>2.5149380487019091</v>
      </c>
      <c r="DM71" s="72">
        <v>3.4396127954408495</v>
      </c>
      <c r="DN71" s="72">
        <v>3.4396127954408495</v>
      </c>
      <c r="DO71" s="72">
        <v>3.1990995633772723</v>
      </c>
      <c r="DP71" s="72">
        <v>3.1990995633772723</v>
      </c>
      <c r="DQ71" s="72">
        <v>2.175376193721501</v>
      </c>
      <c r="DR71" s="72">
        <v>2.175376193721501</v>
      </c>
      <c r="DS71" s="72">
        <v>2.5563139775886645</v>
      </c>
      <c r="DT71" s="72">
        <v>2.5563139775886645</v>
      </c>
      <c r="DU71" s="72">
        <v>1.3880213592750268</v>
      </c>
      <c r="DV71" s="72">
        <v>1.3880213592750268</v>
      </c>
      <c r="DW71" s="72">
        <v>2.473358084137911</v>
      </c>
      <c r="DX71" s="72">
        <v>2.473358084137911</v>
      </c>
      <c r="DY71" s="72">
        <v>4.3596909459981958</v>
      </c>
      <c r="DZ71" s="72">
        <v>3.4961040681855238</v>
      </c>
      <c r="EA71" s="72">
        <v>3.4961040681855238</v>
      </c>
      <c r="EB71" s="72">
        <v>3.4961040681855238</v>
      </c>
      <c r="EC71" s="72">
        <v>4.1010326422704857</v>
      </c>
      <c r="ED71" s="72">
        <v>4.1010326422704857</v>
      </c>
      <c r="EE71" s="72">
        <v>3.3922355700702456</v>
      </c>
      <c r="EF71" s="72">
        <v>3.3922355700702456</v>
      </c>
      <c r="EG71" s="72">
        <v>5.4536020061381363</v>
      </c>
      <c r="EH71" s="72">
        <v>5.4536020061381363</v>
      </c>
      <c r="EI71" s="72">
        <v>5.4536020061381363</v>
      </c>
    </row>
    <row r="72" spans="1:139" s="63" customFormat="1">
      <c r="A72" s="47"/>
      <c r="B72" s="48">
        <f>+VLOOKUP(C72,Dummies!$B$5:$W$188,8,FALSE)</f>
        <v>0</v>
      </c>
      <c r="C72" s="50" t="s">
        <v>226</v>
      </c>
      <c r="CB72" s="72"/>
      <c r="CC72" s="72"/>
      <c r="CD72" s="72"/>
      <c r="CE72" s="72"/>
      <c r="CF72" s="72"/>
      <c r="CG72" s="72"/>
      <c r="CH72" s="72"/>
      <c r="CI72" s="72"/>
      <c r="CJ72" s="72"/>
      <c r="CK72" s="72"/>
      <c r="CL72" s="72"/>
      <c r="CM72" s="72"/>
      <c r="CN72" s="72"/>
      <c r="CO72" s="72"/>
      <c r="CP72" s="72"/>
      <c r="CQ72" s="72"/>
      <c r="CR72" s="72"/>
      <c r="CS72" s="72"/>
      <c r="CT72" s="72"/>
      <c r="CU72" s="72"/>
      <c r="CV72" s="72"/>
      <c r="CW72" s="72">
        <v>3.3</v>
      </c>
      <c r="CX72" s="72">
        <v>3.42</v>
      </c>
      <c r="CY72" s="72">
        <v>3.42</v>
      </c>
      <c r="CZ72" s="72">
        <v>3.42</v>
      </c>
      <c r="DA72" s="72">
        <v>4.05</v>
      </c>
      <c r="DB72" s="72">
        <v>4.2</v>
      </c>
      <c r="DC72" s="72">
        <v>4.2</v>
      </c>
      <c r="DD72" s="72">
        <v>4.2</v>
      </c>
      <c r="DE72" s="72">
        <v>4.4000000000000004</v>
      </c>
      <c r="DF72" s="72">
        <v>4.4498922011150022</v>
      </c>
      <c r="DG72" s="72">
        <v>4.4498922011150022</v>
      </c>
      <c r="DH72" s="72">
        <v>4.4498922011150022</v>
      </c>
      <c r="DI72" s="72">
        <v>4.4470678812742692</v>
      </c>
      <c r="DJ72" s="72">
        <v>4.4470678812742692</v>
      </c>
      <c r="DK72" s="72">
        <v>4.7199523918903363</v>
      </c>
      <c r="DL72" s="72">
        <v>4.7199523918903363</v>
      </c>
      <c r="DM72" s="72">
        <v>5.3012799270003574</v>
      </c>
      <c r="DN72" s="72">
        <v>5.3012799270003574</v>
      </c>
      <c r="DO72" s="72">
        <v>4.9699203773480916</v>
      </c>
      <c r="DP72" s="72">
        <v>4.9699203773480916</v>
      </c>
      <c r="DQ72" s="72">
        <v>3.1737282048491355</v>
      </c>
      <c r="DR72" s="72">
        <v>3.1737282048491355</v>
      </c>
      <c r="DS72" s="72">
        <v>2.4722632611726469</v>
      </c>
      <c r="DT72" s="72">
        <v>2.4722632611726469</v>
      </c>
      <c r="DU72" s="72">
        <v>1.6016058991132232</v>
      </c>
      <c r="DV72" s="72">
        <v>1.6016058991132232</v>
      </c>
      <c r="DW72" s="72">
        <v>2.3828092293192382</v>
      </c>
      <c r="DX72" s="72">
        <v>2.3828092293192382</v>
      </c>
      <c r="DY72" s="72">
        <v>2.391982283936156</v>
      </c>
      <c r="DZ72" s="72">
        <v>2.295711582450255</v>
      </c>
      <c r="EA72" s="72">
        <v>2.295711582450255</v>
      </c>
      <c r="EB72" s="72">
        <v>2.295711582450255</v>
      </c>
      <c r="EC72" s="72">
        <v>3.4306110146798297</v>
      </c>
      <c r="ED72" s="72">
        <v>3.4306110146798297</v>
      </c>
      <c r="EE72" s="72">
        <v>3.4067465623198734</v>
      </c>
      <c r="EF72" s="72">
        <v>3.4067465623198734</v>
      </c>
      <c r="EG72" s="72">
        <v>3.2620684922438636</v>
      </c>
      <c r="EH72" s="72">
        <v>3.2620684922438636</v>
      </c>
      <c r="EI72" s="72">
        <v>3.2620684922438636</v>
      </c>
    </row>
    <row r="73" spans="1:139" s="63" customFormat="1">
      <c r="A73" s="47"/>
      <c r="B73" s="48">
        <f>+VLOOKUP(C73,Dummies!$B$5:$W$188,8,FALSE)</f>
        <v>0</v>
      </c>
      <c r="C73" s="50" t="s">
        <v>229</v>
      </c>
      <c r="CB73" s="72"/>
      <c r="CC73" s="72"/>
      <c r="CD73" s="72"/>
      <c r="CE73" s="72"/>
      <c r="CF73" s="72"/>
      <c r="CG73" s="72"/>
      <c r="CH73" s="72"/>
      <c r="CI73" s="72"/>
      <c r="CJ73" s="72"/>
      <c r="CK73" s="72"/>
      <c r="CL73" s="72"/>
      <c r="CM73" s="72"/>
      <c r="CN73" s="72"/>
      <c r="CO73" s="72"/>
      <c r="CP73" s="72"/>
      <c r="CQ73" s="72"/>
      <c r="CR73" s="72"/>
      <c r="CS73" s="72"/>
      <c r="CT73" s="72"/>
      <c r="CU73" s="72"/>
      <c r="CV73" s="72"/>
      <c r="CW73" s="72">
        <v>3.89</v>
      </c>
      <c r="CX73" s="72">
        <v>4.13</v>
      </c>
      <c r="CY73" s="72">
        <v>4.13</v>
      </c>
      <c r="CZ73" s="72">
        <v>4.13</v>
      </c>
      <c r="DA73" s="72">
        <v>4.8099999999999996</v>
      </c>
      <c r="DB73" s="72">
        <v>5.51</v>
      </c>
      <c r="DC73" s="72">
        <v>5.51</v>
      </c>
      <c r="DD73" s="72">
        <v>5.51</v>
      </c>
      <c r="DE73" s="72">
        <v>6.46</v>
      </c>
      <c r="DF73" s="72">
        <v>6.8432199710100283</v>
      </c>
      <c r="DG73" s="72">
        <v>6.8432199710100283</v>
      </c>
      <c r="DH73" s="72">
        <v>6.8432199710100283</v>
      </c>
      <c r="DI73" s="72">
        <v>6.1953177966223238</v>
      </c>
      <c r="DJ73" s="72">
        <v>6.1953177966223238</v>
      </c>
      <c r="DK73" s="72">
        <v>6.1944841449844468</v>
      </c>
      <c r="DL73" s="72">
        <v>6.1944841449844468</v>
      </c>
      <c r="DM73" s="72">
        <v>5.4766878306345523</v>
      </c>
      <c r="DN73" s="72">
        <v>5.4766878306345523</v>
      </c>
      <c r="DO73" s="72">
        <v>5.0199437480494824</v>
      </c>
      <c r="DP73" s="72">
        <v>5.0199437480494824</v>
      </c>
      <c r="DQ73" s="72">
        <v>1.6664714004209769</v>
      </c>
      <c r="DR73" s="72">
        <v>1.6664714004209769</v>
      </c>
      <c r="DS73" s="72">
        <v>2.4609307024171523</v>
      </c>
      <c r="DT73" s="72">
        <v>2.4609307024171523</v>
      </c>
      <c r="DU73" s="72">
        <v>2.5816153380342044</v>
      </c>
      <c r="DV73" s="72">
        <v>2.5816153380342044</v>
      </c>
      <c r="DW73" s="72">
        <v>2.8441307826765572</v>
      </c>
      <c r="DX73" s="72">
        <v>2.8441307826765572</v>
      </c>
      <c r="DY73" s="72">
        <v>3.5389170143624415</v>
      </c>
      <c r="DZ73" s="72">
        <v>3.7861224970846097</v>
      </c>
      <c r="EA73" s="72">
        <v>3.7861224970846097</v>
      </c>
      <c r="EB73" s="72">
        <v>3.7861224970846097</v>
      </c>
      <c r="EC73" s="72">
        <v>4.6132341387459475</v>
      </c>
      <c r="ED73" s="72">
        <v>4.6132341387459475</v>
      </c>
      <c r="EE73" s="72">
        <v>4.3279674019255365</v>
      </c>
      <c r="EF73" s="72">
        <v>4.3279674019255365</v>
      </c>
      <c r="EG73" s="72">
        <v>3.5943770789331086</v>
      </c>
      <c r="EH73" s="72">
        <v>3.5943770789331086</v>
      </c>
      <c r="EI73" s="72">
        <v>3.5943770789331086</v>
      </c>
    </row>
    <row r="74" spans="1:139" s="63" customFormat="1">
      <c r="A74" s="47"/>
      <c r="B74" s="48">
        <f>+VLOOKUP(C74,Dummies!$B$5:$W$188,8,FALSE)</f>
        <v>1</v>
      </c>
      <c r="C74" s="50" t="s">
        <v>232</v>
      </c>
      <c r="CB74" s="72"/>
      <c r="CC74" s="72"/>
      <c r="CD74" s="72"/>
      <c r="CE74" s="72"/>
      <c r="CF74" s="72"/>
      <c r="CG74" s="72"/>
      <c r="CH74" s="72"/>
      <c r="CI74" s="72"/>
      <c r="CJ74" s="72"/>
      <c r="CK74" s="72"/>
      <c r="CL74" s="72"/>
      <c r="CM74" s="72"/>
      <c r="CN74" s="72"/>
      <c r="CO74" s="72"/>
      <c r="CP74" s="72"/>
      <c r="CQ74" s="72"/>
      <c r="CR74" s="72"/>
      <c r="CS74" s="72"/>
      <c r="CT74" s="72"/>
      <c r="CU74" s="72">
        <v>3.3195859703332831</v>
      </c>
      <c r="CV74" s="72">
        <v>3.3195859703332831</v>
      </c>
      <c r="CW74" s="72">
        <v>3.25</v>
      </c>
      <c r="CX74" s="72">
        <v>3.4</v>
      </c>
      <c r="CY74" s="72">
        <v>3.4</v>
      </c>
      <c r="CZ74" s="72">
        <v>3.4</v>
      </c>
      <c r="DA74" s="72">
        <v>3.62</v>
      </c>
      <c r="DB74" s="72">
        <v>3.52</v>
      </c>
      <c r="DC74" s="72">
        <v>3.52</v>
      </c>
      <c r="DD74" s="72">
        <v>3.52</v>
      </c>
      <c r="DE74" s="72">
        <v>4.32</v>
      </c>
      <c r="DF74" s="72">
        <v>4.3231705239221929</v>
      </c>
      <c r="DG74" s="72">
        <v>4.3231705239221929</v>
      </c>
      <c r="DH74" s="72">
        <v>4.3231705239221929</v>
      </c>
      <c r="DI74" s="72">
        <v>3.4733241877250354</v>
      </c>
      <c r="DJ74" s="72">
        <v>3.4733241877250354</v>
      </c>
      <c r="DK74" s="72">
        <v>3.2214280236705362</v>
      </c>
      <c r="DL74" s="72">
        <v>3.2214280236705362</v>
      </c>
      <c r="DM74" s="72">
        <v>2.5960068922010526</v>
      </c>
      <c r="DN74" s="72">
        <v>2.5960068922010526</v>
      </c>
      <c r="DO74" s="72">
        <v>2.4855904760339609</v>
      </c>
      <c r="DP74" s="72">
        <v>2.4855904760339609</v>
      </c>
      <c r="DQ74" s="72">
        <v>5.0343989251455667E-2</v>
      </c>
      <c r="DR74" s="72">
        <v>5.0343989251455667E-2</v>
      </c>
      <c r="DS74" s="72">
        <v>-0.56515838615560643</v>
      </c>
      <c r="DT74" s="72">
        <v>-0.56515838615560643</v>
      </c>
      <c r="DU74" s="72">
        <v>0.29040945617655467</v>
      </c>
      <c r="DV74" s="72">
        <v>0.29040945617655467</v>
      </c>
      <c r="DW74" s="72">
        <v>-6.6222753786970845E-2</v>
      </c>
      <c r="DX74" s="72">
        <v>-6.6222753786970845E-2</v>
      </c>
      <c r="DY74" s="72">
        <v>0.51131368514476527</v>
      </c>
      <c r="DZ74" s="72">
        <v>0.12820238850870247</v>
      </c>
      <c r="EA74" s="72">
        <v>0.12820238850870247</v>
      </c>
      <c r="EB74" s="72">
        <v>0.12820238850870247</v>
      </c>
      <c r="EC74" s="72">
        <v>1.354650001433777</v>
      </c>
      <c r="ED74" s="72">
        <v>1.354650001433777</v>
      </c>
      <c r="EE74" s="72">
        <v>0.85391633122973154</v>
      </c>
      <c r="EF74" s="72">
        <v>0.85391633122973154</v>
      </c>
      <c r="EG74" s="72">
        <v>0.52963213006167464</v>
      </c>
      <c r="EH74" s="72">
        <v>0.52963213006167464</v>
      </c>
      <c r="EI74" s="72">
        <v>0.52963213006167464</v>
      </c>
    </row>
    <row r="75" spans="1:139" s="63" customFormat="1">
      <c r="A75" s="47"/>
      <c r="B75" s="48">
        <f>+VLOOKUP(C75,Dummies!$B$5:$W$188,8,FALSE)</f>
        <v>1</v>
      </c>
      <c r="C75" s="50" t="s">
        <v>235</v>
      </c>
      <c r="CB75" s="72"/>
      <c r="CC75" s="72"/>
      <c r="CD75" s="72"/>
      <c r="CE75" s="72"/>
      <c r="CF75" s="72"/>
      <c r="CG75" s="72"/>
      <c r="CH75" s="72"/>
      <c r="CI75" s="72"/>
      <c r="CJ75" s="72"/>
      <c r="CK75" s="72"/>
      <c r="CL75" s="72"/>
      <c r="CM75" s="72"/>
      <c r="CN75" s="72"/>
      <c r="CO75" s="72"/>
      <c r="CP75" s="72"/>
      <c r="CQ75" s="72"/>
      <c r="CR75" s="72"/>
      <c r="CS75" s="72"/>
      <c r="CT75" s="72"/>
      <c r="CU75" s="72"/>
      <c r="CV75" s="72"/>
      <c r="CW75" s="72">
        <v>2.85</v>
      </c>
      <c r="CX75" s="72">
        <v>3.28</v>
      </c>
      <c r="CY75" s="72">
        <v>3.28</v>
      </c>
      <c r="CZ75" s="72">
        <v>3.28</v>
      </c>
      <c r="DA75" s="72">
        <v>4.47</v>
      </c>
      <c r="DB75" s="72">
        <v>5.0199999999999996</v>
      </c>
      <c r="DC75" s="72">
        <v>5.0199999999999996</v>
      </c>
      <c r="DD75" s="72">
        <v>5.0199999999999996</v>
      </c>
      <c r="DE75" s="72">
        <v>5.35</v>
      </c>
      <c r="DF75" s="72">
        <v>4.6426208587022177</v>
      </c>
      <c r="DG75" s="72">
        <v>4.6426208587022177</v>
      </c>
      <c r="DH75" s="72">
        <v>4.6426208587022177</v>
      </c>
      <c r="DI75" s="72">
        <v>3.0384947820744745</v>
      </c>
      <c r="DJ75" s="72">
        <v>3.0384947820744745</v>
      </c>
      <c r="DK75" s="72">
        <v>2.916105646345879</v>
      </c>
      <c r="DL75" s="72">
        <v>2.916105646345879</v>
      </c>
      <c r="DM75" s="72">
        <v>2.1453492714846201</v>
      </c>
      <c r="DN75" s="72">
        <v>2.1453492714846201</v>
      </c>
      <c r="DO75" s="72">
        <v>1.3651563810839651</v>
      </c>
      <c r="DP75" s="72">
        <v>1.3651563810839651</v>
      </c>
      <c r="DQ75" s="72">
        <v>-0.32810785485228866</v>
      </c>
      <c r="DR75" s="72">
        <v>-0.32810785485228866</v>
      </c>
      <c r="DS75" s="72">
        <v>-0.6658720289144493</v>
      </c>
      <c r="DT75" s="72">
        <v>-0.6658720289144493</v>
      </c>
      <c r="DU75" s="72">
        <v>-0.8404001298140451</v>
      </c>
      <c r="DV75" s="72">
        <v>-0.8404001298140451</v>
      </c>
      <c r="DW75" s="72">
        <v>-0.74875081343727112</v>
      </c>
      <c r="DX75" s="72">
        <v>-0.74875081343727112</v>
      </c>
      <c r="DY75" s="72">
        <v>-0.57281285584274144</v>
      </c>
      <c r="DZ75" s="72">
        <v>-0.52021845072116601</v>
      </c>
      <c r="EA75" s="72">
        <v>-0.52021845072116601</v>
      </c>
      <c r="EB75" s="72">
        <v>-0.52021845072116601</v>
      </c>
      <c r="EC75" s="72">
        <v>1.2038704955863233</v>
      </c>
      <c r="ED75" s="72">
        <v>1.2038704955863233</v>
      </c>
      <c r="EE75" s="72">
        <v>1.2930648625965491</v>
      </c>
      <c r="EF75" s="72">
        <v>1.2930648625965491</v>
      </c>
      <c r="EG75" s="72">
        <v>2.128941552563357</v>
      </c>
      <c r="EH75" s="72">
        <v>2.128941552563357</v>
      </c>
      <c r="EI75" s="72">
        <v>2.128941552563357</v>
      </c>
    </row>
    <row r="76" spans="1:139" s="63" customFormat="1">
      <c r="A76" s="47"/>
      <c r="B76" s="48">
        <f>+VLOOKUP(C76,Dummies!$B$5:$W$188,8,FALSE)</f>
        <v>0</v>
      </c>
      <c r="C76" s="50" t="s">
        <v>238</v>
      </c>
      <c r="CB76" s="72"/>
      <c r="CC76" s="72"/>
      <c r="CD76" s="72"/>
      <c r="CE76" s="72"/>
      <c r="CF76" s="72"/>
      <c r="CG76" s="72"/>
      <c r="CH76" s="72"/>
      <c r="CI76" s="72"/>
      <c r="CJ76" s="72"/>
      <c r="CK76" s="72"/>
      <c r="CL76" s="72"/>
      <c r="CM76" s="72"/>
      <c r="CN76" s="72"/>
      <c r="CO76" s="72"/>
      <c r="CP76" s="72"/>
      <c r="CQ76" s="72"/>
      <c r="CR76" s="72"/>
      <c r="CS76" s="72"/>
      <c r="CT76" s="72"/>
      <c r="CU76" s="72"/>
      <c r="CV76" s="72"/>
      <c r="CW76" s="72">
        <v>6.22</v>
      </c>
      <c r="CX76" s="72">
        <v>6.32</v>
      </c>
      <c r="CY76" s="72">
        <v>6.32</v>
      </c>
      <c r="CZ76" s="72">
        <v>6.32</v>
      </c>
      <c r="DA76" s="72">
        <v>6.97</v>
      </c>
      <c r="DB76" s="72">
        <v>7.02</v>
      </c>
      <c r="DC76" s="72">
        <v>7.02</v>
      </c>
      <c r="DD76" s="72">
        <v>7.02</v>
      </c>
      <c r="DE76" s="72">
        <v>7.67</v>
      </c>
      <c r="DF76" s="72">
        <v>8.0240406470992287</v>
      </c>
      <c r="DG76" s="72">
        <v>8.0240406470992287</v>
      </c>
      <c r="DH76" s="72">
        <v>8.0240406470992287</v>
      </c>
      <c r="DI76" s="72">
        <v>8.6483987088771244</v>
      </c>
      <c r="DJ76" s="72">
        <v>8.6483987088771244</v>
      </c>
      <c r="DK76" s="72">
        <v>8.9990146318702724</v>
      </c>
      <c r="DL76" s="72">
        <v>8.9990146318702724</v>
      </c>
      <c r="DM76" s="72">
        <v>8.5727579325064482</v>
      </c>
      <c r="DN76" s="72">
        <v>8.5727579325064482</v>
      </c>
      <c r="DO76" s="72">
        <v>8.3435626995649326</v>
      </c>
      <c r="DP76" s="72">
        <v>8.3435626995649326</v>
      </c>
      <c r="DQ76" s="72">
        <v>6.7088018992517595</v>
      </c>
      <c r="DR76" s="72">
        <v>6.7088018992517595</v>
      </c>
      <c r="DS76" s="72">
        <v>7.1460648528039128</v>
      </c>
      <c r="DT76" s="72">
        <v>7.1460648528039128</v>
      </c>
      <c r="DU76" s="72">
        <v>7.6447508595737901</v>
      </c>
      <c r="DV76" s="72">
        <v>7.6447508595737901</v>
      </c>
      <c r="DW76" s="72">
        <v>7.6087602733841297</v>
      </c>
      <c r="DX76" s="72">
        <v>7.6087602733841297</v>
      </c>
      <c r="DY76" s="72">
        <v>8.2636620894305466</v>
      </c>
      <c r="DZ76" s="72">
        <v>8.0621641504026407</v>
      </c>
      <c r="EA76" s="72">
        <v>8.0621641504026407</v>
      </c>
      <c r="EB76" s="72">
        <v>8.0621641504026407</v>
      </c>
      <c r="EC76" s="72">
        <v>7.9033644562014116</v>
      </c>
      <c r="ED76" s="72">
        <v>7.9033644562014116</v>
      </c>
      <c r="EE76" s="72">
        <v>6.815283802795169</v>
      </c>
      <c r="EF76" s="72">
        <v>6.815283802795169</v>
      </c>
      <c r="EG76" s="72">
        <v>6.0465685387084189</v>
      </c>
      <c r="EH76" s="72">
        <v>6.0465685387084189</v>
      </c>
      <c r="EI76" s="72">
        <v>6.0465685387084189</v>
      </c>
    </row>
    <row r="77" spans="1:139" s="63" customFormat="1">
      <c r="A77" s="47"/>
      <c r="B77" s="48">
        <f>+VLOOKUP(C77,Dummies!$B$5:$W$188,8,FALSE)</f>
        <v>0</v>
      </c>
      <c r="C77" s="50" t="s">
        <v>241</v>
      </c>
      <c r="CB77" s="72"/>
      <c r="CC77" s="72"/>
      <c r="CD77" s="72"/>
      <c r="CE77" s="72"/>
      <c r="CF77" s="72"/>
      <c r="CG77" s="72"/>
      <c r="CH77" s="72"/>
      <c r="CI77" s="72"/>
      <c r="CJ77" s="72"/>
      <c r="CK77" s="72"/>
      <c r="CL77" s="72"/>
      <c r="CM77" s="72"/>
      <c r="CN77" s="72"/>
      <c r="CO77" s="72"/>
      <c r="CP77" s="72"/>
      <c r="CQ77" s="72"/>
      <c r="CR77" s="72"/>
      <c r="CS77" s="72"/>
      <c r="CT77" s="72"/>
      <c r="CU77" s="72"/>
      <c r="CV77" s="72"/>
      <c r="CW77" s="72">
        <v>4.4000000000000004</v>
      </c>
      <c r="CX77" s="72">
        <v>4.4000000000000004</v>
      </c>
      <c r="CY77" s="72">
        <v>4.4000000000000004</v>
      </c>
      <c r="CZ77" s="72">
        <v>4.4000000000000004</v>
      </c>
      <c r="DA77" s="72">
        <v>5.37</v>
      </c>
      <c r="DB77" s="72">
        <v>5.4</v>
      </c>
      <c r="DC77" s="72">
        <v>5.4</v>
      </c>
      <c r="DD77" s="72">
        <v>5.4</v>
      </c>
      <c r="DE77" s="72">
        <v>5.42</v>
      </c>
      <c r="DF77" s="72">
        <v>5.4743990982205393</v>
      </c>
      <c r="DG77" s="72">
        <v>5.4743990982205393</v>
      </c>
      <c r="DH77" s="72">
        <v>5.4743990982205393</v>
      </c>
      <c r="DI77" s="72">
        <v>5.8745662671011445</v>
      </c>
      <c r="DJ77" s="72">
        <v>5.8745662671011445</v>
      </c>
      <c r="DK77" s="72">
        <v>5.8746132480982372</v>
      </c>
      <c r="DL77" s="72">
        <v>5.8746132480982372</v>
      </c>
      <c r="DM77" s="72">
        <v>6.1424470762533545</v>
      </c>
      <c r="DN77" s="72">
        <v>6.1424470762533545</v>
      </c>
      <c r="DO77" s="72">
        <v>5.9423787475951784</v>
      </c>
      <c r="DP77" s="72">
        <v>5.9423787475951784</v>
      </c>
      <c r="DQ77" s="72">
        <v>4.5568524925762022</v>
      </c>
      <c r="DR77" s="72">
        <v>4.5568524925762022</v>
      </c>
      <c r="DS77" s="72">
        <v>5.21296927236925</v>
      </c>
      <c r="DT77" s="72">
        <v>5.21296927236925</v>
      </c>
      <c r="DU77" s="72">
        <v>5.8492216011470477</v>
      </c>
      <c r="DV77" s="72">
        <v>5.8492216011470477</v>
      </c>
      <c r="DW77" s="72">
        <v>5.8484227571841574</v>
      </c>
      <c r="DX77" s="72">
        <v>5.8484227571841574</v>
      </c>
      <c r="DY77" s="72">
        <v>6.0135271279967872</v>
      </c>
      <c r="DZ77" s="72">
        <v>6.0135646207077231</v>
      </c>
      <c r="EA77" s="72">
        <v>6.0135646207077231</v>
      </c>
      <c r="EB77" s="72">
        <v>6.0135646207077231</v>
      </c>
      <c r="EC77" s="72">
        <v>6.4500131868856947</v>
      </c>
      <c r="ED77" s="72">
        <v>6.4500131868856947</v>
      </c>
      <c r="EE77" s="72">
        <v>6.3140481515857827</v>
      </c>
      <c r="EF77" s="72">
        <v>6.3140481515857827</v>
      </c>
      <c r="EG77" s="72">
        <v>6.3711569079126562</v>
      </c>
      <c r="EH77" s="72">
        <v>6.3711569079126562</v>
      </c>
      <c r="EI77" s="72">
        <v>6.3711569079126562</v>
      </c>
    </row>
    <row r="78" spans="1:139" s="63" customFormat="1">
      <c r="A78" s="47"/>
      <c r="B78" s="48">
        <f>+VLOOKUP(C78,Dummies!$B$5:$W$188,8,FALSE)</f>
        <v>0</v>
      </c>
      <c r="C78" s="50" t="s">
        <v>244</v>
      </c>
      <c r="CB78" s="72"/>
      <c r="CC78" s="72"/>
      <c r="CD78" s="72"/>
      <c r="CE78" s="72"/>
      <c r="CF78" s="72"/>
      <c r="CG78" s="72"/>
      <c r="CH78" s="72"/>
      <c r="CI78" s="72"/>
      <c r="CJ78" s="72"/>
      <c r="CK78" s="72"/>
      <c r="CL78" s="72"/>
      <c r="CM78" s="72"/>
      <c r="CN78" s="72"/>
      <c r="CO78" s="72"/>
      <c r="CP78" s="72"/>
      <c r="CQ78" s="72"/>
      <c r="CR78" s="72"/>
      <c r="CS78" s="72"/>
      <c r="CT78" s="72"/>
      <c r="CU78" s="72"/>
      <c r="CV78" s="72"/>
      <c r="CW78" s="72"/>
      <c r="CX78" s="72"/>
      <c r="CY78" s="72"/>
      <c r="CZ78" s="72"/>
      <c r="DA78" s="72"/>
      <c r="DB78" s="72"/>
      <c r="DC78" s="72"/>
      <c r="DD78" s="72"/>
      <c r="DE78" s="72"/>
      <c r="DF78" s="72"/>
      <c r="DG78" s="72"/>
      <c r="DH78" s="72"/>
      <c r="DI78" s="72"/>
      <c r="DJ78" s="72"/>
      <c r="DK78" s="72"/>
      <c r="DL78" s="72"/>
      <c r="DM78" s="72"/>
      <c r="DN78" s="72"/>
      <c r="DO78" s="72"/>
      <c r="DP78" s="72"/>
      <c r="DQ78" s="72">
        <v>6.2018626227635876</v>
      </c>
      <c r="DR78" s="72">
        <v>6.2018626227635876</v>
      </c>
      <c r="DS78" s="72">
        <v>5.5584360157413748</v>
      </c>
      <c r="DT78" s="72">
        <v>5.5584360157413748</v>
      </c>
      <c r="DU78" s="72">
        <v>7.2736595656097913</v>
      </c>
      <c r="DV78" s="72">
        <v>7.2736595656097913</v>
      </c>
      <c r="DW78" s="72">
        <v>7.7126959173867693</v>
      </c>
      <c r="DX78" s="72">
        <v>7.7126959173867693</v>
      </c>
      <c r="DY78" s="72">
        <v>7.4143276868329444</v>
      </c>
      <c r="DZ78" s="72">
        <v>7.4143276868329444</v>
      </c>
      <c r="EA78" s="72">
        <v>7.4143276868329444</v>
      </c>
      <c r="EB78" s="72">
        <v>7.4143276868329444</v>
      </c>
      <c r="EC78" s="72">
        <v>9.1921441518539417</v>
      </c>
      <c r="ED78" s="72">
        <v>9.1921441518539417</v>
      </c>
      <c r="EE78" s="72">
        <v>9.6545825117667192</v>
      </c>
      <c r="EF78" s="72">
        <v>9.6545825117667192</v>
      </c>
      <c r="EG78" s="72">
        <v>8.5627016248861931</v>
      </c>
      <c r="EH78" s="72">
        <v>8.5627016248861931</v>
      </c>
      <c r="EI78" s="72">
        <v>8.5627016248861931</v>
      </c>
    </row>
    <row r="79" spans="1:139" s="63" customFormat="1">
      <c r="A79" s="47"/>
      <c r="B79" s="48">
        <f>+VLOOKUP(C79,Dummies!$B$5:$W$188,8,FALSE)</f>
        <v>1</v>
      </c>
      <c r="C79" s="50" t="s">
        <v>247</v>
      </c>
      <c r="CB79" s="72"/>
      <c r="CC79" s="72">
        <v>10.09</v>
      </c>
      <c r="CD79" s="72">
        <v>10.09</v>
      </c>
      <c r="CE79" s="72">
        <v>8.01</v>
      </c>
      <c r="CF79" s="72">
        <v>8.01</v>
      </c>
      <c r="CG79" s="72">
        <v>8.8334095418834089</v>
      </c>
      <c r="CH79" s="72">
        <v>8.8334095418834089</v>
      </c>
      <c r="CI79" s="72">
        <v>8.8334095418834089</v>
      </c>
      <c r="CJ79" s="72">
        <v>8.7644514952674122</v>
      </c>
      <c r="CK79" s="72">
        <v>8.7644514952674122</v>
      </c>
      <c r="CL79" s="72">
        <v>8.7644514952674122</v>
      </c>
      <c r="CM79" s="72">
        <v>7.473997638932528</v>
      </c>
      <c r="CN79" s="72">
        <v>7.473997638932528</v>
      </c>
      <c r="CO79" s="72">
        <v>6.1773760946147727</v>
      </c>
      <c r="CP79" s="72">
        <v>6.1773760946147727</v>
      </c>
      <c r="CQ79" s="72">
        <v>5.6550574620219951</v>
      </c>
      <c r="CR79" s="72">
        <v>5.6550574620219951</v>
      </c>
      <c r="CS79" s="72">
        <v>4.8695407525571222</v>
      </c>
      <c r="CT79" s="72">
        <v>4.8695407525571222</v>
      </c>
      <c r="CU79" s="72">
        <v>4.642964578507458</v>
      </c>
      <c r="CV79" s="72">
        <v>4.642964578507458</v>
      </c>
      <c r="CW79" s="72">
        <v>4.13</v>
      </c>
      <c r="CX79" s="72">
        <v>4.87</v>
      </c>
      <c r="CY79" s="72">
        <v>4.87</v>
      </c>
      <c r="CZ79" s="72">
        <v>4.87</v>
      </c>
      <c r="DA79" s="72">
        <v>4.55</v>
      </c>
      <c r="DB79" s="72">
        <v>4.7</v>
      </c>
      <c r="DC79" s="72">
        <v>4.7</v>
      </c>
      <c r="DD79" s="72">
        <v>4.7</v>
      </c>
      <c r="DE79" s="72">
        <v>4.8499999999999996</v>
      </c>
      <c r="DF79" s="72">
        <v>5.2983554653330378</v>
      </c>
      <c r="DG79" s="72">
        <v>5.2983554653330378</v>
      </c>
      <c r="DH79" s="72">
        <v>5.2983554653330378</v>
      </c>
      <c r="DI79" s="72">
        <v>5.0465019787820031</v>
      </c>
      <c r="DJ79" s="72">
        <v>5.0465019787820031</v>
      </c>
      <c r="DK79" s="72">
        <v>4.7936492546928555</v>
      </c>
      <c r="DL79" s="72">
        <v>4.7936492546928555</v>
      </c>
      <c r="DM79" s="72">
        <v>3.9004806708678341</v>
      </c>
      <c r="DN79" s="72">
        <v>3.9004806708678341</v>
      </c>
      <c r="DO79" s="72">
        <v>2.3277505747221428</v>
      </c>
      <c r="DP79" s="72">
        <v>2.3277505747221428</v>
      </c>
      <c r="DQ79" s="72">
        <v>-1.3556730682577456</v>
      </c>
      <c r="DR79" s="72">
        <v>-1.3556730682577456</v>
      </c>
      <c r="DS79" s="72">
        <v>-1.2996158794930768</v>
      </c>
      <c r="DT79" s="72">
        <v>-1.2996158794930768</v>
      </c>
      <c r="DU79" s="72">
        <v>-1.5485127883269167</v>
      </c>
      <c r="DV79" s="72">
        <v>-1.5485127883269167</v>
      </c>
      <c r="DW79" s="72">
        <v>-1.4100631024896448</v>
      </c>
      <c r="DX79" s="72">
        <v>-1.4100631024896448</v>
      </c>
      <c r="DY79" s="72">
        <v>-0.81925718255356772</v>
      </c>
      <c r="DZ79" s="72">
        <v>-0.73520893599984261</v>
      </c>
      <c r="EA79" s="72">
        <v>-0.73520893599984261</v>
      </c>
      <c r="EB79" s="72">
        <v>-0.73520893599984261</v>
      </c>
      <c r="EC79" s="72">
        <v>1.0497446682387945</v>
      </c>
      <c r="ED79" s="72">
        <v>1.0497446682387945</v>
      </c>
      <c r="EE79" s="72">
        <v>0.97356104513661723</v>
      </c>
      <c r="EF79" s="72">
        <v>0.97356104513661723</v>
      </c>
      <c r="EG79" s="72">
        <v>1.6778496358368145</v>
      </c>
      <c r="EH79" s="72">
        <v>1.6778496358368145</v>
      </c>
      <c r="EI79" s="72">
        <v>1.6778496358368145</v>
      </c>
    </row>
    <row r="80" spans="1:139" s="63" customFormat="1">
      <c r="A80" s="47"/>
      <c r="B80" s="48">
        <f>+VLOOKUP(C80,Dummies!$B$5:$W$188,8,FALSE)</f>
        <v>0</v>
      </c>
      <c r="C80" s="50" t="s">
        <v>976</v>
      </c>
      <c r="CB80" s="72"/>
      <c r="CC80" s="72"/>
      <c r="CD80" s="72"/>
      <c r="CE80" s="72"/>
      <c r="CF80" s="72"/>
      <c r="CG80" s="72"/>
      <c r="CH80" s="72"/>
      <c r="CI80" s="72"/>
      <c r="CJ80" s="72"/>
      <c r="CK80" s="72"/>
      <c r="CL80" s="72"/>
      <c r="CM80" s="72"/>
      <c r="CN80" s="72"/>
      <c r="CO80" s="72"/>
      <c r="CP80" s="72"/>
      <c r="CQ80" s="72"/>
      <c r="CR80" s="72"/>
      <c r="CS80" s="72"/>
      <c r="CT80" s="72"/>
      <c r="CU80" s="72"/>
      <c r="CV80" s="72"/>
      <c r="CW80" s="72"/>
      <c r="CX80" s="72"/>
      <c r="CY80" s="72"/>
      <c r="CZ80" s="72"/>
      <c r="DA80" s="72">
        <v>10.71</v>
      </c>
      <c r="DB80" s="72">
        <v>11.88</v>
      </c>
      <c r="DC80" s="72">
        <v>11.88</v>
      </c>
      <c r="DD80" s="72">
        <v>11.88</v>
      </c>
      <c r="DE80" s="72">
        <v>11.01</v>
      </c>
      <c r="DF80" s="72">
        <v>11.253881560021073</v>
      </c>
      <c r="DG80" s="72">
        <v>11.253881560021073</v>
      </c>
      <c r="DH80" s="72">
        <v>11.253881560021073</v>
      </c>
      <c r="DI80" s="72">
        <v>11.228301656131578</v>
      </c>
      <c r="DJ80" s="72">
        <v>11.228301656131578</v>
      </c>
      <c r="DK80" s="72">
        <v>10.689202982014123</v>
      </c>
      <c r="DL80" s="72">
        <v>10.689202982014123</v>
      </c>
      <c r="DM80" s="72">
        <v>8.5248344826033939</v>
      </c>
      <c r="DN80" s="72">
        <v>8.5248344826033939</v>
      </c>
      <c r="DO80" s="72">
        <v>4.2053906732278712</v>
      </c>
      <c r="DP80" s="72">
        <v>4.2053906732278712</v>
      </c>
      <c r="DQ80" s="72">
        <v>7.8657425495593625</v>
      </c>
      <c r="DR80" s="72">
        <v>7.8657425495593625</v>
      </c>
      <c r="DS80" s="72">
        <v>9.4512348105202157</v>
      </c>
      <c r="DT80" s="72">
        <v>9.4512348105202157</v>
      </c>
      <c r="DU80" s="72">
        <v>9.5049830121525467</v>
      </c>
      <c r="DV80" s="72">
        <v>9.5049830121525467</v>
      </c>
      <c r="DW80" s="72">
        <v>9.5463745998840324</v>
      </c>
      <c r="DX80" s="72">
        <v>9.5463745998840324</v>
      </c>
      <c r="DY80" s="72">
        <v>10.369203402353545</v>
      </c>
      <c r="DZ80" s="72">
        <v>10.065203114760646</v>
      </c>
      <c r="EA80" s="72">
        <v>10.065203114760646</v>
      </c>
      <c r="EB80" s="72">
        <v>10.065203114760646</v>
      </c>
      <c r="EC80" s="72">
        <v>6.503164684542484</v>
      </c>
      <c r="ED80" s="72">
        <v>6.503164684542484</v>
      </c>
      <c r="EE80" s="72">
        <v>6.3640495198981739</v>
      </c>
      <c r="EF80" s="72">
        <v>6.3640495198981739</v>
      </c>
      <c r="EG80" s="72">
        <v>6.235652278382986</v>
      </c>
      <c r="EH80" s="72">
        <v>6.235652278382986</v>
      </c>
      <c r="EI80" s="72">
        <v>6.235652278382986</v>
      </c>
    </row>
    <row r="81" spans="1:139" s="63" customFormat="1">
      <c r="A81" s="47"/>
      <c r="B81" s="48">
        <f>+VLOOKUP(C81,Dummies!$B$5:$W$188,8,FALSE)</f>
        <v>0</v>
      </c>
      <c r="C81" s="50" t="s">
        <v>253</v>
      </c>
      <c r="CB81" s="72"/>
      <c r="CC81" s="72"/>
      <c r="CD81" s="72"/>
      <c r="CE81" s="72"/>
      <c r="CF81" s="72"/>
      <c r="CG81" s="72"/>
      <c r="CH81" s="72"/>
      <c r="CI81" s="72"/>
      <c r="CJ81" s="72"/>
      <c r="CK81" s="72"/>
      <c r="CL81" s="72"/>
      <c r="CM81" s="72"/>
      <c r="CN81" s="72"/>
      <c r="CO81" s="72"/>
      <c r="CP81" s="72"/>
      <c r="CQ81" s="72"/>
      <c r="CR81" s="72"/>
      <c r="CS81" s="72"/>
      <c r="CT81" s="72"/>
      <c r="CU81" s="72"/>
      <c r="CV81" s="72"/>
      <c r="CW81" s="72">
        <v>6.2</v>
      </c>
      <c r="CX81" s="72">
        <v>6.47</v>
      </c>
      <c r="CY81" s="72">
        <v>6.47</v>
      </c>
      <c r="CZ81" s="72">
        <v>6.47</v>
      </c>
      <c r="DA81" s="72">
        <v>6.27</v>
      </c>
      <c r="DB81" s="72">
        <v>5.85</v>
      </c>
      <c r="DC81" s="72">
        <v>5.85</v>
      </c>
      <c r="DD81" s="72">
        <v>5.85</v>
      </c>
      <c r="DE81" s="72">
        <v>5.45</v>
      </c>
      <c r="DF81" s="72">
        <v>5.3246821145844558</v>
      </c>
      <c r="DG81" s="72">
        <v>5.3246821145844558</v>
      </c>
      <c r="DH81" s="72">
        <v>5.3246821145844558</v>
      </c>
      <c r="DI81" s="72">
        <v>4.9244900139299608</v>
      </c>
      <c r="DJ81" s="72">
        <v>4.9244900139299608</v>
      </c>
      <c r="DK81" s="72">
        <v>5.3226867622800489</v>
      </c>
      <c r="DL81" s="72">
        <v>5.3226867622800489</v>
      </c>
      <c r="DM81" s="72">
        <v>5.3849205260616761</v>
      </c>
      <c r="DN81" s="72">
        <v>5.3849205260616761</v>
      </c>
      <c r="DO81" s="72">
        <v>8.7143312769371697</v>
      </c>
      <c r="DP81" s="72">
        <v>8.7143312769371697</v>
      </c>
      <c r="DQ81" s="72">
        <v>4.223286322043962</v>
      </c>
      <c r="DR81" s="72">
        <v>4.223286322043962</v>
      </c>
      <c r="DS81" s="72">
        <v>3.4123188093391654</v>
      </c>
      <c r="DT81" s="72">
        <v>3.4123188093391654</v>
      </c>
      <c r="DU81" s="72">
        <v>2.7030661947185619</v>
      </c>
      <c r="DV81" s="72">
        <v>2.7030661947185619</v>
      </c>
      <c r="DW81" s="72">
        <v>1.9371663035703701</v>
      </c>
      <c r="DX81" s="72">
        <v>1.9371663035703701</v>
      </c>
      <c r="DY81" s="72">
        <v>1.5068130010570835</v>
      </c>
      <c r="DZ81" s="72">
        <v>3.2963273436318996</v>
      </c>
      <c r="EA81" s="72">
        <v>3.2963273436318996</v>
      </c>
      <c r="EB81" s="72">
        <v>3.2963273436318996</v>
      </c>
      <c r="EC81" s="72">
        <v>2.214383767086292</v>
      </c>
      <c r="ED81" s="72">
        <v>2.214383767086292</v>
      </c>
      <c r="EE81" s="72">
        <v>1.8211864264345623</v>
      </c>
      <c r="EF81" s="72">
        <v>1.8211864264345623</v>
      </c>
      <c r="EG81" s="72">
        <v>0.57608084239402224</v>
      </c>
      <c r="EH81" s="72">
        <v>0.57608084239402224</v>
      </c>
      <c r="EI81" s="72">
        <v>0.57608084239402224</v>
      </c>
    </row>
    <row r="82" spans="1:139" s="63" customFormat="1">
      <c r="A82" s="47"/>
      <c r="B82" s="48">
        <f>+VLOOKUP(C82,Dummies!$B$5:$W$188,8,FALSE)</f>
        <v>1</v>
      </c>
      <c r="C82" s="50" t="s">
        <v>256</v>
      </c>
      <c r="CB82" s="72"/>
      <c r="CC82" s="72"/>
      <c r="CD82" s="72"/>
      <c r="CE82" s="72"/>
      <c r="CF82" s="72"/>
      <c r="CG82" s="72"/>
      <c r="CH82" s="72"/>
      <c r="CI82" s="72"/>
      <c r="CJ82" s="72"/>
      <c r="CK82" s="72"/>
      <c r="CL82" s="72"/>
      <c r="CM82" s="72"/>
      <c r="CN82" s="72"/>
      <c r="CO82" s="72"/>
      <c r="CP82" s="72"/>
      <c r="CQ82" s="72"/>
      <c r="CR82" s="72"/>
      <c r="CS82" s="72"/>
      <c r="CT82" s="72"/>
      <c r="CU82" s="72"/>
      <c r="CV82" s="72"/>
      <c r="CW82" s="72">
        <v>1.56</v>
      </c>
      <c r="CX82" s="72">
        <v>1.91</v>
      </c>
      <c r="CY82" s="72">
        <v>1.91</v>
      </c>
      <c r="CZ82" s="72">
        <v>1.91</v>
      </c>
      <c r="DA82" s="72">
        <v>3.22</v>
      </c>
      <c r="DB82" s="72">
        <v>3.54</v>
      </c>
      <c r="DC82" s="72">
        <v>3.54</v>
      </c>
      <c r="DD82" s="72">
        <v>3.54</v>
      </c>
      <c r="DE82" s="72">
        <v>4.5</v>
      </c>
      <c r="DF82" s="72">
        <v>4.6241789067831718</v>
      </c>
      <c r="DG82" s="72">
        <v>4.6241789067831718</v>
      </c>
      <c r="DH82" s="72">
        <v>4.6241789067831718</v>
      </c>
      <c r="DI82" s="72">
        <v>4.8242742771658964</v>
      </c>
      <c r="DJ82" s="72">
        <v>4.8242742771658964</v>
      </c>
      <c r="DK82" s="72">
        <v>4.8482159574741557</v>
      </c>
      <c r="DL82" s="72">
        <v>4.8482159574741557</v>
      </c>
      <c r="DM82" s="72">
        <v>4.132174746840489</v>
      </c>
      <c r="DN82" s="72">
        <v>4.132174746840489</v>
      </c>
      <c r="DO82" s="72">
        <v>5.540225754531769</v>
      </c>
      <c r="DP82" s="72">
        <v>5.540225754531769</v>
      </c>
      <c r="DQ82" s="72">
        <v>2.4341357210220016</v>
      </c>
      <c r="DR82" s="72">
        <v>2.4341357210220016</v>
      </c>
      <c r="DS82" s="72">
        <v>3.128379954743532</v>
      </c>
      <c r="DT82" s="72">
        <v>3.128379954743532</v>
      </c>
      <c r="DU82" s="72">
        <v>3.0943415896099502</v>
      </c>
      <c r="DV82" s="72">
        <v>3.0943415896099502</v>
      </c>
      <c r="DW82" s="72">
        <v>3.4283826695486574</v>
      </c>
      <c r="DX82" s="72">
        <v>3.4283826695486574</v>
      </c>
      <c r="DY82" s="72">
        <v>3.3385605333740687</v>
      </c>
      <c r="DZ82" s="72">
        <v>3.5402553436409967</v>
      </c>
      <c r="EA82" s="72">
        <v>3.5402553436409967</v>
      </c>
      <c r="EB82" s="72">
        <v>3.5402553436409967</v>
      </c>
      <c r="EC82" s="72">
        <v>3.9746614775546751</v>
      </c>
      <c r="ED82" s="72">
        <v>3.9746614775546751</v>
      </c>
      <c r="EE82" s="72">
        <v>4.0111159583829936</v>
      </c>
      <c r="EF82" s="72">
        <v>4.0111159583829936</v>
      </c>
      <c r="EG82" s="72">
        <v>3.7555913558766418</v>
      </c>
      <c r="EH82" s="72">
        <v>3.7555913558766418</v>
      </c>
      <c r="EI82" s="72">
        <v>3.7555913558766418</v>
      </c>
    </row>
    <row r="83" spans="1:139" s="63" customFormat="1">
      <c r="A83" s="47"/>
      <c r="B83" s="48">
        <f>+VLOOKUP(C83,Dummies!$B$5:$W$188,8,FALSE)</f>
        <v>1</v>
      </c>
      <c r="C83" s="50" t="s">
        <v>259</v>
      </c>
      <c r="CB83" s="72"/>
      <c r="CC83" s="72">
        <v>1.7</v>
      </c>
      <c r="CD83" s="72">
        <v>1.7</v>
      </c>
      <c r="CE83" s="72">
        <v>1.72</v>
      </c>
      <c r="CF83" s="72">
        <v>1.72</v>
      </c>
      <c r="CG83" s="72">
        <v>2.2578332189482353</v>
      </c>
      <c r="CH83" s="72">
        <v>2.2578332189482353</v>
      </c>
      <c r="CI83" s="72">
        <v>2.2578332189482353</v>
      </c>
      <c r="CJ83" s="72">
        <v>2.4237913861293148</v>
      </c>
      <c r="CK83" s="72">
        <v>2.4237913861293148</v>
      </c>
      <c r="CL83" s="72">
        <v>2.4237913861293148</v>
      </c>
      <c r="CM83" s="72">
        <v>2.0580696985007974</v>
      </c>
      <c r="CN83" s="72">
        <v>2.0580696985007974</v>
      </c>
      <c r="CO83" s="72">
        <v>2.1981155507971417</v>
      </c>
      <c r="CP83" s="72">
        <v>2.1981155507971417</v>
      </c>
      <c r="CQ83" s="72">
        <v>1.8565401527120828</v>
      </c>
      <c r="CR83" s="72">
        <v>1.8565401527120828</v>
      </c>
      <c r="CS83" s="72">
        <v>1.3227927432303055</v>
      </c>
      <c r="CT83" s="72">
        <v>1.3227927432303055</v>
      </c>
      <c r="CU83" s="72">
        <v>1.1776364776492132</v>
      </c>
      <c r="CV83" s="72">
        <v>1.1776364776492132</v>
      </c>
      <c r="CW83" s="72">
        <v>0.97</v>
      </c>
      <c r="CX83" s="72">
        <v>1</v>
      </c>
      <c r="CY83" s="72">
        <v>1</v>
      </c>
      <c r="CZ83" s="72">
        <v>1</v>
      </c>
      <c r="DA83" s="72">
        <v>1.17</v>
      </c>
      <c r="DB83" s="72">
        <v>0.72</v>
      </c>
      <c r="DC83" s="72">
        <v>0.72</v>
      </c>
      <c r="DD83" s="72">
        <v>0.72</v>
      </c>
      <c r="DE83" s="72">
        <v>0.9</v>
      </c>
      <c r="DF83" s="72">
        <v>0.97332574622126522</v>
      </c>
      <c r="DG83" s="72">
        <v>0.97332574622126522</v>
      </c>
      <c r="DH83" s="72">
        <v>0.97332574622126522</v>
      </c>
      <c r="DI83" s="72">
        <v>1.3722878489852874</v>
      </c>
      <c r="DJ83" s="72">
        <v>1.3722878489852874</v>
      </c>
      <c r="DK83" s="72">
        <v>1.247583113192019</v>
      </c>
      <c r="DL83" s="72">
        <v>1.247583113192019</v>
      </c>
      <c r="DM83" s="72">
        <v>0.89794332075074923</v>
      </c>
      <c r="DN83" s="72">
        <v>0.89794332075074923</v>
      </c>
      <c r="DO83" s="72">
        <v>0.66416854831072847</v>
      </c>
      <c r="DP83" s="72">
        <v>0.66416854831072847</v>
      </c>
      <c r="DQ83" s="72">
        <v>-0.74280128533787959</v>
      </c>
      <c r="DR83" s="72">
        <v>-0.74280128533787959</v>
      </c>
      <c r="DS83" s="72">
        <v>-0.75606125082170461</v>
      </c>
      <c r="DT83" s="72">
        <v>-0.75606125082170461</v>
      </c>
      <c r="DU83" s="72">
        <v>-0.59305346400146952</v>
      </c>
      <c r="DV83" s="72">
        <v>-0.59305346400146952</v>
      </c>
      <c r="DW83" s="72">
        <v>-0.62062540842284797</v>
      </c>
      <c r="DX83" s="72">
        <v>-0.62062540842284797</v>
      </c>
      <c r="DY83" s="72">
        <v>-7.4471075490534222E-2</v>
      </c>
      <c r="DZ83" s="72">
        <v>-0.51314772256864094</v>
      </c>
      <c r="EA83" s="72">
        <v>-0.51314772256864094</v>
      </c>
      <c r="EB83" s="72">
        <v>-0.51314772256864094</v>
      </c>
      <c r="EC83" s="72">
        <v>0.10063217049955941</v>
      </c>
      <c r="ED83" s="72">
        <v>0.10063217049955941</v>
      </c>
      <c r="EE83" s="72">
        <v>-6.6699386314805764E-2</v>
      </c>
      <c r="EF83" s="72">
        <v>-6.6699386314805764E-2</v>
      </c>
      <c r="EG83" s="72">
        <v>-0.35848418257125036</v>
      </c>
      <c r="EH83" s="72">
        <v>-0.35848418257125036</v>
      </c>
      <c r="EI83" s="72">
        <v>-0.35848418257125036</v>
      </c>
    </row>
    <row r="84" spans="1:139" s="63" customFormat="1">
      <c r="A84" s="47"/>
      <c r="B84" s="48">
        <f>+VLOOKUP(C84,Dummies!$B$5:$W$188,8,FALSE)</f>
        <v>0</v>
      </c>
      <c r="C84" s="50" t="s">
        <v>262</v>
      </c>
      <c r="CB84" s="72"/>
      <c r="CC84" s="72"/>
      <c r="CD84" s="72"/>
      <c r="CE84" s="72"/>
      <c r="CF84" s="72"/>
      <c r="CG84" s="72"/>
      <c r="CH84" s="72"/>
      <c r="CI84" s="72"/>
      <c r="CJ84" s="72"/>
      <c r="CK84" s="72"/>
      <c r="CL84" s="72"/>
      <c r="CM84" s="72"/>
      <c r="CN84" s="72"/>
      <c r="CO84" s="72"/>
      <c r="CP84" s="72"/>
      <c r="CQ84" s="72"/>
      <c r="CR84" s="72"/>
      <c r="CS84" s="72"/>
      <c r="CT84" s="72"/>
      <c r="CU84" s="72"/>
      <c r="CV84" s="72"/>
      <c r="CW84" s="72">
        <v>1.72</v>
      </c>
      <c r="CX84" s="72">
        <v>1.72</v>
      </c>
      <c r="CY84" s="72">
        <v>1.72</v>
      </c>
      <c r="CZ84" s="72">
        <v>1.72</v>
      </c>
      <c r="DA84" s="72">
        <v>2.4500000000000002</v>
      </c>
      <c r="DB84" s="72">
        <v>2.2200000000000002</v>
      </c>
      <c r="DC84" s="72">
        <v>2.2200000000000002</v>
      </c>
      <c r="DD84" s="72">
        <v>2.2200000000000002</v>
      </c>
      <c r="DE84" s="72">
        <v>2.4700000000000002</v>
      </c>
      <c r="DF84" s="72">
        <v>2.0210678945377314</v>
      </c>
      <c r="DG84" s="72">
        <v>2.0210678945377314</v>
      </c>
      <c r="DH84" s="72">
        <v>2.0210678945377314</v>
      </c>
      <c r="DI84" s="72">
        <v>2.5477349331898047</v>
      </c>
      <c r="DJ84" s="72">
        <v>2.5477349331898047</v>
      </c>
      <c r="DK84" s="72">
        <v>1.8239608821697617</v>
      </c>
      <c r="DL84" s="72">
        <v>1.8239608821697617</v>
      </c>
      <c r="DM84" s="72">
        <v>2.3984098109443464</v>
      </c>
      <c r="DN84" s="72">
        <v>2.3984098109443464</v>
      </c>
      <c r="DO84" s="72">
        <v>1.4702606012225949</v>
      </c>
      <c r="DP84" s="72">
        <v>1.4702606012225949</v>
      </c>
      <c r="DQ84" s="72">
        <v>-0.23618789119188577</v>
      </c>
      <c r="DR84" s="72">
        <v>-0.23618789119188577</v>
      </c>
      <c r="DS84" s="72">
        <v>-0.32484830474063253</v>
      </c>
      <c r="DT84" s="72">
        <v>-0.32484830474063253</v>
      </c>
      <c r="DU84" s="72">
        <v>-0.17182604432051107</v>
      </c>
      <c r="DV84" s="72">
        <v>-0.17182604432051107</v>
      </c>
      <c r="DW84" s="72">
        <v>-9.2131893373603724E-2</v>
      </c>
      <c r="DX84" s="72">
        <v>-9.2131893373603724E-2</v>
      </c>
      <c r="DY84" s="72">
        <v>0.50953608381520965</v>
      </c>
      <c r="DZ84" s="72">
        <v>0.25895584450303932</v>
      </c>
      <c r="EA84" s="72">
        <v>0.25895584450303932</v>
      </c>
      <c r="EB84" s="72">
        <v>0.25895584450303932</v>
      </c>
      <c r="EC84" s="72">
        <v>0.65669560165879659</v>
      </c>
      <c r="ED84" s="72">
        <v>0.65669560165879659</v>
      </c>
      <c r="EE84" s="72">
        <v>0.56925943481986874</v>
      </c>
      <c r="EF84" s="72">
        <v>0.56925943481986874</v>
      </c>
      <c r="EG84" s="72">
        <v>1.0157576396015555</v>
      </c>
      <c r="EH84" s="72">
        <v>1.0157576396015555</v>
      </c>
      <c r="EI84" s="72">
        <v>1.0157576396015555</v>
      </c>
    </row>
    <row r="85" spans="1:139" s="63" customFormat="1">
      <c r="A85" s="47"/>
      <c r="B85" s="48">
        <f>+VLOOKUP(C85,Dummies!$B$5:$W$188,8,FALSE)</f>
        <v>1</v>
      </c>
      <c r="C85" s="50" t="s">
        <v>265</v>
      </c>
      <c r="CB85" s="72"/>
      <c r="CC85" s="72"/>
      <c r="CD85" s="72"/>
      <c r="CE85" s="72">
        <v>0.7</v>
      </c>
      <c r="CF85" s="72">
        <v>0.7</v>
      </c>
      <c r="CG85" s="72">
        <v>0.62527364233750937</v>
      </c>
      <c r="CH85" s="72">
        <v>0.62527364233750937</v>
      </c>
      <c r="CI85" s="72">
        <v>0.62527364233750937</v>
      </c>
      <c r="CJ85" s="72">
        <v>1.1743238453638893</v>
      </c>
      <c r="CK85" s="72">
        <v>1.1743238453638893</v>
      </c>
      <c r="CL85" s="72">
        <v>1.1743238453638893</v>
      </c>
      <c r="CM85" s="72">
        <v>0.25603735073675971</v>
      </c>
      <c r="CN85" s="72">
        <v>0.25603735073675971</v>
      </c>
      <c r="CO85" s="72">
        <v>0.41721504808438503</v>
      </c>
      <c r="CP85" s="72">
        <v>0.41721504808438503</v>
      </c>
      <c r="CQ85" s="72"/>
      <c r="CR85" s="72"/>
      <c r="CS85" s="72">
        <v>0.87360303218704249</v>
      </c>
      <c r="CT85" s="72">
        <v>0.87360303218704249</v>
      </c>
      <c r="CU85" s="72">
        <v>1.2559212309852352</v>
      </c>
      <c r="CV85" s="72">
        <v>1.2559212309852352</v>
      </c>
      <c r="CW85" s="72">
        <v>1.92</v>
      </c>
      <c r="CX85" s="72">
        <v>2.21</v>
      </c>
      <c r="CY85" s="72">
        <v>2.21</v>
      </c>
      <c r="CZ85" s="72">
        <v>2.21</v>
      </c>
      <c r="DA85" s="72">
        <v>1.67</v>
      </c>
      <c r="DB85" s="72">
        <v>2.02</v>
      </c>
      <c r="DC85" s="72">
        <v>2.02</v>
      </c>
      <c r="DD85" s="72">
        <v>2.02</v>
      </c>
      <c r="DE85" s="72">
        <v>2.4700000000000002</v>
      </c>
      <c r="DF85" s="72">
        <v>2.424722276721103</v>
      </c>
      <c r="DG85" s="72">
        <v>2.424722276721103</v>
      </c>
      <c r="DH85" s="72">
        <v>2.424722276721103</v>
      </c>
      <c r="DI85" s="72">
        <v>2.0748438856442952</v>
      </c>
      <c r="DJ85" s="72">
        <v>2.0748438856442952</v>
      </c>
      <c r="DK85" s="72">
        <v>1.9498406078043207</v>
      </c>
      <c r="DL85" s="72">
        <v>1.9498406078043207</v>
      </c>
      <c r="DM85" s="72">
        <v>1.8375019652350888</v>
      </c>
      <c r="DN85" s="72">
        <v>1.8375019652350888</v>
      </c>
      <c r="DO85" s="72">
        <v>1.3887436260677344</v>
      </c>
      <c r="DP85" s="72">
        <v>1.3887436260677344</v>
      </c>
      <c r="DQ85" s="72">
        <v>-0.40279591097333034</v>
      </c>
      <c r="DR85" s="72">
        <v>-0.40279591097333034</v>
      </c>
      <c r="DS85" s="72">
        <v>1.9473789150459275E-2</v>
      </c>
      <c r="DT85" s="72">
        <v>1.9473789150459275E-2</v>
      </c>
      <c r="DU85" s="72">
        <v>-0.139567095438764</v>
      </c>
      <c r="DV85" s="72">
        <v>-0.139567095438764</v>
      </c>
      <c r="DW85" s="72">
        <v>-5.3429952392225477E-2</v>
      </c>
      <c r="DX85" s="72">
        <v>-5.3429952392225477E-2</v>
      </c>
      <c r="DY85" s="72">
        <v>0.49829729434114345</v>
      </c>
      <c r="DZ85" s="72">
        <v>0.24504086428438487</v>
      </c>
      <c r="EA85" s="72">
        <v>0.24504086428438487</v>
      </c>
      <c r="EB85" s="72">
        <v>0.24504086428438487</v>
      </c>
      <c r="EC85" s="72">
        <v>1.7796758608718655</v>
      </c>
      <c r="ED85" s="72">
        <v>1.7796758608718655</v>
      </c>
      <c r="EE85" s="72">
        <v>1.6477741518224009</v>
      </c>
      <c r="EF85" s="72">
        <v>1.6477741518224009</v>
      </c>
      <c r="EG85" s="72">
        <v>1.0914958292063126</v>
      </c>
      <c r="EH85" s="72">
        <v>1.0914958292063126</v>
      </c>
      <c r="EI85" s="72">
        <v>1.0914958292063126</v>
      </c>
    </row>
    <row r="86" spans="1:139" s="63" customFormat="1">
      <c r="A86" s="47"/>
      <c r="B86" s="48">
        <f>+VLOOKUP(C86,Dummies!$B$5:$W$188,8,FALSE)</f>
        <v>0</v>
      </c>
      <c r="C86" s="50" t="s">
        <v>268</v>
      </c>
      <c r="CB86" s="72"/>
      <c r="CC86" s="72"/>
      <c r="CD86" s="72"/>
      <c r="CE86" s="72"/>
      <c r="CF86" s="72"/>
      <c r="CG86" s="72"/>
      <c r="CH86" s="72"/>
      <c r="CI86" s="72"/>
      <c r="CJ86" s="72"/>
      <c r="CK86" s="72"/>
      <c r="CL86" s="72"/>
      <c r="CM86" s="72"/>
      <c r="CN86" s="72"/>
      <c r="CO86" s="72"/>
      <c r="CP86" s="72"/>
      <c r="CQ86" s="72"/>
      <c r="CR86" s="72"/>
      <c r="CS86" s="72"/>
      <c r="CT86" s="72"/>
      <c r="CU86" s="72"/>
      <c r="CV86" s="72"/>
      <c r="CW86" s="72">
        <v>4.67</v>
      </c>
      <c r="CX86" s="72">
        <v>4.8</v>
      </c>
      <c r="CY86" s="72">
        <v>4.8</v>
      </c>
      <c r="CZ86" s="72">
        <v>4.8</v>
      </c>
      <c r="DA86" s="72">
        <v>5.12</v>
      </c>
      <c r="DB86" s="72">
        <v>4.8099999999999996</v>
      </c>
      <c r="DC86" s="72">
        <v>4.8099999999999996</v>
      </c>
      <c r="DD86" s="72">
        <v>4.8099999999999996</v>
      </c>
      <c r="DE86" s="72">
        <v>6.22</v>
      </c>
      <c r="DF86" s="72">
        <v>6.6423748573879449</v>
      </c>
      <c r="DG86" s="72">
        <v>6.6423748573879449</v>
      </c>
      <c r="DH86" s="72">
        <v>6.6423748573879449</v>
      </c>
      <c r="DI86" s="72">
        <v>6.2987347606527244</v>
      </c>
      <c r="DJ86" s="72">
        <v>6.2987347606527244</v>
      </c>
      <c r="DK86" s="72">
        <v>6.3490504168079331</v>
      </c>
      <c r="DL86" s="72">
        <v>6.3490504168079331</v>
      </c>
      <c r="DM86" s="72">
        <v>5.8596488106099853</v>
      </c>
      <c r="DN86" s="72">
        <v>5.8596488106099853</v>
      </c>
      <c r="DO86" s="72">
        <v>5.7421732638141876</v>
      </c>
      <c r="DP86" s="72">
        <v>5.7421732638141876</v>
      </c>
      <c r="DQ86" s="72">
        <v>4.8080165194000601</v>
      </c>
      <c r="DR86" s="72">
        <v>4.8080165194000601</v>
      </c>
      <c r="DS86" s="72">
        <v>5.6373794071533867</v>
      </c>
      <c r="DT86" s="72">
        <v>5.6373794071533867</v>
      </c>
      <c r="DU86" s="72">
        <v>4.8087861939612564</v>
      </c>
      <c r="DV86" s="72">
        <v>4.8087861939612564</v>
      </c>
      <c r="DW86" s="72">
        <v>4.4916485737187317</v>
      </c>
      <c r="DX86" s="72">
        <v>4.4916485737187317</v>
      </c>
      <c r="DY86" s="72">
        <v>3.4505119280217267</v>
      </c>
      <c r="DZ86" s="72">
        <v>3.3032174712062767</v>
      </c>
      <c r="EA86" s="72">
        <v>3.3032174712062767</v>
      </c>
      <c r="EB86" s="72">
        <v>3.3032174712062767</v>
      </c>
      <c r="EC86" s="72">
        <v>2.763576708162363</v>
      </c>
      <c r="ED86" s="72">
        <v>2.763576708162363</v>
      </c>
      <c r="EE86" s="72">
        <v>3.0781956978571667</v>
      </c>
      <c r="EF86" s="72">
        <v>3.0781956978571667</v>
      </c>
      <c r="EG86" s="72">
        <v>3.2265783710722307</v>
      </c>
      <c r="EH86" s="72">
        <v>3.2265783710722307</v>
      </c>
      <c r="EI86" s="72">
        <v>3.2265783710722307</v>
      </c>
    </row>
    <row r="87" spans="1:139" s="63" customFormat="1">
      <c r="A87" s="47"/>
      <c r="B87" s="48">
        <f>+VLOOKUP(C87,Dummies!$B$5:$W$188,8,FALSE)</f>
        <v>0</v>
      </c>
      <c r="C87" s="50" t="s">
        <v>271</v>
      </c>
      <c r="CB87" s="72"/>
      <c r="CC87" s="72"/>
      <c r="CD87" s="72"/>
      <c r="CE87" s="72"/>
      <c r="CF87" s="72"/>
      <c r="CG87" s="72"/>
      <c r="CH87" s="72"/>
      <c r="CI87" s="72"/>
      <c r="CJ87" s="72"/>
      <c r="CK87" s="72"/>
      <c r="CL87" s="72"/>
      <c r="CM87" s="72"/>
      <c r="CN87" s="72"/>
      <c r="CO87" s="72"/>
      <c r="CP87" s="72"/>
      <c r="CQ87" s="72"/>
      <c r="CR87" s="72"/>
      <c r="CS87" s="72"/>
      <c r="CT87" s="72"/>
      <c r="CU87" s="72"/>
      <c r="CV87" s="72"/>
      <c r="CW87" s="72">
        <v>8.6199999999999992</v>
      </c>
      <c r="CX87" s="72">
        <v>9.1199999999999992</v>
      </c>
      <c r="CY87" s="72">
        <v>9.1199999999999992</v>
      </c>
      <c r="CZ87" s="72">
        <v>9.1199999999999992</v>
      </c>
      <c r="DA87" s="72">
        <v>8.6</v>
      </c>
      <c r="DB87" s="72">
        <v>8.8000000000000007</v>
      </c>
      <c r="DC87" s="72">
        <v>8.8000000000000007</v>
      </c>
      <c r="DD87" s="72">
        <v>8.8000000000000007</v>
      </c>
      <c r="DE87" s="72">
        <v>8.82</v>
      </c>
      <c r="DF87" s="72">
        <v>8.7471813125431517</v>
      </c>
      <c r="DG87" s="72">
        <v>8.7471813125431517</v>
      </c>
      <c r="DH87" s="72">
        <v>8.7471813125431517</v>
      </c>
      <c r="DI87" s="72">
        <v>9.3461475239139844</v>
      </c>
      <c r="DJ87" s="72">
        <v>9.3461475239139844</v>
      </c>
      <c r="DK87" s="72">
        <v>9.2196142548039983</v>
      </c>
      <c r="DL87" s="72">
        <v>9.2196142548039983</v>
      </c>
      <c r="DM87" s="72">
        <v>7.7438627374400326</v>
      </c>
      <c r="DN87" s="72">
        <v>7.7438627374400326</v>
      </c>
      <c r="DO87" s="72">
        <v>7.1553734018485748</v>
      </c>
      <c r="DP87" s="72">
        <v>7.1553734018485748</v>
      </c>
      <c r="DQ87" s="72">
        <v>3.4525290377473317</v>
      </c>
      <c r="DR87" s="72">
        <v>3.4525290377473317</v>
      </c>
      <c r="DS87" s="72">
        <v>3.5542524684118781</v>
      </c>
      <c r="DT87" s="72">
        <v>3.5542524684118781</v>
      </c>
      <c r="DU87" s="72">
        <v>3.3021056399072934</v>
      </c>
      <c r="DV87" s="72">
        <v>3.3021056399072934</v>
      </c>
      <c r="DW87" s="72">
        <v>4.0626521659399284</v>
      </c>
      <c r="DX87" s="72">
        <v>4.0626521659399284</v>
      </c>
      <c r="DY87" s="72">
        <v>5.1023182578826098</v>
      </c>
      <c r="DZ87" s="72">
        <v>5.2678552156397718</v>
      </c>
      <c r="EA87" s="72">
        <v>5.2678552156397718</v>
      </c>
      <c r="EB87" s="72">
        <v>5.2678552156397718</v>
      </c>
      <c r="EC87" s="72">
        <v>6.5610569911259686</v>
      </c>
      <c r="ED87" s="72">
        <v>6.5610569911259686</v>
      </c>
      <c r="EE87" s="72">
        <v>6.3799556199399365</v>
      </c>
      <c r="EF87" s="72">
        <v>6.3799556199399365</v>
      </c>
      <c r="EG87" s="72">
        <v>5.9752407181472122</v>
      </c>
      <c r="EH87" s="72">
        <v>5.9752407181472122</v>
      </c>
      <c r="EI87" s="72">
        <v>5.9752407181472122</v>
      </c>
    </row>
    <row r="88" spans="1:139" s="63" customFormat="1">
      <c r="A88" s="47"/>
      <c r="B88" s="48">
        <f>+VLOOKUP(C88,Dummies!$B$5:$W$188,8,FALSE)</f>
        <v>0</v>
      </c>
      <c r="C88" s="50" t="s">
        <v>274</v>
      </c>
      <c r="CB88" s="72"/>
      <c r="CC88" s="72"/>
      <c r="CD88" s="72"/>
      <c r="CE88" s="72"/>
      <c r="CF88" s="72"/>
      <c r="CG88" s="72"/>
      <c r="CH88" s="72"/>
      <c r="CI88" s="72"/>
      <c r="CJ88" s="72"/>
      <c r="CK88" s="72"/>
      <c r="CL88" s="72"/>
      <c r="CM88" s="72"/>
      <c r="CN88" s="72"/>
      <c r="CO88" s="72"/>
      <c r="CP88" s="72"/>
      <c r="CQ88" s="72"/>
      <c r="CR88" s="72"/>
      <c r="CS88" s="72"/>
      <c r="CT88" s="72"/>
      <c r="CU88" s="72"/>
      <c r="CV88" s="72"/>
      <c r="CW88" s="72">
        <v>2.17</v>
      </c>
      <c r="CX88" s="72">
        <v>2.12</v>
      </c>
      <c r="CY88" s="72">
        <v>2.12</v>
      </c>
      <c r="CZ88" s="72">
        <v>2.12</v>
      </c>
      <c r="DA88" s="72">
        <v>2.92</v>
      </c>
      <c r="DB88" s="72">
        <v>4.17</v>
      </c>
      <c r="DC88" s="72">
        <v>4.17</v>
      </c>
      <c r="DD88" s="72">
        <v>4.17</v>
      </c>
      <c r="DE88" s="72">
        <v>4.3</v>
      </c>
      <c r="DF88" s="72">
        <v>5.2242298160954492</v>
      </c>
      <c r="DG88" s="72">
        <v>5.2242298160954492</v>
      </c>
      <c r="DH88" s="72">
        <v>5.2242298160954492</v>
      </c>
      <c r="DI88" s="72">
        <v>5.9498702884364096</v>
      </c>
      <c r="DJ88" s="72">
        <v>5.9498702884364096</v>
      </c>
      <c r="DK88" s="72">
        <v>6.1996466697311181</v>
      </c>
      <c r="DL88" s="72">
        <v>6.1996466697311181</v>
      </c>
      <c r="DM88" s="72">
        <v>4.676916230676964</v>
      </c>
      <c r="DN88" s="72">
        <v>4.676916230676964</v>
      </c>
      <c r="DO88" s="72">
        <v>5.851774482546257</v>
      </c>
      <c r="DP88" s="72">
        <v>5.851774482546257</v>
      </c>
      <c r="DQ88" s="72">
        <v>4.1876753219961982</v>
      </c>
      <c r="DR88" s="72">
        <v>4.1876753219961982</v>
      </c>
      <c r="DS88" s="72">
        <v>4.0354933690943673</v>
      </c>
      <c r="DT88" s="72">
        <v>4.0354933690943673</v>
      </c>
      <c r="DU88" s="72">
        <v>3.9431801625857688</v>
      </c>
      <c r="DV88" s="72">
        <v>3.9431801625857688</v>
      </c>
      <c r="DW88" s="72">
        <v>3.9756947639499218</v>
      </c>
      <c r="DX88" s="72">
        <v>3.9756947639499218</v>
      </c>
      <c r="DY88" s="72">
        <v>5.3174620142131035</v>
      </c>
      <c r="DZ88" s="72">
        <v>5.2172880338120953</v>
      </c>
      <c r="EA88" s="72">
        <v>5.2172880338120953</v>
      </c>
      <c r="EB88" s="72">
        <v>5.2172880338120953</v>
      </c>
      <c r="EC88" s="72">
        <v>5.5520270453318421</v>
      </c>
      <c r="ED88" s="72">
        <v>5.5520270453318421</v>
      </c>
      <c r="EE88" s="72">
        <v>5.4548366110839686</v>
      </c>
      <c r="EF88" s="72">
        <v>5.4548366110839686</v>
      </c>
      <c r="EG88" s="72">
        <v>5.4927321830651632</v>
      </c>
      <c r="EH88" s="72">
        <v>5.4927321830651632</v>
      </c>
      <c r="EI88" s="72">
        <v>5.4927321830651632</v>
      </c>
    </row>
    <row r="89" spans="1:139" s="63" customFormat="1">
      <c r="A89" s="47"/>
      <c r="B89" s="48">
        <f>+VLOOKUP(C89,Dummies!$B$5:$W$188,8,FALSE)</f>
        <v>0</v>
      </c>
      <c r="C89" s="50" t="s">
        <v>277</v>
      </c>
      <c r="CB89" s="72"/>
      <c r="CC89" s="72"/>
      <c r="CD89" s="72"/>
      <c r="CE89" s="72"/>
      <c r="CF89" s="72"/>
      <c r="CG89" s="72"/>
      <c r="CH89" s="72"/>
      <c r="CI89" s="72"/>
      <c r="CJ89" s="72"/>
      <c r="CK89" s="72"/>
      <c r="CL89" s="72"/>
      <c r="CM89" s="72"/>
      <c r="CN89" s="72"/>
      <c r="CO89" s="72"/>
      <c r="CP89" s="72"/>
      <c r="CQ89" s="72"/>
      <c r="CR89" s="72"/>
      <c r="CS89" s="72"/>
      <c r="CT89" s="72"/>
      <c r="CU89" s="72"/>
      <c r="CV89" s="72"/>
      <c r="CW89" s="72">
        <v>1.7</v>
      </c>
      <c r="CX89" s="72">
        <v>1.7</v>
      </c>
      <c r="CY89" s="72">
        <v>1.7</v>
      </c>
      <c r="CZ89" s="72">
        <v>1.7</v>
      </c>
      <c r="DA89" s="72">
        <v>1.82</v>
      </c>
      <c r="DB89" s="72">
        <v>0.47</v>
      </c>
      <c r="DC89" s="72">
        <v>0.47</v>
      </c>
      <c r="DD89" s="72">
        <v>0.47</v>
      </c>
      <c r="DE89" s="72">
        <v>-0.47</v>
      </c>
      <c r="DF89" s="72">
        <v>-0.46815121271571725</v>
      </c>
      <c r="DG89" s="72">
        <v>-0.46815121271571725</v>
      </c>
      <c r="DH89" s="72">
        <v>-0.46815121271571725</v>
      </c>
      <c r="DI89" s="72">
        <v>2.4020015822584062</v>
      </c>
      <c r="DJ89" s="72">
        <v>2.4020015822584062</v>
      </c>
      <c r="DK89" s="72">
        <v>2.4020015822584062</v>
      </c>
      <c r="DL89" s="72">
        <v>2.4020015822584062</v>
      </c>
      <c r="DM89" s="72">
        <v>2.3365521998449212</v>
      </c>
      <c r="DN89" s="72">
        <v>2.3365521998449212</v>
      </c>
      <c r="DO89" s="72">
        <v>2.3365521998449212</v>
      </c>
      <c r="DP89" s="72">
        <v>2.3365521998449212</v>
      </c>
      <c r="DQ89" s="72">
        <v>1.3123512590557773</v>
      </c>
      <c r="DR89" s="72">
        <v>1.3123512590557773</v>
      </c>
      <c r="DS89" s="72">
        <v>1.3123512590557773</v>
      </c>
      <c r="DT89" s="72">
        <v>1.3123512590557773</v>
      </c>
      <c r="DU89" s="72">
        <v>0.41405870265738276</v>
      </c>
      <c r="DV89" s="72">
        <v>0.41405870265738276</v>
      </c>
      <c r="DW89" s="72">
        <v>0.41405870265738276</v>
      </c>
      <c r="DX89" s="72">
        <v>0.41405870265738276</v>
      </c>
      <c r="DY89" s="72">
        <v>2.1083579405132946</v>
      </c>
      <c r="DZ89" s="72">
        <v>2.1083579405132946</v>
      </c>
      <c r="EA89" s="72">
        <v>2.1083579405132946</v>
      </c>
      <c r="EB89" s="72">
        <v>2.1083579405132946</v>
      </c>
      <c r="EC89" s="72">
        <v>2.1304698734209149</v>
      </c>
      <c r="ED89" s="72">
        <v>2.1304698734209149</v>
      </c>
      <c r="EE89" s="72">
        <v>2.0311209792053697</v>
      </c>
      <c r="EF89" s="72">
        <v>2.0311209792053697</v>
      </c>
      <c r="EG89" s="72">
        <v>2.1836734358804177</v>
      </c>
      <c r="EH89" s="72">
        <v>2.1836734358804177</v>
      </c>
      <c r="EI89" s="72">
        <v>2.1836734358804177</v>
      </c>
    </row>
    <row r="90" spans="1:139" s="63" customFormat="1">
      <c r="A90" s="47"/>
      <c r="B90" s="48">
        <f>+VLOOKUP(C90,Dummies!$B$5:$W$188,8,FALSE)</f>
        <v>1</v>
      </c>
      <c r="C90" s="50" t="s">
        <v>280</v>
      </c>
      <c r="CB90" s="72"/>
      <c r="CC90" s="72"/>
      <c r="CD90" s="72"/>
      <c r="CE90" s="72"/>
      <c r="CF90" s="72"/>
      <c r="CG90" s="72"/>
      <c r="CH90" s="72"/>
      <c r="CI90" s="72"/>
      <c r="CJ90" s="72"/>
      <c r="CK90" s="72"/>
      <c r="CL90" s="72"/>
      <c r="CM90" s="72"/>
      <c r="CN90" s="72"/>
      <c r="CO90" s="72"/>
      <c r="CP90" s="72"/>
      <c r="CQ90" s="72"/>
      <c r="CR90" s="72"/>
      <c r="CS90" s="72"/>
      <c r="CT90" s="72"/>
      <c r="CU90" s="72"/>
      <c r="CV90" s="72"/>
      <c r="CW90" s="72">
        <v>5.22</v>
      </c>
      <c r="CX90" s="72">
        <v>4.67</v>
      </c>
      <c r="CY90" s="72">
        <v>4.67</v>
      </c>
      <c r="CZ90" s="72">
        <v>4.67</v>
      </c>
      <c r="DA90" s="72">
        <v>4.22</v>
      </c>
      <c r="DB90" s="72">
        <v>4.12</v>
      </c>
      <c r="DC90" s="72">
        <v>4.12</v>
      </c>
      <c r="DD90" s="72">
        <v>4.12</v>
      </c>
      <c r="DE90" s="72">
        <v>4.6500000000000004</v>
      </c>
      <c r="DF90" s="72">
        <v>4.49930621537733</v>
      </c>
      <c r="DG90" s="72">
        <v>4.49930621537733</v>
      </c>
      <c r="DH90" s="72">
        <v>4.49930621537733</v>
      </c>
      <c r="DI90" s="72">
        <v>4.4995701075930539</v>
      </c>
      <c r="DJ90" s="72">
        <v>4.4995701075930539</v>
      </c>
      <c r="DK90" s="72">
        <v>4.6495815951327346</v>
      </c>
      <c r="DL90" s="72">
        <v>4.6495815951327346</v>
      </c>
      <c r="DM90" s="72">
        <v>4.6761466072699376</v>
      </c>
      <c r="DN90" s="72">
        <v>4.6761466072699376</v>
      </c>
      <c r="DO90" s="72">
        <v>4.575870311619834</v>
      </c>
      <c r="DP90" s="72">
        <v>4.575870311619834</v>
      </c>
      <c r="DQ90" s="72">
        <v>1.9711385547853899</v>
      </c>
      <c r="DR90" s="72">
        <v>1.9711385547853899</v>
      </c>
      <c r="DS90" s="72">
        <v>2.9941762662969662</v>
      </c>
      <c r="DT90" s="72">
        <v>2.9941762662969662</v>
      </c>
      <c r="DU90" s="72">
        <v>3.222923959412749</v>
      </c>
      <c r="DV90" s="72">
        <v>3.222923959412749</v>
      </c>
      <c r="DW90" s="72">
        <v>3.4280104343618945</v>
      </c>
      <c r="DX90" s="72">
        <v>3.4280104343618945</v>
      </c>
      <c r="DY90" s="72">
        <v>3.8046353474832095</v>
      </c>
      <c r="DZ90" s="72">
        <v>3.7689177228420689</v>
      </c>
      <c r="EA90" s="72">
        <v>3.7689177228420689</v>
      </c>
      <c r="EB90" s="72">
        <v>3.7689177228420689</v>
      </c>
      <c r="EC90" s="72">
        <v>4.285763766027384</v>
      </c>
      <c r="ED90" s="72">
        <v>4.285763766027384</v>
      </c>
      <c r="EE90" s="72">
        <v>4.0365705956891151</v>
      </c>
      <c r="EF90" s="72">
        <v>4.0365705956891151</v>
      </c>
      <c r="EG90" s="72">
        <v>3.2818476467788793</v>
      </c>
      <c r="EH90" s="72">
        <v>3.2818476467788793</v>
      </c>
      <c r="EI90" s="72">
        <v>3.2818476467788793</v>
      </c>
    </row>
    <row r="91" spans="1:139" s="63" customFormat="1">
      <c r="A91" s="47"/>
      <c r="B91" s="48">
        <f>+VLOOKUP(C91,Dummies!$B$5:$W$188,8,FALSE)</f>
        <v>0</v>
      </c>
      <c r="C91" s="50" t="s">
        <v>283</v>
      </c>
      <c r="CB91" s="72"/>
      <c r="CC91" s="72"/>
      <c r="CD91" s="72"/>
      <c r="CE91" s="72"/>
      <c r="CF91" s="72"/>
      <c r="CG91" s="72"/>
      <c r="CH91" s="72"/>
      <c r="CI91" s="72"/>
      <c r="CJ91" s="72"/>
      <c r="CK91" s="72"/>
      <c r="CL91" s="72"/>
      <c r="CM91" s="72"/>
      <c r="CN91" s="72"/>
      <c r="CO91" s="72"/>
      <c r="CP91" s="72"/>
      <c r="CQ91" s="72"/>
      <c r="CR91" s="72"/>
      <c r="CS91" s="72"/>
      <c r="CT91" s="72"/>
      <c r="CU91" s="72"/>
      <c r="CV91" s="72"/>
      <c r="CW91" s="72"/>
      <c r="CX91" s="72"/>
      <c r="CY91" s="72"/>
      <c r="CZ91" s="72"/>
      <c r="DA91" s="72"/>
      <c r="DB91" s="72"/>
      <c r="DC91" s="72"/>
      <c r="DD91" s="72"/>
      <c r="DE91" s="72"/>
      <c r="DF91" s="72"/>
      <c r="DG91" s="72"/>
      <c r="DH91" s="72"/>
      <c r="DI91" s="72"/>
      <c r="DJ91" s="72"/>
      <c r="DK91" s="72"/>
      <c r="DL91" s="72"/>
      <c r="DM91" s="72"/>
      <c r="DN91" s="72"/>
      <c r="DO91" s="72"/>
      <c r="DP91" s="72"/>
      <c r="DQ91" s="72"/>
      <c r="DR91" s="72"/>
      <c r="DS91" s="72"/>
      <c r="DT91" s="72"/>
      <c r="DU91" s="72">
        <v>5.1832391156496183</v>
      </c>
      <c r="DV91" s="72">
        <v>5.1832391156496183</v>
      </c>
      <c r="DW91" s="72">
        <v>5.0126872385618526</v>
      </c>
      <c r="DX91" s="72">
        <v>5.0126872385618526</v>
      </c>
      <c r="DY91" s="72">
        <v>4.4895985941540539</v>
      </c>
      <c r="DZ91" s="72">
        <v>4.3804593106737677</v>
      </c>
      <c r="EA91" s="72">
        <v>4.3804593106737677</v>
      </c>
      <c r="EB91" s="72">
        <v>4.3804593106737677</v>
      </c>
      <c r="EC91" s="72">
        <v>3.9886954077233749</v>
      </c>
      <c r="ED91" s="72">
        <v>3.9886954077233749</v>
      </c>
      <c r="EE91" s="72">
        <v>3.9886954077233749</v>
      </c>
      <c r="EF91" s="72">
        <v>3.9886954077233749</v>
      </c>
      <c r="EG91" s="72">
        <v>3.860016519281273</v>
      </c>
      <c r="EH91" s="72">
        <v>3.860016519281273</v>
      </c>
      <c r="EI91" s="72">
        <v>3.860016519281273</v>
      </c>
    </row>
    <row r="92" spans="1:139" s="63" customFormat="1">
      <c r="A92" s="47"/>
      <c r="B92" s="48">
        <f>+VLOOKUP(C92,Dummies!$B$5:$W$188,8,FALSE)</f>
        <v>0</v>
      </c>
      <c r="C92" s="50" t="s">
        <v>286</v>
      </c>
      <c r="CB92" s="72"/>
      <c r="CC92" s="72"/>
      <c r="CD92" s="72"/>
      <c r="CE92" s="72"/>
      <c r="CF92" s="72"/>
      <c r="CG92" s="72"/>
      <c r="CH92" s="72"/>
      <c r="CI92" s="72"/>
      <c r="CJ92" s="72"/>
      <c r="CK92" s="72"/>
      <c r="CL92" s="72"/>
      <c r="CM92" s="72"/>
      <c r="CN92" s="72"/>
      <c r="CO92" s="72"/>
      <c r="CP92" s="72"/>
      <c r="CQ92" s="72"/>
      <c r="CR92" s="72"/>
      <c r="CS92" s="72"/>
      <c r="CT92" s="72"/>
      <c r="CU92" s="72"/>
      <c r="CV92" s="72"/>
      <c r="CW92" s="72">
        <v>3.15</v>
      </c>
      <c r="CX92" s="72">
        <v>3.63</v>
      </c>
      <c r="CY92" s="72">
        <v>3.63</v>
      </c>
      <c r="CZ92" s="72">
        <v>3.63</v>
      </c>
      <c r="DA92" s="72">
        <v>5.79</v>
      </c>
      <c r="DB92" s="72">
        <v>5.79</v>
      </c>
      <c r="DC92" s="72">
        <v>5.79</v>
      </c>
      <c r="DD92" s="72">
        <v>5.79</v>
      </c>
      <c r="DE92" s="72">
        <v>6.39</v>
      </c>
      <c r="DF92" s="72">
        <v>6.391360693170367</v>
      </c>
      <c r="DG92" s="72">
        <v>6.391360693170367</v>
      </c>
      <c r="DH92" s="72">
        <v>6.391360693170367</v>
      </c>
      <c r="DI92" s="72">
        <v>5.7964034653948948</v>
      </c>
      <c r="DJ92" s="72">
        <v>5.7964034653948948</v>
      </c>
      <c r="DK92" s="72">
        <v>5.7964034653948948</v>
      </c>
      <c r="DL92" s="72">
        <v>5.7964034653948948</v>
      </c>
      <c r="DM92" s="72">
        <v>5.8615917052741384</v>
      </c>
      <c r="DN92" s="72">
        <v>5.8615917052741384</v>
      </c>
      <c r="DO92" s="72">
        <v>5.653479617839996</v>
      </c>
      <c r="DP92" s="72">
        <v>5.653479617839996</v>
      </c>
      <c r="DQ92" s="72">
        <v>2.8551792541919419</v>
      </c>
      <c r="DR92" s="72">
        <v>2.8551792541919419</v>
      </c>
      <c r="DS92" s="72">
        <v>2.9699934975271569</v>
      </c>
      <c r="DT92" s="72">
        <v>2.9699934975271569</v>
      </c>
      <c r="DU92" s="72">
        <v>3.2513210601740283</v>
      </c>
      <c r="DV92" s="72">
        <v>3.2513210601740283</v>
      </c>
      <c r="DW92" s="72">
        <v>2.4393473456229886</v>
      </c>
      <c r="DX92" s="72">
        <v>2.4393473456229886</v>
      </c>
      <c r="DY92" s="72">
        <v>2.0778410479022957</v>
      </c>
      <c r="DZ92" s="72">
        <v>2.6252746542887451</v>
      </c>
      <c r="EA92" s="72">
        <v>2.6252746542887451</v>
      </c>
      <c r="EB92" s="72">
        <v>2.6252746542887451</v>
      </c>
      <c r="EC92" s="72">
        <v>4.6312356487950623</v>
      </c>
      <c r="ED92" s="72">
        <v>4.6312356487950623</v>
      </c>
      <c r="EE92" s="72">
        <v>4.4049423753651062</v>
      </c>
      <c r="EF92" s="72">
        <v>4.4049423753651062</v>
      </c>
      <c r="EG92" s="72">
        <v>3.8677049092487481</v>
      </c>
      <c r="EH92" s="72">
        <v>3.8677049092487481</v>
      </c>
      <c r="EI92" s="72">
        <v>3.8677049092487481</v>
      </c>
    </row>
    <row r="93" spans="1:139" s="63" customFormat="1">
      <c r="A93" s="47"/>
      <c r="B93" s="48">
        <f>+VLOOKUP(C93,Dummies!$B$5:$W$188,8,FALSE)</f>
        <v>0</v>
      </c>
      <c r="C93" s="50" t="s">
        <v>289</v>
      </c>
      <c r="CB93" s="72"/>
      <c r="CC93" s="72"/>
      <c r="CD93" s="72"/>
      <c r="CE93" s="72"/>
      <c r="CF93" s="72"/>
      <c r="CG93" s="72"/>
      <c r="CH93" s="72"/>
      <c r="CI93" s="72"/>
      <c r="CJ93" s="72"/>
      <c r="CK93" s="72"/>
      <c r="CL93" s="72"/>
      <c r="CM93" s="72"/>
      <c r="CN93" s="72"/>
      <c r="CO93" s="72"/>
      <c r="CP93" s="72"/>
      <c r="CQ93" s="72"/>
      <c r="CR93" s="72"/>
      <c r="CS93" s="72"/>
      <c r="CT93" s="72"/>
      <c r="CU93" s="72"/>
      <c r="CV93" s="72"/>
      <c r="CW93" s="72">
        <v>3.43</v>
      </c>
      <c r="CX93" s="72">
        <v>4.24</v>
      </c>
      <c r="CY93" s="72">
        <v>4.24</v>
      </c>
      <c r="CZ93" s="72">
        <v>4.24</v>
      </c>
      <c r="DA93" s="72">
        <v>5.95</v>
      </c>
      <c r="DB93" s="72">
        <v>5.89</v>
      </c>
      <c r="DC93" s="72">
        <v>5.89</v>
      </c>
      <c r="DD93" s="72">
        <v>5.89</v>
      </c>
      <c r="DE93" s="72">
        <v>4.18</v>
      </c>
      <c r="DF93" s="72">
        <v>4.1844684262899667</v>
      </c>
      <c r="DG93" s="72">
        <v>4.1844684262899667</v>
      </c>
      <c r="DH93" s="72">
        <v>4.1844684262899667</v>
      </c>
      <c r="DI93" s="72">
        <v>3.860868363288783</v>
      </c>
      <c r="DJ93" s="72">
        <v>3.860868363288783</v>
      </c>
      <c r="DK93" s="72">
        <v>4.2013406719916047</v>
      </c>
      <c r="DL93" s="72">
        <v>4.2013406719916047</v>
      </c>
      <c r="DM93" s="72">
        <v>6.136420705940937</v>
      </c>
      <c r="DN93" s="72">
        <v>6.136420705940937</v>
      </c>
      <c r="DO93" s="72">
        <v>6.5885810487799512</v>
      </c>
      <c r="DP93" s="72">
        <v>6.5885810487799512</v>
      </c>
      <c r="DQ93" s="72">
        <v>4.7650127746121207</v>
      </c>
      <c r="DR93" s="72">
        <v>4.7650127746121207</v>
      </c>
      <c r="DS93" s="72">
        <v>4.9286524866211545</v>
      </c>
      <c r="DT93" s="72">
        <v>4.9286524866211545</v>
      </c>
      <c r="DU93" s="72">
        <v>5.2108372399887415</v>
      </c>
      <c r="DV93" s="72">
        <v>5.2108372399887415</v>
      </c>
      <c r="DW93" s="72">
        <v>4.0462555450604176</v>
      </c>
      <c r="DX93" s="72">
        <v>4.0462555450604176</v>
      </c>
      <c r="DY93" s="72">
        <v>3.6649458847926919</v>
      </c>
      <c r="DZ93" s="72">
        <v>3.9598715395861683</v>
      </c>
      <c r="EA93" s="72">
        <v>3.9598715395861683</v>
      </c>
      <c r="EB93" s="72">
        <v>3.9598715395861683</v>
      </c>
      <c r="EC93" s="72">
        <v>4.2079555693063764</v>
      </c>
      <c r="ED93" s="72">
        <v>4.2079555693063764</v>
      </c>
      <c r="EE93" s="72">
        <v>4.3894460555354842</v>
      </c>
      <c r="EF93" s="72">
        <v>4.3894460555354842</v>
      </c>
      <c r="EG93" s="72">
        <v>5.0073575414586236</v>
      </c>
      <c r="EH93" s="72">
        <v>5.0073575414586236</v>
      </c>
      <c r="EI93" s="72">
        <v>5.0073575414586236</v>
      </c>
    </row>
    <row r="94" spans="1:139" s="63" customFormat="1">
      <c r="A94" s="47"/>
      <c r="B94" s="48">
        <f>+VLOOKUP(C94,Dummies!$B$5:$W$188,8,FALSE)</f>
        <v>0</v>
      </c>
      <c r="C94" s="50" t="s">
        <v>292</v>
      </c>
      <c r="CB94" s="72"/>
      <c r="CC94" s="72"/>
      <c r="CD94" s="72"/>
      <c r="CE94" s="72"/>
      <c r="CF94" s="72"/>
      <c r="CG94" s="72"/>
      <c r="CH94" s="72"/>
      <c r="CI94" s="72"/>
      <c r="CJ94" s="72"/>
      <c r="CK94" s="72"/>
      <c r="CL94" s="72"/>
      <c r="CM94" s="72"/>
      <c r="CN94" s="72"/>
      <c r="CO94" s="72"/>
      <c r="CP94" s="72"/>
      <c r="CQ94" s="72"/>
      <c r="CR94" s="72"/>
      <c r="CS94" s="72"/>
      <c r="CT94" s="72"/>
      <c r="CU94" s="72"/>
      <c r="CV94" s="72"/>
      <c r="CW94" s="72">
        <v>5.82</v>
      </c>
      <c r="CX94" s="72">
        <v>5.57</v>
      </c>
      <c r="CY94" s="72">
        <v>5.57</v>
      </c>
      <c r="CZ94" s="72">
        <v>5.57</v>
      </c>
      <c r="DA94" s="72">
        <v>6.2</v>
      </c>
      <c r="DB94" s="72">
        <v>6.62</v>
      </c>
      <c r="DC94" s="72">
        <v>6.62</v>
      </c>
      <c r="DD94" s="72">
        <v>6.62</v>
      </c>
      <c r="DE94" s="72">
        <v>6.62</v>
      </c>
      <c r="DF94" s="72">
        <v>6.8244297327505477</v>
      </c>
      <c r="DG94" s="72">
        <v>6.8244297327505477</v>
      </c>
      <c r="DH94" s="72">
        <v>6.8244297327505477</v>
      </c>
      <c r="DI94" s="72">
        <v>7.4244563302975797</v>
      </c>
      <c r="DJ94" s="72">
        <v>7.4244563302975797</v>
      </c>
      <c r="DK94" s="72">
        <v>7.3497088957394485</v>
      </c>
      <c r="DL94" s="72">
        <v>7.3497088957394485</v>
      </c>
      <c r="DM94" s="72">
        <v>7.8219201279940309</v>
      </c>
      <c r="DN94" s="72">
        <v>7.8219201279940309</v>
      </c>
      <c r="DO94" s="72">
        <v>7.5680544319804532</v>
      </c>
      <c r="DP94" s="72">
        <v>7.5680544319804532</v>
      </c>
      <c r="DQ94" s="72">
        <v>6.2468855258579925</v>
      </c>
      <c r="DR94" s="72">
        <v>6.2468855258579925</v>
      </c>
      <c r="DS94" s="72">
        <v>6.5996979647839682</v>
      </c>
      <c r="DT94" s="72">
        <v>6.5996979647839682</v>
      </c>
      <c r="DU94" s="72">
        <v>7.3375548412643932</v>
      </c>
      <c r="DV94" s="72">
        <v>7.3375548412643932</v>
      </c>
      <c r="DW94" s="72">
        <v>7.5932790247279724</v>
      </c>
      <c r="DX94" s="72">
        <v>7.5932790247279724</v>
      </c>
      <c r="DY94" s="72">
        <v>7.3127169728875785</v>
      </c>
      <c r="DZ94" s="72">
        <v>7.8515785021415985</v>
      </c>
      <c r="EA94" s="72">
        <v>7.8515785021415985</v>
      </c>
      <c r="EB94" s="72">
        <v>7.8515785021415985</v>
      </c>
      <c r="EC94" s="72">
        <v>7.8152660469985369</v>
      </c>
      <c r="ED94" s="72">
        <v>7.8152660469985369</v>
      </c>
      <c r="EE94" s="72">
        <v>8.0400536278290691</v>
      </c>
      <c r="EF94" s="72">
        <v>8.0400536278290691</v>
      </c>
      <c r="EG94" s="72">
        <v>7.9769963541647337</v>
      </c>
      <c r="EH94" s="72">
        <v>7.9769963541647337</v>
      </c>
      <c r="EI94" s="72">
        <v>7.9769963541647337</v>
      </c>
    </row>
    <row r="95" spans="1:139" s="63" customFormat="1">
      <c r="A95" s="47"/>
      <c r="B95" s="48">
        <f>+VLOOKUP(C95,Dummies!$B$5:$W$188,8,FALSE)</f>
        <v>0</v>
      </c>
      <c r="C95" s="50" t="s">
        <v>295</v>
      </c>
      <c r="CB95" s="72"/>
      <c r="CC95" s="72"/>
      <c r="CD95" s="72"/>
      <c r="CE95" s="72"/>
      <c r="CF95" s="72"/>
      <c r="CG95" s="72"/>
      <c r="CH95" s="72"/>
      <c r="CI95" s="72"/>
      <c r="CJ95" s="72"/>
      <c r="CK95" s="72"/>
      <c r="CL95" s="72"/>
      <c r="CM95" s="72"/>
      <c r="CN95" s="72"/>
      <c r="CO95" s="72"/>
      <c r="CP95" s="72"/>
      <c r="CQ95" s="72"/>
      <c r="CR95" s="72"/>
      <c r="CS95" s="72"/>
      <c r="CT95" s="72"/>
      <c r="CU95" s="72">
        <v>6.1760792569309775</v>
      </c>
      <c r="CV95" s="72">
        <v>6.1760792569309775</v>
      </c>
      <c r="CW95" s="72">
        <v>6.2</v>
      </c>
      <c r="CX95" s="72">
        <v>6.6</v>
      </c>
      <c r="CY95" s="72">
        <v>6.6</v>
      </c>
      <c r="CZ95" s="72">
        <v>6.6</v>
      </c>
      <c r="DA95" s="72">
        <v>7.25</v>
      </c>
      <c r="DB95" s="72">
        <v>7.65</v>
      </c>
      <c r="DC95" s="72">
        <v>7.65</v>
      </c>
      <c r="DD95" s="72">
        <v>7.65</v>
      </c>
      <c r="DE95" s="72">
        <v>8.67</v>
      </c>
      <c r="DF95" s="72">
        <v>9.6958566718234884</v>
      </c>
      <c r="DG95" s="72">
        <v>9.6958566718234884</v>
      </c>
      <c r="DH95" s="72">
        <v>9.6958566718234884</v>
      </c>
      <c r="DI95" s="72">
        <v>9.8852585032202178</v>
      </c>
      <c r="DJ95" s="72">
        <v>9.8852585032202178</v>
      </c>
      <c r="DK95" s="72">
        <v>9.7786794007821207</v>
      </c>
      <c r="DL95" s="72">
        <v>9.7786794007821207</v>
      </c>
      <c r="DM95" s="72">
        <v>5.1912651161329038</v>
      </c>
      <c r="DN95" s="72">
        <v>5.1912651161329038</v>
      </c>
      <c r="DO95" s="72">
        <v>3.9560444105086523</v>
      </c>
      <c r="DP95" s="72">
        <v>3.9560444105086523</v>
      </c>
      <c r="DQ95" s="72">
        <v>-1.720363126932023</v>
      </c>
      <c r="DR95" s="72">
        <v>-1.720363126932023</v>
      </c>
      <c r="DS95" s="72">
        <v>-3.4625365430469901</v>
      </c>
      <c r="DT95" s="72">
        <v>-3.4625365430469901</v>
      </c>
      <c r="DU95" s="72">
        <v>-4.3375303706157053</v>
      </c>
      <c r="DV95" s="72">
        <v>-4.3375303706157053</v>
      </c>
      <c r="DW95" s="72">
        <v>-3.521205834960428</v>
      </c>
      <c r="DX95" s="72">
        <v>-3.521205834960428</v>
      </c>
      <c r="DY95" s="72">
        <v>-1.7758956123826941</v>
      </c>
      <c r="DZ95" s="72">
        <v>-1.8657310659386472</v>
      </c>
      <c r="EA95" s="72">
        <v>-1.8657310659386472</v>
      </c>
      <c r="EB95" s="72">
        <v>-1.8657310659386472</v>
      </c>
      <c r="EC95" s="72">
        <v>2.5185243662371848</v>
      </c>
      <c r="ED95" s="72">
        <v>2.5185243662371848</v>
      </c>
      <c r="EE95" s="72">
        <v>3.4198760972186104</v>
      </c>
      <c r="EF95" s="72">
        <v>3.4198760972186104</v>
      </c>
      <c r="EG95" s="72">
        <v>4.7177214592246663</v>
      </c>
      <c r="EH95" s="72">
        <v>4.7177214592246663</v>
      </c>
      <c r="EI95" s="72">
        <v>4.7177214592246663</v>
      </c>
    </row>
    <row r="96" spans="1:139" s="63" customFormat="1">
      <c r="A96" s="47"/>
      <c r="B96" s="48">
        <f>+VLOOKUP(C96,Dummies!$B$5:$W$188,8,FALSE)</f>
        <v>0</v>
      </c>
      <c r="C96" s="50" t="s">
        <v>298</v>
      </c>
      <c r="CB96" s="72"/>
      <c r="CC96" s="72"/>
      <c r="CD96" s="72"/>
      <c r="CE96" s="72"/>
      <c r="CF96" s="72"/>
      <c r="CG96" s="72"/>
      <c r="CH96" s="72"/>
      <c r="CI96" s="72"/>
      <c r="CJ96" s="72"/>
      <c r="CK96" s="72"/>
      <c r="CL96" s="72"/>
      <c r="CM96" s="72"/>
      <c r="CN96" s="72"/>
      <c r="CO96" s="72"/>
      <c r="CP96" s="72"/>
      <c r="CQ96" s="72"/>
      <c r="CR96" s="72"/>
      <c r="CS96" s="72"/>
      <c r="CT96" s="72"/>
      <c r="CU96" s="72"/>
      <c r="CV96" s="72"/>
      <c r="CW96" s="72">
        <v>2.75</v>
      </c>
      <c r="CX96" s="72">
        <v>3.49</v>
      </c>
      <c r="CY96" s="72">
        <v>3.49</v>
      </c>
      <c r="CZ96" s="72">
        <v>3.49</v>
      </c>
      <c r="DA96" s="72">
        <v>3.87</v>
      </c>
      <c r="DB96" s="72">
        <v>3.47</v>
      </c>
      <c r="DC96" s="72">
        <v>3.47</v>
      </c>
      <c r="DD96" s="72">
        <v>3.47</v>
      </c>
      <c r="DE96" s="72">
        <v>3.33</v>
      </c>
      <c r="DF96" s="72">
        <v>2.1346191643493162</v>
      </c>
      <c r="DG96" s="72">
        <v>2.1346191643493162</v>
      </c>
      <c r="DH96" s="72">
        <v>2.1346191643493162</v>
      </c>
      <c r="DI96" s="72">
        <v>1.3668087908205839</v>
      </c>
      <c r="DJ96" s="72">
        <v>1.3668087908205839</v>
      </c>
      <c r="DK96" s="72">
        <v>1.6167904885858286</v>
      </c>
      <c r="DL96" s="72">
        <v>1.6167904885858286</v>
      </c>
      <c r="DM96" s="72">
        <v>3.2845188514683432</v>
      </c>
      <c r="DN96" s="72">
        <v>3.2845188514683432</v>
      </c>
      <c r="DO96" s="72">
        <v>3.8792866965336348</v>
      </c>
      <c r="DP96" s="72">
        <v>3.8792866965336348</v>
      </c>
      <c r="DQ96" s="72">
        <v>5.3776286216550728</v>
      </c>
      <c r="DR96" s="72">
        <v>5.3776286216550728</v>
      </c>
      <c r="DS96" s="72">
        <v>6.1836700161779223</v>
      </c>
      <c r="DT96" s="72">
        <v>6.1836700161779223</v>
      </c>
      <c r="DU96" s="72">
        <v>6.5806313186284493</v>
      </c>
      <c r="DV96" s="72">
        <v>6.5806313186284493</v>
      </c>
      <c r="DW96" s="72">
        <v>7.0381540455052738</v>
      </c>
      <c r="DX96" s="72">
        <v>7.0381540455052738</v>
      </c>
      <c r="DY96" s="72">
        <v>5.4767989626318681</v>
      </c>
      <c r="DZ96" s="72">
        <v>4.9676771579723056</v>
      </c>
      <c r="EA96" s="72">
        <v>4.9676771579723056</v>
      </c>
      <c r="EB96" s="72">
        <v>4.9676771579723056</v>
      </c>
      <c r="EC96" s="72">
        <v>3.8844977997730679</v>
      </c>
      <c r="ED96" s="72">
        <v>3.8844977997730679</v>
      </c>
      <c r="EE96" s="72">
        <v>3.3811691332719107</v>
      </c>
      <c r="EF96" s="72">
        <v>3.3811691332719107</v>
      </c>
      <c r="EG96" s="72">
        <v>2.593486027059333</v>
      </c>
      <c r="EH96" s="72">
        <v>2.593486027059333</v>
      </c>
      <c r="EI96" s="72">
        <v>2.593486027059333</v>
      </c>
    </row>
    <row r="97" spans="1:139" s="63" customFormat="1">
      <c r="A97" s="47"/>
      <c r="B97" s="48">
        <f>+VLOOKUP(C97,Dummies!$B$5:$W$188,8,FALSE)</f>
        <v>0</v>
      </c>
      <c r="C97" s="50" t="s">
        <v>301</v>
      </c>
      <c r="CB97" s="72"/>
      <c r="CC97" s="72"/>
      <c r="CD97" s="72"/>
      <c r="CE97" s="72"/>
      <c r="CF97" s="72"/>
      <c r="CG97" s="72"/>
      <c r="CH97" s="72"/>
      <c r="CI97" s="72"/>
      <c r="CJ97" s="72"/>
      <c r="CK97" s="72"/>
      <c r="CL97" s="72"/>
      <c r="CM97" s="72"/>
      <c r="CN97" s="72"/>
      <c r="CO97" s="72"/>
      <c r="CP97" s="72"/>
      <c r="CQ97" s="72"/>
      <c r="CR97" s="72"/>
      <c r="CS97" s="72"/>
      <c r="CT97" s="72"/>
      <c r="CU97" s="72"/>
      <c r="CV97" s="72"/>
      <c r="CW97" s="72">
        <v>4.0199999999999996</v>
      </c>
      <c r="CX97" s="72">
        <v>3.32</v>
      </c>
      <c r="CY97" s="72">
        <v>3.32</v>
      </c>
      <c r="CZ97" s="72">
        <v>3.32</v>
      </c>
      <c r="DA97" s="72">
        <v>3.22</v>
      </c>
      <c r="DB97" s="72">
        <v>2.2200000000000002</v>
      </c>
      <c r="DC97" s="72">
        <v>2.2200000000000002</v>
      </c>
      <c r="DD97" s="72">
        <v>2.2200000000000002</v>
      </c>
      <c r="DE97" s="72">
        <v>1.39</v>
      </c>
      <c r="DF97" s="72">
        <v>1.7484701290211957</v>
      </c>
      <c r="DG97" s="72">
        <v>1.7484701290211957</v>
      </c>
      <c r="DH97" s="72">
        <v>1.7484701290211957</v>
      </c>
      <c r="DI97" s="72">
        <v>4.8975349598714857</v>
      </c>
      <c r="DJ97" s="72">
        <v>4.8975349598714857</v>
      </c>
      <c r="DK97" s="72">
        <v>5.0389440172956546</v>
      </c>
      <c r="DL97" s="72">
        <v>5.0389440172956546</v>
      </c>
      <c r="DM97" s="72">
        <v>5.6624862672039367</v>
      </c>
      <c r="DN97" s="72">
        <v>5.6624862672039367</v>
      </c>
      <c r="DO97" s="72">
        <v>5.6346693918966517</v>
      </c>
      <c r="DP97" s="72">
        <v>5.6346693918966517</v>
      </c>
      <c r="DQ97" s="72">
        <v>3.3951533291203928</v>
      </c>
      <c r="DR97" s="72">
        <v>3.3951533291203928</v>
      </c>
      <c r="DS97" s="72">
        <v>3.0729314777162786</v>
      </c>
      <c r="DT97" s="72">
        <v>3.0729314777162786</v>
      </c>
      <c r="DU97" s="72">
        <v>3.492215273585586</v>
      </c>
      <c r="DV97" s="72">
        <v>3.492215273585586</v>
      </c>
      <c r="DW97" s="72">
        <v>4.0885996495895194</v>
      </c>
      <c r="DX97" s="72">
        <v>4.0885996495895194</v>
      </c>
      <c r="DY97" s="72">
        <v>3.4693875311621269</v>
      </c>
      <c r="DZ97" s="72">
        <v>4.3944205224547117</v>
      </c>
      <c r="EA97" s="72">
        <v>4.3944205224547117</v>
      </c>
      <c r="EB97" s="72">
        <v>4.3944205224547117</v>
      </c>
      <c r="EC97" s="72">
        <v>4.6295500586394756</v>
      </c>
      <c r="ED97" s="72">
        <v>4.6295500586394756</v>
      </c>
      <c r="EE97" s="72">
        <v>4.857795112354979</v>
      </c>
      <c r="EF97" s="72">
        <v>4.857795112354979</v>
      </c>
      <c r="EG97" s="72">
        <v>3.9846854413228883</v>
      </c>
      <c r="EH97" s="72">
        <v>3.9846854413228883</v>
      </c>
      <c r="EI97" s="72">
        <v>3.9846854413228883</v>
      </c>
    </row>
    <row r="98" spans="1:139" s="63" customFormat="1">
      <c r="A98" s="47"/>
      <c r="B98" s="48">
        <f>+VLOOKUP(C98,Dummies!$B$5:$W$188,8,FALSE)</f>
        <v>0</v>
      </c>
      <c r="C98" s="50" t="s">
        <v>304</v>
      </c>
      <c r="CB98" s="72"/>
      <c r="CC98" s="72"/>
      <c r="CD98" s="72"/>
      <c r="CE98" s="72"/>
      <c r="CF98" s="72"/>
      <c r="CG98" s="72"/>
      <c r="CH98" s="72"/>
      <c r="CI98" s="72"/>
      <c r="CJ98" s="72"/>
      <c r="CK98" s="72"/>
      <c r="CL98" s="72"/>
      <c r="CM98" s="72"/>
      <c r="CN98" s="72"/>
      <c r="CO98" s="72"/>
      <c r="CP98" s="72"/>
      <c r="CQ98" s="72"/>
      <c r="CR98" s="72"/>
      <c r="CS98" s="72"/>
      <c r="CT98" s="72"/>
      <c r="CU98" s="72"/>
      <c r="CV98" s="72"/>
      <c r="CW98" s="72"/>
      <c r="CX98" s="72"/>
      <c r="CY98" s="72"/>
      <c r="CZ98" s="72"/>
      <c r="DA98" s="72"/>
      <c r="DB98" s="72"/>
      <c r="DC98" s="72"/>
      <c r="DD98" s="72"/>
      <c r="DE98" s="72"/>
      <c r="DF98" s="72">
        <v>4.6786184157006527</v>
      </c>
      <c r="DG98" s="72">
        <v>4.6786184157006527</v>
      </c>
      <c r="DH98" s="72">
        <v>4.6786184157006527</v>
      </c>
      <c r="DI98" s="72">
        <v>11.4837656082303</v>
      </c>
      <c r="DJ98" s="72">
        <v>11.4837656082303</v>
      </c>
      <c r="DK98" s="72">
        <v>8.2077537760970145</v>
      </c>
      <c r="DL98" s="72">
        <v>8.2077537760970145</v>
      </c>
      <c r="DM98" s="72">
        <v>9.8925796318657611</v>
      </c>
      <c r="DN98" s="72">
        <v>9.8925796318657611</v>
      </c>
      <c r="DO98" s="72">
        <v>11.086299338886473</v>
      </c>
      <c r="DP98" s="72">
        <v>11.086299338886473</v>
      </c>
      <c r="DQ98" s="72">
        <v>7.8461242404586962</v>
      </c>
      <c r="DR98" s="72">
        <v>7.8461242404586962</v>
      </c>
      <c r="DS98" s="72">
        <v>7.3796425923091213</v>
      </c>
      <c r="DT98" s="72">
        <v>7.3796425923091213</v>
      </c>
      <c r="DU98" s="72">
        <v>6.9835232138864223</v>
      </c>
      <c r="DV98" s="72">
        <v>6.9835232138864223</v>
      </c>
      <c r="DW98" s="72">
        <v>7.8616758794586961</v>
      </c>
      <c r="DX98" s="72">
        <v>7.8616758794586961</v>
      </c>
      <c r="DY98" s="72">
        <v>6.6684518939138293</v>
      </c>
      <c r="DZ98" s="72">
        <v>6.8410129016799104</v>
      </c>
      <c r="EA98" s="72">
        <v>6.8410129016799104</v>
      </c>
      <c r="EB98" s="72">
        <v>6.8410129016799104</v>
      </c>
      <c r="EC98" s="72">
        <v>6.2225282017984496</v>
      </c>
      <c r="ED98" s="72">
        <v>6.2225282017984496</v>
      </c>
      <c r="EE98" s="72">
        <v>7.3343409573736862</v>
      </c>
      <c r="EF98" s="72">
        <v>7.3343409573736862</v>
      </c>
      <c r="EG98" s="72">
        <v>7.2963841707733623</v>
      </c>
      <c r="EH98" s="72">
        <v>7.2963841707733623</v>
      </c>
      <c r="EI98" s="72">
        <v>7.2963841707733623</v>
      </c>
    </row>
    <row r="99" spans="1:139" s="63" customFormat="1">
      <c r="A99" s="47"/>
      <c r="B99" s="48">
        <f>+VLOOKUP(C99,Dummies!$B$5:$W$188,8,FALSE)</f>
        <v>0</v>
      </c>
      <c r="C99" s="50" t="s">
        <v>307</v>
      </c>
      <c r="CB99" s="72"/>
      <c r="CC99" s="72"/>
      <c r="CD99" s="72"/>
      <c r="CE99" s="72"/>
      <c r="CF99" s="72"/>
      <c r="CG99" s="72"/>
      <c r="CH99" s="72"/>
      <c r="CI99" s="72"/>
      <c r="CJ99" s="72"/>
      <c r="CK99" s="72"/>
      <c r="CL99" s="72"/>
      <c r="CM99" s="72"/>
      <c r="CN99" s="72"/>
      <c r="CO99" s="72"/>
      <c r="CP99" s="72"/>
      <c r="CQ99" s="72"/>
      <c r="CR99" s="72"/>
      <c r="CS99" s="72"/>
      <c r="CT99" s="72"/>
      <c r="CU99" s="72"/>
      <c r="CV99" s="72"/>
      <c r="CW99" s="72">
        <v>2.94</v>
      </c>
      <c r="CX99" s="72">
        <v>5.64</v>
      </c>
      <c r="CY99" s="72">
        <v>5.64</v>
      </c>
      <c r="CZ99" s="72">
        <v>5.64</v>
      </c>
      <c r="DA99" s="72">
        <v>3.71</v>
      </c>
      <c r="DB99" s="72">
        <v>5.53</v>
      </c>
      <c r="DC99" s="72">
        <v>5.53</v>
      </c>
      <c r="DD99" s="72">
        <v>5.53</v>
      </c>
      <c r="DE99" s="72">
        <v>4.42</v>
      </c>
      <c r="DF99" s="72">
        <v>4.4235021539878572</v>
      </c>
      <c r="DG99" s="72">
        <v>4.4235021539878572</v>
      </c>
      <c r="DH99" s="72">
        <v>4.4235021539878572</v>
      </c>
      <c r="DI99" s="72">
        <v>6.9697745143546763</v>
      </c>
      <c r="DJ99" s="72">
        <v>6.9697745143546763</v>
      </c>
      <c r="DK99" s="72">
        <v>6.9915259386331252</v>
      </c>
      <c r="DL99" s="72">
        <v>6.9915259386331252</v>
      </c>
      <c r="DM99" s="72">
        <v>7.959083735880168</v>
      </c>
      <c r="DN99" s="72">
        <v>7.959083735880168</v>
      </c>
      <c r="DO99" s="72">
        <v>7.8214724290884385</v>
      </c>
      <c r="DP99" s="72">
        <v>7.8214724290884385</v>
      </c>
      <c r="DQ99" s="72">
        <v>4.9112828019046262</v>
      </c>
      <c r="DR99" s="72">
        <v>4.9112828019046262</v>
      </c>
      <c r="DS99" s="72">
        <v>4.7795113316874582</v>
      </c>
      <c r="DT99" s="72">
        <v>4.7795113316874582</v>
      </c>
      <c r="DU99" s="72">
        <v>4.799387344409789</v>
      </c>
      <c r="DV99" s="72">
        <v>4.799387344409789</v>
      </c>
      <c r="DW99" s="72">
        <v>4.5569444465768827</v>
      </c>
      <c r="DX99" s="72">
        <v>4.5569444465768827</v>
      </c>
      <c r="DY99" s="72">
        <v>0</v>
      </c>
      <c r="DZ99" s="72"/>
      <c r="EA99" s="72"/>
      <c r="EB99" s="72"/>
      <c r="EC99" s="72">
        <v>-1.9445627688302936</v>
      </c>
      <c r="ED99" s="72">
        <v>-1.9445627688302936</v>
      </c>
      <c r="EE99" s="72">
        <v>3.2264212103000123</v>
      </c>
      <c r="EF99" s="72">
        <v>3.2264212103000123</v>
      </c>
      <c r="EG99" s="72">
        <v>2.2683574088888658</v>
      </c>
      <c r="EH99" s="72">
        <v>2.2683574088888658</v>
      </c>
      <c r="EI99" s="72">
        <v>2.2683574088888658</v>
      </c>
    </row>
    <row r="100" spans="1:139" s="63" customFormat="1">
      <c r="A100" s="47"/>
      <c r="B100" s="48">
        <f>+VLOOKUP(C100,Dummies!$B$5:$W$188,8,FALSE)</f>
        <v>0</v>
      </c>
      <c r="C100" s="50" t="s">
        <v>310</v>
      </c>
      <c r="CB100" s="72"/>
      <c r="CC100" s="72"/>
      <c r="CD100" s="72"/>
      <c r="CE100" s="72"/>
      <c r="CF100" s="72"/>
      <c r="CG100" s="72"/>
      <c r="CH100" s="72"/>
      <c r="CI100" s="72"/>
      <c r="CJ100" s="72"/>
      <c r="CK100" s="72"/>
      <c r="CL100" s="72"/>
      <c r="CM100" s="72"/>
      <c r="CN100" s="72"/>
      <c r="CO100" s="72"/>
      <c r="CP100" s="72"/>
      <c r="CQ100" s="72"/>
      <c r="CR100" s="72"/>
      <c r="CS100" s="72"/>
      <c r="CT100" s="72"/>
      <c r="CU100" s="72">
        <v>6.2993030024901531</v>
      </c>
      <c r="CV100" s="72">
        <v>6.2993030024901531</v>
      </c>
      <c r="CW100" s="72">
        <v>7.19</v>
      </c>
      <c r="CX100" s="72">
        <v>7.45</v>
      </c>
      <c r="CY100" s="72">
        <v>7.45</v>
      </c>
      <c r="CZ100" s="72">
        <v>7.45</v>
      </c>
      <c r="DA100" s="72">
        <v>7.52</v>
      </c>
      <c r="DB100" s="72">
        <v>7.42</v>
      </c>
      <c r="DC100" s="72">
        <v>7.42</v>
      </c>
      <c r="DD100" s="72">
        <v>7.42</v>
      </c>
      <c r="DE100" s="72">
        <v>6.7</v>
      </c>
      <c r="DF100" s="72">
        <v>6.9493810712196957</v>
      </c>
      <c r="DG100" s="72">
        <v>6.9493810712196957</v>
      </c>
      <c r="DH100" s="72">
        <v>6.9493810712196957</v>
      </c>
      <c r="DI100" s="72">
        <v>7.1491006731560391</v>
      </c>
      <c r="DJ100" s="72">
        <v>7.1491006731560391</v>
      </c>
      <c r="DK100" s="72">
        <v>7.3985764028357215</v>
      </c>
      <c r="DL100" s="72">
        <v>7.3985764028357215</v>
      </c>
      <c r="DM100" s="72">
        <v>6.7796325862102824</v>
      </c>
      <c r="DN100" s="72">
        <v>6.7796325862102824</v>
      </c>
      <c r="DO100" s="72">
        <v>4.7334564741728036</v>
      </c>
      <c r="DP100" s="72">
        <v>4.7334564741728036</v>
      </c>
      <c r="DQ100" s="72">
        <v>0.17920642875075554</v>
      </c>
      <c r="DR100" s="72">
        <v>0.17920642875075554</v>
      </c>
      <c r="DS100" s="72">
        <v>-1.9922302177232787</v>
      </c>
      <c r="DT100" s="72">
        <v>-1.9922302177232787</v>
      </c>
      <c r="DU100" s="72">
        <v>-1.7594240352887591</v>
      </c>
      <c r="DV100" s="72">
        <v>-1.7594240352887591</v>
      </c>
      <c r="DW100" s="72">
        <v>-1.2684339362494579</v>
      </c>
      <c r="DX100" s="72">
        <v>-1.2684339362494579</v>
      </c>
      <c r="DY100" s="72">
        <v>-0.56822858536323961</v>
      </c>
      <c r="DZ100" s="72">
        <v>-0.39119825039316547</v>
      </c>
      <c r="EA100" s="72">
        <v>-0.39119825039316547</v>
      </c>
      <c r="EB100" s="72">
        <v>-0.39119825039316547</v>
      </c>
      <c r="EC100" s="72">
        <v>3.1783505279996849</v>
      </c>
      <c r="ED100" s="72">
        <v>3.1783505279996849</v>
      </c>
      <c r="EE100" s="72">
        <v>3.2974718064311626</v>
      </c>
      <c r="EF100" s="72">
        <v>3.2974718064311626</v>
      </c>
      <c r="EG100" s="72">
        <v>3.8483903125322572</v>
      </c>
      <c r="EH100" s="72">
        <v>3.8483903125322572</v>
      </c>
      <c r="EI100" s="72">
        <v>3.8483903125322572</v>
      </c>
    </row>
    <row r="101" spans="1:139" s="63" customFormat="1">
      <c r="A101" s="47"/>
      <c r="B101" s="48">
        <f>+VLOOKUP(C101,Dummies!$B$5:$W$188,8,FALSE)</f>
        <v>1</v>
      </c>
      <c r="C101" s="50" t="s">
        <v>313</v>
      </c>
      <c r="CB101" s="72"/>
      <c r="CC101" s="72">
        <v>4.17</v>
      </c>
      <c r="CD101" s="72">
        <v>4.17</v>
      </c>
      <c r="CE101" s="72">
        <v>5.62</v>
      </c>
      <c r="CF101" s="72">
        <v>5.62</v>
      </c>
      <c r="CG101" s="72">
        <v>6.5551388756778461</v>
      </c>
      <c r="CH101" s="72">
        <v>6.5551388756778461</v>
      </c>
      <c r="CI101" s="72">
        <v>6.5551388756778461</v>
      </c>
      <c r="CJ101" s="72">
        <v>6.767394629598833</v>
      </c>
      <c r="CK101" s="72">
        <v>6.767394629598833</v>
      </c>
      <c r="CL101" s="72">
        <v>6.767394629598833</v>
      </c>
      <c r="CM101" s="72">
        <v>5.496986984767438</v>
      </c>
      <c r="CN101" s="72">
        <v>5.496986984767438</v>
      </c>
      <c r="CO101" s="72">
        <v>5.162420525745004</v>
      </c>
      <c r="CP101" s="72">
        <v>5.162420525745004</v>
      </c>
      <c r="CQ101" s="72">
        <v>3.034058816463836</v>
      </c>
      <c r="CR101" s="72">
        <v>3.034058816463836</v>
      </c>
      <c r="CS101" s="72">
        <v>1.2964373933431972</v>
      </c>
      <c r="CT101" s="72">
        <v>1.2964373933431972</v>
      </c>
      <c r="CU101" s="72">
        <v>1.6781308094418357</v>
      </c>
      <c r="CV101" s="72">
        <v>1.6781308094418357</v>
      </c>
      <c r="CW101" s="72">
        <v>2.02</v>
      </c>
      <c r="CX101" s="72">
        <v>2.5</v>
      </c>
      <c r="CY101" s="72">
        <v>2.5</v>
      </c>
      <c r="CZ101" s="72">
        <v>2.5</v>
      </c>
      <c r="DA101" s="72">
        <v>3.42</v>
      </c>
      <c r="DB101" s="72">
        <v>3.27</v>
      </c>
      <c r="DC101" s="72">
        <v>3.27</v>
      </c>
      <c r="DD101" s="72">
        <v>3.27</v>
      </c>
      <c r="DE101" s="72">
        <v>4.1500000000000004</v>
      </c>
      <c r="DF101" s="72">
        <v>3.9999038460204916</v>
      </c>
      <c r="DG101" s="72">
        <v>3.9999038460204916</v>
      </c>
      <c r="DH101" s="72">
        <v>3.9999038460204916</v>
      </c>
      <c r="DI101" s="72">
        <v>4.622563065706764</v>
      </c>
      <c r="DJ101" s="72">
        <v>4.622563065706764</v>
      </c>
      <c r="DK101" s="72">
        <v>4.946158593565686</v>
      </c>
      <c r="DL101" s="72">
        <v>4.946158593565686</v>
      </c>
      <c r="DM101" s="72">
        <v>4.3059244817873044</v>
      </c>
      <c r="DN101" s="72">
        <v>4.3059244817873044</v>
      </c>
      <c r="DO101" s="72">
        <v>3.5938557717778874</v>
      </c>
      <c r="DP101" s="72">
        <v>3.5938557717778874</v>
      </c>
      <c r="DQ101" s="72">
        <v>0.64915586904346068</v>
      </c>
      <c r="DR101" s="72">
        <v>0.64915586904346068</v>
      </c>
      <c r="DS101" s="72">
        <v>0.64915586904346068</v>
      </c>
      <c r="DT101" s="72">
        <v>0.64915586904346068</v>
      </c>
      <c r="DU101" s="72">
        <v>0.56195131568346213</v>
      </c>
      <c r="DV101" s="72">
        <v>0.56195131568346213</v>
      </c>
      <c r="DW101" s="72">
        <v>0.98535382139581795</v>
      </c>
      <c r="DX101" s="72">
        <v>0.98535382139581795</v>
      </c>
      <c r="DY101" s="72">
        <v>1.7835968144991332</v>
      </c>
      <c r="DZ101" s="72">
        <v>1.7361480770060389</v>
      </c>
      <c r="EA101" s="72">
        <v>1.7361480770060389</v>
      </c>
      <c r="EB101" s="72">
        <v>1.7361480770060389</v>
      </c>
      <c r="EC101" s="72">
        <v>1.4702070230975028</v>
      </c>
      <c r="ED101" s="72">
        <v>1.4702070230975028</v>
      </c>
      <c r="EE101" s="72">
        <v>1.3714913447483879</v>
      </c>
      <c r="EF101" s="72">
        <v>1.3714913447483879</v>
      </c>
      <c r="EG101" s="72">
        <v>0.96830738983484377</v>
      </c>
      <c r="EH101" s="72">
        <v>0.96830738983484377</v>
      </c>
      <c r="EI101" s="72">
        <v>0.96830738983484377</v>
      </c>
    </row>
    <row r="102" spans="1:139" s="63" customFormat="1">
      <c r="A102" s="47"/>
      <c r="B102" s="48">
        <f>+VLOOKUP(C102,Dummies!$B$5:$W$188,8,FALSE)</f>
        <v>0</v>
      </c>
      <c r="C102" s="50" t="s">
        <v>316</v>
      </c>
      <c r="CB102" s="72"/>
      <c r="CC102" s="72"/>
      <c r="CD102" s="72"/>
      <c r="CE102" s="72"/>
      <c r="CF102" s="72"/>
      <c r="CG102" s="72"/>
      <c r="CH102" s="72"/>
      <c r="CI102" s="72"/>
      <c r="CJ102" s="72"/>
      <c r="CK102" s="72"/>
      <c r="CL102" s="72"/>
      <c r="CM102" s="72"/>
      <c r="CN102" s="72"/>
      <c r="CO102" s="72"/>
      <c r="CP102" s="72"/>
      <c r="CQ102" s="72"/>
      <c r="CR102" s="72"/>
      <c r="CS102" s="72"/>
      <c r="CT102" s="72"/>
      <c r="CU102" s="72"/>
      <c r="CV102" s="72"/>
      <c r="CW102" s="72">
        <v>1.83</v>
      </c>
      <c r="CX102" s="72">
        <v>1.94</v>
      </c>
      <c r="CY102" s="72">
        <v>1.94</v>
      </c>
      <c r="CZ102" s="72">
        <v>1.94</v>
      </c>
      <c r="DA102" s="72">
        <v>7.11</v>
      </c>
      <c r="DB102" s="72">
        <v>7.09</v>
      </c>
      <c r="DC102" s="72">
        <v>7.09</v>
      </c>
      <c r="DD102" s="72">
        <v>7.09</v>
      </c>
      <c r="DE102" s="72">
        <v>5.47</v>
      </c>
      <c r="DF102" s="72">
        <v>5.0491793199185286</v>
      </c>
      <c r="DG102" s="72">
        <v>5.0491793199185286</v>
      </c>
      <c r="DH102" s="72">
        <v>5.0491793199185286</v>
      </c>
      <c r="DI102" s="72">
        <v>5.1239208679574544</v>
      </c>
      <c r="DJ102" s="72">
        <v>5.1239208679574544</v>
      </c>
      <c r="DK102" s="72">
        <v>5.819115134617947</v>
      </c>
      <c r="DL102" s="72">
        <v>5.819115134617947</v>
      </c>
      <c r="DM102" s="72">
        <v>6.9712277147053081</v>
      </c>
      <c r="DN102" s="72">
        <v>6.9712277147053081</v>
      </c>
      <c r="DO102" s="72">
        <v>6.4448194382479729</v>
      </c>
      <c r="DP102" s="72">
        <v>6.4448194382479729</v>
      </c>
      <c r="DQ102" s="72">
        <v>3.3449851390719321</v>
      </c>
      <c r="DR102" s="72">
        <v>3.3449851390719321</v>
      </c>
      <c r="DS102" s="72">
        <v>3.3052528588780383</v>
      </c>
      <c r="DT102" s="72">
        <v>3.3052528588780383</v>
      </c>
      <c r="DU102" s="72">
        <v>1.9459602161084888</v>
      </c>
      <c r="DV102" s="72">
        <v>1.9459602161084888</v>
      </c>
      <c r="DW102" s="72">
        <v>1.7199850252684445</v>
      </c>
      <c r="DX102" s="72">
        <v>1.7199850252684445</v>
      </c>
      <c r="DY102" s="72">
        <v>0.86272580414150646</v>
      </c>
      <c r="DZ102" s="72">
        <v>1.4668713731283534</v>
      </c>
      <c r="EA102" s="72">
        <v>1.4668713731283534</v>
      </c>
      <c r="EB102" s="72">
        <v>1.4668713731283534</v>
      </c>
      <c r="EC102" s="72">
        <v>2.8305358286985438</v>
      </c>
      <c r="ED102" s="72">
        <v>2.8305358286985438</v>
      </c>
      <c r="EE102" s="72">
        <v>2.0957749386156577</v>
      </c>
      <c r="EF102" s="72">
        <v>2.0957749386156577</v>
      </c>
      <c r="EG102" s="72">
        <v>2.8058541303077167</v>
      </c>
      <c r="EH102" s="72">
        <v>2.8058541303077167</v>
      </c>
      <c r="EI102" s="72">
        <v>2.8058541303077167</v>
      </c>
    </row>
    <row r="103" spans="1:139" s="63" customFormat="1">
      <c r="A103" s="47"/>
      <c r="B103" s="48">
        <f>+VLOOKUP(C103,Dummies!$B$5:$W$188,8,FALSE)</f>
        <v>0</v>
      </c>
      <c r="C103" s="50" t="s">
        <v>319</v>
      </c>
      <c r="CB103" s="72"/>
      <c r="CC103" s="72"/>
      <c r="CD103" s="72"/>
      <c r="CE103" s="72"/>
      <c r="CF103" s="72"/>
      <c r="CG103" s="72"/>
      <c r="CH103" s="72"/>
      <c r="CI103" s="72"/>
      <c r="CJ103" s="72"/>
      <c r="CK103" s="72"/>
      <c r="CL103" s="72"/>
      <c r="CM103" s="72"/>
      <c r="CN103" s="72"/>
      <c r="CO103" s="72"/>
      <c r="CP103" s="72"/>
      <c r="CQ103" s="72"/>
      <c r="CR103" s="72"/>
      <c r="CS103" s="72"/>
      <c r="CT103" s="72"/>
      <c r="CU103" s="72"/>
      <c r="CV103" s="72"/>
      <c r="CW103" s="72">
        <v>3.07</v>
      </c>
      <c r="CX103" s="72">
        <v>3.24</v>
      </c>
      <c r="CY103" s="72">
        <v>3.24</v>
      </c>
      <c r="CZ103" s="72">
        <v>3.24</v>
      </c>
      <c r="DA103" s="72">
        <v>4.5199999999999996</v>
      </c>
      <c r="DB103" s="72">
        <v>4.68</v>
      </c>
      <c r="DC103" s="72">
        <v>4.68</v>
      </c>
      <c r="DD103" s="72">
        <v>4.68</v>
      </c>
      <c r="DE103" s="72">
        <v>5.2</v>
      </c>
      <c r="DF103" s="72">
        <v>5.2762519150903131</v>
      </c>
      <c r="DG103" s="72">
        <v>5.2762519150903131</v>
      </c>
      <c r="DH103" s="72">
        <v>5.2762519150903131</v>
      </c>
      <c r="DI103" s="72">
        <v>5.4255151450487205</v>
      </c>
      <c r="DJ103" s="72">
        <v>5.4255151450487205</v>
      </c>
      <c r="DK103" s="72">
        <v>5.206196389548845</v>
      </c>
      <c r="DL103" s="72">
        <v>5.206196389548845</v>
      </c>
      <c r="DM103" s="72">
        <v>7.1569479222231447</v>
      </c>
      <c r="DN103" s="72">
        <v>7.1569479222231447</v>
      </c>
      <c r="DO103" s="72">
        <v>7.6128938767549448</v>
      </c>
      <c r="DP103" s="72">
        <v>7.6128938767549448</v>
      </c>
      <c r="DQ103" s="72">
        <v>7.2614550369735076</v>
      </c>
      <c r="DR103" s="72">
        <v>7.2614550369735076</v>
      </c>
      <c r="DS103" s="72">
        <v>6.3634306963498588</v>
      </c>
      <c r="DT103" s="72">
        <v>6.3634306963498588</v>
      </c>
      <c r="DU103" s="72">
        <v>7.241934476473344</v>
      </c>
      <c r="DV103" s="72">
        <v>7.241934476473344</v>
      </c>
      <c r="DW103" s="72">
        <v>6.9809053249823894</v>
      </c>
      <c r="DX103" s="72">
        <v>6.9809053249823894</v>
      </c>
      <c r="DY103" s="72">
        <v>6.2858675142052345</v>
      </c>
      <c r="DZ103" s="72">
        <v>5.6463512900409407</v>
      </c>
      <c r="EA103" s="72">
        <v>5.6463512900409407</v>
      </c>
      <c r="EB103" s="72">
        <v>5.6463512900409407</v>
      </c>
      <c r="EC103" s="72">
        <v>4.9029448648583829</v>
      </c>
      <c r="ED103" s="72">
        <v>4.9029448648583829</v>
      </c>
      <c r="EE103" s="72">
        <v>5.4071875336057618</v>
      </c>
      <c r="EF103" s="72">
        <v>5.4071875336057618</v>
      </c>
      <c r="EG103" s="72">
        <v>4.8505467290075766</v>
      </c>
      <c r="EH103" s="72">
        <v>4.8505467290075766</v>
      </c>
      <c r="EI103" s="72">
        <v>4.8505467290075766</v>
      </c>
    </row>
    <row r="104" spans="1:139" s="63" customFormat="1">
      <c r="A104" s="47"/>
      <c r="B104" s="48">
        <f>+VLOOKUP(C104,Dummies!$B$5:$W$188,8,FALSE)</f>
        <v>0</v>
      </c>
      <c r="C104" s="50" t="s">
        <v>322</v>
      </c>
      <c r="CB104" s="72"/>
      <c r="CC104" s="72"/>
      <c r="CD104" s="72"/>
      <c r="CE104" s="72"/>
      <c r="CF104" s="72"/>
      <c r="CG104" s="72"/>
      <c r="CH104" s="72"/>
      <c r="CI104" s="72"/>
      <c r="CJ104" s="72"/>
      <c r="CK104" s="72"/>
      <c r="CL104" s="72"/>
      <c r="CM104" s="72"/>
      <c r="CN104" s="72"/>
      <c r="CO104" s="72"/>
      <c r="CP104" s="72"/>
      <c r="CQ104" s="72"/>
      <c r="CR104" s="72"/>
      <c r="CS104" s="72"/>
      <c r="CT104" s="72"/>
      <c r="CU104" s="72"/>
      <c r="CV104" s="72"/>
      <c r="CW104" s="72">
        <v>5.25</v>
      </c>
      <c r="CX104" s="72">
        <v>5.55</v>
      </c>
      <c r="CY104" s="72">
        <v>5.55</v>
      </c>
      <c r="CZ104" s="72">
        <v>5.55</v>
      </c>
      <c r="DA104" s="72">
        <v>6.15</v>
      </c>
      <c r="DB104" s="72">
        <v>6</v>
      </c>
      <c r="DC104" s="72">
        <v>6</v>
      </c>
      <c r="DD104" s="72">
        <v>6</v>
      </c>
      <c r="DE104" s="72">
        <v>5.92</v>
      </c>
      <c r="DF104" s="72">
        <v>5.9222416226040187</v>
      </c>
      <c r="DG104" s="72">
        <v>5.9222416226040187</v>
      </c>
      <c r="DH104" s="72">
        <v>5.9222416226040187</v>
      </c>
      <c r="DI104" s="72">
        <v>5.5996446608917116</v>
      </c>
      <c r="DJ104" s="72">
        <v>5.5996446608917116</v>
      </c>
      <c r="DK104" s="72">
        <v>5.6246593836364545</v>
      </c>
      <c r="DL104" s="72">
        <v>5.6246593836364545</v>
      </c>
      <c r="DM104" s="72">
        <v>5.7010350690709144</v>
      </c>
      <c r="DN104" s="72">
        <v>5.7010350690709144</v>
      </c>
      <c r="DO104" s="72">
        <v>5.7230564362349412</v>
      </c>
      <c r="DP104" s="72">
        <v>5.7230564362349412</v>
      </c>
      <c r="DQ104" s="72">
        <v>2.5163077321894711</v>
      </c>
      <c r="DR104" s="72">
        <v>2.5163077321894711</v>
      </c>
      <c r="DS104" s="72">
        <v>2.6921663384279926</v>
      </c>
      <c r="DT104" s="72">
        <v>2.6921663384279926</v>
      </c>
      <c r="DU104" s="72">
        <v>3.560318091804926</v>
      </c>
      <c r="DV104" s="72">
        <v>3.560318091804926</v>
      </c>
      <c r="DW104" s="72">
        <v>3.9989692306824587</v>
      </c>
      <c r="DX104" s="72">
        <v>3.9989692306824587</v>
      </c>
      <c r="DY104" s="72">
        <v>4.2019422430730202</v>
      </c>
      <c r="DZ104" s="72">
        <v>4.1467126178408309</v>
      </c>
      <c r="EA104" s="72">
        <v>4.1467126178408309</v>
      </c>
      <c r="EB104" s="72">
        <v>4.1467126178408309</v>
      </c>
      <c r="EC104" s="72">
        <v>5.2816075140365015</v>
      </c>
      <c r="ED104" s="72">
        <v>5.2816075140365015</v>
      </c>
      <c r="EE104" s="72">
        <v>5.2631331368418355</v>
      </c>
      <c r="EF104" s="72">
        <v>5.2631331368418355</v>
      </c>
      <c r="EG104" s="72">
        <v>5.2392232835419161</v>
      </c>
      <c r="EH104" s="72">
        <v>5.2392232835419161</v>
      </c>
      <c r="EI104" s="72">
        <v>5.2392232835419161</v>
      </c>
    </row>
    <row r="105" spans="1:139" s="63" customFormat="1">
      <c r="A105" s="47"/>
      <c r="B105" s="48">
        <f>+VLOOKUP(C105,Dummies!$B$5:$W$188,8,FALSE)</f>
        <v>0</v>
      </c>
      <c r="C105" s="50" t="s">
        <v>325</v>
      </c>
      <c r="CB105" s="72"/>
      <c r="CC105" s="72"/>
      <c r="CD105" s="72"/>
      <c r="CE105" s="72"/>
      <c r="CF105" s="72"/>
      <c r="CG105" s="72"/>
      <c r="CH105" s="72"/>
      <c r="CI105" s="72"/>
      <c r="CJ105" s="72"/>
      <c r="CK105" s="72"/>
      <c r="CL105" s="72"/>
      <c r="CM105" s="72"/>
      <c r="CN105" s="72"/>
      <c r="CO105" s="72"/>
      <c r="CP105" s="72"/>
      <c r="CQ105" s="72"/>
      <c r="CR105" s="72"/>
      <c r="CS105" s="72"/>
      <c r="CT105" s="72"/>
      <c r="CU105" s="72"/>
      <c r="CV105" s="72"/>
      <c r="CW105" s="72">
        <v>4.6399999999999997</v>
      </c>
      <c r="CX105" s="72">
        <v>6.14</v>
      </c>
      <c r="CY105" s="72">
        <v>6.14</v>
      </c>
      <c r="CZ105" s="72">
        <v>6.14</v>
      </c>
      <c r="DA105" s="72">
        <v>6.75</v>
      </c>
      <c r="DB105" s="72">
        <v>6.75</v>
      </c>
      <c r="DC105" s="72">
        <v>6.75</v>
      </c>
      <c r="DD105" s="72">
        <v>6.75</v>
      </c>
      <c r="DE105" s="72">
        <v>4.18</v>
      </c>
      <c r="DF105" s="72">
        <v>5.0121203502053735</v>
      </c>
      <c r="DG105" s="72">
        <v>5.0121203502053735</v>
      </c>
      <c r="DH105" s="72">
        <v>5.0121203502053735</v>
      </c>
      <c r="DI105" s="72">
        <v>4.3942404570059379</v>
      </c>
      <c r="DJ105" s="72">
        <v>4.3942404570059379</v>
      </c>
      <c r="DK105" s="72">
        <v>5.8207830249971559</v>
      </c>
      <c r="DL105" s="72">
        <v>5.8207830249971559</v>
      </c>
      <c r="DM105" s="72">
        <v>7.490575241922115</v>
      </c>
      <c r="DN105" s="72">
        <v>7.490575241922115</v>
      </c>
      <c r="DO105" s="72">
        <v>8.8278055318775639</v>
      </c>
      <c r="DP105" s="72">
        <v>8.8278055318775639</v>
      </c>
      <c r="DQ105" s="72">
        <v>3.6163573162037332</v>
      </c>
      <c r="DR105" s="72">
        <v>3.6163573162037332</v>
      </c>
      <c r="DS105" s="72">
        <v>3.1136027092040885</v>
      </c>
      <c r="DT105" s="72">
        <v>3.1136027092040885</v>
      </c>
      <c r="DU105" s="72">
        <v>2.8312692121662097</v>
      </c>
      <c r="DV105" s="72">
        <v>2.8312692121662097</v>
      </c>
      <c r="DW105" s="72">
        <v>2.7653739394870813</v>
      </c>
      <c r="DX105" s="72">
        <v>2.7653739394870813</v>
      </c>
      <c r="DY105" s="72">
        <v>3.66089084154535</v>
      </c>
      <c r="DZ105" s="72">
        <v>2.8473319061971258</v>
      </c>
      <c r="EA105" s="72">
        <v>2.8473319061971258</v>
      </c>
      <c r="EB105" s="72">
        <v>2.8473319061971258</v>
      </c>
      <c r="EC105" s="72">
        <v>4.892550491741865</v>
      </c>
      <c r="ED105" s="72">
        <v>4.892550491741865</v>
      </c>
      <c r="EE105" s="72">
        <v>3.7671163291262078</v>
      </c>
      <c r="EF105" s="72">
        <v>3.7671163291262078</v>
      </c>
      <c r="EG105" s="72">
        <v>4.4800305689625342</v>
      </c>
      <c r="EH105" s="72">
        <v>4.4800305689625342</v>
      </c>
      <c r="EI105" s="72">
        <v>4.4800305689625342</v>
      </c>
    </row>
    <row r="106" spans="1:139" s="63" customFormat="1">
      <c r="A106" s="47"/>
      <c r="B106" s="48">
        <f>+VLOOKUP(C106,Dummies!$B$5:$W$188,8,FALSE)</f>
        <v>0</v>
      </c>
      <c r="C106" s="50" t="s">
        <v>328</v>
      </c>
      <c r="CB106" s="72"/>
      <c r="CC106" s="72"/>
      <c r="CD106" s="72"/>
      <c r="CE106" s="72"/>
      <c r="CF106" s="72"/>
      <c r="CG106" s="72"/>
      <c r="CH106" s="72"/>
      <c r="CI106" s="72"/>
      <c r="CJ106" s="72"/>
      <c r="CK106" s="72"/>
      <c r="CL106" s="72"/>
      <c r="CM106" s="72"/>
      <c r="CN106" s="72"/>
      <c r="CO106" s="72"/>
      <c r="CP106" s="72"/>
      <c r="CQ106" s="72"/>
      <c r="CR106" s="72"/>
      <c r="CS106" s="72"/>
      <c r="CT106" s="72"/>
      <c r="CU106" s="72"/>
      <c r="CV106" s="72"/>
      <c r="CW106" s="72">
        <v>4.37</v>
      </c>
      <c r="CX106" s="72">
        <v>5.0999999999999996</v>
      </c>
      <c r="CY106" s="72">
        <v>5.0999999999999996</v>
      </c>
      <c r="CZ106" s="72">
        <v>5.0999999999999996</v>
      </c>
      <c r="DA106" s="72">
        <v>5.28</v>
      </c>
      <c r="DB106" s="72">
        <v>5.61</v>
      </c>
      <c r="DC106" s="72">
        <v>5.61</v>
      </c>
      <c r="DD106" s="72">
        <v>5.61</v>
      </c>
      <c r="DE106" s="72">
        <v>4.79</v>
      </c>
      <c r="DF106" s="72">
        <v>4.7405058118950016</v>
      </c>
      <c r="DG106" s="72">
        <v>4.7405058118950016</v>
      </c>
      <c r="DH106" s="72">
        <v>4.7405058118950016</v>
      </c>
      <c r="DI106" s="72">
        <v>5.5733989528615746</v>
      </c>
      <c r="DJ106" s="72">
        <v>5.5733989528615746</v>
      </c>
      <c r="DK106" s="72">
        <v>5.3489458718471106</v>
      </c>
      <c r="DL106" s="72">
        <v>5.3489458718471106</v>
      </c>
      <c r="DM106" s="72">
        <v>4.5272568649158407</v>
      </c>
      <c r="DN106" s="72">
        <v>4.5272568649158407</v>
      </c>
      <c r="DO106" s="72">
        <v>4.5702837452443523</v>
      </c>
      <c r="DP106" s="72">
        <v>4.5702837452443523</v>
      </c>
      <c r="DQ106" s="72">
        <v>4.3790614046855802</v>
      </c>
      <c r="DR106" s="72">
        <v>4.3790614046855802</v>
      </c>
      <c r="DS106" s="72">
        <v>4.5630039654400711</v>
      </c>
      <c r="DT106" s="72">
        <v>4.5630039654400711</v>
      </c>
      <c r="DU106" s="72">
        <v>5.2222028008611865</v>
      </c>
      <c r="DV106" s="72">
        <v>5.2222028008611865</v>
      </c>
      <c r="DW106" s="72">
        <v>5.1078633679257246</v>
      </c>
      <c r="DX106" s="72">
        <v>5.1078633679257246</v>
      </c>
      <c r="DY106" s="72">
        <v>5.0276928978492563</v>
      </c>
      <c r="DZ106" s="72">
        <v>5.3131677609884909</v>
      </c>
      <c r="EA106" s="72">
        <v>5.3131677609884909</v>
      </c>
      <c r="EB106" s="72">
        <v>5.3131677609884909</v>
      </c>
      <c r="EC106" s="72">
        <v>5.1734147123788876</v>
      </c>
      <c r="ED106" s="72">
        <v>5.1734147123788876</v>
      </c>
      <c r="EE106" s="72">
        <v>2.5010323075534302</v>
      </c>
      <c r="EF106" s="72">
        <v>2.5010323075534302</v>
      </c>
      <c r="EG106" s="72">
        <v>3.5493184117769916</v>
      </c>
      <c r="EH106" s="72">
        <v>3.5493184117769916</v>
      </c>
      <c r="EI106" s="72">
        <v>3.5493184117769916</v>
      </c>
    </row>
    <row r="107" spans="1:139" s="63" customFormat="1">
      <c r="A107" s="47"/>
      <c r="B107" s="48">
        <f>+VLOOKUP(C107,Dummies!$B$5:$W$188,8,FALSE)</f>
        <v>0</v>
      </c>
      <c r="C107" s="50" t="s">
        <v>331</v>
      </c>
      <c r="CB107" s="72"/>
      <c r="CC107" s="72"/>
      <c r="CD107" s="72"/>
      <c r="CE107" s="72"/>
      <c r="CF107" s="72"/>
      <c r="CG107" s="72"/>
      <c r="CH107" s="72"/>
      <c r="CI107" s="72"/>
      <c r="CJ107" s="72"/>
      <c r="CK107" s="72"/>
      <c r="CL107" s="72"/>
      <c r="CM107" s="72"/>
      <c r="CN107" s="72"/>
      <c r="CO107" s="72"/>
      <c r="CP107" s="72"/>
      <c r="CQ107" s="72"/>
      <c r="CR107" s="72"/>
      <c r="CS107" s="72"/>
      <c r="CT107" s="72"/>
      <c r="CU107" s="72">
        <v>1.2690559714958694</v>
      </c>
      <c r="CV107" s="72">
        <v>1.2690559714958694</v>
      </c>
      <c r="CW107" s="72">
        <v>2.0699999999999998</v>
      </c>
      <c r="CX107" s="72">
        <v>0.62</v>
      </c>
      <c r="CY107" s="72">
        <v>0.62</v>
      </c>
      <c r="CZ107" s="72">
        <v>0.62</v>
      </c>
      <c r="DA107" s="72">
        <v>0.74</v>
      </c>
      <c r="DB107" s="72">
        <v>0.59</v>
      </c>
      <c r="DC107" s="72">
        <v>0.59</v>
      </c>
      <c r="DD107" s="72">
        <v>0.59</v>
      </c>
      <c r="DE107" s="72">
        <v>1.17</v>
      </c>
      <c r="DF107" s="72">
        <v>1.0881841708435536</v>
      </c>
      <c r="DG107" s="72">
        <v>1.0881841708435536</v>
      </c>
      <c r="DH107" s="72">
        <v>1.0881841708435536</v>
      </c>
      <c r="DI107" s="72">
        <v>2.3249420009110455</v>
      </c>
      <c r="DJ107" s="72">
        <v>2.3249420009110455</v>
      </c>
      <c r="DK107" s="72">
        <v>3.0995869292253175</v>
      </c>
      <c r="DL107" s="72">
        <v>3.0995869292253175</v>
      </c>
      <c r="DM107" s="72">
        <v>2.7746207188689587</v>
      </c>
      <c r="DN107" s="72">
        <v>2.7746207188689587</v>
      </c>
      <c r="DO107" s="72">
        <v>2.9124802490263724</v>
      </c>
      <c r="DP107" s="72">
        <v>2.9124802490263724</v>
      </c>
      <c r="DQ107" s="72">
        <v>1.3756168739619268</v>
      </c>
      <c r="DR107" s="72">
        <v>1.3756168739619268</v>
      </c>
      <c r="DS107" s="72">
        <v>1.2636855477206055</v>
      </c>
      <c r="DT107" s="72">
        <v>1.2636855477206055</v>
      </c>
      <c r="DU107" s="72">
        <v>0.91264162250359604</v>
      </c>
      <c r="DV107" s="72">
        <v>0.91264162250359604</v>
      </c>
      <c r="DW107" s="72">
        <v>1.1300346185000532</v>
      </c>
      <c r="DX107" s="72">
        <v>1.1300346185000532</v>
      </c>
      <c r="DY107" s="72">
        <v>1.3953546998177302</v>
      </c>
      <c r="DZ107" s="72">
        <v>1.3061003181124908</v>
      </c>
      <c r="EA107" s="72">
        <v>1.3061003181124908</v>
      </c>
      <c r="EB107" s="72">
        <v>1.3061003181124908</v>
      </c>
      <c r="EC107" s="72">
        <v>1.9555301066019215</v>
      </c>
      <c r="ED107" s="72">
        <v>1.9555301066019215</v>
      </c>
      <c r="EE107" s="72">
        <v>1.9950716976521621</v>
      </c>
      <c r="EF107" s="72">
        <v>1.9950716976521621</v>
      </c>
      <c r="EG107" s="72">
        <v>1.526526408911022</v>
      </c>
      <c r="EH107" s="72">
        <v>1.526526408911022</v>
      </c>
      <c r="EI107" s="72">
        <v>1.526526408911022</v>
      </c>
    </row>
    <row r="108" spans="1:139" s="63" customFormat="1">
      <c r="A108" s="47"/>
      <c r="B108" s="48">
        <f>+VLOOKUP(C108,Dummies!$B$5:$W$188,8,FALSE)</f>
        <v>0</v>
      </c>
      <c r="C108" s="50" t="s">
        <v>334</v>
      </c>
      <c r="CB108" s="72"/>
      <c r="CC108" s="72"/>
      <c r="CD108" s="72"/>
      <c r="CE108" s="72"/>
      <c r="CF108" s="72"/>
      <c r="CG108" s="72"/>
      <c r="CH108" s="72"/>
      <c r="CI108" s="72"/>
      <c r="CJ108" s="72"/>
      <c r="CK108" s="72"/>
      <c r="CL108" s="72"/>
      <c r="CM108" s="72"/>
      <c r="CN108" s="72"/>
      <c r="CO108" s="72"/>
      <c r="CP108" s="72"/>
      <c r="CQ108" s="72"/>
      <c r="CR108" s="72"/>
      <c r="CS108" s="72"/>
      <c r="CT108" s="72"/>
      <c r="CU108" s="72"/>
      <c r="CV108" s="72"/>
      <c r="CW108" s="72">
        <v>4.37</v>
      </c>
      <c r="CX108" s="72">
        <v>4.5</v>
      </c>
      <c r="CY108" s="72">
        <v>4.5</v>
      </c>
      <c r="CZ108" s="72">
        <v>4.5</v>
      </c>
      <c r="DA108" s="72">
        <v>14.92</v>
      </c>
      <c r="DB108" s="72">
        <v>11.06</v>
      </c>
      <c r="DC108" s="72">
        <v>11.06</v>
      </c>
      <c r="DD108" s="72">
        <v>11.06</v>
      </c>
      <c r="DE108" s="72">
        <v>10.8</v>
      </c>
      <c r="DF108" s="72">
        <v>8.7612725894455892</v>
      </c>
      <c r="DG108" s="72">
        <v>8.7612725894455892</v>
      </c>
      <c r="DH108" s="72">
        <v>8.7612725894455892</v>
      </c>
      <c r="DI108" s="72">
        <v>5.941060679320298</v>
      </c>
      <c r="DJ108" s="72">
        <v>5.941060679320298</v>
      </c>
      <c r="DK108" s="72">
        <v>5.4579601596581595</v>
      </c>
      <c r="DL108" s="72">
        <v>5.4579601596581595</v>
      </c>
      <c r="DM108" s="72">
        <v>6.054717055941472</v>
      </c>
      <c r="DN108" s="72">
        <v>6.054717055941472</v>
      </c>
      <c r="DO108" s="72">
        <v>5.949201568629725</v>
      </c>
      <c r="DP108" s="72">
        <v>5.949201568629725</v>
      </c>
      <c r="DQ108" s="72">
        <v>3.1828199161522575</v>
      </c>
      <c r="DR108" s="72">
        <v>3.1828199161522575</v>
      </c>
      <c r="DS108" s="72">
        <v>3.1828199161522575</v>
      </c>
      <c r="DT108" s="72">
        <v>3.1828199161522575</v>
      </c>
      <c r="DU108" s="72">
        <v>3.5316305203468401</v>
      </c>
      <c r="DV108" s="72">
        <v>3.5316305203468401</v>
      </c>
      <c r="DW108" s="72">
        <v>3.5331674920364931</v>
      </c>
      <c r="DX108" s="72">
        <v>3.5331674920364931</v>
      </c>
      <c r="DY108" s="72">
        <v>4.1031440834876864</v>
      </c>
      <c r="DZ108" s="72">
        <v>4.1653811281772146</v>
      </c>
      <c r="EA108" s="72">
        <v>4.1653811281772146</v>
      </c>
      <c r="EB108" s="72">
        <v>4.1653811281772146</v>
      </c>
      <c r="EC108" s="72">
        <v>5.3093799896827942</v>
      </c>
      <c r="ED108" s="72">
        <v>5.3093799896827942</v>
      </c>
      <c r="EE108" s="72">
        <v>5.394517746971883</v>
      </c>
      <c r="EF108" s="72">
        <v>5.394517746971883</v>
      </c>
      <c r="EG108" s="72">
        <v>9.0856665318585605</v>
      </c>
      <c r="EH108" s="72">
        <v>9.0856665318585605</v>
      </c>
      <c r="EI108" s="72">
        <v>9.0856665318585605</v>
      </c>
    </row>
    <row r="109" spans="1:139" s="63" customFormat="1">
      <c r="A109" s="47"/>
      <c r="B109" s="48">
        <f>+VLOOKUP(C109,Dummies!$B$5:$W$188,8,FALSE)</f>
        <v>0</v>
      </c>
      <c r="C109" s="50" t="s">
        <v>337</v>
      </c>
      <c r="CB109" s="72"/>
      <c r="CC109" s="72"/>
      <c r="CD109" s="72"/>
      <c r="CE109" s="72"/>
      <c r="CF109" s="72"/>
      <c r="CG109" s="72"/>
      <c r="CH109" s="72"/>
      <c r="CI109" s="72"/>
      <c r="CJ109" s="72"/>
      <c r="CK109" s="72"/>
      <c r="CL109" s="72"/>
      <c r="CM109" s="72"/>
      <c r="CN109" s="72"/>
      <c r="CO109" s="72"/>
      <c r="CP109" s="72"/>
      <c r="CQ109" s="72"/>
      <c r="CR109" s="72"/>
      <c r="CS109" s="72"/>
      <c r="CT109" s="72"/>
      <c r="CU109" s="72"/>
      <c r="CV109" s="72"/>
      <c r="CW109" s="72">
        <v>4.47</v>
      </c>
      <c r="CX109" s="72">
        <v>4.05</v>
      </c>
      <c r="CY109" s="72">
        <v>4.05</v>
      </c>
      <c r="CZ109" s="72">
        <v>4.05</v>
      </c>
      <c r="DA109" s="72">
        <v>3.5</v>
      </c>
      <c r="DB109" s="72">
        <v>3.67</v>
      </c>
      <c r="DC109" s="72">
        <v>3.67</v>
      </c>
      <c r="DD109" s="72">
        <v>3.67</v>
      </c>
      <c r="DE109" s="72">
        <v>3.32</v>
      </c>
      <c r="DF109" s="72">
        <v>3.6739096842189456</v>
      </c>
      <c r="DG109" s="72">
        <v>3.6739096842189456</v>
      </c>
      <c r="DH109" s="72">
        <v>3.6739096842189456</v>
      </c>
      <c r="DI109" s="72">
        <v>3.7986732266921841</v>
      </c>
      <c r="DJ109" s="72">
        <v>3.7986732266921841</v>
      </c>
      <c r="DK109" s="72">
        <v>3.9975467447469271</v>
      </c>
      <c r="DL109" s="72">
        <v>3.9975467447469271</v>
      </c>
      <c r="DM109" s="72">
        <v>5.2428105731229691</v>
      </c>
      <c r="DN109" s="72">
        <v>5.2428105731229691</v>
      </c>
      <c r="DO109" s="72">
        <v>5.1451488247623356</v>
      </c>
      <c r="DP109" s="72">
        <v>5.1451488247623356</v>
      </c>
      <c r="DQ109" s="72">
        <v>3.9510565985851009</v>
      </c>
      <c r="DR109" s="72">
        <v>3.9510565985851009</v>
      </c>
      <c r="DS109" s="72">
        <v>3.8902077932298162</v>
      </c>
      <c r="DT109" s="72">
        <v>3.8902077932298162</v>
      </c>
      <c r="DU109" s="72">
        <v>3.8767304099023958</v>
      </c>
      <c r="DV109" s="72">
        <v>3.8767304099023958</v>
      </c>
      <c r="DW109" s="72">
        <v>3.922894855364234</v>
      </c>
      <c r="DX109" s="72">
        <v>3.922894855364234</v>
      </c>
      <c r="DY109" s="72">
        <v>3.9341798940788708</v>
      </c>
      <c r="DZ109" s="72">
        <v>3.9380021079816085</v>
      </c>
      <c r="EA109" s="72">
        <v>3.9380021079816085</v>
      </c>
      <c r="EB109" s="72">
        <v>3.9380021079816085</v>
      </c>
      <c r="EC109" s="72">
        <v>4.0021843387744838</v>
      </c>
      <c r="ED109" s="72">
        <v>4.0021843387744838</v>
      </c>
      <c r="EE109" s="72">
        <v>3.8903573189609908</v>
      </c>
      <c r="EF109" s="72">
        <v>3.8903573189609908</v>
      </c>
      <c r="EG109" s="72">
        <v>3.9652657793944002</v>
      </c>
      <c r="EH109" s="72">
        <v>3.9652657793944002</v>
      </c>
      <c r="EI109" s="72">
        <v>3.9652657793944002</v>
      </c>
    </row>
    <row r="110" spans="1:139" s="63" customFormat="1">
      <c r="A110" s="47"/>
      <c r="B110" s="48">
        <f>+VLOOKUP(C110,Dummies!$B$5:$W$188,8,FALSE)</f>
        <v>1</v>
      </c>
      <c r="C110" s="50" t="s">
        <v>340</v>
      </c>
      <c r="CB110" s="72"/>
      <c r="CC110" s="72"/>
      <c r="CD110" s="72"/>
      <c r="CE110" s="72"/>
      <c r="CF110" s="72"/>
      <c r="CG110" s="72"/>
      <c r="CH110" s="72"/>
      <c r="CI110" s="72"/>
      <c r="CJ110" s="72"/>
      <c r="CK110" s="72"/>
      <c r="CL110" s="72"/>
      <c r="CM110" s="72"/>
      <c r="CN110" s="72"/>
      <c r="CO110" s="72"/>
      <c r="CP110" s="72"/>
      <c r="CQ110" s="72"/>
      <c r="CR110" s="72"/>
      <c r="CS110" s="72"/>
      <c r="CT110" s="72"/>
      <c r="CU110" s="72"/>
      <c r="CV110" s="72"/>
      <c r="CW110" s="72">
        <v>2.14</v>
      </c>
      <c r="CX110" s="72">
        <v>2.3199999999999998</v>
      </c>
      <c r="CY110" s="72">
        <v>2.3199999999999998</v>
      </c>
      <c r="CZ110" s="72">
        <v>2.3199999999999998</v>
      </c>
      <c r="DA110" s="72">
        <v>3.24</v>
      </c>
      <c r="DB110" s="72">
        <v>3.07</v>
      </c>
      <c r="DC110" s="72">
        <v>3.07</v>
      </c>
      <c r="DD110" s="72">
        <v>3.07</v>
      </c>
      <c r="DE110" s="72">
        <v>3.45</v>
      </c>
      <c r="DF110" s="72">
        <v>3.6739530139051846</v>
      </c>
      <c r="DG110" s="72">
        <v>3.6739530139051846</v>
      </c>
      <c r="DH110" s="72">
        <v>3.6739530139051846</v>
      </c>
      <c r="DI110" s="72">
        <v>3.6224416822947525</v>
      </c>
      <c r="DJ110" s="72">
        <v>3.6224416822947525</v>
      </c>
      <c r="DK110" s="72">
        <v>3.3717215811129853</v>
      </c>
      <c r="DL110" s="72">
        <v>3.3717215811129853</v>
      </c>
      <c r="DM110" s="72">
        <v>3.4243289926908949</v>
      </c>
      <c r="DN110" s="72">
        <v>3.4243289926908949</v>
      </c>
      <c r="DO110" s="72">
        <v>3.1160392461088815</v>
      </c>
      <c r="DP110" s="72">
        <v>3.1160392461088815</v>
      </c>
      <c r="DQ110" s="72">
        <v>1.3105180322771526</v>
      </c>
      <c r="DR110" s="72">
        <v>1.3105180322771526</v>
      </c>
      <c r="DS110" s="72">
        <v>0.99982450545921253</v>
      </c>
      <c r="DT110" s="72">
        <v>0.99982450545921253</v>
      </c>
      <c r="DU110" s="72">
        <v>1.6688656256042433</v>
      </c>
      <c r="DV110" s="72">
        <v>1.6688656256042433</v>
      </c>
      <c r="DW110" s="72">
        <v>1.6656483048689719</v>
      </c>
      <c r="DX110" s="72">
        <v>1.6656483048689719</v>
      </c>
      <c r="DY110" s="72">
        <v>2.1944402465785329</v>
      </c>
      <c r="DZ110" s="72">
        <v>1.9810084605782263</v>
      </c>
      <c r="EA110" s="72">
        <v>1.9810084605782263</v>
      </c>
      <c r="EB110" s="72">
        <v>1.9810084605782263</v>
      </c>
      <c r="EC110" s="72">
        <v>4.1114842220748127</v>
      </c>
      <c r="ED110" s="72">
        <v>4.1114842220748127</v>
      </c>
      <c r="EE110" s="72">
        <v>4.0401040176422764</v>
      </c>
      <c r="EF110" s="72">
        <v>4.0401040176422764</v>
      </c>
      <c r="EG110" s="72">
        <v>3.6000435341660086</v>
      </c>
      <c r="EH110" s="72">
        <v>3.6000435341660086</v>
      </c>
      <c r="EI110" s="72">
        <v>3.6000435341660086</v>
      </c>
    </row>
    <row r="111" spans="1:139" s="63" customFormat="1">
      <c r="A111" s="47"/>
      <c r="B111" s="48">
        <f>+VLOOKUP(C111,Dummies!$B$5:$W$188,8,FALSE)</f>
        <v>0</v>
      </c>
      <c r="C111" s="50" t="s">
        <v>343</v>
      </c>
      <c r="CB111" s="72"/>
      <c r="CC111" s="72"/>
      <c r="CD111" s="72"/>
      <c r="CE111" s="72"/>
      <c r="CF111" s="72"/>
      <c r="CG111" s="72"/>
      <c r="CH111" s="72"/>
      <c r="CI111" s="72"/>
      <c r="CJ111" s="72"/>
      <c r="CK111" s="72"/>
      <c r="CL111" s="72"/>
      <c r="CM111" s="72"/>
      <c r="CN111" s="72"/>
      <c r="CO111" s="72"/>
      <c r="CP111" s="72"/>
      <c r="CQ111" s="72"/>
      <c r="CR111" s="72"/>
      <c r="CS111" s="72"/>
      <c r="CT111" s="72"/>
      <c r="CU111" s="72"/>
      <c r="CV111" s="72"/>
      <c r="CW111" s="72">
        <v>5.77</v>
      </c>
      <c r="CX111" s="72">
        <v>5.77</v>
      </c>
      <c r="CY111" s="72">
        <v>5.77</v>
      </c>
      <c r="CZ111" s="72">
        <v>5.77</v>
      </c>
      <c r="DA111" s="72">
        <v>5.57</v>
      </c>
      <c r="DB111" s="72">
        <v>6.22</v>
      </c>
      <c r="DC111" s="72">
        <v>6.22</v>
      </c>
      <c r="DD111" s="72">
        <v>6.22</v>
      </c>
      <c r="DE111" s="72">
        <v>6.32</v>
      </c>
      <c r="DF111" s="72">
        <v>5.1034689998332716</v>
      </c>
      <c r="DG111" s="72">
        <v>5.1034689998332716</v>
      </c>
      <c r="DH111" s="72">
        <v>5.1034689998332716</v>
      </c>
      <c r="DI111" s="72">
        <v>5.2414560997448456</v>
      </c>
      <c r="DJ111" s="72">
        <v>5.2414560997448456</v>
      </c>
      <c r="DK111" s="72">
        <v>5.3671177636765988</v>
      </c>
      <c r="DL111" s="72">
        <v>5.3671177636765988</v>
      </c>
      <c r="DM111" s="72">
        <v>6.2888546405492907</v>
      </c>
      <c r="DN111" s="72">
        <v>6.2888546405492907</v>
      </c>
      <c r="DO111" s="72">
        <v>5.7536883315447263</v>
      </c>
      <c r="DP111" s="72">
        <v>5.7536883315447263</v>
      </c>
      <c r="DQ111" s="72">
        <v>2.0959454314243064</v>
      </c>
      <c r="DR111" s="72">
        <v>2.0959454314243064</v>
      </c>
      <c r="DS111" s="72">
        <v>0.68902266658807942</v>
      </c>
      <c r="DT111" s="72">
        <v>0.68902266658807942</v>
      </c>
      <c r="DU111" s="72">
        <v>2.3646362560550083</v>
      </c>
      <c r="DV111" s="72">
        <v>2.3646362560550083</v>
      </c>
      <c r="DW111" s="72">
        <v>2.484274917135787</v>
      </c>
      <c r="DX111" s="72">
        <v>2.484274917135787</v>
      </c>
      <c r="DY111" s="72">
        <v>2.9329657865965864</v>
      </c>
      <c r="DZ111" s="72">
        <v>3.2629156970316764</v>
      </c>
      <c r="EA111" s="72">
        <v>3.2629156970316764</v>
      </c>
      <c r="EB111" s="72">
        <v>3.2629156970316764</v>
      </c>
      <c r="EC111" s="72">
        <v>5.293598781026243</v>
      </c>
      <c r="ED111" s="72">
        <v>5.293598781026243</v>
      </c>
      <c r="EE111" s="72">
        <v>5.2921384590032927</v>
      </c>
      <c r="EF111" s="72">
        <v>5.2921384590032927</v>
      </c>
      <c r="EG111" s="72">
        <v>3.7648510176245154</v>
      </c>
      <c r="EH111" s="72">
        <v>3.7648510176245154</v>
      </c>
      <c r="EI111" s="72">
        <v>3.7648510176245154</v>
      </c>
    </row>
    <row r="112" spans="1:139" s="63" customFormat="1">
      <c r="A112" s="47"/>
      <c r="B112" s="48">
        <f>+VLOOKUP(C112,Dummies!$B$5:$W$188,8,FALSE)</f>
        <v>0</v>
      </c>
      <c r="C112" s="50" t="s">
        <v>346</v>
      </c>
      <c r="CB112" s="72"/>
      <c r="CC112" s="72"/>
      <c r="CD112" s="72"/>
      <c r="CE112" s="72"/>
      <c r="CF112" s="72"/>
      <c r="CG112" s="72"/>
      <c r="CH112" s="72"/>
      <c r="CI112" s="72"/>
      <c r="CJ112" s="72"/>
      <c r="CK112" s="72"/>
      <c r="CL112" s="72"/>
      <c r="CM112" s="72"/>
      <c r="CN112" s="72"/>
      <c r="CO112" s="72"/>
      <c r="CP112" s="72"/>
      <c r="CQ112" s="72"/>
      <c r="CR112" s="72"/>
      <c r="CS112" s="72"/>
      <c r="CT112" s="72"/>
      <c r="CU112" s="72"/>
      <c r="CV112" s="72"/>
      <c r="CW112" s="72">
        <v>4.92</v>
      </c>
      <c r="CX112" s="72">
        <v>5.17</v>
      </c>
      <c r="CY112" s="72">
        <v>5.17</v>
      </c>
      <c r="CZ112" s="72">
        <v>5.17</v>
      </c>
      <c r="DA112" s="72">
        <v>5.57</v>
      </c>
      <c r="DB112" s="72">
        <v>6.78</v>
      </c>
      <c r="DC112" s="72">
        <v>6.78</v>
      </c>
      <c r="DD112" s="72">
        <v>6.78</v>
      </c>
      <c r="DE112" s="72">
        <v>7.33</v>
      </c>
      <c r="DF112" s="72">
        <v>7.2058664672187245</v>
      </c>
      <c r="DG112" s="72">
        <v>7.2058664672187245</v>
      </c>
      <c r="DH112" s="72">
        <v>7.2058664672187245</v>
      </c>
      <c r="DI112" s="72">
        <v>7.4975348396777886</v>
      </c>
      <c r="DJ112" s="72">
        <v>7.4975348396777886</v>
      </c>
      <c r="DK112" s="72">
        <v>8.0488315526499932</v>
      </c>
      <c r="DL112" s="72">
        <v>8.0488315526499932</v>
      </c>
      <c r="DM112" s="72">
        <v>9.5969418837119402</v>
      </c>
      <c r="DN112" s="72">
        <v>9.5969418837119402</v>
      </c>
      <c r="DO112" s="72">
        <v>8.546246171442796</v>
      </c>
      <c r="DP112" s="72">
        <v>8.546246171442796</v>
      </c>
      <c r="DQ112" s="72">
        <v>6.3582191386073239</v>
      </c>
      <c r="DR112" s="72">
        <v>6.3582191386073239</v>
      </c>
      <c r="DS112" s="72">
        <v>5.6747058500960401</v>
      </c>
      <c r="DT112" s="72">
        <v>5.6747058500960401</v>
      </c>
      <c r="DU112" s="72">
        <v>5.4766453744188537</v>
      </c>
      <c r="DV112" s="72">
        <v>5.4766453744188537</v>
      </c>
      <c r="DW112" s="72">
        <v>5.7407076558004366</v>
      </c>
      <c r="DX112" s="72">
        <v>5.7407076558004366</v>
      </c>
      <c r="DY112" s="72">
        <v>8.691954504172017</v>
      </c>
      <c r="DZ112" s="72">
        <v>9.3262538642991277</v>
      </c>
      <c r="EA112" s="72">
        <v>9.3262538642991277</v>
      </c>
      <c r="EB112" s="72">
        <v>9.3262538642991277</v>
      </c>
      <c r="EC112" s="72">
        <v>12.900699613046406</v>
      </c>
      <c r="ED112" s="72">
        <v>12.900699613046406</v>
      </c>
      <c r="EE112" s="72">
        <v>12.753840388796146</v>
      </c>
      <c r="EF112" s="72">
        <v>12.753840388796146</v>
      </c>
      <c r="EG112" s="72">
        <v>12.557740265528183</v>
      </c>
      <c r="EH112" s="72">
        <v>12.557740265528183</v>
      </c>
      <c r="EI112" s="72">
        <v>12.557740265528183</v>
      </c>
    </row>
    <row r="113" spans="1:139" s="63" customFormat="1">
      <c r="A113" s="47"/>
      <c r="B113" s="48">
        <f>+VLOOKUP(C113,Dummies!$B$5:$W$188,8,FALSE)</f>
        <v>0</v>
      </c>
      <c r="C113" s="50" t="s">
        <v>349</v>
      </c>
      <c r="CB113" s="72"/>
      <c r="CC113" s="72"/>
      <c r="CD113" s="72"/>
      <c r="CE113" s="72"/>
      <c r="CF113" s="72"/>
      <c r="CG113" s="72"/>
      <c r="CH113" s="72"/>
      <c r="CI113" s="72"/>
      <c r="CJ113" s="72"/>
      <c r="CK113" s="72"/>
      <c r="CL113" s="72"/>
      <c r="CM113" s="72"/>
      <c r="CN113" s="72"/>
      <c r="CO113" s="72"/>
      <c r="CP113" s="72"/>
      <c r="CQ113" s="72"/>
      <c r="CR113" s="72"/>
      <c r="CS113" s="72"/>
      <c r="CT113" s="72"/>
      <c r="CU113" s="72"/>
      <c r="CV113" s="72"/>
      <c r="CW113" s="72"/>
      <c r="CX113" s="72"/>
      <c r="CY113" s="72"/>
      <c r="CZ113" s="72"/>
      <c r="DA113" s="72"/>
      <c r="DB113" s="72"/>
      <c r="DC113" s="72"/>
      <c r="DD113" s="72"/>
      <c r="DE113" s="72"/>
      <c r="DF113" s="72"/>
      <c r="DG113" s="72"/>
      <c r="DH113" s="72"/>
      <c r="DI113" s="72"/>
      <c r="DJ113" s="72"/>
      <c r="DK113" s="72"/>
      <c r="DL113" s="72"/>
      <c r="DM113" s="72">
        <v>6.3464059393855132</v>
      </c>
      <c r="DN113" s="72">
        <v>6.3464059393855132</v>
      </c>
      <c r="DO113" s="72">
        <v>7.1023745859346787</v>
      </c>
      <c r="DP113" s="72">
        <v>7.1023745859346787</v>
      </c>
      <c r="DQ113" s="72">
        <v>3.2784241898630384</v>
      </c>
      <c r="DR113" s="72">
        <v>3.2784241898630384</v>
      </c>
      <c r="DS113" s="72">
        <v>3.040738529141418</v>
      </c>
      <c r="DT113" s="72">
        <v>3.040738529141418</v>
      </c>
      <c r="DU113" s="72">
        <v>1.5230220996567789</v>
      </c>
      <c r="DV113" s="72">
        <v>1.5230220996567789</v>
      </c>
      <c r="DW113" s="72">
        <v>1.7637235055729006</v>
      </c>
      <c r="DX113" s="72">
        <v>1.7637235055729006</v>
      </c>
      <c r="DY113" s="72">
        <v>0.85214755197411396</v>
      </c>
      <c r="DZ113" s="72">
        <v>0.85214755197411396</v>
      </c>
      <c r="EA113" s="72">
        <v>0.85214755197411396</v>
      </c>
      <c r="EB113" s="72">
        <v>0.85214755197411396</v>
      </c>
      <c r="EC113" s="72">
        <v>1.741465241618112</v>
      </c>
      <c r="ED113" s="72">
        <v>1.741465241618112</v>
      </c>
      <c r="EE113" s="72">
        <v>1.741465241618112</v>
      </c>
      <c r="EF113" s="72">
        <v>1.741465241618112</v>
      </c>
      <c r="EG113" s="72">
        <v>1.6953706170059313</v>
      </c>
      <c r="EH113" s="72">
        <v>1.6953706170059313</v>
      </c>
      <c r="EI113" s="72">
        <v>1.6953706170059313</v>
      </c>
    </row>
    <row r="114" spans="1:139" s="63" customFormat="1">
      <c r="A114" s="47"/>
      <c r="B114" s="48">
        <f>+VLOOKUP(C114,Dummies!$B$5:$W$188,8,FALSE)</f>
        <v>0</v>
      </c>
      <c r="C114" s="50" t="s">
        <v>352</v>
      </c>
      <c r="CB114" s="72"/>
      <c r="CC114" s="72"/>
      <c r="CD114" s="72"/>
      <c r="CE114" s="72"/>
      <c r="CF114" s="72"/>
      <c r="CG114" s="72"/>
      <c r="CH114" s="72"/>
      <c r="CI114" s="72"/>
      <c r="CJ114" s="72"/>
      <c r="CK114" s="72"/>
      <c r="CL114" s="72"/>
      <c r="CM114" s="72"/>
      <c r="CN114" s="72"/>
      <c r="CO114" s="72"/>
      <c r="CP114" s="72"/>
      <c r="CQ114" s="72"/>
      <c r="CR114" s="72"/>
      <c r="CS114" s="72"/>
      <c r="CT114" s="72"/>
      <c r="CU114" s="72"/>
      <c r="CV114" s="72"/>
      <c r="CW114" s="72">
        <v>3.92</v>
      </c>
      <c r="CX114" s="72">
        <v>3.92</v>
      </c>
      <c r="CY114" s="72">
        <v>3.92</v>
      </c>
      <c r="CZ114" s="72">
        <v>3.92</v>
      </c>
      <c r="DA114" s="72">
        <v>3.87</v>
      </c>
      <c r="DB114" s="72">
        <v>4.13</v>
      </c>
      <c r="DC114" s="72">
        <v>4.13</v>
      </c>
      <c r="DD114" s="72">
        <v>4.13</v>
      </c>
      <c r="DE114" s="72">
        <v>3.94</v>
      </c>
      <c r="DF114" s="72">
        <v>4.1051415128178004</v>
      </c>
      <c r="DG114" s="72">
        <v>4.1051415128178004</v>
      </c>
      <c r="DH114" s="72">
        <v>4.1051415128178004</v>
      </c>
      <c r="DI114" s="72">
        <v>4.5530419610627204</v>
      </c>
      <c r="DJ114" s="72">
        <v>4.5530419610627204</v>
      </c>
      <c r="DK114" s="72">
        <v>4.6732923275208282</v>
      </c>
      <c r="DL114" s="72">
        <v>4.6732923275208282</v>
      </c>
      <c r="DM114" s="72">
        <v>5.6092509524942047</v>
      </c>
      <c r="DN114" s="72">
        <v>5.6092509524942047</v>
      </c>
      <c r="DO114" s="72">
        <v>5.6413737274484399</v>
      </c>
      <c r="DP114" s="72">
        <v>5.6413737274484399</v>
      </c>
      <c r="DQ114" s="72">
        <v>4.4662908847373339</v>
      </c>
      <c r="DR114" s="72">
        <v>4.4662908847373339</v>
      </c>
      <c r="DS114" s="72">
        <v>4.1979997245110701</v>
      </c>
      <c r="DT114" s="72">
        <v>4.1979997245110701</v>
      </c>
      <c r="DU114" s="72">
        <v>4.698802962966675</v>
      </c>
      <c r="DV114" s="72">
        <v>4.698802962966675</v>
      </c>
      <c r="DW114" s="72">
        <v>4.7631108195255401</v>
      </c>
      <c r="DX114" s="72">
        <v>4.7631108195255401</v>
      </c>
      <c r="DY114" s="72">
        <v>4.2934621310244392</v>
      </c>
      <c r="DZ114" s="72">
        <v>4.5482481447328249</v>
      </c>
      <c r="EA114" s="72">
        <v>4.5482481447328249</v>
      </c>
      <c r="EB114" s="72">
        <v>4.5482481447328249</v>
      </c>
      <c r="EC114" s="72">
        <v>4.1623207512230032</v>
      </c>
      <c r="ED114" s="72">
        <v>4.1623207512230032</v>
      </c>
      <c r="EE114" s="72">
        <v>4.4125477065012797</v>
      </c>
      <c r="EF114" s="72">
        <v>4.4125477065012797</v>
      </c>
      <c r="EG114" s="72">
        <v>4.4590426860357857</v>
      </c>
      <c r="EH114" s="72">
        <v>4.4590426860357857</v>
      </c>
      <c r="EI114" s="72">
        <v>4.4590426860357857</v>
      </c>
    </row>
    <row r="115" spans="1:139" s="63" customFormat="1">
      <c r="A115" s="47"/>
      <c r="B115" s="48">
        <f>+VLOOKUP(C115,Dummies!$B$5:$W$188,8,FALSE)</f>
        <v>0</v>
      </c>
      <c r="C115" s="50" t="s">
        <v>355</v>
      </c>
      <c r="CB115" s="72"/>
      <c r="CC115" s="72"/>
      <c r="CD115" s="72"/>
      <c r="CE115" s="72"/>
      <c r="CF115" s="72"/>
      <c r="CG115" s="72"/>
      <c r="CH115" s="72"/>
      <c r="CI115" s="72"/>
      <c r="CJ115" s="72"/>
      <c r="CK115" s="72"/>
      <c r="CL115" s="72"/>
      <c r="CM115" s="72"/>
      <c r="CN115" s="72"/>
      <c r="CO115" s="72"/>
      <c r="CP115" s="72"/>
      <c r="CQ115" s="72"/>
      <c r="CR115" s="72"/>
      <c r="CS115" s="72"/>
      <c r="CT115" s="72"/>
      <c r="CU115" s="72"/>
      <c r="CV115" s="72"/>
      <c r="CW115" s="72">
        <v>7.52</v>
      </c>
      <c r="CX115" s="72">
        <v>7.42</v>
      </c>
      <c r="CY115" s="72">
        <v>7.42</v>
      </c>
      <c r="CZ115" s="72">
        <v>7.42</v>
      </c>
      <c r="DA115" s="72">
        <v>7.17</v>
      </c>
      <c r="DB115" s="72">
        <v>7.52</v>
      </c>
      <c r="DC115" s="72">
        <v>7.52</v>
      </c>
      <c r="DD115" s="72">
        <v>7.52</v>
      </c>
      <c r="DE115" s="72">
        <v>7.52</v>
      </c>
      <c r="DF115" s="72">
        <v>7.5244791441631209</v>
      </c>
      <c r="DG115" s="72">
        <v>7.5244791441631209</v>
      </c>
      <c r="DH115" s="72">
        <v>7.5244791441631209</v>
      </c>
      <c r="DI115" s="72">
        <v>7.6732955706911632</v>
      </c>
      <c r="DJ115" s="72">
        <v>7.6732955706911632</v>
      </c>
      <c r="DK115" s="72">
        <v>7.1717821397250692</v>
      </c>
      <c r="DL115" s="72">
        <v>7.1717821397250692</v>
      </c>
      <c r="DM115" s="72">
        <v>7.2115364166009277</v>
      </c>
      <c r="DN115" s="72">
        <v>7.2115364166009277</v>
      </c>
      <c r="DO115" s="72">
        <v>7.097956056204513</v>
      </c>
      <c r="DP115" s="72">
        <v>7.097956056204513</v>
      </c>
      <c r="DQ115" s="72">
        <v>5.1929591240338357</v>
      </c>
      <c r="DR115" s="72">
        <v>5.1929591240338357</v>
      </c>
      <c r="DS115" s="72">
        <v>5.859550553343662</v>
      </c>
      <c r="DT115" s="72">
        <v>5.859550553343662</v>
      </c>
      <c r="DU115" s="72">
        <v>6.9429840104039631</v>
      </c>
      <c r="DV115" s="72">
        <v>6.9429840104039631</v>
      </c>
      <c r="DW115" s="72">
        <v>6.9429840104039631</v>
      </c>
      <c r="DX115" s="72">
        <v>6.9429840104039631</v>
      </c>
      <c r="DY115" s="72">
        <v>7.3094353521711453</v>
      </c>
      <c r="DZ115" s="72">
        <v>7.1508296668804761</v>
      </c>
      <c r="EA115" s="72">
        <v>7.1508296668804761</v>
      </c>
      <c r="EB115" s="72">
        <v>7.1508296668804761</v>
      </c>
      <c r="EC115" s="72">
        <v>7.1255373235193264</v>
      </c>
      <c r="ED115" s="72">
        <v>7.1255373235193264</v>
      </c>
      <c r="EE115" s="72">
        <v>7.6184476771154808</v>
      </c>
      <c r="EF115" s="72">
        <v>7.6184476771154808</v>
      </c>
      <c r="EG115" s="72">
        <v>7.8437057963545831</v>
      </c>
      <c r="EH115" s="72">
        <v>7.8437057963545831</v>
      </c>
      <c r="EI115" s="72">
        <v>7.8437057963545831</v>
      </c>
    </row>
    <row r="116" spans="1:139" s="63" customFormat="1">
      <c r="A116" s="47"/>
      <c r="B116" s="48">
        <f>+VLOOKUP(C116,Dummies!$B$5:$W$188,8,FALSE)</f>
        <v>0</v>
      </c>
      <c r="C116" s="50" t="s">
        <v>358</v>
      </c>
      <c r="CB116" s="72"/>
      <c r="CC116" s="72"/>
      <c r="CD116" s="72"/>
      <c r="CE116" s="72"/>
      <c r="CF116" s="72"/>
      <c r="CG116" s="72"/>
      <c r="CH116" s="72"/>
      <c r="CI116" s="72"/>
      <c r="CJ116" s="72"/>
      <c r="CK116" s="72"/>
      <c r="CL116" s="72"/>
      <c r="CM116" s="72"/>
      <c r="CN116" s="72"/>
      <c r="CO116" s="72"/>
      <c r="CP116" s="72"/>
      <c r="CQ116" s="72"/>
      <c r="CR116" s="72"/>
      <c r="CS116" s="72"/>
      <c r="CT116" s="72"/>
      <c r="CU116" s="72"/>
      <c r="CV116" s="72"/>
      <c r="CW116" s="72">
        <v>4.6500000000000004</v>
      </c>
      <c r="CX116" s="72">
        <v>4.16</v>
      </c>
      <c r="CY116" s="72">
        <v>4.16</v>
      </c>
      <c r="CZ116" s="72">
        <v>4.16</v>
      </c>
      <c r="DA116" s="72">
        <v>6.62</v>
      </c>
      <c r="DB116" s="72">
        <v>6.62</v>
      </c>
      <c r="DC116" s="72">
        <v>6.62</v>
      </c>
      <c r="DD116" s="72">
        <v>6.62</v>
      </c>
      <c r="DE116" s="72">
        <v>3.75</v>
      </c>
      <c r="DF116" s="72">
        <v>9.7653455388599042</v>
      </c>
      <c r="DG116" s="72">
        <v>9.7653455388599042</v>
      </c>
      <c r="DH116" s="72">
        <v>9.7653455388599042</v>
      </c>
      <c r="DI116" s="72">
        <v>7.3690228972978389</v>
      </c>
      <c r="DJ116" s="72">
        <v>7.3690228972978389</v>
      </c>
      <c r="DK116" s="72">
        <v>8.867189552270327</v>
      </c>
      <c r="DL116" s="72">
        <v>8.867189552270327</v>
      </c>
      <c r="DM116" s="72">
        <v>5.9853132154908506</v>
      </c>
      <c r="DN116" s="72">
        <v>5.9853132154908506</v>
      </c>
      <c r="DO116" s="72">
        <v>5.9723786749239727</v>
      </c>
      <c r="DP116" s="72">
        <v>5.9723786749239727</v>
      </c>
      <c r="DQ116" s="72">
        <v>5.8697120797354563</v>
      </c>
      <c r="DR116" s="72">
        <v>5.8697120797354563</v>
      </c>
      <c r="DS116" s="72">
        <v>6.0120951862575156</v>
      </c>
      <c r="DT116" s="72">
        <v>6.0120951862575156</v>
      </c>
      <c r="DU116" s="72">
        <v>4.7465292505981749</v>
      </c>
      <c r="DV116" s="72">
        <v>4.7465292505981749</v>
      </c>
      <c r="DW116" s="72">
        <v>4.7631094872156332</v>
      </c>
      <c r="DX116" s="72">
        <v>4.7631094872156332</v>
      </c>
      <c r="DY116" s="72">
        <v>5.411436146440729</v>
      </c>
      <c r="DZ116" s="72">
        <v>5.454066744957875</v>
      </c>
      <c r="EA116" s="72">
        <v>5.454066744957875</v>
      </c>
      <c r="EB116" s="72">
        <v>5.454066744957875</v>
      </c>
      <c r="EC116" s="72">
        <v>5.7390336921999019</v>
      </c>
      <c r="ED116" s="72">
        <v>5.7390336921999019</v>
      </c>
      <c r="EE116" s="72">
        <v>5.9400615058748496</v>
      </c>
      <c r="EF116" s="72">
        <v>5.9400615058748496</v>
      </c>
      <c r="EG116" s="72">
        <v>6.302473553326271</v>
      </c>
      <c r="EH116" s="72">
        <v>6.302473553326271</v>
      </c>
      <c r="EI116" s="72">
        <v>6.302473553326271</v>
      </c>
    </row>
    <row r="117" spans="1:139" s="63" customFormat="1">
      <c r="A117" s="47"/>
      <c r="B117" s="48">
        <f>+VLOOKUP(C117,Dummies!$B$5:$W$188,8,FALSE)</f>
        <v>0</v>
      </c>
      <c r="C117" s="50" t="s">
        <v>361</v>
      </c>
      <c r="CB117" s="72"/>
      <c r="CC117" s="72"/>
      <c r="CD117" s="72"/>
      <c r="CE117" s="72"/>
      <c r="CF117" s="72"/>
      <c r="CG117" s="72"/>
      <c r="CH117" s="72"/>
      <c r="CI117" s="72"/>
      <c r="CJ117" s="72"/>
      <c r="CK117" s="72"/>
      <c r="CL117" s="72"/>
      <c r="CM117" s="72"/>
      <c r="CN117" s="72"/>
      <c r="CO117" s="72"/>
      <c r="CP117" s="72"/>
      <c r="CQ117" s="72"/>
      <c r="CR117" s="72"/>
      <c r="CS117" s="72"/>
      <c r="CT117" s="72"/>
      <c r="CU117" s="72"/>
      <c r="CV117" s="72"/>
      <c r="CW117" s="72">
        <v>3.92</v>
      </c>
      <c r="CX117" s="72">
        <v>3.32</v>
      </c>
      <c r="CY117" s="72">
        <v>3.32</v>
      </c>
      <c r="CZ117" s="72">
        <v>3.32</v>
      </c>
      <c r="DA117" s="72">
        <v>3.87</v>
      </c>
      <c r="DB117" s="72">
        <v>3.82</v>
      </c>
      <c r="DC117" s="72">
        <v>3.82</v>
      </c>
      <c r="DD117" s="72">
        <v>3.82</v>
      </c>
      <c r="DE117" s="72">
        <v>4.5999999999999996</v>
      </c>
      <c r="DF117" s="72">
        <v>4.5965169198126654</v>
      </c>
      <c r="DG117" s="72">
        <v>4.5965169198126654</v>
      </c>
      <c r="DH117" s="72">
        <v>4.5965169198126654</v>
      </c>
      <c r="DI117" s="72">
        <v>4.5497726293318719</v>
      </c>
      <c r="DJ117" s="72">
        <v>4.5497726293318719</v>
      </c>
      <c r="DK117" s="72">
        <v>4.5497726293318719</v>
      </c>
      <c r="DL117" s="72">
        <v>4.5497726293318719</v>
      </c>
      <c r="DM117" s="72">
        <v>4.5046684724898478</v>
      </c>
      <c r="DN117" s="72">
        <v>4.5046684724898478</v>
      </c>
      <c r="DO117" s="72">
        <v>4.0243938456464123</v>
      </c>
      <c r="DP117" s="72">
        <v>4.0243938456464123</v>
      </c>
      <c r="DQ117" s="72">
        <v>2.0677260585620916</v>
      </c>
      <c r="DR117" s="72">
        <v>2.0677260585620916</v>
      </c>
      <c r="DS117" s="72">
        <v>2.3076128445137067</v>
      </c>
      <c r="DT117" s="72">
        <v>2.3076128445137067</v>
      </c>
      <c r="DU117" s="72">
        <v>1.8151562755720274</v>
      </c>
      <c r="DV117" s="72">
        <v>1.8151562755720274</v>
      </c>
      <c r="DW117" s="72">
        <v>3.4485917909581554</v>
      </c>
      <c r="DX117" s="72">
        <v>3.4485917909581554</v>
      </c>
      <c r="DY117" s="72">
        <v>3.422707029819172</v>
      </c>
      <c r="DZ117" s="72">
        <v>3.2072131081935851</v>
      </c>
      <c r="EA117" s="72">
        <v>3.2072131081935851</v>
      </c>
      <c r="EB117" s="72">
        <v>3.2072131081935851</v>
      </c>
      <c r="EC117" s="72">
        <v>4.5561881554245121</v>
      </c>
      <c r="ED117" s="72">
        <v>4.5561881554245121</v>
      </c>
      <c r="EE117" s="72">
        <v>4.7481482272365705</v>
      </c>
      <c r="EF117" s="72">
        <v>4.7481482272365705</v>
      </c>
      <c r="EG117" s="72">
        <v>4.2607309352175937</v>
      </c>
      <c r="EH117" s="72">
        <v>4.2607309352175937</v>
      </c>
      <c r="EI117" s="72">
        <v>4.2607309352175937</v>
      </c>
    </row>
    <row r="118" spans="1:139" s="63" customFormat="1">
      <c r="A118" s="47"/>
      <c r="B118" s="48">
        <f>+VLOOKUP(C118,Dummies!$B$5:$W$188,8,FALSE)</f>
        <v>0</v>
      </c>
      <c r="C118" s="50" t="s">
        <v>364</v>
      </c>
      <c r="CB118" s="72"/>
      <c r="CC118" s="72"/>
      <c r="CD118" s="72"/>
      <c r="CE118" s="72"/>
      <c r="CF118" s="72"/>
      <c r="CG118" s="72"/>
      <c r="CH118" s="72"/>
      <c r="CI118" s="72"/>
      <c r="CJ118" s="72"/>
      <c r="CK118" s="72"/>
      <c r="CL118" s="72"/>
      <c r="CM118" s="72"/>
      <c r="CN118" s="72"/>
      <c r="CO118" s="72"/>
      <c r="CP118" s="72"/>
      <c r="CQ118" s="72"/>
      <c r="CR118" s="72"/>
      <c r="CS118" s="72"/>
      <c r="CT118" s="72"/>
      <c r="CU118" s="72"/>
      <c r="CV118" s="72"/>
      <c r="CW118" s="72">
        <v>2.58</v>
      </c>
      <c r="CX118" s="72">
        <v>2.63</v>
      </c>
      <c r="CY118" s="72">
        <v>2.63</v>
      </c>
      <c r="CZ118" s="72">
        <v>2.63</v>
      </c>
      <c r="DA118" s="72">
        <v>3.77</v>
      </c>
      <c r="DB118" s="72">
        <v>3.32</v>
      </c>
      <c r="DC118" s="72">
        <v>3.32</v>
      </c>
      <c r="DD118" s="72">
        <v>3.32</v>
      </c>
      <c r="DE118" s="72">
        <v>3.12</v>
      </c>
      <c r="DF118" s="72">
        <v>3.1460081502001414</v>
      </c>
      <c r="DG118" s="72">
        <v>3.1460081502001414</v>
      </c>
      <c r="DH118" s="72">
        <v>3.1460081502001414</v>
      </c>
      <c r="DI118" s="72">
        <v>3.1455074822191564</v>
      </c>
      <c r="DJ118" s="72">
        <v>3.1455074822191564</v>
      </c>
      <c r="DK118" s="72">
        <v>3.0984761332617072</v>
      </c>
      <c r="DL118" s="72">
        <v>3.0984761332617072</v>
      </c>
      <c r="DM118" s="72">
        <v>3.7555129390116182</v>
      </c>
      <c r="DN118" s="72">
        <v>3.7555129390116182</v>
      </c>
      <c r="DO118" s="72">
        <v>4.5217892764909173</v>
      </c>
      <c r="DP118" s="72">
        <v>4.5217892764909173</v>
      </c>
      <c r="DQ118" s="72">
        <v>3.9090193101870341</v>
      </c>
      <c r="DR118" s="72">
        <v>3.9090193101870341</v>
      </c>
      <c r="DS118" s="72">
        <v>4.1834859241563604</v>
      </c>
      <c r="DT118" s="72">
        <v>4.1834859241563604</v>
      </c>
      <c r="DU118" s="72">
        <v>4.2500628552368802</v>
      </c>
      <c r="DV118" s="72">
        <v>4.2500628552368802</v>
      </c>
      <c r="DW118" s="72">
        <v>4.3391989122549379</v>
      </c>
      <c r="DX118" s="72">
        <v>4.3391989122549379</v>
      </c>
      <c r="DY118" s="72">
        <v>4.3751388277948555</v>
      </c>
      <c r="DZ118" s="72">
        <v>4.0011957033308843</v>
      </c>
      <c r="EA118" s="72">
        <v>4.0011957033308843</v>
      </c>
      <c r="EB118" s="72">
        <v>4.0011957033308843</v>
      </c>
      <c r="EC118" s="72">
        <v>3.9687179194529465</v>
      </c>
      <c r="ED118" s="72">
        <v>3.9687179194529465</v>
      </c>
      <c r="EE118" s="72">
        <v>4.1454869220587165</v>
      </c>
      <c r="EF118" s="72">
        <v>4.1454869220587165</v>
      </c>
      <c r="EG118" s="72">
        <v>3.9114939640754187</v>
      </c>
      <c r="EH118" s="72">
        <v>3.9114939640754187</v>
      </c>
      <c r="EI118" s="72">
        <v>3.9114939640754187</v>
      </c>
    </row>
    <row r="119" spans="1:139" s="63" customFormat="1">
      <c r="A119" s="47"/>
      <c r="B119" s="48">
        <f>+VLOOKUP(C119,Dummies!$B$5:$W$188,8,FALSE)</f>
        <v>1</v>
      </c>
      <c r="C119" s="50" t="s">
        <v>367</v>
      </c>
      <c r="CB119" s="72"/>
      <c r="CC119" s="72">
        <v>3.07</v>
      </c>
      <c r="CD119" s="72">
        <v>3.07</v>
      </c>
      <c r="CE119" s="72">
        <v>3.4</v>
      </c>
      <c r="CF119" s="72">
        <v>3.4</v>
      </c>
      <c r="CG119" s="72">
        <v>3.9596610641969621</v>
      </c>
      <c r="CH119" s="72">
        <v>3.9596610641969621</v>
      </c>
      <c r="CI119" s="72">
        <v>3.9596610641969621</v>
      </c>
      <c r="CJ119" s="72">
        <v>3.5744354518564503</v>
      </c>
      <c r="CK119" s="72">
        <v>3.5744354518564503</v>
      </c>
      <c r="CL119" s="72">
        <v>3.5744354518564503</v>
      </c>
      <c r="CM119" s="72">
        <v>2.6554405654882318</v>
      </c>
      <c r="CN119" s="72">
        <v>2.6554405654882318</v>
      </c>
      <c r="CO119" s="72">
        <v>2.1955529421889164</v>
      </c>
      <c r="CP119" s="72">
        <v>2.1955529421889164</v>
      </c>
      <c r="CQ119" s="72">
        <v>1.5743168452357459</v>
      </c>
      <c r="CR119" s="72">
        <v>1.5743168452357459</v>
      </c>
      <c r="CS119" s="72">
        <v>0.94837869900261662</v>
      </c>
      <c r="CT119" s="72">
        <v>0.94837869900261662</v>
      </c>
      <c r="CU119" s="72">
        <v>0.61529577227961152</v>
      </c>
      <c r="CV119" s="72">
        <v>0.61529577227961152</v>
      </c>
      <c r="CW119" s="72">
        <v>0.59</v>
      </c>
      <c r="CX119" s="72">
        <v>0.65</v>
      </c>
      <c r="CY119" s="72">
        <v>0.65</v>
      </c>
      <c r="CZ119" s="72">
        <v>0.65</v>
      </c>
      <c r="DA119" s="72">
        <v>1.02</v>
      </c>
      <c r="DB119" s="72">
        <v>1.07</v>
      </c>
      <c r="DC119" s="72">
        <v>1.07</v>
      </c>
      <c r="DD119" s="72">
        <v>1.07</v>
      </c>
      <c r="DE119" s="72">
        <v>1.92</v>
      </c>
      <c r="DF119" s="72">
        <v>2.323229995725784</v>
      </c>
      <c r="DG119" s="72">
        <v>2.323229995725784</v>
      </c>
      <c r="DH119" s="72">
        <v>2.323229995725784</v>
      </c>
      <c r="DI119" s="72">
        <v>2.4983345623321496</v>
      </c>
      <c r="DJ119" s="72">
        <v>2.4983345623321496</v>
      </c>
      <c r="DK119" s="72">
        <v>2.3985067015759753</v>
      </c>
      <c r="DL119" s="72">
        <v>2.3985067015759753</v>
      </c>
      <c r="DM119" s="72">
        <v>2.4583405382214485</v>
      </c>
      <c r="DN119" s="72">
        <v>2.4583405382214485</v>
      </c>
      <c r="DO119" s="72">
        <v>2.3489748624556439</v>
      </c>
      <c r="DP119" s="72">
        <v>2.3489748624556439</v>
      </c>
      <c r="DQ119" s="72">
        <v>0.30700136318253524</v>
      </c>
      <c r="DR119" s="72">
        <v>0.30700136318253524</v>
      </c>
      <c r="DS119" s="72">
        <v>0.51147802376898532</v>
      </c>
      <c r="DT119" s="72">
        <v>0.51147802376898532</v>
      </c>
      <c r="DU119" s="72">
        <v>0.45216205715301605</v>
      </c>
      <c r="DV119" s="72">
        <v>0.45216205715301605</v>
      </c>
      <c r="DW119" s="72">
        <v>0.6007434847162596</v>
      </c>
      <c r="DX119" s="72">
        <v>0.6007434847162596</v>
      </c>
      <c r="DY119" s="72">
        <v>0.4642882920147251</v>
      </c>
      <c r="DZ119" s="72">
        <v>0.50072078315197555</v>
      </c>
      <c r="EA119" s="72">
        <v>0.50072078315197555</v>
      </c>
      <c r="EB119" s="72">
        <v>0.50072078315197555</v>
      </c>
      <c r="EC119" s="72">
        <v>0.91475866428150088</v>
      </c>
      <c r="ED119" s="72">
        <v>0.91475866428150088</v>
      </c>
      <c r="EE119" s="72">
        <v>0.79799461102887381</v>
      </c>
      <c r="EF119" s="72">
        <v>0.79799461102887381</v>
      </c>
      <c r="EG119" s="72">
        <v>0.44407370985062311</v>
      </c>
      <c r="EH119" s="72">
        <v>0.44407370985062311</v>
      </c>
      <c r="EI119" s="72">
        <v>0.44407370985062311</v>
      </c>
    </row>
    <row r="120" spans="1:139" s="63" customFormat="1">
      <c r="A120" s="47"/>
      <c r="B120" s="48">
        <f>+VLOOKUP(C120,Dummies!$B$5:$W$188,8,FALSE)</f>
        <v>1</v>
      </c>
      <c r="C120" s="50" t="s">
        <v>370</v>
      </c>
      <c r="CB120" s="72"/>
      <c r="CC120" s="72"/>
      <c r="CD120" s="72"/>
      <c r="CE120" s="72"/>
      <c r="CF120" s="72"/>
      <c r="CG120" s="72"/>
      <c r="CH120" s="72"/>
      <c r="CI120" s="72"/>
      <c r="CJ120" s="72"/>
      <c r="CK120" s="72"/>
      <c r="CL120" s="72"/>
      <c r="CM120" s="72"/>
      <c r="CN120" s="72"/>
      <c r="CO120" s="72"/>
      <c r="CP120" s="72"/>
      <c r="CQ120" s="72"/>
      <c r="CR120" s="72"/>
      <c r="CS120" s="72"/>
      <c r="CT120" s="72"/>
      <c r="CU120" s="72"/>
      <c r="CV120" s="72"/>
      <c r="CW120" s="72">
        <v>3.32</v>
      </c>
      <c r="CX120" s="72">
        <v>3.47</v>
      </c>
      <c r="CY120" s="72">
        <v>3.47</v>
      </c>
      <c r="CZ120" s="72">
        <v>3.47</v>
      </c>
      <c r="DA120" s="72">
        <v>3.45</v>
      </c>
      <c r="DB120" s="72">
        <v>3.3</v>
      </c>
      <c r="DC120" s="72">
        <v>3.3</v>
      </c>
      <c r="DD120" s="72">
        <v>3.3</v>
      </c>
      <c r="DE120" s="72">
        <v>2.39</v>
      </c>
      <c r="DF120" s="72">
        <v>2.4180806307657177</v>
      </c>
      <c r="DG120" s="72">
        <v>2.4180806307657177</v>
      </c>
      <c r="DH120" s="72">
        <v>2.4180806307657177</v>
      </c>
      <c r="DI120" s="72">
        <v>2.1740839328464823</v>
      </c>
      <c r="DJ120" s="72">
        <v>2.1740839328464823</v>
      </c>
      <c r="DK120" s="72">
        <v>2.3489107364115913</v>
      </c>
      <c r="DL120" s="72">
        <v>2.3489107364115913</v>
      </c>
      <c r="DM120" s="72">
        <v>2.2691726040984461</v>
      </c>
      <c r="DN120" s="72">
        <v>2.2691726040984461</v>
      </c>
      <c r="DO120" s="72">
        <v>1.9132294089729385</v>
      </c>
      <c r="DP120" s="72">
        <v>1.9132294089729385</v>
      </c>
      <c r="DQ120" s="72">
        <v>0.85312936366939152</v>
      </c>
      <c r="DR120" s="72">
        <v>0.85312936366939152</v>
      </c>
      <c r="DS120" s="72">
        <v>1.140668828796354</v>
      </c>
      <c r="DT120" s="72">
        <v>1.140668828796354</v>
      </c>
      <c r="DU120" s="72">
        <v>1.4610267041683445</v>
      </c>
      <c r="DV120" s="72">
        <v>1.4610267041683445</v>
      </c>
      <c r="DW120" s="72">
        <v>1.4738726464345708</v>
      </c>
      <c r="DX120" s="72">
        <v>1.4738726464345708</v>
      </c>
      <c r="DY120" s="72">
        <v>1.5313735592483058</v>
      </c>
      <c r="DZ120" s="72">
        <v>1.6979560441306107</v>
      </c>
      <c r="EA120" s="72">
        <v>1.6979560441306107</v>
      </c>
      <c r="EB120" s="72">
        <v>1.6979560441306107</v>
      </c>
      <c r="EC120" s="72">
        <v>2.2100153920661558</v>
      </c>
      <c r="ED120" s="72">
        <v>2.2100153920661558</v>
      </c>
      <c r="EE120" s="72">
        <v>2.2249919185394873</v>
      </c>
      <c r="EF120" s="72">
        <v>2.2249919185394873</v>
      </c>
      <c r="EG120" s="72">
        <v>2.3275183239577446</v>
      </c>
      <c r="EH120" s="72">
        <v>2.3275183239577446</v>
      </c>
      <c r="EI120" s="72">
        <v>2.3275183239577446</v>
      </c>
    </row>
    <row r="121" spans="1:139" s="63" customFormat="1">
      <c r="A121" s="47"/>
      <c r="B121" s="48">
        <f>+VLOOKUP(C121,Dummies!$B$5:$W$188,8,FALSE)</f>
        <v>0</v>
      </c>
      <c r="C121" s="50" t="s">
        <v>373</v>
      </c>
      <c r="CB121" s="72"/>
      <c r="CC121" s="72"/>
      <c r="CD121" s="72"/>
      <c r="CE121" s="72"/>
      <c r="CF121" s="72"/>
      <c r="CG121" s="72"/>
      <c r="CH121" s="72"/>
      <c r="CI121" s="72"/>
      <c r="CJ121" s="72"/>
      <c r="CK121" s="72"/>
      <c r="CL121" s="72"/>
      <c r="CM121" s="72"/>
      <c r="CN121" s="72"/>
      <c r="CO121" s="72"/>
      <c r="CP121" s="72"/>
      <c r="CQ121" s="72"/>
      <c r="CR121" s="72"/>
      <c r="CS121" s="72"/>
      <c r="CT121" s="72"/>
      <c r="CU121" s="72"/>
      <c r="CV121" s="72"/>
      <c r="CW121" s="72">
        <v>2.99</v>
      </c>
      <c r="CX121" s="72">
        <v>2.69</v>
      </c>
      <c r="CY121" s="72">
        <v>2.69</v>
      </c>
      <c r="CZ121" s="72">
        <v>2.69</v>
      </c>
      <c r="DA121" s="72">
        <v>3.45</v>
      </c>
      <c r="DB121" s="72">
        <v>3.72</v>
      </c>
      <c r="DC121" s="72">
        <v>3.72</v>
      </c>
      <c r="DD121" s="72">
        <v>3.72</v>
      </c>
      <c r="DE121" s="72">
        <v>4.2699999999999996</v>
      </c>
      <c r="DF121" s="72">
        <v>4.2736990193695812</v>
      </c>
      <c r="DG121" s="72">
        <v>4.2736990193695812</v>
      </c>
      <c r="DH121" s="72">
        <v>4.2736990193695812</v>
      </c>
      <c r="DI121" s="72">
        <v>4.2238899780340233</v>
      </c>
      <c r="DJ121" s="72">
        <v>4.2238899780340233</v>
      </c>
      <c r="DK121" s="72">
        <v>4.2243910508146465</v>
      </c>
      <c r="DL121" s="72">
        <v>4.2243910508146465</v>
      </c>
      <c r="DM121" s="72">
        <v>4.1094803074938291</v>
      </c>
      <c r="DN121" s="72">
        <v>4.1094803074938291</v>
      </c>
      <c r="DO121" s="72">
        <v>3.6393696726370495</v>
      </c>
      <c r="DP121" s="72">
        <v>3.6393696726370495</v>
      </c>
      <c r="DQ121" s="72">
        <v>1.9344316661772831</v>
      </c>
      <c r="DR121" s="72">
        <v>1.9344316661772831</v>
      </c>
      <c r="DS121" s="72">
        <v>1.667753421198559</v>
      </c>
      <c r="DT121" s="72">
        <v>1.667753421198559</v>
      </c>
      <c r="DU121" s="72">
        <v>1.8001628021552474</v>
      </c>
      <c r="DV121" s="72">
        <v>1.8001628021552474</v>
      </c>
      <c r="DW121" s="72">
        <v>2.128477606394652</v>
      </c>
      <c r="DX121" s="72">
        <v>2.128477606394652</v>
      </c>
      <c r="DY121" s="72">
        <v>2.8195966782676996</v>
      </c>
      <c r="DZ121" s="72">
        <v>2.8378595557889241</v>
      </c>
      <c r="EA121" s="72">
        <v>2.8378595557889241</v>
      </c>
      <c r="EB121" s="72">
        <v>2.8378595557889241</v>
      </c>
      <c r="EC121" s="72">
        <v>4.1662155699991654</v>
      </c>
      <c r="ED121" s="72">
        <v>4.1662155699991654</v>
      </c>
      <c r="EE121" s="72">
        <v>4.1662155699991654</v>
      </c>
      <c r="EF121" s="72">
        <v>4.1662155699991654</v>
      </c>
      <c r="EG121" s="72">
        <v>4.5287538238643288</v>
      </c>
      <c r="EH121" s="72">
        <v>4.5287538238643288</v>
      </c>
      <c r="EI121" s="72">
        <v>4.5287538238643288</v>
      </c>
    </row>
    <row r="122" spans="1:139" s="63" customFormat="1">
      <c r="A122" s="47"/>
      <c r="B122" s="48">
        <f>+VLOOKUP(C122,Dummies!$B$5:$W$188,8,FALSE)</f>
        <v>0</v>
      </c>
      <c r="C122" s="50" t="s">
        <v>817</v>
      </c>
      <c r="CB122" s="72"/>
      <c r="CC122" s="72"/>
      <c r="CD122" s="72"/>
      <c r="CE122" s="72"/>
      <c r="CF122" s="72"/>
      <c r="CG122" s="72"/>
      <c r="CH122" s="72"/>
      <c r="CI122" s="72"/>
      <c r="CJ122" s="72"/>
      <c r="CK122" s="72"/>
      <c r="CL122" s="72"/>
      <c r="CM122" s="72"/>
      <c r="CN122" s="72"/>
      <c r="CO122" s="72"/>
      <c r="CP122" s="72"/>
      <c r="CQ122" s="72"/>
      <c r="CR122" s="72"/>
      <c r="CS122" s="72"/>
      <c r="CT122" s="72"/>
      <c r="CU122" s="72"/>
      <c r="CV122" s="72"/>
      <c r="CW122" s="72">
        <v>3.8</v>
      </c>
      <c r="CX122" s="72">
        <v>4.12</v>
      </c>
      <c r="CY122" s="72">
        <v>4.12</v>
      </c>
      <c r="CZ122" s="72">
        <v>4.12</v>
      </c>
      <c r="DA122" s="72">
        <v>3.64</v>
      </c>
      <c r="DB122" s="72">
        <v>3.64</v>
      </c>
      <c r="DC122" s="72">
        <v>3.64</v>
      </c>
      <c r="DD122" s="72">
        <v>3.64</v>
      </c>
      <c r="DE122" s="72">
        <v>3.67</v>
      </c>
      <c r="DF122" s="72">
        <v>3.4890875179143244</v>
      </c>
      <c r="DG122" s="72">
        <v>3.4890875179143244</v>
      </c>
      <c r="DH122" s="72">
        <v>3.4890875179143244</v>
      </c>
      <c r="DI122" s="72">
        <v>4.6421628106196211</v>
      </c>
      <c r="DJ122" s="72">
        <v>4.6421628106196211</v>
      </c>
      <c r="DK122" s="72">
        <v>5.8963856768972533</v>
      </c>
      <c r="DL122" s="72">
        <v>5.8963856768972533</v>
      </c>
      <c r="DM122" s="72">
        <v>4.4656891659246467</v>
      </c>
      <c r="DN122" s="72">
        <v>4.4656891659246467</v>
      </c>
      <c r="DO122" s="72">
        <v>4.4656891659246467</v>
      </c>
      <c r="DP122" s="72">
        <v>4.4656891659246467</v>
      </c>
      <c r="DQ122" s="72">
        <v>4.9358638345562644</v>
      </c>
      <c r="DR122" s="72">
        <v>4.9358638345562644</v>
      </c>
      <c r="DS122" s="72">
        <v>4.6615749941276263</v>
      </c>
      <c r="DT122" s="72">
        <v>4.6615749941276263</v>
      </c>
      <c r="DU122" s="72">
        <v>5.5235642443794752</v>
      </c>
      <c r="DV122" s="72">
        <v>5.5235642443794752</v>
      </c>
      <c r="DW122" s="72">
        <v>5.6335456331760181</v>
      </c>
      <c r="DX122" s="72">
        <v>5.6335456331760181</v>
      </c>
      <c r="DY122" s="72">
        <v>6.4520454844758879</v>
      </c>
      <c r="DZ122" s="72">
        <v>6.133917128586619</v>
      </c>
      <c r="EA122" s="72">
        <v>6.133917128586619</v>
      </c>
      <c r="EB122" s="72">
        <v>6.133917128586619</v>
      </c>
      <c r="EC122" s="72">
        <v>7.5469450476491895</v>
      </c>
      <c r="ED122" s="72">
        <v>7.5469450476491895</v>
      </c>
      <c r="EE122" s="72">
        <v>7.6510334420444082</v>
      </c>
      <c r="EF122" s="72">
        <v>7.6510334420444082</v>
      </c>
      <c r="EG122" s="72">
        <v>6.3483938818260199</v>
      </c>
      <c r="EH122" s="72">
        <v>6.3483938818260199</v>
      </c>
      <c r="EI122" s="72">
        <v>6.3483938818260199</v>
      </c>
    </row>
    <row r="123" spans="1:139" s="63" customFormat="1">
      <c r="A123" s="47"/>
      <c r="B123" s="48">
        <f>+VLOOKUP(C123,Dummies!$B$5:$W$188,8,FALSE)</f>
        <v>0</v>
      </c>
      <c r="C123" s="50" t="s">
        <v>376</v>
      </c>
      <c r="CB123" s="72"/>
      <c r="CC123" s="72"/>
      <c r="CD123" s="72"/>
      <c r="CE123" s="72"/>
      <c r="CF123" s="72"/>
      <c r="CG123" s="72"/>
      <c r="CH123" s="72"/>
      <c r="CI123" s="72"/>
      <c r="CJ123" s="72"/>
      <c r="CK123" s="72"/>
      <c r="CL123" s="72"/>
      <c r="CM123" s="72"/>
      <c r="CN123" s="72"/>
      <c r="CO123" s="72"/>
      <c r="CP123" s="72"/>
      <c r="CQ123" s="72"/>
      <c r="CR123" s="72"/>
      <c r="CS123" s="72"/>
      <c r="CT123" s="72"/>
      <c r="CU123" s="72"/>
      <c r="CV123" s="72"/>
      <c r="CW123" s="72">
        <v>4.6500000000000004</v>
      </c>
      <c r="CX123" s="72">
        <v>5.47</v>
      </c>
      <c r="CY123" s="72">
        <v>5.47</v>
      </c>
      <c r="CZ123" s="72">
        <v>5.47</v>
      </c>
      <c r="DA123" s="72">
        <v>6.82</v>
      </c>
      <c r="DB123" s="72">
        <v>6.34</v>
      </c>
      <c r="DC123" s="72">
        <v>6.34</v>
      </c>
      <c r="DD123" s="72">
        <v>6.34</v>
      </c>
      <c r="DE123" s="72">
        <v>6.07</v>
      </c>
      <c r="DF123" s="72">
        <v>6.1231749529779833</v>
      </c>
      <c r="DG123" s="72">
        <v>6.1231749529779833</v>
      </c>
      <c r="DH123" s="72">
        <v>6.1231749529779833</v>
      </c>
      <c r="DI123" s="72">
        <v>6.8448784132107754</v>
      </c>
      <c r="DJ123" s="72">
        <v>6.8448784132107754</v>
      </c>
      <c r="DK123" s="72">
        <v>6.2653536451205971</v>
      </c>
      <c r="DL123" s="72">
        <v>6.2653536451205971</v>
      </c>
      <c r="DM123" s="72">
        <v>7.3861228030146719</v>
      </c>
      <c r="DN123" s="72">
        <v>7.3861228030146719</v>
      </c>
      <c r="DO123" s="72">
        <v>6.8185139481690138</v>
      </c>
      <c r="DP123" s="72">
        <v>6.8185139481690138</v>
      </c>
      <c r="DQ123" s="72">
        <v>4.4088435230613898</v>
      </c>
      <c r="DR123" s="72">
        <v>4.4088435230613898</v>
      </c>
      <c r="DS123" s="72">
        <v>5.2035420763741458</v>
      </c>
      <c r="DT123" s="72">
        <v>5.2035420763741458</v>
      </c>
      <c r="DU123" s="72">
        <v>6.5273467621445702</v>
      </c>
      <c r="DV123" s="72">
        <v>6.5273467621445702</v>
      </c>
      <c r="DW123" s="72">
        <v>7.0038425397018544</v>
      </c>
      <c r="DX123" s="72">
        <v>7.0038425397018544</v>
      </c>
      <c r="DY123" s="72">
        <v>7.0038715865480494</v>
      </c>
      <c r="DZ123" s="72">
        <v>7.0733592217172792</v>
      </c>
      <c r="EA123" s="72">
        <v>7.0733592217172792</v>
      </c>
      <c r="EB123" s="72">
        <v>7.0733592217172792</v>
      </c>
      <c r="EC123" s="72">
        <v>7.0682789287750625</v>
      </c>
      <c r="ED123" s="72">
        <v>7.0682789287750625</v>
      </c>
      <c r="EE123" s="72">
        <v>7.1502929388204128</v>
      </c>
      <c r="EF123" s="72">
        <v>7.1502929388204128</v>
      </c>
      <c r="EG123" s="72">
        <v>6.980838758767316</v>
      </c>
      <c r="EH123" s="72">
        <v>6.980838758767316</v>
      </c>
      <c r="EI123" s="72">
        <v>6.980838758767316</v>
      </c>
    </row>
    <row r="124" spans="1:139" s="63" customFormat="1">
      <c r="A124" s="47"/>
      <c r="B124" s="48">
        <f>+VLOOKUP(C124,Dummies!$B$5:$W$188,8,FALSE)</f>
        <v>1</v>
      </c>
      <c r="C124" s="50" t="s">
        <v>379</v>
      </c>
      <c r="CB124" s="72"/>
      <c r="CC124" s="72"/>
      <c r="CD124" s="72"/>
      <c r="CE124" s="72"/>
      <c r="CF124" s="72"/>
      <c r="CG124" s="72"/>
      <c r="CH124" s="72"/>
      <c r="CI124" s="72"/>
      <c r="CJ124" s="72"/>
      <c r="CK124" s="72"/>
      <c r="CL124" s="72"/>
      <c r="CM124" s="72"/>
      <c r="CN124" s="72"/>
      <c r="CO124" s="72"/>
      <c r="CP124" s="72"/>
      <c r="CQ124" s="72"/>
      <c r="CR124" s="72"/>
      <c r="CS124" s="72"/>
      <c r="CT124" s="72"/>
      <c r="CU124" s="72"/>
      <c r="CV124" s="72"/>
      <c r="CW124" s="72">
        <v>1.42</v>
      </c>
      <c r="CX124" s="72">
        <v>1.8</v>
      </c>
      <c r="CY124" s="72">
        <v>1.8</v>
      </c>
      <c r="CZ124" s="72">
        <v>1.8</v>
      </c>
      <c r="DA124" s="72">
        <v>2.44</v>
      </c>
      <c r="DB124" s="72">
        <v>2.42</v>
      </c>
      <c r="DC124" s="72">
        <v>2.42</v>
      </c>
      <c r="DD124" s="72">
        <v>2.42</v>
      </c>
      <c r="DE124" s="72">
        <v>2.5499999999999998</v>
      </c>
      <c r="DF124" s="72">
        <v>2.6495010130752394</v>
      </c>
      <c r="DG124" s="72">
        <v>2.6495010130752394</v>
      </c>
      <c r="DH124" s="72">
        <v>2.6495010130752394</v>
      </c>
      <c r="DI124" s="72">
        <v>3.0490687975582187</v>
      </c>
      <c r="DJ124" s="72">
        <v>3.0490687975582187</v>
      </c>
      <c r="DK124" s="72">
        <v>3.198958748288816</v>
      </c>
      <c r="DL124" s="72">
        <v>3.198958748288816</v>
      </c>
      <c r="DM124" s="72">
        <v>2.6665291480547637</v>
      </c>
      <c r="DN124" s="72">
        <v>2.6665291480547637</v>
      </c>
      <c r="DO124" s="72">
        <v>2.3146197043138139</v>
      </c>
      <c r="DP124" s="72">
        <v>2.3146197043138139</v>
      </c>
      <c r="DQ124" s="72">
        <v>1.0929068088973981</v>
      </c>
      <c r="DR124" s="72">
        <v>1.0929068088973981</v>
      </c>
      <c r="DS124" s="72">
        <v>1.2764011777068429</v>
      </c>
      <c r="DT124" s="72">
        <v>1.2764011777068429</v>
      </c>
      <c r="DU124" s="72">
        <v>1.0007465004805205</v>
      </c>
      <c r="DV124" s="72">
        <v>1.0007465004805205</v>
      </c>
      <c r="DW124" s="72">
        <v>0.79188398171925467</v>
      </c>
      <c r="DX124" s="72">
        <v>0.79188398171925467</v>
      </c>
      <c r="DY124" s="72">
        <v>1.3053411535855153</v>
      </c>
      <c r="DZ124" s="72">
        <v>1.0072841246540731</v>
      </c>
      <c r="EA124" s="72">
        <v>1.0072841246540731</v>
      </c>
      <c r="EB124" s="72">
        <v>1.0072841246540731</v>
      </c>
      <c r="EC124" s="72">
        <v>1.6616188027739565</v>
      </c>
      <c r="ED124" s="72">
        <v>1.6616188027739565</v>
      </c>
      <c r="EE124" s="72">
        <v>1.9087561680227294</v>
      </c>
      <c r="EF124" s="72">
        <v>1.9087561680227294</v>
      </c>
      <c r="EG124" s="72">
        <v>2.2087908430383774</v>
      </c>
      <c r="EH124" s="72">
        <v>2.2087908430383774</v>
      </c>
      <c r="EI124" s="72">
        <v>2.2087908430383774</v>
      </c>
    </row>
    <row r="125" spans="1:139" s="63" customFormat="1">
      <c r="A125" s="47"/>
      <c r="B125" s="48">
        <f>+VLOOKUP(C125,Dummies!$B$5:$W$188,8,FALSE)</f>
        <v>0</v>
      </c>
      <c r="C125" s="50" t="s">
        <v>382</v>
      </c>
      <c r="CB125" s="72"/>
      <c r="CC125" s="72"/>
      <c r="CD125" s="72"/>
      <c r="CE125" s="72"/>
      <c r="CF125" s="72"/>
      <c r="CG125" s="72"/>
      <c r="CH125" s="72"/>
      <c r="CI125" s="72"/>
      <c r="CJ125" s="72"/>
      <c r="CK125" s="72"/>
      <c r="CL125" s="72"/>
      <c r="CM125" s="72"/>
      <c r="CN125" s="72"/>
      <c r="CO125" s="72"/>
      <c r="CP125" s="72"/>
      <c r="CQ125" s="72"/>
      <c r="CR125" s="72"/>
      <c r="CS125" s="72"/>
      <c r="CT125" s="72"/>
      <c r="CU125" s="72"/>
      <c r="CV125" s="72"/>
      <c r="CW125" s="72">
        <v>3.52</v>
      </c>
      <c r="CX125" s="72">
        <v>2.2999999999999998</v>
      </c>
      <c r="CY125" s="72">
        <v>2.2999999999999998</v>
      </c>
      <c r="CZ125" s="72">
        <v>2.2999999999999998</v>
      </c>
      <c r="DA125" s="72">
        <v>3.19</v>
      </c>
      <c r="DB125" s="72">
        <v>4.09</v>
      </c>
      <c r="DC125" s="72">
        <v>4.09</v>
      </c>
      <c r="DD125" s="72">
        <v>4.09</v>
      </c>
      <c r="DE125" s="72">
        <v>5.12</v>
      </c>
      <c r="DF125" s="72">
        <v>6.2730632336288172</v>
      </c>
      <c r="DG125" s="72">
        <v>6.2730632336288172</v>
      </c>
      <c r="DH125" s="72">
        <v>6.2730632336288172</v>
      </c>
      <c r="DI125" s="72">
        <v>5.9998350387747701</v>
      </c>
      <c r="DJ125" s="72">
        <v>5.9998350387747701</v>
      </c>
      <c r="DK125" s="72">
        <v>5.9998350387747701</v>
      </c>
      <c r="DL125" s="72">
        <v>5.9998350387747701</v>
      </c>
      <c r="DM125" s="72">
        <v>6.5139583250844568</v>
      </c>
      <c r="DN125" s="72">
        <v>6.5139583250844568</v>
      </c>
      <c r="DO125" s="72">
        <v>6.5139583250844568</v>
      </c>
      <c r="DP125" s="72">
        <v>6.5139583250844568</v>
      </c>
      <c r="DQ125" s="72">
        <v>5.064401055779566</v>
      </c>
      <c r="DR125" s="72">
        <v>5.064401055779566</v>
      </c>
      <c r="DS125" s="72">
        <v>5.5019257129951704</v>
      </c>
      <c r="DT125" s="72">
        <v>5.5019257129951704</v>
      </c>
      <c r="DU125" s="72">
        <v>5.7404944920289136</v>
      </c>
      <c r="DV125" s="72">
        <v>5.7404944920289136</v>
      </c>
      <c r="DW125" s="72">
        <v>5.9298031534611662</v>
      </c>
      <c r="DX125" s="72">
        <v>5.9298031534611662</v>
      </c>
      <c r="DY125" s="72">
        <v>3.6040475639097957</v>
      </c>
      <c r="DZ125" s="72">
        <v>3.3885593476701725</v>
      </c>
      <c r="EA125" s="72">
        <v>3.3885593476701725</v>
      </c>
      <c r="EB125" s="72">
        <v>3.3885593476701725</v>
      </c>
      <c r="EC125" s="72">
        <v>4.3319106801991802</v>
      </c>
      <c r="ED125" s="72">
        <v>4.3319106801991802</v>
      </c>
      <c r="EE125" s="72">
        <v>4.5023121195685745</v>
      </c>
      <c r="EF125" s="72">
        <v>4.5023121195685745</v>
      </c>
      <c r="EG125" s="72">
        <v>4.1243027064449045</v>
      </c>
      <c r="EH125" s="72">
        <v>4.1243027064449045</v>
      </c>
      <c r="EI125" s="72">
        <v>4.1243027064449045</v>
      </c>
    </row>
    <row r="126" spans="1:139" s="63" customFormat="1">
      <c r="A126" s="47"/>
      <c r="B126" s="48">
        <f>+VLOOKUP(C126,Dummies!$B$5:$W$188,8,FALSE)</f>
        <v>0</v>
      </c>
      <c r="C126" s="50" t="s">
        <v>385</v>
      </c>
      <c r="CB126" s="72"/>
      <c r="CC126" s="72"/>
      <c r="CD126" s="72"/>
      <c r="CE126" s="72"/>
      <c r="CF126" s="72"/>
      <c r="CG126" s="72"/>
      <c r="CH126" s="72"/>
      <c r="CI126" s="72"/>
      <c r="CJ126" s="72"/>
      <c r="CK126" s="72"/>
      <c r="CL126" s="72"/>
      <c r="CM126" s="72"/>
      <c r="CN126" s="72"/>
      <c r="CO126" s="72"/>
      <c r="CP126" s="72"/>
      <c r="CQ126" s="72"/>
      <c r="CR126" s="72"/>
      <c r="CS126" s="72"/>
      <c r="CT126" s="72"/>
      <c r="CU126" s="72"/>
      <c r="CV126" s="72"/>
      <c r="CW126" s="72">
        <v>5.25</v>
      </c>
      <c r="CX126" s="72">
        <v>5.72</v>
      </c>
      <c r="CY126" s="72">
        <v>5.72</v>
      </c>
      <c r="CZ126" s="72">
        <v>5.72</v>
      </c>
      <c r="DA126" s="72">
        <v>6.27</v>
      </c>
      <c r="DB126" s="72">
        <v>6.67</v>
      </c>
      <c r="DC126" s="72">
        <v>6.67</v>
      </c>
      <c r="DD126" s="72">
        <v>6.67</v>
      </c>
      <c r="DE126" s="72">
        <v>6.7</v>
      </c>
      <c r="DF126" s="72">
        <v>7.1480034066745635</v>
      </c>
      <c r="DG126" s="72">
        <v>7.1480034066745635</v>
      </c>
      <c r="DH126" s="72">
        <v>7.1480034066745635</v>
      </c>
      <c r="DI126" s="72">
        <v>6.7976931482953473</v>
      </c>
      <c r="DJ126" s="72">
        <v>6.7976931482953473</v>
      </c>
      <c r="DK126" s="72">
        <v>6.8737777637195574</v>
      </c>
      <c r="DL126" s="72">
        <v>6.8737777637195574</v>
      </c>
      <c r="DM126" s="72">
        <v>6.5596808701013254</v>
      </c>
      <c r="DN126" s="72">
        <v>6.5596808701013254</v>
      </c>
      <c r="DO126" s="72">
        <v>5.5134119810160476</v>
      </c>
      <c r="DP126" s="72">
        <v>5.5134119810160476</v>
      </c>
      <c r="DQ126" s="72">
        <v>4.4841891399287404</v>
      </c>
      <c r="DR126" s="72">
        <v>4.4841891399287404</v>
      </c>
      <c r="DS126" s="72">
        <v>3.3193370714084569</v>
      </c>
      <c r="DT126" s="72">
        <v>3.3193370714084569</v>
      </c>
      <c r="DU126" s="72">
        <v>3.0957672332724506</v>
      </c>
      <c r="DV126" s="72">
        <v>3.0957672332724506</v>
      </c>
      <c r="DW126" s="72">
        <v>3.3037887722334736</v>
      </c>
      <c r="DX126" s="72">
        <v>3.3037887722334736</v>
      </c>
      <c r="DY126" s="72">
        <v>3.9785465239123852</v>
      </c>
      <c r="DZ126" s="72">
        <v>3.2634105805821934</v>
      </c>
      <c r="EA126" s="72">
        <v>3.2634105805821934</v>
      </c>
      <c r="EB126" s="72">
        <v>3.2634105805821934</v>
      </c>
      <c r="EC126" s="72">
        <v>3.3091072002501054</v>
      </c>
      <c r="ED126" s="72">
        <v>3.3091072002501054</v>
      </c>
      <c r="EE126" s="72">
        <v>3.3055035987197057</v>
      </c>
      <c r="EF126" s="72">
        <v>3.3055035987197057</v>
      </c>
      <c r="EG126" s="72">
        <v>3.3245207047454928</v>
      </c>
      <c r="EH126" s="72">
        <v>3.3245207047454928</v>
      </c>
      <c r="EI126" s="72">
        <v>3.3245207047454928</v>
      </c>
    </row>
    <row r="127" spans="1:139" s="63" customFormat="1">
      <c r="A127" s="47"/>
      <c r="B127" s="48">
        <f>+VLOOKUP(C127,Dummies!$B$5:$W$188,8,FALSE)</f>
        <v>0</v>
      </c>
      <c r="C127" s="50" t="s">
        <v>388</v>
      </c>
      <c r="CB127" s="72"/>
      <c r="CC127" s="72"/>
      <c r="CD127" s="72"/>
      <c r="CE127" s="72"/>
      <c r="CF127" s="72"/>
      <c r="CG127" s="72"/>
      <c r="CH127" s="72"/>
      <c r="CI127" s="72"/>
      <c r="CJ127" s="72"/>
      <c r="CK127" s="72"/>
      <c r="CL127" s="72"/>
      <c r="CM127" s="72"/>
      <c r="CN127" s="72"/>
      <c r="CO127" s="72"/>
      <c r="CP127" s="72"/>
      <c r="CQ127" s="72"/>
      <c r="CR127" s="72"/>
      <c r="CS127" s="72"/>
      <c r="CT127" s="72"/>
      <c r="CU127" s="72"/>
      <c r="CV127" s="72"/>
      <c r="CW127" s="72">
        <v>3.55</v>
      </c>
      <c r="CX127" s="72">
        <v>3.82</v>
      </c>
      <c r="CY127" s="72">
        <v>3.82</v>
      </c>
      <c r="CZ127" s="72">
        <v>3.82</v>
      </c>
      <c r="DA127" s="72">
        <v>4.45</v>
      </c>
      <c r="DB127" s="72">
        <v>4.45</v>
      </c>
      <c r="DC127" s="72">
        <v>4.45</v>
      </c>
      <c r="DD127" s="72">
        <v>4.45</v>
      </c>
      <c r="DE127" s="72">
        <v>5.39</v>
      </c>
      <c r="DF127" s="72">
        <v>6.6484929324382103</v>
      </c>
      <c r="DG127" s="72">
        <v>6.6484929324382103</v>
      </c>
      <c r="DH127" s="72">
        <v>6.6484929324382103</v>
      </c>
      <c r="DI127" s="72">
        <v>7.0983954162364249</v>
      </c>
      <c r="DJ127" s="72">
        <v>7.0983954162364249</v>
      </c>
      <c r="DK127" s="72">
        <v>8.0725771981256642</v>
      </c>
      <c r="DL127" s="72">
        <v>8.0725771981256642</v>
      </c>
      <c r="DM127" s="72">
        <v>8.4608626843555079</v>
      </c>
      <c r="DN127" s="72">
        <v>8.4608626843555079</v>
      </c>
      <c r="DO127" s="72">
        <v>8.7448558410266877</v>
      </c>
      <c r="DP127" s="72">
        <v>8.7448558410266877</v>
      </c>
      <c r="DQ127" s="72">
        <v>6.8186894989031188</v>
      </c>
      <c r="DR127" s="72">
        <v>6.8186894989031188</v>
      </c>
      <c r="DS127" s="72">
        <v>6.4172058103437291</v>
      </c>
      <c r="DT127" s="72">
        <v>6.4172058103437291</v>
      </c>
      <c r="DU127" s="72">
        <v>6.0515516099463484</v>
      </c>
      <c r="DV127" s="72">
        <v>6.0515516099463484</v>
      </c>
      <c r="DW127" s="72">
        <v>6.5438726845005846</v>
      </c>
      <c r="DX127" s="72">
        <v>6.5438726845005846</v>
      </c>
      <c r="DY127" s="72">
        <v>6.3685956639577546</v>
      </c>
      <c r="DZ127" s="72">
        <v>6.3685956639577546</v>
      </c>
      <c r="EA127" s="72">
        <v>6.3685956639577546</v>
      </c>
      <c r="EB127" s="72">
        <v>6.3685956639577546</v>
      </c>
      <c r="EC127" s="72">
        <v>7.6260230514020755</v>
      </c>
      <c r="ED127" s="72">
        <v>7.6260230514020755</v>
      </c>
      <c r="EE127" s="72">
        <v>8.1649779228768047</v>
      </c>
      <c r="EF127" s="72">
        <v>8.1649779228768047</v>
      </c>
      <c r="EG127" s="72">
        <v>8.871772009193446</v>
      </c>
      <c r="EH127" s="72">
        <v>8.871772009193446</v>
      </c>
      <c r="EI127" s="72">
        <v>8.871772009193446</v>
      </c>
    </row>
    <row r="128" spans="1:139" s="63" customFormat="1">
      <c r="A128" s="47"/>
      <c r="B128" s="48">
        <f>+VLOOKUP(C128,Dummies!$B$5:$W$188,8,FALSE)</f>
        <v>0</v>
      </c>
      <c r="C128" s="50" t="s">
        <v>391</v>
      </c>
      <c r="CB128" s="72"/>
      <c r="CC128" s="72"/>
      <c r="CD128" s="72"/>
      <c r="CE128" s="72"/>
      <c r="CF128" s="72"/>
      <c r="CG128" s="72"/>
      <c r="CH128" s="72"/>
      <c r="CI128" s="72"/>
      <c r="CJ128" s="72"/>
      <c r="CK128" s="72"/>
      <c r="CL128" s="72"/>
      <c r="CM128" s="72"/>
      <c r="CN128" s="72"/>
      <c r="CO128" s="72"/>
      <c r="CP128" s="72"/>
      <c r="CQ128" s="72"/>
      <c r="CR128" s="72"/>
      <c r="CS128" s="72"/>
      <c r="CT128" s="72"/>
      <c r="CU128" s="72"/>
      <c r="CV128" s="72"/>
      <c r="CW128" s="72">
        <v>1.81</v>
      </c>
      <c r="CX128" s="72">
        <v>1.81</v>
      </c>
      <c r="CY128" s="72">
        <v>1.81</v>
      </c>
      <c r="CZ128" s="72">
        <v>1.81</v>
      </c>
      <c r="DA128" s="72">
        <v>2.6</v>
      </c>
      <c r="DB128" s="72">
        <v>2.7</v>
      </c>
      <c r="DC128" s="72">
        <v>2.7</v>
      </c>
      <c r="DD128" s="72">
        <v>2.7</v>
      </c>
      <c r="DE128" s="72">
        <v>3.22</v>
      </c>
      <c r="DF128" s="72">
        <v>3.4240484646391955</v>
      </c>
      <c r="DG128" s="72">
        <v>3.4240484646391955</v>
      </c>
      <c r="DH128" s="72">
        <v>3.4240484646391955</v>
      </c>
      <c r="DI128" s="72">
        <v>3.7493861172175125</v>
      </c>
      <c r="DJ128" s="72">
        <v>3.7493861172175125</v>
      </c>
      <c r="DK128" s="72">
        <v>3.7956719242179471</v>
      </c>
      <c r="DL128" s="72">
        <v>3.7956719242179471</v>
      </c>
      <c r="DM128" s="72">
        <v>4.6532077522806636</v>
      </c>
      <c r="DN128" s="72">
        <v>4.6532077522806636</v>
      </c>
      <c r="DO128" s="72">
        <v>4.6532077522806636</v>
      </c>
      <c r="DP128" s="72">
        <v>4.6532077522806636</v>
      </c>
      <c r="DQ128" s="72">
        <v>4.8639454487964473</v>
      </c>
      <c r="DR128" s="72">
        <v>4.8639454487964473</v>
      </c>
      <c r="DS128" s="72">
        <v>4.8639454487964473</v>
      </c>
      <c r="DT128" s="72">
        <v>4.8639454487964473</v>
      </c>
      <c r="DU128" s="72">
        <v>5.5206365421042625</v>
      </c>
      <c r="DV128" s="72">
        <v>5.5206365421042625</v>
      </c>
      <c r="DW128" s="72">
        <v>5.5206365421042625</v>
      </c>
      <c r="DX128" s="72">
        <v>5.5206365421042625</v>
      </c>
      <c r="DY128" s="72">
        <v>5.3741987830298044</v>
      </c>
      <c r="DZ128" s="72">
        <v>5.7636324412832174</v>
      </c>
      <c r="EA128" s="72">
        <v>5.7636324412832174</v>
      </c>
      <c r="EB128" s="72">
        <v>5.7636324412832174</v>
      </c>
      <c r="EC128" s="72">
        <v>7.1603397993300177</v>
      </c>
      <c r="ED128" s="72">
        <v>7.1603397993300177</v>
      </c>
      <c r="EE128" s="72">
        <v>7.1603397993300177</v>
      </c>
      <c r="EF128" s="72">
        <v>7.1603397993300177</v>
      </c>
      <c r="EG128" s="72">
        <v>9.90994111116974</v>
      </c>
      <c r="EH128" s="72">
        <v>9.90994111116974</v>
      </c>
      <c r="EI128" s="72">
        <v>9.90994111116974</v>
      </c>
    </row>
    <row r="129" spans="1:139" s="63" customFormat="1">
      <c r="A129" s="47"/>
      <c r="B129" s="48">
        <f>+VLOOKUP(C129,Dummies!$B$5:$W$188,8,FALSE)</f>
        <v>0</v>
      </c>
      <c r="C129" s="50" t="s">
        <v>394</v>
      </c>
      <c r="CB129" s="72"/>
      <c r="CC129" s="72"/>
      <c r="CD129" s="72"/>
      <c r="CE129" s="72"/>
      <c r="CF129" s="72"/>
      <c r="CG129" s="72"/>
      <c r="CH129" s="72"/>
      <c r="CI129" s="72"/>
      <c r="CJ129" s="72"/>
      <c r="CK129" s="72"/>
      <c r="CL129" s="72"/>
      <c r="CM129" s="72"/>
      <c r="CN129" s="72"/>
      <c r="CO129" s="72"/>
      <c r="CP129" s="72"/>
      <c r="CQ129" s="72"/>
      <c r="CR129" s="72"/>
      <c r="CS129" s="72"/>
      <c r="CT129" s="72"/>
      <c r="CU129" s="72"/>
      <c r="CV129" s="72"/>
      <c r="CW129" s="72">
        <v>1.45</v>
      </c>
      <c r="CX129" s="72">
        <v>1.2</v>
      </c>
      <c r="CY129" s="72">
        <v>1.2</v>
      </c>
      <c r="CZ129" s="72">
        <v>1.2</v>
      </c>
      <c r="DA129" s="72">
        <v>2.5499999999999998</v>
      </c>
      <c r="DB129" s="72">
        <v>3.57</v>
      </c>
      <c r="DC129" s="72">
        <v>3.57</v>
      </c>
      <c r="DD129" s="72">
        <v>3.57</v>
      </c>
      <c r="DE129" s="72">
        <v>3.65</v>
      </c>
      <c r="DF129" s="72">
        <v>3.6239035622631643</v>
      </c>
      <c r="DG129" s="72">
        <v>3.6239035622631643</v>
      </c>
      <c r="DH129" s="72">
        <v>3.6239035622631643</v>
      </c>
      <c r="DI129" s="72">
        <v>3.8483464937096645</v>
      </c>
      <c r="DJ129" s="72">
        <v>3.8483464937096645</v>
      </c>
      <c r="DK129" s="72">
        <v>4.0472438245029663</v>
      </c>
      <c r="DL129" s="72">
        <v>4.0472438245029663</v>
      </c>
      <c r="DM129" s="72">
        <v>4.8329608146176151</v>
      </c>
      <c r="DN129" s="72">
        <v>4.8329608146176151</v>
      </c>
      <c r="DO129" s="72">
        <v>5.1619958929663978</v>
      </c>
      <c r="DP129" s="72">
        <v>5.1619958929663978</v>
      </c>
      <c r="DQ129" s="72">
        <v>3.481604536646099</v>
      </c>
      <c r="DR129" s="72">
        <v>3.481604536646099</v>
      </c>
      <c r="DS129" s="72">
        <v>3.2506466564311109</v>
      </c>
      <c r="DT129" s="72">
        <v>3.2506466564311109</v>
      </c>
      <c r="DU129" s="72">
        <v>3.214182058460846</v>
      </c>
      <c r="DV129" s="72">
        <v>3.214182058460846</v>
      </c>
      <c r="DW129" s="72">
        <v>3.9975750605572458</v>
      </c>
      <c r="DX129" s="72">
        <v>3.9975750605572458</v>
      </c>
      <c r="DY129" s="72">
        <v>4.9297253225447868</v>
      </c>
      <c r="DZ129" s="72">
        <v>5.248597170791891</v>
      </c>
      <c r="EA129" s="72">
        <v>5.248597170791891</v>
      </c>
      <c r="EB129" s="72">
        <v>5.248597170791891</v>
      </c>
      <c r="EC129" s="72">
        <v>5.9569193732076142</v>
      </c>
      <c r="ED129" s="72">
        <v>5.9569193732076142</v>
      </c>
      <c r="EE129" s="72">
        <v>6.1784356832409459</v>
      </c>
      <c r="EF129" s="72">
        <v>6.1784356832409459</v>
      </c>
      <c r="EG129" s="72">
        <v>4.6170951082960876</v>
      </c>
      <c r="EH129" s="72">
        <v>4.6170951082960876</v>
      </c>
      <c r="EI129" s="72">
        <v>4.6170951082960876</v>
      </c>
    </row>
    <row r="130" spans="1:139" s="63" customFormat="1">
      <c r="A130" s="47"/>
      <c r="B130" s="48">
        <f>+VLOOKUP(C130,Dummies!$B$5:$W$188,8,FALSE)</f>
        <v>0</v>
      </c>
      <c r="C130" s="50" t="s">
        <v>397</v>
      </c>
      <c r="CB130" s="72"/>
      <c r="CC130" s="72"/>
      <c r="CD130" s="72"/>
      <c r="CE130" s="72"/>
      <c r="CF130" s="72"/>
      <c r="CG130" s="72"/>
      <c r="CH130" s="72"/>
      <c r="CI130" s="72"/>
      <c r="CJ130" s="72"/>
      <c r="CK130" s="72"/>
      <c r="CL130" s="72"/>
      <c r="CM130" s="72"/>
      <c r="CN130" s="72"/>
      <c r="CO130" s="72"/>
      <c r="CP130" s="72"/>
      <c r="CQ130" s="72"/>
      <c r="CR130" s="72"/>
      <c r="CS130" s="72"/>
      <c r="CT130" s="72"/>
      <c r="CU130" s="72"/>
      <c r="CV130" s="72"/>
      <c r="CW130" s="72">
        <v>4.3499999999999996</v>
      </c>
      <c r="CX130" s="72">
        <v>4.5</v>
      </c>
      <c r="CY130" s="72">
        <v>4.5</v>
      </c>
      <c r="CZ130" s="72">
        <v>4.5</v>
      </c>
      <c r="DA130" s="72">
        <v>4.47</v>
      </c>
      <c r="DB130" s="72">
        <v>4.7</v>
      </c>
      <c r="DC130" s="72">
        <v>4.7</v>
      </c>
      <c r="DD130" s="72">
        <v>4.7</v>
      </c>
      <c r="DE130" s="72">
        <v>5.25</v>
      </c>
      <c r="DF130" s="72">
        <v>5.6484507923114879</v>
      </c>
      <c r="DG130" s="72">
        <v>5.6484507923114879</v>
      </c>
      <c r="DH130" s="72">
        <v>5.6484507923114879</v>
      </c>
      <c r="DI130" s="72">
        <v>6.4709004672820702</v>
      </c>
      <c r="DJ130" s="72">
        <v>6.4709004672820702</v>
      </c>
      <c r="DK130" s="72">
        <v>6.8234459342638498</v>
      </c>
      <c r="DL130" s="72">
        <v>6.8234459342638498</v>
      </c>
      <c r="DM130" s="72">
        <v>6.9918048325112059</v>
      </c>
      <c r="DN130" s="72">
        <v>6.9918048325112059</v>
      </c>
      <c r="DO130" s="72">
        <v>7.848739985623121</v>
      </c>
      <c r="DP130" s="72">
        <v>7.848739985623121</v>
      </c>
      <c r="DQ130" s="72">
        <v>6.607915660884589</v>
      </c>
      <c r="DR130" s="72">
        <v>6.607915660884589</v>
      </c>
      <c r="DS130" s="72">
        <v>6.2424756676030535</v>
      </c>
      <c r="DT130" s="72">
        <v>6.2424756676030535</v>
      </c>
      <c r="DU130" s="72">
        <v>5.7009796783712652</v>
      </c>
      <c r="DV130" s="72">
        <v>5.7009796783712652</v>
      </c>
      <c r="DW130" s="72">
        <v>6.083894240446619</v>
      </c>
      <c r="DX130" s="72">
        <v>6.083894240446619</v>
      </c>
      <c r="DY130" s="72">
        <v>5.7044189239119802</v>
      </c>
      <c r="DZ130" s="72">
        <v>5.4623598325406197</v>
      </c>
      <c r="EA130" s="72">
        <v>5.4623598325406197</v>
      </c>
      <c r="EB130" s="72">
        <v>5.4623598325406197</v>
      </c>
      <c r="EC130" s="72">
        <v>6.6473182346880488</v>
      </c>
      <c r="ED130" s="72">
        <v>6.6473182346880488</v>
      </c>
      <c r="EE130" s="72">
        <v>6.7143359358417198</v>
      </c>
      <c r="EF130" s="72">
        <v>6.7143359358417198</v>
      </c>
      <c r="EG130" s="72">
        <v>6.3235466081373648</v>
      </c>
      <c r="EH130" s="72">
        <v>6.3235466081373648</v>
      </c>
      <c r="EI130" s="72">
        <v>6.3235466081373648</v>
      </c>
    </row>
    <row r="131" spans="1:139" s="63" customFormat="1">
      <c r="A131" s="47"/>
      <c r="B131" s="48">
        <f>+VLOOKUP(C131,Dummies!$B$5:$W$188,8,FALSE)</f>
        <v>0</v>
      </c>
      <c r="C131" s="50" t="s">
        <v>400</v>
      </c>
      <c r="CB131" s="72"/>
      <c r="CC131" s="72"/>
      <c r="CD131" s="72"/>
      <c r="CE131" s="72"/>
      <c r="CF131" s="72"/>
      <c r="CG131" s="72"/>
      <c r="CH131" s="72"/>
      <c r="CI131" s="72"/>
      <c r="CJ131" s="72"/>
      <c r="CK131" s="72"/>
      <c r="CL131" s="72"/>
      <c r="CM131" s="72"/>
      <c r="CN131" s="72"/>
      <c r="CO131" s="72"/>
      <c r="CP131" s="72"/>
      <c r="CQ131" s="72"/>
      <c r="CR131" s="72"/>
      <c r="CS131" s="72"/>
      <c r="CT131" s="72"/>
      <c r="CU131" s="72"/>
      <c r="CV131" s="72"/>
      <c r="CW131" s="72">
        <v>4.4000000000000004</v>
      </c>
      <c r="CX131" s="72">
        <v>4.5999999999999996</v>
      </c>
      <c r="CY131" s="72">
        <v>4.5999999999999996</v>
      </c>
      <c r="CZ131" s="72">
        <v>4.5999999999999996</v>
      </c>
      <c r="DA131" s="72">
        <v>5</v>
      </c>
      <c r="DB131" s="72">
        <v>5</v>
      </c>
      <c r="DC131" s="72">
        <v>5</v>
      </c>
      <c r="DD131" s="72">
        <v>5</v>
      </c>
      <c r="DE131" s="72">
        <v>5.42</v>
      </c>
      <c r="DF131" s="72">
        <v>5.3988643422272276</v>
      </c>
      <c r="DG131" s="72">
        <v>5.3988643422272276</v>
      </c>
      <c r="DH131" s="72">
        <v>5.3988643422272276</v>
      </c>
      <c r="DI131" s="72">
        <v>5.4994781310001795</v>
      </c>
      <c r="DJ131" s="72">
        <v>5.4994781310001795</v>
      </c>
      <c r="DK131" s="72">
        <v>5.5987452469490551</v>
      </c>
      <c r="DL131" s="72">
        <v>5.5987452469490551</v>
      </c>
      <c r="DM131" s="72">
        <v>6.0824222946255002</v>
      </c>
      <c r="DN131" s="72">
        <v>6.0824222946255002</v>
      </c>
      <c r="DO131" s="72">
        <v>5.0507976879766048</v>
      </c>
      <c r="DP131" s="72">
        <v>5.0507976879766048</v>
      </c>
      <c r="DQ131" s="72"/>
      <c r="DR131" s="72"/>
      <c r="DS131" s="72">
        <v>3.7659962743913589</v>
      </c>
      <c r="DT131" s="72">
        <v>3.7659962743913589</v>
      </c>
      <c r="DU131" s="72">
        <v>3.2599648520720281</v>
      </c>
      <c r="DV131" s="72">
        <v>3.2599648520720281</v>
      </c>
      <c r="DW131" s="72">
        <v>4.1335478753194321</v>
      </c>
      <c r="DX131" s="72">
        <v>4.1335478753194321</v>
      </c>
      <c r="DY131" s="72">
        <v>4.6433343129764548</v>
      </c>
      <c r="DZ131" s="72">
        <v>4.6433060291320327</v>
      </c>
      <c r="EA131" s="72">
        <v>4.6433060291320327</v>
      </c>
      <c r="EB131" s="72">
        <v>4.6433060291320327</v>
      </c>
      <c r="EC131" s="72">
        <v>5.0404101976447402</v>
      </c>
      <c r="ED131" s="72">
        <v>5.0404101976447402</v>
      </c>
      <c r="EE131" s="72">
        <v>5.2251404571232563</v>
      </c>
      <c r="EF131" s="72">
        <v>5.2251404571232563</v>
      </c>
      <c r="EG131" s="72">
        <v>5.4545682689411512</v>
      </c>
      <c r="EH131" s="72">
        <v>5.4545682689411512</v>
      </c>
      <c r="EI131" s="72">
        <v>5.4545682689411512</v>
      </c>
    </row>
    <row r="132" spans="1:139" s="63" customFormat="1">
      <c r="A132" s="47"/>
      <c r="B132" s="48">
        <f>+VLOOKUP(C132,Dummies!$B$5:$W$188,8,FALSE)</f>
        <v>1</v>
      </c>
      <c r="C132" s="50" t="s">
        <v>403</v>
      </c>
      <c r="CB132" s="72"/>
      <c r="CC132" s="72"/>
      <c r="CD132" s="72"/>
      <c r="CE132" s="72"/>
      <c r="CF132" s="72"/>
      <c r="CG132" s="72"/>
      <c r="CH132" s="72"/>
      <c r="CI132" s="72"/>
      <c r="CJ132" s="72"/>
      <c r="CK132" s="72"/>
      <c r="CL132" s="72"/>
      <c r="CM132" s="72"/>
      <c r="CN132" s="72"/>
      <c r="CO132" s="72"/>
      <c r="CP132" s="72"/>
      <c r="CQ132" s="72"/>
      <c r="CR132" s="72"/>
      <c r="CS132" s="72"/>
      <c r="CT132" s="72"/>
      <c r="CU132" s="72">
        <v>2.9289945360427394</v>
      </c>
      <c r="CV132" s="72">
        <v>2.9289945360427394</v>
      </c>
      <c r="CW132" s="72">
        <v>3.44</v>
      </c>
      <c r="CX132" s="72">
        <v>4.01</v>
      </c>
      <c r="CY132" s="72">
        <v>4.01</v>
      </c>
      <c r="CZ132" s="72">
        <v>4.01</v>
      </c>
      <c r="DA132" s="72">
        <v>4.07</v>
      </c>
      <c r="DB132" s="72">
        <v>4.05</v>
      </c>
      <c r="DC132" s="72">
        <v>4.05</v>
      </c>
      <c r="DD132" s="72">
        <v>4.05</v>
      </c>
      <c r="DE132" s="72">
        <v>4.12</v>
      </c>
      <c r="DF132" s="72">
        <v>4.5474934249286614</v>
      </c>
      <c r="DG132" s="72">
        <v>4.5474934249286614</v>
      </c>
      <c r="DH132" s="72">
        <v>4.5474934249286614</v>
      </c>
      <c r="DI132" s="72">
        <v>5.0207815846556425</v>
      </c>
      <c r="DJ132" s="72">
        <v>5.0207815846556425</v>
      </c>
      <c r="DK132" s="72">
        <v>5.3938280064636634</v>
      </c>
      <c r="DL132" s="72">
        <v>5.3938280064636634</v>
      </c>
      <c r="DM132" s="72">
        <v>5.3867282346135026</v>
      </c>
      <c r="DN132" s="72">
        <v>5.3867282346135026</v>
      </c>
      <c r="DO132" s="72">
        <v>5.3384135623199658</v>
      </c>
      <c r="DP132" s="72">
        <v>5.3384135623199658</v>
      </c>
      <c r="DQ132" s="72">
        <v>3.1557665131986878</v>
      </c>
      <c r="DR132" s="72">
        <v>3.1557665131986878</v>
      </c>
      <c r="DS132" s="72">
        <v>3.7458641523527403</v>
      </c>
      <c r="DT132" s="72">
        <v>3.7458641523527403</v>
      </c>
      <c r="DU132" s="72">
        <v>3.3150619815075943</v>
      </c>
      <c r="DV132" s="72">
        <v>3.3150619815075943</v>
      </c>
      <c r="DW132" s="72">
        <v>3.5377900320415101</v>
      </c>
      <c r="DX132" s="72">
        <v>3.5377900320415101</v>
      </c>
      <c r="DY132" s="72">
        <v>3.327723231467794</v>
      </c>
      <c r="DZ132" s="72">
        <v>3.1057753613693118</v>
      </c>
      <c r="EA132" s="72">
        <v>3.1057753613693118</v>
      </c>
      <c r="EB132" s="72">
        <v>3.1057753613693118</v>
      </c>
      <c r="EC132" s="72">
        <v>3.5502881392627472</v>
      </c>
      <c r="ED132" s="72">
        <v>3.5502881392627472</v>
      </c>
      <c r="EE132" s="72">
        <v>3.0566464291977846</v>
      </c>
      <c r="EF132" s="72">
        <v>3.0566464291977846</v>
      </c>
      <c r="EG132" s="72">
        <v>2.5135027722544834</v>
      </c>
      <c r="EH132" s="72">
        <v>2.5135027722544834</v>
      </c>
      <c r="EI132" s="72">
        <v>2.5135027722544834</v>
      </c>
    </row>
    <row r="133" spans="1:139" s="63" customFormat="1">
      <c r="A133" s="47"/>
      <c r="B133" s="48">
        <f>+VLOOKUP(C133,Dummies!$B$5:$W$188,8,FALSE)</f>
        <v>1</v>
      </c>
      <c r="C133" s="50" t="s">
        <v>406</v>
      </c>
      <c r="CB133" s="72"/>
      <c r="CC133" s="72">
        <v>3.4</v>
      </c>
      <c r="CD133" s="72">
        <v>3.4</v>
      </c>
      <c r="CE133" s="72">
        <v>3.46</v>
      </c>
      <c r="CF133" s="72">
        <v>3.46</v>
      </c>
      <c r="CG133" s="72">
        <v>2.9994767408424439</v>
      </c>
      <c r="CH133" s="72">
        <v>2.9994767408424439</v>
      </c>
      <c r="CI133" s="72">
        <v>2.9994767408424439</v>
      </c>
      <c r="CJ133" s="72">
        <v>2.8745780549283229</v>
      </c>
      <c r="CK133" s="72">
        <v>2.8745780549283229</v>
      </c>
      <c r="CL133" s="72">
        <v>2.8745780549283229</v>
      </c>
      <c r="CM133" s="72">
        <v>2.4567890786546753</v>
      </c>
      <c r="CN133" s="72">
        <v>2.4567890786546753</v>
      </c>
      <c r="CO133" s="72">
        <v>2.2224566082007069</v>
      </c>
      <c r="CP133" s="72">
        <v>2.2224566082007069</v>
      </c>
      <c r="CQ133" s="72">
        <v>1.9152162279407525</v>
      </c>
      <c r="CR133" s="72">
        <v>1.9152162279407525</v>
      </c>
      <c r="CS133" s="72">
        <v>1.147813893250782</v>
      </c>
      <c r="CT133" s="72">
        <v>1.147813893250782</v>
      </c>
      <c r="CU133" s="72">
        <v>0.83519156367832803</v>
      </c>
      <c r="CV133" s="72">
        <v>0.83519156367832803</v>
      </c>
      <c r="CW133" s="72">
        <v>0.67</v>
      </c>
      <c r="CX133" s="72">
        <v>0.69</v>
      </c>
      <c r="CY133" s="72">
        <v>0.69</v>
      </c>
      <c r="CZ133" s="72">
        <v>0.69</v>
      </c>
      <c r="DA133" s="72">
        <v>0.97</v>
      </c>
      <c r="DB133" s="72">
        <v>0.4</v>
      </c>
      <c r="DC133" s="72">
        <v>0.4</v>
      </c>
      <c r="DD133" s="72">
        <v>0.4</v>
      </c>
      <c r="DE133" s="72">
        <v>0.92</v>
      </c>
      <c r="DF133" s="72">
        <v>1.0741726372676563</v>
      </c>
      <c r="DG133" s="72">
        <v>1.0741726372676563</v>
      </c>
      <c r="DH133" s="72">
        <v>1.0741726372676563</v>
      </c>
      <c r="DI133" s="72">
        <v>1.4231878473658588</v>
      </c>
      <c r="DJ133" s="72">
        <v>1.4231878473658588</v>
      </c>
      <c r="DK133" s="72">
        <v>1.3486027831912217</v>
      </c>
      <c r="DL133" s="72">
        <v>1.3486027831912217</v>
      </c>
      <c r="DM133" s="72">
        <v>1.6263734218032733</v>
      </c>
      <c r="DN133" s="72">
        <v>1.6263734218032733</v>
      </c>
      <c r="DO133" s="72">
        <v>0.99348761545372533</v>
      </c>
      <c r="DP133" s="72">
        <v>0.99348761545372533</v>
      </c>
      <c r="DQ133" s="72">
        <v>-0.35539570782782137</v>
      </c>
      <c r="DR133" s="72">
        <v>-0.35539570782782137</v>
      </c>
      <c r="DS133" s="72">
        <v>1.1788518041067064E-2</v>
      </c>
      <c r="DT133" s="72">
        <v>1.1788518041067064E-2</v>
      </c>
      <c r="DU133" s="72">
        <v>-0.18607770974247151</v>
      </c>
      <c r="DV133" s="72">
        <v>-0.18607770974247151</v>
      </c>
      <c r="DW133" s="72">
        <v>-0.19761068679611249</v>
      </c>
      <c r="DX133" s="72">
        <v>-0.19761068679611249</v>
      </c>
      <c r="DY133" s="72">
        <v>-0.44331627771353466</v>
      </c>
      <c r="DZ133" s="72">
        <v>-0.81220888640730626</v>
      </c>
      <c r="EA133" s="72">
        <v>-0.81220888640730626</v>
      </c>
      <c r="EB133" s="72">
        <v>-0.81220888640730626</v>
      </c>
      <c r="EC133" s="72">
        <v>-0.1963538593488301</v>
      </c>
      <c r="ED133" s="72">
        <v>-0.1963538593488301</v>
      </c>
      <c r="EE133" s="72">
        <v>-0.632429497232323</v>
      </c>
      <c r="EF133" s="72">
        <v>-0.632429497232323</v>
      </c>
      <c r="EG133" s="72">
        <v>-0.98997634276549729</v>
      </c>
      <c r="EH133" s="72">
        <v>-0.98997634276549729</v>
      </c>
      <c r="EI133" s="72">
        <v>-0.98997634276549729</v>
      </c>
    </row>
    <row r="134" spans="1:139" s="63" customFormat="1">
      <c r="A134" s="47"/>
      <c r="B134" s="48">
        <f>+VLOOKUP(C134,Dummies!$B$5:$W$188,8,FALSE)</f>
        <v>0</v>
      </c>
      <c r="C134" s="50" t="s">
        <v>409</v>
      </c>
      <c r="CB134" s="72"/>
      <c r="CC134" s="72"/>
      <c r="CD134" s="72"/>
      <c r="CE134" s="72"/>
      <c r="CF134" s="72"/>
      <c r="CG134" s="72"/>
      <c r="CH134" s="72"/>
      <c r="CI134" s="72"/>
      <c r="CJ134" s="72"/>
      <c r="CK134" s="72"/>
      <c r="CL134" s="72"/>
      <c r="CM134" s="72"/>
      <c r="CN134" s="72"/>
      <c r="CO134" s="72"/>
      <c r="CP134" s="72"/>
      <c r="CQ134" s="72"/>
      <c r="CR134" s="72"/>
      <c r="CS134" s="72"/>
      <c r="CT134" s="72"/>
      <c r="CU134" s="72"/>
      <c r="CV134" s="72"/>
      <c r="CW134" s="72">
        <v>5.85</v>
      </c>
      <c r="CX134" s="72">
        <v>6.2</v>
      </c>
      <c r="CY134" s="72">
        <v>6.2</v>
      </c>
      <c r="CZ134" s="72">
        <v>6.2</v>
      </c>
      <c r="DA134" s="72">
        <v>7.28</v>
      </c>
      <c r="DB134" s="72">
        <v>7.62</v>
      </c>
      <c r="DC134" s="72">
        <v>7.62</v>
      </c>
      <c r="DD134" s="72">
        <v>7.62</v>
      </c>
      <c r="DE134" s="72">
        <v>6.79</v>
      </c>
      <c r="DF134" s="72">
        <v>7.248536367029268</v>
      </c>
      <c r="DG134" s="72">
        <v>7.248536367029268</v>
      </c>
      <c r="DH134" s="72">
        <v>7.248536367029268</v>
      </c>
      <c r="DI134" s="72">
        <v>8.6556863758083367</v>
      </c>
      <c r="DJ134" s="72">
        <v>8.6556863758083367</v>
      </c>
      <c r="DK134" s="72">
        <v>11.927673001042161</v>
      </c>
      <c r="DL134" s="72">
        <v>11.927673001042161</v>
      </c>
      <c r="DM134" s="72">
        <v>13.257917210542814</v>
      </c>
      <c r="DN134" s="72">
        <v>13.257917210542814</v>
      </c>
      <c r="DO134" s="72">
        <v>17.689031152113486</v>
      </c>
      <c r="DP134" s="72">
        <v>17.689031152113486</v>
      </c>
      <c r="DQ134" s="72">
        <v>14.954377858972778</v>
      </c>
      <c r="DR134" s="72">
        <v>14.954377858972778</v>
      </c>
      <c r="DS134" s="72">
        <v>14.95443565219945</v>
      </c>
      <c r="DT134" s="72">
        <v>14.95443565219945</v>
      </c>
      <c r="DU134" s="72">
        <v>13.332188771019847</v>
      </c>
      <c r="DV134" s="72">
        <v>13.332188771019847</v>
      </c>
      <c r="DW134" s="72">
        <v>15.41821569433781</v>
      </c>
      <c r="DX134" s="72">
        <v>15.41821569433781</v>
      </c>
      <c r="DY134" s="72">
        <v>11.033036741848989</v>
      </c>
      <c r="DZ134" s="72">
        <v>11.37707263576624</v>
      </c>
      <c r="EA134" s="72">
        <v>11.37707263576624</v>
      </c>
      <c r="EB134" s="72">
        <v>11.37707263576624</v>
      </c>
      <c r="EC134" s="72">
        <v>9.9595713154833057</v>
      </c>
      <c r="ED134" s="72">
        <v>9.9595713154833057</v>
      </c>
      <c r="EE134" s="72">
        <v>9.3166977401243134</v>
      </c>
      <c r="EF134" s="72">
        <v>9.3166977401243134</v>
      </c>
      <c r="EG134" s="72">
        <v>7.2375004217705818</v>
      </c>
      <c r="EH134" s="72">
        <v>7.2375004217705818</v>
      </c>
      <c r="EI134" s="72">
        <v>7.2375004217705818</v>
      </c>
    </row>
    <row r="135" spans="1:139" s="63" customFormat="1">
      <c r="A135" s="47"/>
      <c r="B135" s="48">
        <f>+VLOOKUP(C135,Dummies!$B$5:$W$188,8,FALSE)</f>
        <v>0</v>
      </c>
      <c r="C135" s="50" t="s">
        <v>412</v>
      </c>
      <c r="CB135" s="72"/>
      <c r="CC135" s="72"/>
      <c r="CD135" s="72"/>
      <c r="CE135" s="72"/>
      <c r="CF135" s="72"/>
      <c r="CG135" s="72"/>
      <c r="CH135" s="72"/>
      <c r="CI135" s="72"/>
      <c r="CJ135" s="72"/>
      <c r="CK135" s="72"/>
      <c r="CL135" s="72"/>
      <c r="CM135" s="72"/>
      <c r="CN135" s="72"/>
      <c r="CO135" s="72"/>
      <c r="CP135" s="72"/>
      <c r="CQ135" s="72"/>
      <c r="CR135" s="72"/>
      <c r="CS135" s="72"/>
      <c r="CT135" s="72"/>
      <c r="CU135" s="72"/>
      <c r="CV135" s="72"/>
      <c r="CW135" s="72">
        <v>3.26</v>
      </c>
      <c r="CX135" s="72">
        <v>4.8099999999999996</v>
      </c>
      <c r="CY135" s="72">
        <v>4.8099999999999996</v>
      </c>
      <c r="CZ135" s="72">
        <v>4.8099999999999996</v>
      </c>
      <c r="DA135" s="72">
        <v>4.63</v>
      </c>
      <c r="DB135" s="72">
        <v>4.45</v>
      </c>
      <c r="DC135" s="72">
        <v>4.45</v>
      </c>
      <c r="DD135" s="72">
        <v>4.45</v>
      </c>
      <c r="DE135" s="72">
        <v>5.0199999999999996</v>
      </c>
      <c r="DF135" s="72">
        <v>5.2210922977569574</v>
      </c>
      <c r="DG135" s="72">
        <v>5.2210922977569574</v>
      </c>
      <c r="DH135" s="72">
        <v>5.2210922977569574</v>
      </c>
      <c r="DI135" s="72">
        <v>6.2634599310955386</v>
      </c>
      <c r="DJ135" s="72">
        <v>6.2634599310955386</v>
      </c>
      <c r="DK135" s="72">
        <v>6.2131174057190153</v>
      </c>
      <c r="DL135" s="72">
        <v>6.2131174057190153</v>
      </c>
      <c r="DM135" s="72">
        <v>6.8391394376870585</v>
      </c>
      <c r="DN135" s="72">
        <v>6.8391394376870585</v>
      </c>
      <c r="DO135" s="72">
        <v>7.0931620339259815</v>
      </c>
      <c r="DP135" s="72">
        <v>7.0931620339259815</v>
      </c>
      <c r="DQ135" s="72">
        <v>5.1703355593175182</v>
      </c>
      <c r="DR135" s="72">
        <v>5.1703355593175182</v>
      </c>
      <c r="DS135" s="72">
        <v>6.0292943204444116</v>
      </c>
      <c r="DT135" s="72">
        <v>6.0292943204444116</v>
      </c>
      <c r="DU135" s="72">
        <v>6.9172311947812704</v>
      </c>
      <c r="DV135" s="72">
        <v>6.9172311947812704</v>
      </c>
      <c r="DW135" s="72">
        <v>7.0906567523899788</v>
      </c>
      <c r="DX135" s="72">
        <v>7.0906567523899788</v>
      </c>
      <c r="DY135" s="72">
        <v>6.7628291879944458</v>
      </c>
      <c r="DZ135" s="72">
        <v>6.897812832811212</v>
      </c>
      <c r="EA135" s="72">
        <v>6.897812832811212</v>
      </c>
      <c r="EB135" s="72">
        <v>6.897812832811212</v>
      </c>
      <c r="EC135" s="72">
        <v>5.3953959494960069</v>
      </c>
      <c r="ED135" s="72">
        <v>5.3953959494960069</v>
      </c>
      <c r="EE135" s="72">
        <v>5.5388677031059652</v>
      </c>
      <c r="EF135" s="72">
        <v>5.5388677031059652</v>
      </c>
      <c r="EG135" s="72">
        <v>7.8496561474058035</v>
      </c>
      <c r="EH135" s="72">
        <v>7.8496561474058035</v>
      </c>
      <c r="EI135" s="72">
        <v>7.8496561474058035</v>
      </c>
    </row>
    <row r="136" spans="1:139" s="63" customFormat="1">
      <c r="A136" s="47"/>
      <c r="B136" s="48">
        <f>+VLOOKUP(C136,Dummies!$B$5:$W$188,8,FALSE)</f>
        <v>0</v>
      </c>
      <c r="C136" s="50" t="s">
        <v>415</v>
      </c>
      <c r="CB136" s="72"/>
      <c r="CC136" s="72"/>
      <c r="CD136" s="72"/>
      <c r="CE136" s="72"/>
      <c r="CF136" s="72"/>
      <c r="CG136" s="72"/>
      <c r="CH136" s="72"/>
      <c r="CI136" s="72"/>
      <c r="CJ136" s="72"/>
      <c r="CK136" s="72"/>
      <c r="CL136" s="72"/>
      <c r="CM136" s="72"/>
      <c r="CN136" s="72"/>
      <c r="CO136" s="72"/>
      <c r="CP136" s="72"/>
      <c r="CQ136" s="72"/>
      <c r="CR136" s="72"/>
      <c r="CS136" s="72"/>
      <c r="CT136" s="72"/>
      <c r="CU136" s="72"/>
      <c r="CV136" s="72"/>
      <c r="CW136" s="72">
        <v>3.95</v>
      </c>
      <c r="CX136" s="72">
        <v>3.95</v>
      </c>
      <c r="CY136" s="72">
        <v>3.95</v>
      </c>
      <c r="CZ136" s="72">
        <v>3.95</v>
      </c>
      <c r="DA136" s="72">
        <v>3.72</v>
      </c>
      <c r="DB136" s="72">
        <v>3.14</v>
      </c>
      <c r="DC136" s="72">
        <v>3.14</v>
      </c>
      <c r="DD136" s="72">
        <v>3.14</v>
      </c>
      <c r="DE136" s="72">
        <v>2.65</v>
      </c>
      <c r="DF136" s="72">
        <v>2.6462062232367023</v>
      </c>
      <c r="DG136" s="72">
        <v>2.6462062232367023</v>
      </c>
      <c r="DH136" s="72">
        <v>2.6462062232367023</v>
      </c>
      <c r="DI136" s="72">
        <v>1.9709437183505596</v>
      </c>
      <c r="DJ136" s="72">
        <v>1.9709437183505596</v>
      </c>
      <c r="DK136" s="72">
        <v>0.74460461343239803</v>
      </c>
      <c r="DL136" s="72">
        <v>0.74460461343239803</v>
      </c>
      <c r="DM136" s="72">
        <v>1.417524803335346</v>
      </c>
      <c r="DN136" s="72">
        <v>1.417524803335346</v>
      </c>
      <c r="DO136" s="72">
        <v>1.4922082925943769</v>
      </c>
      <c r="DP136" s="72">
        <v>1.4922082925943769</v>
      </c>
      <c r="DQ136" s="72">
        <v>-1.1070094669045183</v>
      </c>
      <c r="DR136" s="72">
        <v>-1.1070094669045183</v>
      </c>
      <c r="DS136" s="72">
        <v>-1.2216554168634985</v>
      </c>
      <c r="DT136" s="72">
        <v>-1.2216554168634985</v>
      </c>
      <c r="DU136" s="72">
        <v>0.84366183805559825</v>
      </c>
      <c r="DV136" s="72">
        <v>0.84366183805559825</v>
      </c>
      <c r="DW136" s="72">
        <v>0.73546460701334748</v>
      </c>
      <c r="DX136" s="72">
        <v>0.73546460701334748</v>
      </c>
      <c r="DY136" s="72">
        <v>0.1574300047209487</v>
      </c>
      <c r="DZ136" s="72">
        <v>0.8527084420209663</v>
      </c>
      <c r="EA136" s="72">
        <v>0.8527084420209663</v>
      </c>
      <c r="EB136" s="72">
        <v>0.8527084420209663</v>
      </c>
      <c r="EC136" s="72">
        <v>1.3900652299430938</v>
      </c>
      <c r="ED136" s="72">
        <v>1.3900652299430938</v>
      </c>
      <c r="EE136" s="72">
        <v>1.5999060963531209</v>
      </c>
      <c r="EF136" s="72">
        <v>1.5999060963531209</v>
      </c>
      <c r="EG136" s="72">
        <v>2.0399373467901105</v>
      </c>
      <c r="EH136" s="72">
        <v>2.0399373467901105</v>
      </c>
      <c r="EI136" s="72">
        <v>2.0399373467901105</v>
      </c>
    </row>
    <row r="137" spans="1:139" s="63" customFormat="1">
      <c r="A137" s="47"/>
      <c r="B137" s="48">
        <f>+VLOOKUP(C137,Dummies!$B$5:$W$188,8,FALSE)</f>
        <v>0</v>
      </c>
      <c r="C137" s="50" t="s">
        <v>418</v>
      </c>
      <c r="CB137" s="72"/>
      <c r="CC137" s="72"/>
      <c r="CD137" s="72"/>
      <c r="CE137" s="72"/>
      <c r="CF137" s="72"/>
      <c r="CG137" s="72"/>
      <c r="CH137" s="72"/>
      <c r="CI137" s="72"/>
      <c r="CJ137" s="72"/>
      <c r="CK137" s="72"/>
      <c r="CL137" s="72"/>
      <c r="CM137" s="72"/>
      <c r="CN137" s="72"/>
      <c r="CO137" s="72"/>
      <c r="CP137" s="72"/>
      <c r="CQ137" s="72"/>
      <c r="CR137" s="72"/>
      <c r="CS137" s="72"/>
      <c r="CT137" s="72"/>
      <c r="CU137" s="72"/>
      <c r="CV137" s="72"/>
      <c r="CW137" s="72">
        <v>3.12</v>
      </c>
      <c r="CX137" s="72">
        <v>3.12</v>
      </c>
      <c r="CY137" s="72">
        <v>3.12</v>
      </c>
      <c r="CZ137" s="72">
        <v>3.12</v>
      </c>
      <c r="DA137" s="72">
        <v>3.17</v>
      </c>
      <c r="DB137" s="72">
        <v>3.35</v>
      </c>
      <c r="DC137" s="72">
        <v>3.35</v>
      </c>
      <c r="DD137" s="72">
        <v>3.35</v>
      </c>
      <c r="DE137" s="72">
        <v>4.0999999999999996</v>
      </c>
      <c r="DF137" s="72">
        <v>4.0249909906297621</v>
      </c>
      <c r="DG137" s="72">
        <v>4.0249909906297621</v>
      </c>
      <c r="DH137" s="72">
        <v>4.0249909906297621</v>
      </c>
      <c r="DI137" s="72">
        <v>4.1995440063195222</v>
      </c>
      <c r="DJ137" s="72">
        <v>4.1995440063195222</v>
      </c>
      <c r="DK137" s="72">
        <v>4.2717441638918219</v>
      </c>
      <c r="DL137" s="72">
        <v>4.2717441638918219</v>
      </c>
      <c r="DM137" s="72">
        <v>4.7479220412574463</v>
      </c>
      <c r="DN137" s="72">
        <v>4.7479220412574463</v>
      </c>
      <c r="DO137" s="72">
        <v>4.8861751353372451</v>
      </c>
      <c r="DP137" s="72">
        <v>4.8861751353372451</v>
      </c>
      <c r="DQ137" s="72">
        <v>2.5316368112161092</v>
      </c>
      <c r="DR137" s="72">
        <v>2.5316368112161092</v>
      </c>
      <c r="DS137" s="72">
        <v>3.0050942703092165</v>
      </c>
      <c r="DT137" s="72">
        <v>3.0050942703092165</v>
      </c>
      <c r="DU137" s="72">
        <v>2.6996116491252886</v>
      </c>
      <c r="DV137" s="72">
        <v>2.6996116491252886</v>
      </c>
      <c r="DW137" s="72">
        <v>2.5675266043719835</v>
      </c>
      <c r="DX137" s="72">
        <v>2.5675266043719835</v>
      </c>
      <c r="DY137" s="72">
        <v>2.1116923732061421</v>
      </c>
      <c r="DZ137" s="72">
        <v>2.3536311127373422</v>
      </c>
      <c r="EA137" s="72">
        <v>2.3536311127373422</v>
      </c>
      <c r="EB137" s="72">
        <v>2.3536311127373422</v>
      </c>
      <c r="EC137" s="72">
        <v>2.8528014611976182</v>
      </c>
      <c r="ED137" s="72">
        <v>2.8528014611976182</v>
      </c>
      <c r="EE137" s="72">
        <v>2.4867887419881551</v>
      </c>
      <c r="EF137" s="72">
        <v>2.4867887419881551</v>
      </c>
      <c r="EG137" s="72">
        <v>2.2518560376423746</v>
      </c>
      <c r="EH137" s="72">
        <v>2.2518560376423746</v>
      </c>
      <c r="EI137" s="72">
        <v>2.2518560376423746</v>
      </c>
    </row>
    <row r="138" spans="1:139" s="63" customFormat="1">
      <c r="A138" s="47"/>
      <c r="B138" s="48">
        <f>+VLOOKUP(C138,Dummies!$B$5:$W$188,8,FALSE)</f>
        <v>0</v>
      </c>
      <c r="C138" s="50" t="s">
        <v>421</v>
      </c>
      <c r="CB138" s="72"/>
      <c r="CC138" s="72"/>
      <c r="CD138" s="72"/>
      <c r="CE138" s="72"/>
      <c r="CF138" s="72"/>
      <c r="CG138" s="72"/>
      <c r="CH138" s="72"/>
      <c r="CI138" s="72"/>
      <c r="CJ138" s="72"/>
      <c r="CK138" s="72"/>
      <c r="CL138" s="72"/>
      <c r="CM138" s="72"/>
      <c r="CN138" s="72"/>
      <c r="CO138" s="72"/>
      <c r="CP138" s="72"/>
      <c r="CQ138" s="72"/>
      <c r="CR138" s="72"/>
      <c r="CS138" s="72"/>
      <c r="CT138" s="72"/>
      <c r="CU138" s="72"/>
      <c r="CV138" s="72"/>
      <c r="CW138" s="72">
        <v>3.72</v>
      </c>
      <c r="CX138" s="72">
        <v>3.12</v>
      </c>
      <c r="CY138" s="72">
        <v>3.12</v>
      </c>
      <c r="CZ138" s="72">
        <v>3.12</v>
      </c>
      <c r="DA138" s="72">
        <v>2.85</v>
      </c>
      <c r="DB138" s="72">
        <v>2.82</v>
      </c>
      <c r="DC138" s="72">
        <v>2.82</v>
      </c>
      <c r="DD138" s="72">
        <v>2.82</v>
      </c>
      <c r="DE138" s="72">
        <v>3.32</v>
      </c>
      <c r="DF138" s="72">
        <v>3.1979408699690959</v>
      </c>
      <c r="DG138" s="72">
        <v>3.1979408699690959</v>
      </c>
      <c r="DH138" s="72">
        <v>3.1979408699690959</v>
      </c>
      <c r="DI138" s="72">
        <v>3.2487283338363371</v>
      </c>
      <c r="DJ138" s="72">
        <v>3.2487283338363371</v>
      </c>
      <c r="DK138" s="72">
        <v>4.1243424697848363</v>
      </c>
      <c r="DL138" s="72">
        <v>4.1243424697848363</v>
      </c>
      <c r="DM138" s="72">
        <v>4.7524118948963467</v>
      </c>
      <c r="DN138" s="72">
        <v>4.7524118948963467</v>
      </c>
      <c r="DO138" s="72">
        <v>4.6814104420137559</v>
      </c>
      <c r="DP138" s="72">
        <v>4.6814104420137559</v>
      </c>
      <c r="DQ138" s="72">
        <v>4.716886178014823</v>
      </c>
      <c r="DR138" s="72">
        <v>4.716886178014823</v>
      </c>
      <c r="DS138" s="72">
        <v>4.4561053461086297</v>
      </c>
      <c r="DT138" s="72">
        <v>4.4561053461086297</v>
      </c>
      <c r="DU138" s="72">
        <v>4.6554105910294519</v>
      </c>
      <c r="DV138" s="72">
        <v>4.6554105910294519</v>
      </c>
      <c r="DW138" s="72">
        <v>4.7278608755005891</v>
      </c>
      <c r="DX138" s="72">
        <v>4.7278608755005891</v>
      </c>
      <c r="DY138" s="72">
        <v>4.7115660804429416</v>
      </c>
      <c r="DZ138" s="72">
        <v>2.1668096446459506</v>
      </c>
      <c r="EA138" s="72">
        <v>2.1668096446459506</v>
      </c>
      <c r="EB138" s="72">
        <v>2.1668096446459506</v>
      </c>
      <c r="EC138" s="72">
        <v>0.54498239184064268</v>
      </c>
      <c r="ED138" s="72">
        <v>0.54498239184064268</v>
      </c>
      <c r="EE138" s="72">
        <v>0.49315299127352663</v>
      </c>
      <c r="EF138" s="72">
        <v>0.49315299127352663</v>
      </c>
      <c r="EG138" s="72">
        <v>1.0139738536934617</v>
      </c>
      <c r="EH138" s="72">
        <v>1.0139738536934617</v>
      </c>
      <c r="EI138" s="72">
        <v>1.0139738536934617</v>
      </c>
    </row>
    <row r="139" spans="1:139" s="63" customFormat="1">
      <c r="A139" s="47"/>
      <c r="B139" s="48">
        <f>+VLOOKUP(C139,Dummies!$B$5:$W$188,8,FALSE)</f>
        <v>0</v>
      </c>
      <c r="C139" s="50" t="s">
        <v>424</v>
      </c>
      <c r="CB139" s="72"/>
      <c r="CC139" s="72"/>
      <c r="CD139" s="72"/>
      <c r="CE139" s="72"/>
      <c r="CF139" s="72"/>
      <c r="CG139" s="72"/>
      <c r="CH139" s="72"/>
      <c r="CI139" s="72"/>
      <c r="CJ139" s="72"/>
      <c r="CK139" s="72"/>
      <c r="CL139" s="72"/>
      <c r="CM139" s="72"/>
      <c r="CN139" s="72"/>
      <c r="CO139" s="72"/>
      <c r="CP139" s="72"/>
      <c r="CQ139" s="72"/>
      <c r="CR139" s="72"/>
      <c r="CS139" s="72"/>
      <c r="CT139" s="72"/>
      <c r="CU139" s="72"/>
      <c r="CV139" s="72"/>
      <c r="CW139" s="72">
        <v>4.97</v>
      </c>
      <c r="CX139" s="72">
        <v>4.97</v>
      </c>
      <c r="CY139" s="72">
        <v>4.97</v>
      </c>
      <c r="CZ139" s="72">
        <v>4.97</v>
      </c>
      <c r="DA139" s="72">
        <v>5.99</v>
      </c>
      <c r="DB139" s="72">
        <v>5.87</v>
      </c>
      <c r="DC139" s="72">
        <v>5.87</v>
      </c>
      <c r="DD139" s="72">
        <v>5.87</v>
      </c>
      <c r="DE139" s="72">
        <v>5.81</v>
      </c>
      <c r="DF139" s="72">
        <v>5.863496209659691</v>
      </c>
      <c r="DG139" s="72">
        <v>5.863496209659691</v>
      </c>
      <c r="DH139" s="72">
        <v>5.863496209659691</v>
      </c>
      <c r="DI139" s="72">
        <v>5.7655740269024314</v>
      </c>
      <c r="DJ139" s="72">
        <v>5.7655740269024314</v>
      </c>
      <c r="DK139" s="72">
        <v>6.0172148117914492</v>
      </c>
      <c r="DL139" s="72">
        <v>6.0172148117914492</v>
      </c>
      <c r="DM139" s="72">
        <v>5.8503420993373467</v>
      </c>
      <c r="DN139" s="72">
        <v>5.8503420993373467</v>
      </c>
      <c r="DO139" s="72">
        <v>6.5093009931023182</v>
      </c>
      <c r="DP139" s="72">
        <v>6.5093009931023182</v>
      </c>
      <c r="DQ139" s="72">
        <v>2.7317734466291821</v>
      </c>
      <c r="DR139" s="72">
        <v>2.7317734466291821</v>
      </c>
      <c r="DS139" s="72">
        <v>1.8274296591209271</v>
      </c>
      <c r="DT139" s="72">
        <v>1.8274296591209271</v>
      </c>
      <c r="DU139" s="72">
        <v>2.0915810515256039</v>
      </c>
      <c r="DV139" s="72">
        <v>2.0915810515256039</v>
      </c>
      <c r="DW139" s="72">
        <v>0.72132956617283472</v>
      </c>
      <c r="DX139" s="72">
        <v>0.72132956617283472</v>
      </c>
      <c r="DY139" s="72">
        <v>0.26109441133115308</v>
      </c>
      <c r="DZ139" s="72">
        <v>7.4940679957169465E-3</v>
      </c>
      <c r="EA139" s="72">
        <v>7.4940679957169465E-3</v>
      </c>
      <c r="EB139" s="72">
        <v>7.4940679957169465E-3</v>
      </c>
      <c r="EC139" s="72">
        <v>1.7886076782133609</v>
      </c>
      <c r="ED139" s="72">
        <v>1.7886076782133609</v>
      </c>
      <c r="EE139" s="72">
        <v>1.4327122206544418</v>
      </c>
      <c r="EF139" s="72">
        <v>1.4327122206544418</v>
      </c>
      <c r="EG139" s="72">
        <v>1.6758534916906154</v>
      </c>
      <c r="EH139" s="72">
        <v>1.6758534916906154</v>
      </c>
      <c r="EI139" s="72">
        <v>1.6758534916906154</v>
      </c>
    </row>
    <row r="140" spans="1:139" s="63" customFormat="1">
      <c r="A140" s="47"/>
      <c r="B140" s="48">
        <f>+VLOOKUP(C140,Dummies!$B$5:$W$188,8,FALSE)</f>
        <v>0</v>
      </c>
      <c r="C140" s="50" t="s">
        <v>427</v>
      </c>
      <c r="CB140" s="72"/>
      <c r="CC140" s="72"/>
      <c r="CD140" s="72"/>
      <c r="CE140" s="72"/>
      <c r="CF140" s="72"/>
      <c r="CG140" s="72"/>
      <c r="CH140" s="72"/>
      <c r="CI140" s="72"/>
      <c r="CJ140" s="72"/>
      <c r="CK140" s="72"/>
      <c r="CL140" s="72"/>
      <c r="CM140" s="72"/>
      <c r="CN140" s="72"/>
      <c r="CO140" s="72"/>
      <c r="CP140" s="72"/>
      <c r="CQ140" s="72"/>
      <c r="CR140" s="72"/>
      <c r="CS140" s="72"/>
      <c r="CT140" s="72"/>
      <c r="CU140" s="72"/>
      <c r="CV140" s="72"/>
      <c r="CW140" s="72">
        <v>5.82</v>
      </c>
      <c r="CX140" s="72">
        <v>6.47</v>
      </c>
      <c r="CY140" s="72">
        <v>6.47</v>
      </c>
      <c r="CZ140" s="72">
        <v>6.47</v>
      </c>
      <c r="DA140" s="72">
        <v>6.47</v>
      </c>
      <c r="DB140" s="72">
        <v>6.3</v>
      </c>
      <c r="DC140" s="72">
        <v>6.3</v>
      </c>
      <c r="DD140" s="72">
        <v>6.3</v>
      </c>
      <c r="DE140" s="72">
        <v>6.35</v>
      </c>
      <c r="DF140" s="72">
        <v>6.6495205073109576</v>
      </c>
      <c r="DG140" s="72">
        <v>6.6495205073109576</v>
      </c>
      <c r="DH140" s="72">
        <v>6.6495205073109576</v>
      </c>
      <c r="DI140" s="72">
        <v>6.3496117738933489</v>
      </c>
      <c r="DJ140" s="72">
        <v>6.3496117738933489</v>
      </c>
      <c r="DK140" s="72">
        <v>6.6497540429124369</v>
      </c>
      <c r="DL140" s="72">
        <v>6.6497540429124369</v>
      </c>
      <c r="DM140" s="72">
        <v>6.9173218233823164</v>
      </c>
      <c r="DN140" s="72">
        <v>6.9173218233823164</v>
      </c>
      <c r="DO140" s="72">
        <v>6.7958595634397323</v>
      </c>
      <c r="DP140" s="72">
        <v>6.7958595634397323</v>
      </c>
      <c r="DQ140" s="72">
        <v>2.2158341347662258</v>
      </c>
      <c r="DR140" s="72">
        <v>2.2158341347662258</v>
      </c>
      <c r="DS140" s="72">
        <v>1.9939949066472451</v>
      </c>
      <c r="DT140" s="72">
        <v>1.9939949066472451</v>
      </c>
      <c r="DU140" s="72">
        <v>1.6177140414435742</v>
      </c>
      <c r="DV140" s="72">
        <v>1.6177140414435742</v>
      </c>
      <c r="DW140" s="72">
        <v>1.8819961428945264</v>
      </c>
      <c r="DX140" s="72">
        <v>1.8819961428945264</v>
      </c>
      <c r="DY140" s="72">
        <v>1.8436882885193517</v>
      </c>
      <c r="DZ140" s="72">
        <v>1.6067198308527875</v>
      </c>
      <c r="EA140" s="72">
        <v>1.6067198308527875</v>
      </c>
      <c r="EB140" s="72">
        <v>1.6067198308527875</v>
      </c>
      <c r="EC140" s="72">
        <v>4.0948613214417895</v>
      </c>
      <c r="ED140" s="72">
        <v>4.0948613214417895</v>
      </c>
      <c r="EE140" s="72">
        <v>3.9998953738808352</v>
      </c>
      <c r="EF140" s="72">
        <v>3.9998953738808352</v>
      </c>
      <c r="EG140" s="72">
        <v>3.7098567660045489</v>
      </c>
      <c r="EH140" s="72">
        <v>3.7098567660045489</v>
      </c>
      <c r="EI140" s="72">
        <v>3.7098567660045489</v>
      </c>
    </row>
    <row r="141" spans="1:139" s="63" customFormat="1">
      <c r="A141" s="47"/>
      <c r="B141" s="48">
        <f>+VLOOKUP(C141,Dummies!$B$5:$W$188,8,FALSE)</f>
        <v>0</v>
      </c>
      <c r="C141" s="50" t="s">
        <v>430</v>
      </c>
      <c r="CB141" s="72"/>
      <c r="CC141" s="72"/>
      <c r="CD141" s="72"/>
      <c r="CE141" s="72"/>
      <c r="CF141" s="72"/>
      <c r="CG141" s="72"/>
      <c r="CH141" s="72"/>
      <c r="CI141" s="72"/>
      <c r="CJ141" s="72"/>
      <c r="CK141" s="72"/>
      <c r="CL141" s="72"/>
      <c r="CM141" s="72"/>
      <c r="CN141" s="72"/>
      <c r="CO141" s="72"/>
      <c r="CP141" s="72"/>
      <c r="CQ141" s="72"/>
      <c r="CR141" s="72"/>
      <c r="CS141" s="72"/>
      <c r="CT141" s="72"/>
      <c r="CU141" s="72"/>
      <c r="CV141" s="72"/>
      <c r="CW141" s="72">
        <v>5.53</v>
      </c>
      <c r="CX141" s="72">
        <v>5.53</v>
      </c>
      <c r="CY141" s="72">
        <v>5.53</v>
      </c>
      <c r="CZ141" s="72">
        <v>5.53</v>
      </c>
      <c r="DA141" s="72">
        <v>3.29</v>
      </c>
      <c r="DB141" s="72">
        <v>3.29</v>
      </c>
      <c r="DC141" s="72">
        <v>3.29</v>
      </c>
      <c r="DD141" s="72">
        <v>3.29</v>
      </c>
      <c r="DE141" s="72">
        <v>4.32</v>
      </c>
      <c r="DF141" s="72">
        <v>4.319424957834217</v>
      </c>
      <c r="DG141" s="72">
        <v>4.319424957834217</v>
      </c>
      <c r="DH141" s="72">
        <v>4.319424957834217</v>
      </c>
      <c r="DI141" s="72">
        <v>4.9479448798683823</v>
      </c>
      <c r="DJ141" s="72">
        <v>4.9479448798683823</v>
      </c>
      <c r="DK141" s="72">
        <v>5.0982665147614847</v>
      </c>
      <c r="DL141" s="72">
        <v>5.0982665147614847</v>
      </c>
      <c r="DM141" s="72">
        <v>5.6966841435051929</v>
      </c>
      <c r="DN141" s="72">
        <v>5.6966841435051929</v>
      </c>
      <c r="DO141" s="72">
        <v>5.6682503505624648</v>
      </c>
      <c r="DP141" s="72">
        <v>5.6682503505624648</v>
      </c>
      <c r="DQ141" s="72">
        <v>7.2686290583361624</v>
      </c>
      <c r="DR141" s="72">
        <v>7.2686290583361624</v>
      </c>
      <c r="DS141" s="72">
        <v>7.1199037014294086</v>
      </c>
      <c r="DT141" s="72">
        <v>7.1199037014294086</v>
      </c>
      <c r="DU141" s="72">
        <v>6.5687037325241837</v>
      </c>
      <c r="DV141" s="72">
        <v>6.5687037325241837</v>
      </c>
      <c r="DW141" s="72">
        <v>6.5759476644728698</v>
      </c>
      <c r="DX141" s="72">
        <v>6.5759476644728698</v>
      </c>
      <c r="DY141" s="72">
        <v>6.183253490230789</v>
      </c>
      <c r="DZ141" s="72">
        <v>6.4812206985280785</v>
      </c>
      <c r="EA141" s="72">
        <v>6.4812206985280785</v>
      </c>
      <c r="EB141" s="72">
        <v>6.4812206985280785</v>
      </c>
      <c r="EC141" s="72">
        <v>7.5775925929040033</v>
      </c>
      <c r="ED141" s="72">
        <v>7.5775925929040033</v>
      </c>
      <c r="EE141" s="72">
        <v>7.6382178127721856</v>
      </c>
      <c r="EF141" s="72">
        <v>7.6382178127721856</v>
      </c>
      <c r="EG141" s="72">
        <v>7.5481208924548682</v>
      </c>
      <c r="EH141" s="72">
        <v>7.5481208924548682</v>
      </c>
      <c r="EI141" s="72">
        <v>7.5481208924548682</v>
      </c>
    </row>
    <row r="142" spans="1:139" s="63" customFormat="1">
      <c r="A142" s="47"/>
      <c r="B142" s="48">
        <f>+VLOOKUP(C142,Dummies!$B$5:$W$188,8,FALSE)</f>
        <v>0</v>
      </c>
      <c r="C142" s="50" t="s">
        <v>433</v>
      </c>
      <c r="CB142" s="72"/>
      <c r="CC142" s="72"/>
      <c r="CD142" s="72"/>
      <c r="CE142" s="72"/>
      <c r="CF142" s="72"/>
      <c r="CG142" s="72"/>
      <c r="CH142" s="72"/>
      <c r="CI142" s="72"/>
      <c r="CJ142" s="72"/>
      <c r="CK142" s="72"/>
      <c r="CL142" s="72"/>
      <c r="CM142" s="72"/>
      <c r="CN142" s="72"/>
      <c r="CO142" s="72"/>
      <c r="CP142" s="72"/>
      <c r="CQ142" s="72"/>
      <c r="CR142" s="72"/>
      <c r="CS142" s="72"/>
      <c r="CT142" s="72"/>
      <c r="CU142" s="72"/>
      <c r="CV142" s="72"/>
      <c r="CW142" s="72">
        <v>2.82</v>
      </c>
      <c r="CX142" s="72">
        <v>2.82</v>
      </c>
      <c r="CY142" s="72">
        <v>2.82</v>
      </c>
      <c r="CZ142" s="72">
        <v>2.82</v>
      </c>
      <c r="DA142" s="72">
        <v>3.17</v>
      </c>
      <c r="DB142" s="72">
        <v>3.17</v>
      </c>
      <c r="DC142" s="72">
        <v>3.17</v>
      </c>
      <c r="DD142" s="72">
        <v>3.17</v>
      </c>
      <c r="DE142" s="72">
        <v>4.09</v>
      </c>
      <c r="DF142" s="72">
        <v>4.2201432222236823</v>
      </c>
      <c r="DG142" s="72">
        <v>4.2201432222236823</v>
      </c>
      <c r="DH142" s="72">
        <v>4.2201432222236823</v>
      </c>
      <c r="DI142" s="72">
        <v>3.5436463315591249</v>
      </c>
      <c r="DJ142" s="72">
        <v>3.5436463315591249</v>
      </c>
      <c r="DK142" s="72">
        <v>3.5436463315591249</v>
      </c>
      <c r="DL142" s="72">
        <v>3.5436463315591249</v>
      </c>
      <c r="DM142" s="72">
        <v>3.9510126850020422</v>
      </c>
      <c r="DN142" s="72">
        <v>3.9510126850020422</v>
      </c>
      <c r="DO142" s="72">
        <v>3.9470617394405494</v>
      </c>
      <c r="DP142" s="72">
        <v>3.9470617394405494</v>
      </c>
      <c r="DQ142" s="72">
        <v>4.2899212391048769</v>
      </c>
      <c r="DR142" s="72">
        <v>4.2899212391048769</v>
      </c>
      <c r="DS142" s="72">
        <v>0.20005103536555602</v>
      </c>
      <c r="DT142" s="72">
        <v>0.20005103536555602</v>
      </c>
      <c r="DU142" s="72">
        <v>0.43540582537406891</v>
      </c>
      <c r="DV142" s="72">
        <v>0.43540582537406891</v>
      </c>
      <c r="DW142" s="72">
        <v>0.7408803628658811</v>
      </c>
      <c r="DX142" s="72">
        <v>0.7408803628658811</v>
      </c>
      <c r="DY142" s="72">
        <v>0.41713755713232992</v>
      </c>
      <c r="DZ142" s="72">
        <v>0.19581331777165367</v>
      </c>
      <c r="EA142" s="72">
        <v>0.19581331777165367</v>
      </c>
      <c r="EB142" s="72">
        <v>0.19581331777165367</v>
      </c>
      <c r="EC142" s="72">
        <v>1.5733058048624127</v>
      </c>
      <c r="ED142" s="72">
        <v>1.5733058048624127</v>
      </c>
      <c r="EE142" s="72">
        <v>1.5950005901258058</v>
      </c>
      <c r="EF142" s="72">
        <v>1.5950005901258058</v>
      </c>
      <c r="EG142" s="72">
        <v>1.9466678609838306</v>
      </c>
      <c r="EH142" s="72">
        <v>1.9466678609838306</v>
      </c>
      <c r="EI142" s="72">
        <v>1.9466678609838306</v>
      </c>
    </row>
    <row r="143" spans="1:139" s="63" customFormat="1">
      <c r="A143" s="47"/>
      <c r="B143" s="48">
        <f>+VLOOKUP(C143,Dummies!$B$5:$W$188,8,FALSE)</f>
        <v>0</v>
      </c>
      <c r="C143" s="50" t="s">
        <v>436</v>
      </c>
      <c r="CB143" s="72"/>
      <c r="CC143" s="72"/>
      <c r="CD143" s="72"/>
      <c r="CE143" s="72"/>
      <c r="CF143" s="72"/>
      <c r="CG143" s="72"/>
      <c r="CH143" s="72"/>
      <c r="CI143" s="72"/>
      <c r="CJ143" s="72"/>
      <c r="CK143" s="72"/>
      <c r="CL143" s="72"/>
      <c r="CM143" s="72"/>
      <c r="CN143" s="72"/>
      <c r="CO143" s="72"/>
      <c r="CP143" s="72"/>
      <c r="CQ143" s="72"/>
      <c r="CR143" s="72"/>
      <c r="CS143" s="72"/>
      <c r="CT143" s="72"/>
      <c r="CU143" s="72"/>
      <c r="CV143" s="72"/>
      <c r="CW143" s="72">
        <v>5.39</v>
      </c>
      <c r="CX143" s="72">
        <v>5.39</v>
      </c>
      <c r="CY143" s="72">
        <v>5.39</v>
      </c>
      <c r="CZ143" s="72">
        <v>5.39</v>
      </c>
      <c r="DA143" s="72">
        <v>6.89</v>
      </c>
      <c r="DB143" s="72">
        <v>3.87</v>
      </c>
      <c r="DC143" s="72">
        <v>3.87</v>
      </c>
      <c r="DD143" s="72">
        <v>3.87</v>
      </c>
      <c r="DE143" s="72">
        <v>4.4000000000000004</v>
      </c>
      <c r="DF143" s="72">
        <v>4.6465479602648019</v>
      </c>
      <c r="DG143" s="72">
        <v>4.6465479602648019</v>
      </c>
      <c r="DH143" s="72">
        <v>4.6465479602648019</v>
      </c>
      <c r="DI143" s="72">
        <v>6.9976634748700528</v>
      </c>
      <c r="DJ143" s="72">
        <v>6.9976634748700528</v>
      </c>
      <c r="DK143" s="72">
        <v>6.0984476705730151</v>
      </c>
      <c r="DL143" s="72">
        <v>6.0984476705730151</v>
      </c>
      <c r="DM143" s="72">
        <v>6.2345960893855468</v>
      </c>
      <c r="DN143" s="72">
        <v>6.2345960893855468</v>
      </c>
      <c r="DO143" s="72">
        <v>6.0945763646597984</v>
      </c>
      <c r="DP143" s="72">
        <v>6.0945763646597984</v>
      </c>
      <c r="DQ143" s="72">
        <v>5.9580836300342277</v>
      </c>
      <c r="DR143" s="72">
        <v>5.9580836300342277</v>
      </c>
      <c r="DS143" s="72">
        <v>5.0572654626976465</v>
      </c>
      <c r="DT143" s="72">
        <v>5.0572654626976465</v>
      </c>
      <c r="DU143" s="72">
        <v>5.157129963866125</v>
      </c>
      <c r="DV143" s="72">
        <v>5.157129963866125</v>
      </c>
      <c r="DW143" s="72">
        <v>5.157129963866125</v>
      </c>
      <c r="DX143" s="72">
        <v>5.157129963866125</v>
      </c>
      <c r="DY143" s="72">
        <v>5.0969546562923185</v>
      </c>
      <c r="DZ143" s="72">
        <v>5.0969546562923185</v>
      </c>
      <c r="EA143" s="72">
        <v>5.0969546562923185</v>
      </c>
      <c r="EB143" s="72">
        <v>5.0969546562923185</v>
      </c>
      <c r="EC143" s="72">
        <v>5.3891577485835507</v>
      </c>
      <c r="ED143" s="72">
        <v>5.3891577485835507</v>
      </c>
      <c r="EE143" s="72">
        <v>5.0891837414570595</v>
      </c>
      <c r="EF143" s="72">
        <v>5.0891837414570595</v>
      </c>
      <c r="EG143" s="72">
        <v>10.746754348379529</v>
      </c>
      <c r="EH143" s="72">
        <v>10.746754348379529</v>
      </c>
      <c r="EI143" s="72">
        <v>10.746754348379529</v>
      </c>
    </row>
    <row r="144" spans="1:139" s="63" customFormat="1">
      <c r="A144" s="47"/>
      <c r="B144" s="48">
        <f>+VLOOKUP(C144,Dummies!$B$5:$W$188,8,FALSE)</f>
        <v>0</v>
      </c>
      <c r="C144" s="50" t="s">
        <v>439</v>
      </c>
      <c r="CB144" s="72"/>
      <c r="CC144" s="72"/>
      <c r="CD144" s="72"/>
      <c r="CE144" s="72"/>
      <c r="CF144" s="72"/>
      <c r="CG144" s="72"/>
      <c r="CH144" s="72"/>
      <c r="CI144" s="72"/>
      <c r="CJ144" s="72"/>
      <c r="CK144" s="72"/>
      <c r="CL144" s="72"/>
      <c r="CM144" s="72"/>
      <c r="CN144" s="72"/>
      <c r="CO144" s="72"/>
      <c r="CP144" s="72"/>
      <c r="CQ144" s="72"/>
      <c r="CR144" s="72"/>
      <c r="CS144" s="72"/>
      <c r="CT144" s="72"/>
      <c r="CU144" s="72"/>
      <c r="CV144" s="72"/>
      <c r="CW144" s="72">
        <v>2.8</v>
      </c>
      <c r="CX144" s="72">
        <v>3.67</v>
      </c>
      <c r="CY144" s="72">
        <v>3.67</v>
      </c>
      <c r="CZ144" s="72">
        <v>3.67</v>
      </c>
      <c r="DA144" s="72">
        <v>4.96</v>
      </c>
      <c r="DB144" s="72">
        <v>5.89</v>
      </c>
      <c r="DC144" s="72">
        <v>5.89</v>
      </c>
      <c r="DD144" s="72">
        <v>5.89</v>
      </c>
      <c r="DE144" s="72">
        <v>6.1</v>
      </c>
      <c r="DF144" s="72">
        <v>6.0486667319421317</v>
      </c>
      <c r="DG144" s="72">
        <v>6.0486667319421317</v>
      </c>
      <c r="DH144" s="72">
        <v>6.0486667319421317</v>
      </c>
      <c r="DI144" s="72">
        <v>4.9955463556754953</v>
      </c>
      <c r="DJ144" s="72">
        <v>4.9955463556754953</v>
      </c>
      <c r="DK144" s="72">
        <v>4.6968662122628624</v>
      </c>
      <c r="DL144" s="72">
        <v>4.6968662122628624</v>
      </c>
      <c r="DM144" s="72">
        <v>4.8969413547063967</v>
      </c>
      <c r="DN144" s="72">
        <v>4.8969413547063967</v>
      </c>
      <c r="DO144" s="72">
        <v>4.2578729049097319</v>
      </c>
      <c r="DP144" s="72">
        <v>4.2578729049097319</v>
      </c>
      <c r="DQ144" s="72">
        <v>2.8878960517317864</v>
      </c>
      <c r="DR144" s="72">
        <v>2.8878960517317864</v>
      </c>
      <c r="DS144" s="72">
        <v>3.0206754160274629</v>
      </c>
      <c r="DT144" s="72">
        <v>3.0206754160274629</v>
      </c>
      <c r="DU144" s="72">
        <v>3.2940715264180298</v>
      </c>
      <c r="DV144" s="72">
        <v>3.2940715264180298</v>
      </c>
      <c r="DW144" s="72">
        <v>3.4201158025805922</v>
      </c>
      <c r="DX144" s="72">
        <v>3.4201158025805922</v>
      </c>
      <c r="DY144" s="72">
        <v>3.6371557712801872</v>
      </c>
      <c r="DZ144" s="72">
        <v>3.7287551986009859</v>
      </c>
      <c r="EA144" s="72">
        <v>3.7287551986009859</v>
      </c>
      <c r="EB144" s="72">
        <v>3.7287551986009859</v>
      </c>
      <c r="EC144" s="72">
        <v>5.1880243491116307</v>
      </c>
      <c r="ED144" s="72">
        <v>5.1880243491116307</v>
      </c>
      <c r="EE144" s="72">
        <v>5.2161391067541141</v>
      </c>
      <c r="EF144" s="72">
        <v>5.2161391067541141</v>
      </c>
      <c r="EG144" s="72">
        <v>5.6410692870271895</v>
      </c>
      <c r="EH144" s="72">
        <v>5.6410692870271895</v>
      </c>
      <c r="EI144" s="72">
        <v>5.6410692870271895</v>
      </c>
    </row>
    <row r="145" spans="1:139" s="63" customFormat="1">
      <c r="A145" s="47"/>
      <c r="B145" s="48">
        <f>+VLOOKUP(C145,Dummies!$B$5:$W$188,8,FALSE)</f>
        <v>0</v>
      </c>
      <c r="C145" s="50" t="s">
        <v>442</v>
      </c>
      <c r="CB145" s="72"/>
      <c r="CC145" s="72"/>
      <c r="CD145" s="72"/>
      <c r="CE145" s="72"/>
      <c r="CF145" s="72"/>
      <c r="CG145" s="72"/>
      <c r="CH145" s="72"/>
      <c r="CI145" s="72"/>
      <c r="CJ145" s="72"/>
      <c r="CK145" s="72"/>
      <c r="CL145" s="72"/>
      <c r="CM145" s="72"/>
      <c r="CN145" s="72"/>
      <c r="CO145" s="72"/>
      <c r="CP145" s="72"/>
      <c r="CQ145" s="72"/>
      <c r="CR145" s="72"/>
      <c r="CS145" s="72"/>
      <c r="CT145" s="72"/>
      <c r="CU145" s="72"/>
      <c r="CV145" s="72"/>
      <c r="CW145" s="72">
        <v>4.78</v>
      </c>
      <c r="CX145" s="72">
        <v>4.83</v>
      </c>
      <c r="CY145" s="72">
        <v>4.83</v>
      </c>
      <c r="CZ145" s="72">
        <v>4.83</v>
      </c>
      <c r="DA145" s="72">
        <v>6.02</v>
      </c>
      <c r="DB145" s="72">
        <v>5.85</v>
      </c>
      <c r="DC145" s="72">
        <v>5.85</v>
      </c>
      <c r="DD145" s="72">
        <v>5.85</v>
      </c>
      <c r="DE145" s="72">
        <v>5.62</v>
      </c>
      <c r="DF145" s="72">
        <v>5.0980170691012683</v>
      </c>
      <c r="DG145" s="72">
        <v>5.0980170691012683</v>
      </c>
      <c r="DH145" s="72">
        <v>5.0980170691012683</v>
      </c>
      <c r="DI145" s="72">
        <v>4.995371464612397</v>
      </c>
      <c r="DJ145" s="72">
        <v>4.995371464612397</v>
      </c>
      <c r="DK145" s="72">
        <v>4.5401103402129994</v>
      </c>
      <c r="DL145" s="72">
        <v>4.5401103402129994</v>
      </c>
      <c r="DM145" s="72">
        <v>4.8589308807160503</v>
      </c>
      <c r="DN145" s="72">
        <v>4.8589308807160503</v>
      </c>
      <c r="DO145" s="72">
        <v>4.573852866326833</v>
      </c>
      <c r="DP145" s="72">
        <v>4.573852866326833</v>
      </c>
      <c r="DQ145" s="72">
        <v>3.6247535211765713</v>
      </c>
      <c r="DR145" s="72">
        <v>3.6247535211765713</v>
      </c>
      <c r="DS145" s="72">
        <v>3.3034091430752088</v>
      </c>
      <c r="DT145" s="72">
        <v>3.3034091430752088</v>
      </c>
      <c r="DU145" s="72">
        <v>3.1838585234831074</v>
      </c>
      <c r="DV145" s="72">
        <v>3.1838585234831074</v>
      </c>
      <c r="DW145" s="72">
        <v>3.6642211239697131</v>
      </c>
      <c r="DX145" s="72">
        <v>3.6642211239697131</v>
      </c>
      <c r="DY145" s="72">
        <v>4.1178095199455145</v>
      </c>
      <c r="DZ145" s="72">
        <v>3.9562496971477401</v>
      </c>
      <c r="EA145" s="72">
        <v>3.9562496971477401</v>
      </c>
      <c r="EB145" s="72">
        <v>3.9562496971477401</v>
      </c>
      <c r="EC145" s="72">
        <v>4.0028353614603551</v>
      </c>
      <c r="ED145" s="72">
        <v>4.0028353614603551</v>
      </c>
      <c r="EE145" s="72">
        <v>3.9743266772549468</v>
      </c>
      <c r="EF145" s="72">
        <v>3.9743266772549468</v>
      </c>
      <c r="EG145" s="72">
        <v>3.8915793671468135</v>
      </c>
      <c r="EH145" s="72">
        <v>3.8915793671468135</v>
      </c>
      <c r="EI145" s="72">
        <v>3.8915793671468135</v>
      </c>
    </row>
    <row r="146" spans="1:139" s="63" customFormat="1">
      <c r="A146" s="47"/>
      <c r="B146" s="48">
        <f>+VLOOKUP(C146,Dummies!$B$5:$W$188,8,FALSE)</f>
        <v>0</v>
      </c>
      <c r="C146" s="50" t="s">
        <v>445</v>
      </c>
      <c r="CB146" s="72"/>
      <c r="CC146" s="72"/>
      <c r="CD146" s="72"/>
      <c r="CE146" s="72"/>
      <c r="CF146" s="72"/>
      <c r="CG146" s="72"/>
      <c r="CH146" s="72"/>
      <c r="CI146" s="72"/>
      <c r="CJ146" s="72"/>
      <c r="CK146" s="72"/>
      <c r="CL146" s="72"/>
      <c r="CM146" s="72"/>
      <c r="CN146" s="72"/>
      <c r="CO146" s="72"/>
      <c r="CP146" s="72"/>
      <c r="CQ146" s="72"/>
      <c r="CR146" s="72"/>
      <c r="CS146" s="72"/>
      <c r="CT146" s="72"/>
      <c r="CU146" s="72"/>
      <c r="CV146" s="72"/>
      <c r="CW146" s="72">
        <v>3.5</v>
      </c>
      <c r="CX146" s="72">
        <v>3.97</v>
      </c>
      <c r="CY146" s="72">
        <v>3.97</v>
      </c>
      <c r="CZ146" s="72">
        <v>3.97</v>
      </c>
      <c r="DA146" s="72">
        <v>4.8099999999999996</v>
      </c>
      <c r="DB146" s="72">
        <v>4.8099999999999996</v>
      </c>
      <c r="DC146" s="72">
        <v>4.8099999999999996</v>
      </c>
      <c r="DD146" s="72">
        <v>4.8099999999999996</v>
      </c>
      <c r="DE146" s="72">
        <v>5.81</v>
      </c>
      <c r="DF146" s="72">
        <v>6.5120629531546292</v>
      </c>
      <c r="DG146" s="72">
        <v>6.5120629531546292</v>
      </c>
      <c r="DH146" s="72">
        <v>6.5120629531546292</v>
      </c>
      <c r="DI146" s="72">
        <v>5.5241157388829398</v>
      </c>
      <c r="DJ146" s="72">
        <v>5.5241157388829398</v>
      </c>
      <c r="DK146" s="72">
        <v>5.7240197360731493</v>
      </c>
      <c r="DL146" s="72">
        <v>5.7240197360731493</v>
      </c>
      <c r="DM146" s="72">
        <v>5.6941156690144989</v>
      </c>
      <c r="DN146" s="72">
        <v>5.6941156690144989</v>
      </c>
      <c r="DO146" s="72">
        <v>6.2267108313164288</v>
      </c>
      <c r="DP146" s="72">
        <v>6.2267108313164288</v>
      </c>
      <c r="DQ146" s="72">
        <v>2.6128640521901669</v>
      </c>
      <c r="DR146" s="72">
        <v>2.6128640521901669</v>
      </c>
      <c r="DS146" s="72">
        <v>2.4953232349080201</v>
      </c>
      <c r="DT146" s="72">
        <v>2.4953232349080201</v>
      </c>
      <c r="DU146" s="72">
        <v>2.4816728244168473</v>
      </c>
      <c r="DV146" s="72">
        <v>2.4816728244168473</v>
      </c>
      <c r="DW146" s="72">
        <v>2.3630042413465002</v>
      </c>
      <c r="DX146" s="72">
        <v>2.3630042413465002</v>
      </c>
      <c r="DY146" s="72">
        <v>2.3802572501297803</v>
      </c>
      <c r="DZ146" s="72">
        <v>1.3636694151518247</v>
      </c>
      <c r="EA146" s="72">
        <v>1.3636694151518247</v>
      </c>
      <c r="EB146" s="72">
        <v>1.3636694151518247</v>
      </c>
      <c r="EC146" s="72">
        <v>2.0463770039830464</v>
      </c>
      <c r="ED146" s="72">
        <v>2.0463770039830464</v>
      </c>
      <c r="EE146" s="72">
        <v>1.3468104814637005</v>
      </c>
      <c r="EF146" s="72">
        <v>1.3468104814637005</v>
      </c>
      <c r="EG146" s="72">
        <v>1.1975886448657214</v>
      </c>
      <c r="EH146" s="72">
        <v>1.1975886448657214</v>
      </c>
      <c r="EI146" s="72">
        <v>1.1975886448657214</v>
      </c>
    </row>
    <row r="147" spans="1:139" s="63" customFormat="1">
      <c r="A147" s="47"/>
      <c r="B147" s="48">
        <f>+VLOOKUP(C147,Dummies!$B$5:$W$188,8,FALSE)</f>
        <v>0</v>
      </c>
      <c r="C147" s="50" t="s">
        <v>447</v>
      </c>
      <c r="CB147" s="72"/>
      <c r="CC147" s="72"/>
      <c r="CD147" s="72"/>
      <c r="CE147" s="72"/>
      <c r="CF147" s="72"/>
      <c r="CG147" s="72"/>
      <c r="CH147" s="72"/>
      <c r="CI147" s="72"/>
      <c r="CJ147" s="72"/>
      <c r="CK147" s="72"/>
      <c r="CL147" s="72"/>
      <c r="CM147" s="72"/>
      <c r="CN147" s="72"/>
      <c r="CO147" s="72"/>
      <c r="CP147" s="72"/>
      <c r="CQ147" s="72"/>
      <c r="CR147" s="72"/>
      <c r="CS147" s="72"/>
      <c r="CT147" s="72"/>
      <c r="CU147" s="72"/>
      <c r="CV147" s="72"/>
      <c r="CW147" s="72">
        <v>-1.48</v>
      </c>
      <c r="CX147" s="72">
        <v>-1.48</v>
      </c>
      <c r="CY147" s="72">
        <v>-1.48</v>
      </c>
      <c r="CZ147" s="72">
        <v>-1.48</v>
      </c>
      <c r="DA147" s="72">
        <v>-2.38</v>
      </c>
      <c r="DB147" s="72">
        <v>-3.29</v>
      </c>
      <c r="DC147" s="72">
        <v>-3.29</v>
      </c>
      <c r="DD147" s="72">
        <v>-3.29</v>
      </c>
      <c r="DE147" s="72">
        <v>-1.8</v>
      </c>
      <c r="DF147" s="72">
        <v>-1.8005091672398832</v>
      </c>
      <c r="DG147" s="72">
        <v>-1.8005091672398832</v>
      </c>
      <c r="DH147" s="72">
        <v>-1.8005091672398832</v>
      </c>
      <c r="DI147" s="72">
        <v>3.6644529796713954</v>
      </c>
      <c r="DJ147" s="72">
        <v>3.6644529796713954</v>
      </c>
      <c r="DK147" s="72">
        <v>4.6056294017616572</v>
      </c>
      <c r="DL147" s="72">
        <v>4.6056294017616572</v>
      </c>
      <c r="DM147" s="72">
        <v>4.6578918634690547</v>
      </c>
      <c r="DN147" s="72">
        <v>4.6578918634690547</v>
      </c>
      <c r="DO147" s="72">
        <v>3.9571345443861095</v>
      </c>
      <c r="DP147" s="72">
        <v>3.9571345443861095</v>
      </c>
      <c r="DQ147" s="72">
        <v>0.65059969634231329</v>
      </c>
      <c r="DR147" s="72">
        <v>0.65059969634231329</v>
      </c>
      <c r="DS147" s="72">
        <v>0.99139217321058126</v>
      </c>
      <c r="DT147" s="72">
        <v>0.99139217321058126</v>
      </c>
      <c r="DU147" s="72">
        <v>0.99426114802032561</v>
      </c>
      <c r="DV147" s="72">
        <v>0.99426114802032561</v>
      </c>
      <c r="DW147" s="72">
        <v>2.6610797148652887</v>
      </c>
      <c r="DX147" s="72">
        <v>2.6610797148652887</v>
      </c>
      <c r="DY147" s="72">
        <v>4.1044229736181048</v>
      </c>
      <c r="DZ147" s="72">
        <v>4.1323117488920369</v>
      </c>
      <c r="EA147" s="72">
        <v>4.1323117488920369</v>
      </c>
      <c r="EB147" s="72">
        <v>4.1323117488920369</v>
      </c>
      <c r="EC147" s="72">
        <v>4.4178518584882198</v>
      </c>
      <c r="ED147" s="72">
        <v>4.4178518584882198</v>
      </c>
      <c r="EE147" s="72">
        <v>4.4681552834530791</v>
      </c>
      <c r="EF147" s="72">
        <v>4.4681552834530791</v>
      </c>
      <c r="EG147" s="72">
        <v>3.7346596103945862</v>
      </c>
      <c r="EH147" s="72">
        <v>3.7346596103945862</v>
      </c>
      <c r="EI147" s="72">
        <v>3.7346596103945862</v>
      </c>
    </row>
    <row r="148" spans="1:139" s="63" customFormat="1">
      <c r="A148" s="47"/>
      <c r="B148" s="48">
        <f>+VLOOKUP(C148,Dummies!$B$5:$W$188,8,FALSE)</f>
        <v>0</v>
      </c>
      <c r="C148" s="50" t="s">
        <v>450</v>
      </c>
      <c r="CB148" s="72"/>
      <c r="CC148" s="72"/>
      <c r="CD148" s="72"/>
      <c r="CE148" s="72"/>
      <c r="CF148" s="72"/>
      <c r="CG148" s="72"/>
      <c r="CH148" s="72"/>
      <c r="CI148" s="72"/>
      <c r="CJ148" s="72"/>
      <c r="CK148" s="72"/>
      <c r="CL148" s="72"/>
      <c r="CM148" s="72"/>
      <c r="CN148" s="72"/>
      <c r="CO148" s="72"/>
      <c r="CP148" s="72"/>
      <c r="CQ148" s="72"/>
      <c r="CR148" s="72"/>
      <c r="CS148" s="72"/>
      <c r="CT148" s="72"/>
      <c r="CU148" s="72"/>
      <c r="CV148" s="72"/>
      <c r="CW148" s="72">
        <v>6.67</v>
      </c>
      <c r="CX148" s="72">
        <v>12.31</v>
      </c>
      <c r="CY148" s="72">
        <v>12.31</v>
      </c>
      <c r="CZ148" s="72">
        <v>12.31</v>
      </c>
      <c r="DA148" s="72">
        <v>7.65</v>
      </c>
      <c r="DB148" s="72">
        <v>7.82</v>
      </c>
      <c r="DC148" s="72">
        <v>7.82</v>
      </c>
      <c r="DD148" s="72">
        <v>7.82</v>
      </c>
      <c r="DE148" s="72">
        <v>7.12</v>
      </c>
      <c r="DF148" s="72">
        <v>7.1243596692947664</v>
      </c>
      <c r="DG148" s="72">
        <v>7.1243596692947664</v>
      </c>
      <c r="DH148" s="72">
        <v>7.1243596692947664</v>
      </c>
      <c r="DI148" s="72">
        <v>6.92414956359233</v>
      </c>
      <c r="DJ148" s="72">
        <v>6.92414956359233</v>
      </c>
      <c r="DK148" s="72">
        <v>7.2748746153833865</v>
      </c>
      <c r="DL148" s="72">
        <v>7.2748746153833865</v>
      </c>
      <c r="DM148" s="72">
        <v>6.7067394546122427</v>
      </c>
      <c r="DN148" s="72">
        <v>6.7067394546122427</v>
      </c>
      <c r="DO148" s="72">
        <v>6.390365989594704</v>
      </c>
      <c r="DP148" s="72">
        <v>6.390365989594704</v>
      </c>
      <c r="DQ148" s="72">
        <v>5.5286454803360474</v>
      </c>
      <c r="DR148" s="72">
        <v>5.5286454803360474</v>
      </c>
      <c r="DS148" s="72">
        <v>5.0755761401265698</v>
      </c>
      <c r="DT148" s="72">
        <v>5.0755761401265698</v>
      </c>
      <c r="DU148" s="72">
        <v>5.1580898627652916</v>
      </c>
      <c r="DV148" s="72">
        <v>5.1580898627652916</v>
      </c>
      <c r="DW148" s="72">
        <v>4.8814591197549939</v>
      </c>
      <c r="DX148" s="72">
        <v>4.8814591197549939</v>
      </c>
      <c r="DY148" s="72">
        <v>5.0363937205505804</v>
      </c>
      <c r="DZ148" s="72">
        <v>13.682522442011425</v>
      </c>
      <c r="EA148" s="72">
        <v>13.682522442011425</v>
      </c>
      <c r="EB148" s="72">
        <v>13.682522442011425</v>
      </c>
      <c r="EC148" s="72">
        <v>11.364907874378073</v>
      </c>
      <c r="ED148" s="72">
        <v>11.364907874378073</v>
      </c>
      <c r="EE148" s="72">
        <v>10.477619599003752</v>
      </c>
      <c r="EF148" s="72">
        <v>10.477619599003752</v>
      </c>
      <c r="EG148" s="72">
        <v>13.757899742946233</v>
      </c>
      <c r="EH148" s="72">
        <v>13.757899742946233</v>
      </c>
      <c r="EI148" s="72">
        <v>13.757899742946233</v>
      </c>
    </row>
    <row r="149" spans="1:139" s="63" customFormat="1">
      <c r="A149" s="47"/>
      <c r="B149" s="48">
        <f>+VLOOKUP(C149,Dummies!$B$5:$W$188,8,FALSE)</f>
        <v>0</v>
      </c>
      <c r="C149" s="50" t="s">
        <v>453</v>
      </c>
      <c r="CB149" s="72"/>
      <c r="CC149" s="72"/>
      <c r="CD149" s="72"/>
      <c r="CE149" s="72"/>
      <c r="CF149" s="72"/>
      <c r="CG149" s="72"/>
      <c r="CH149" s="72"/>
      <c r="CI149" s="72"/>
      <c r="CJ149" s="72"/>
      <c r="CK149" s="72"/>
      <c r="CL149" s="72"/>
      <c r="CM149" s="72"/>
      <c r="CN149" s="72"/>
      <c r="CO149" s="72"/>
      <c r="CP149" s="72"/>
      <c r="CQ149" s="72"/>
      <c r="CR149" s="72"/>
      <c r="CS149" s="72"/>
      <c r="CT149" s="72"/>
      <c r="CU149" s="72"/>
      <c r="CV149" s="72"/>
      <c r="CW149" s="72">
        <v>3.06</v>
      </c>
      <c r="CX149" s="72">
        <v>4.08</v>
      </c>
      <c r="CY149" s="72">
        <v>4.08</v>
      </c>
      <c r="CZ149" s="72">
        <v>4.08</v>
      </c>
      <c r="DA149" s="72">
        <v>4.55</v>
      </c>
      <c r="DB149" s="72">
        <v>4.5199999999999996</v>
      </c>
      <c r="DC149" s="72">
        <v>4.5199999999999996</v>
      </c>
      <c r="DD149" s="72">
        <v>4.5199999999999996</v>
      </c>
      <c r="DE149" s="72">
        <v>6.26</v>
      </c>
      <c r="DF149" s="72">
        <v>6.6145042775925145</v>
      </c>
      <c r="DG149" s="72">
        <v>6.6145042775925145</v>
      </c>
      <c r="DH149" s="72">
        <v>6.6145042775925145</v>
      </c>
      <c r="DI149" s="72">
        <v>6.4208011624470096</v>
      </c>
      <c r="DJ149" s="72">
        <v>6.4208011624470096</v>
      </c>
      <c r="DK149" s="72">
        <v>6.946898732236173</v>
      </c>
      <c r="DL149" s="72">
        <v>6.946898732236173</v>
      </c>
      <c r="DM149" s="72">
        <v>6.0063426244542306</v>
      </c>
      <c r="DN149" s="72">
        <v>6.0063426244542306</v>
      </c>
      <c r="DO149" s="72">
        <v>5.6157235225897884</v>
      </c>
      <c r="DP149" s="72">
        <v>5.6157235225897884</v>
      </c>
      <c r="DQ149" s="72">
        <v>0.44844339610314865</v>
      </c>
      <c r="DR149" s="72">
        <v>0.44844339610314865</v>
      </c>
      <c r="DS149" s="72">
        <v>2.7306363898512709</v>
      </c>
      <c r="DT149" s="72">
        <v>2.7306363898512709</v>
      </c>
      <c r="DU149" s="72">
        <v>3.0386042153297543</v>
      </c>
      <c r="DV149" s="72">
        <v>3.0386042153297543</v>
      </c>
      <c r="DW149" s="72">
        <v>4.744109386569817</v>
      </c>
      <c r="DX149" s="72">
        <v>4.744109386569817</v>
      </c>
      <c r="DY149" s="72">
        <v>5.399790093222756</v>
      </c>
      <c r="DZ149" s="72">
        <v>5.3862068601771673</v>
      </c>
      <c r="EA149" s="72">
        <v>5.3862068601771673</v>
      </c>
      <c r="EB149" s="72">
        <v>5.3862068601771673</v>
      </c>
      <c r="EC149" s="72">
        <v>5.9823906337727051</v>
      </c>
      <c r="ED149" s="72">
        <v>5.9823906337727051</v>
      </c>
      <c r="EE149" s="72">
        <v>5.5464530485438202</v>
      </c>
      <c r="EF149" s="72">
        <v>5.5464530485438202</v>
      </c>
      <c r="EG149" s="72">
        <v>3.5501535491348823</v>
      </c>
      <c r="EH149" s="72">
        <v>3.5501535491348823</v>
      </c>
      <c r="EI149" s="72">
        <v>3.5501535491348823</v>
      </c>
    </row>
    <row r="150" spans="1:139" s="63" customFormat="1">
      <c r="A150" s="47"/>
      <c r="B150" s="48">
        <f>+VLOOKUP(C150,Dummies!$B$5:$W$188,8,FALSE)</f>
        <v>1</v>
      </c>
      <c r="C150" s="50" t="s">
        <v>981</v>
      </c>
      <c r="CB150" s="72"/>
      <c r="CC150" s="72"/>
      <c r="CD150" s="72"/>
      <c r="CE150" s="72"/>
      <c r="CF150" s="72"/>
      <c r="CG150" s="72"/>
      <c r="CH150" s="72"/>
      <c r="CI150" s="72"/>
      <c r="CJ150" s="72"/>
      <c r="CK150" s="72"/>
      <c r="CL150" s="72"/>
      <c r="CM150" s="72"/>
      <c r="CN150" s="72"/>
      <c r="CO150" s="72"/>
      <c r="CP150" s="72"/>
      <c r="CQ150" s="72"/>
      <c r="CR150" s="72"/>
      <c r="CS150" s="72"/>
      <c r="CT150" s="72"/>
      <c r="CU150" s="72">
        <v>3.9792408480296526</v>
      </c>
      <c r="CV150" s="72">
        <v>3.9792408480296526</v>
      </c>
      <c r="CW150" s="72">
        <v>4.1500000000000004</v>
      </c>
      <c r="CX150" s="72">
        <v>4.42</v>
      </c>
      <c r="CY150" s="72">
        <v>4.42</v>
      </c>
      <c r="CZ150" s="72">
        <v>4.42</v>
      </c>
      <c r="DA150" s="72">
        <v>4.92</v>
      </c>
      <c r="DB150" s="72">
        <v>5.0999999999999996</v>
      </c>
      <c r="DC150" s="72">
        <v>5.0999999999999996</v>
      </c>
      <c r="DD150" s="72">
        <v>5.0999999999999996</v>
      </c>
      <c r="DE150" s="72">
        <v>6.12</v>
      </c>
      <c r="DF150" s="72">
        <v>6.2483868748208993</v>
      </c>
      <c r="DG150" s="72">
        <v>6.2483868748208993</v>
      </c>
      <c r="DH150" s="72">
        <v>6.2483868748208993</v>
      </c>
      <c r="DI150" s="72">
        <v>7.4712283647323074</v>
      </c>
      <c r="DJ150" s="72">
        <v>7.4712283647323074</v>
      </c>
      <c r="DK150" s="72">
        <v>7.5946642823754962</v>
      </c>
      <c r="DL150" s="72">
        <v>7.5946642823754962</v>
      </c>
      <c r="DM150" s="72">
        <v>7.5398263327288273</v>
      </c>
      <c r="DN150" s="72">
        <v>7.5398263327288273</v>
      </c>
      <c r="DO150" s="72">
        <v>7.5339812905953485</v>
      </c>
      <c r="DP150" s="72">
        <v>7.5339812905953485</v>
      </c>
      <c r="DQ150" s="72">
        <v>4.2817772861038161</v>
      </c>
      <c r="DR150" s="72">
        <v>4.2817772861038161</v>
      </c>
      <c r="DS150" s="72">
        <v>4.0864445180134767</v>
      </c>
      <c r="DT150" s="72">
        <v>4.0864445180134767</v>
      </c>
      <c r="DU150" s="72">
        <v>2.819332180065981</v>
      </c>
      <c r="DV150" s="72">
        <v>2.819332180065981</v>
      </c>
      <c r="DW150" s="72">
        <v>2.7801389469122695</v>
      </c>
      <c r="DX150" s="72">
        <v>2.7801389469122695</v>
      </c>
      <c r="DY150" s="72">
        <v>2.2347881719469997</v>
      </c>
      <c r="DZ150" s="72">
        <v>1.9589729945760803</v>
      </c>
      <c r="EA150" s="72">
        <v>1.9589729945760803</v>
      </c>
      <c r="EB150" s="72">
        <v>1.9589729945760803</v>
      </c>
      <c r="EC150" s="72">
        <v>3.3247356929932304</v>
      </c>
      <c r="ED150" s="72">
        <v>3.3247356929932304</v>
      </c>
      <c r="EE150" s="72">
        <v>3.3128947306734657</v>
      </c>
      <c r="EF150" s="72">
        <v>3.3128947306734657</v>
      </c>
      <c r="EG150" s="72">
        <v>2.5001417505729595</v>
      </c>
      <c r="EH150" s="72">
        <v>2.5001417505729595</v>
      </c>
      <c r="EI150" s="72">
        <v>2.5001417505729595</v>
      </c>
    </row>
    <row r="151" spans="1:139" s="63" customFormat="1">
      <c r="A151" s="47"/>
      <c r="B151" s="48">
        <f>+VLOOKUP(C151,Dummies!$B$5:$W$188,8,FALSE)</f>
        <v>1</v>
      </c>
      <c r="C151" s="50" t="s">
        <v>459</v>
      </c>
      <c r="CB151" s="72"/>
      <c r="CC151" s="72"/>
      <c r="CD151" s="72"/>
      <c r="CE151" s="72"/>
      <c r="CF151" s="72"/>
      <c r="CG151" s="72"/>
      <c r="CH151" s="72"/>
      <c r="CI151" s="72"/>
      <c r="CJ151" s="72"/>
      <c r="CK151" s="72"/>
      <c r="CL151" s="72"/>
      <c r="CM151" s="72"/>
      <c r="CN151" s="72"/>
      <c r="CO151" s="72"/>
      <c r="CP151" s="72"/>
      <c r="CQ151" s="72"/>
      <c r="CR151" s="72"/>
      <c r="CS151" s="72"/>
      <c r="CT151" s="72"/>
      <c r="CU151" s="72">
        <v>2.9387244986616379</v>
      </c>
      <c r="CV151" s="72">
        <v>2.9387244986616379</v>
      </c>
      <c r="CW151" s="72">
        <v>3.17</v>
      </c>
      <c r="CX151" s="72">
        <v>3.42</v>
      </c>
      <c r="CY151" s="72">
        <v>3.42</v>
      </c>
      <c r="CZ151" s="72">
        <v>3.42</v>
      </c>
      <c r="DA151" s="72">
        <v>3.72</v>
      </c>
      <c r="DB151" s="72">
        <v>3.75</v>
      </c>
      <c r="DC151" s="72">
        <v>3.75</v>
      </c>
      <c r="DD151" s="72">
        <v>3.75</v>
      </c>
      <c r="DE151" s="72">
        <v>4.0199999999999996</v>
      </c>
      <c r="DF151" s="72">
        <v>4.0749189141825681</v>
      </c>
      <c r="DG151" s="72">
        <v>4.0749189141825681</v>
      </c>
      <c r="DH151" s="72">
        <v>4.0749189141825681</v>
      </c>
      <c r="DI151" s="72">
        <v>4.4238442424594737</v>
      </c>
      <c r="DJ151" s="72">
        <v>4.4238442424594737</v>
      </c>
      <c r="DK151" s="72">
        <v>4.7468376485663377</v>
      </c>
      <c r="DL151" s="72">
        <v>4.7468376485663377</v>
      </c>
      <c r="DM151" s="72">
        <v>4.7562479697568216</v>
      </c>
      <c r="DN151" s="72">
        <v>4.7562479697568216</v>
      </c>
      <c r="DO151" s="72">
        <v>4.6916027079099587</v>
      </c>
      <c r="DP151" s="72">
        <v>4.6916027079099587</v>
      </c>
      <c r="DQ151" s="72">
        <v>2.4961974132649889</v>
      </c>
      <c r="DR151" s="72">
        <v>2.4961974132649889</v>
      </c>
      <c r="DS151" s="72">
        <v>1.9090696731351553</v>
      </c>
      <c r="DT151" s="72">
        <v>1.9090696731351553</v>
      </c>
      <c r="DU151" s="72">
        <v>0.34467857448898798</v>
      </c>
      <c r="DV151" s="72">
        <v>0.34467857448898798</v>
      </c>
      <c r="DW151" s="72">
        <v>0.27813912659082618</v>
      </c>
      <c r="DX151" s="72">
        <v>0.27813912659082618</v>
      </c>
      <c r="DY151" s="72">
        <v>-9.477331823698476E-2</v>
      </c>
      <c r="DZ151" s="72">
        <v>-0.19838036042805207</v>
      </c>
      <c r="EA151" s="72">
        <v>-0.19838036042805207</v>
      </c>
      <c r="EB151" s="72">
        <v>-0.19838036042805207</v>
      </c>
      <c r="EC151" s="72">
        <v>0.63462161724407995</v>
      </c>
      <c r="ED151" s="72">
        <v>0.63462161724407995</v>
      </c>
      <c r="EE151" s="72">
        <v>0.18525548298631289</v>
      </c>
      <c r="EF151" s="72">
        <v>0.18525548298631289</v>
      </c>
      <c r="EG151" s="72">
        <v>-7.1309137056763117E-2</v>
      </c>
      <c r="EH151" s="72">
        <v>-7.1309137056763117E-2</v>
      </c>
      <c r="EI151" s="72">
        <v>-7.1309137056763117E-2</v>
      </c>
    </row>
    <row r="152" spans="1:139" s="63" customFormat="1">
      <c r="A152" s="47"/>
      <c r="B152" s="48">
        <f>+VLOOKUP(C152,Dummies!$B$5:$W$188,8,FALSE)</f>
        <v>0</v>
      </c>
      <c r="C152" s="50" t="s">
        <v>462</v>
      </c>
      <c r="CB152" s="72"/>
      <c r="CC152" s="72"/>
      <c r="CD152" s="72"/>
      <c r="CE152" s="72"/>
      <c r="CF152" s="72"/>
      <c r="CG152" s="72"/>
      <c r="CH152" s="72"/>
      <c r="CI152" s="72"/>
      <c r="CJ152" s="72"/>
      <c r="CK152" s="72"/>
      <c r="CL152" s="72"/>
      <c r="CM152" s="72"/>
      <c r="CN152" s="72"/>
      <c r="CO152" s="72"/>
      <c r="CP152" s="72"/>
      <c r="CQ152" s="72"/>
      <c r="CR152" s="72"/>
      <c r="CS152" s="72"/>
      <c r="CT152" s="72"/>
      <c r="CU152" s="72"/>
      <c r="CV152" s="72"/>
      <c r="CW152" s="72">
        <v>2.98</v>
      </c>
      <c r="CX152" s="72">
        <v>2.99</v>
      </c>
      <c r="CY152" s="72">
        <v>2.99</v>
      </c>
      <c r="CZ152" s="72">
        <v>2.99</v>
      </c>
      <c r="DA152" s="72">
        <v>5.12</v>
      </c>
      <c r="DB152" s="72">
        <v>5.12</v>
      </c>
      <c r="DC152" s="72">
        <v>5.12</v>
      </c>
      <c r="DD152" s="72">
        <v>5.12</v>
      </c>
      <c r="DE152" s="72">
        <v>5</v>
      </c>
      <c r="DF152" s="72">
        <v>5.6407397126915004</v>
      </c>
      <c r="DG152" s="72">
        <v>5.6407397126915004</v>
      </c>
      <c r="DH152" s="72">
        <v>5.6407397126915004</v>
      </c>
      <c r="DI152" s="72">
        <v>4.2478527883799355</v>
      </c>
      <c r="DJ152" s="72">
        <v>4.2478527883799355</v>
      </c>
      <c r="DK152" s="72">
        <v>5.1727556761537175</v>
      </c>
      <c r="DL152" s="72">
        <v>5.1727556761537175</v>
      </c>
      <c r="DM152" s="72">
        <v>4.00688926107724</v>
      </c>
      <c r="DN152" s="72">
        <v>4.00688926107724</v>
      </c>
      <c r="DO152" s="72">
        <v>6.2066230533326605</v>
      </c>
      <c r="DP152" s="72">
        <v>6.2066230533326605</v>
      </c>
      <c r="DQ152" s="72">
        <v>5.4452345345421316</v>
      </c>
      <c r="DR152" s="72">
        <v>5.4452345345421316</v>
      </c>
      <c r="DS152" s="72">
        <v>4.5756137313179179</v>
      </c>
      <c r="DT152" s="72">
        <v>4.5756137313179179</v>
      </c>
      <c r="DU152" s="72">
        <v>4.5532988517545725</v>
      </c>
      <c r="DV152" s="72">
        <v>4.5532988517545725</v>
      </c>
      <c r="DW152" s="72">
        <v>4.5532988517545725</v>
      </c>
      <c r="DX152" s="72">
        <v>4.5532988517545725</v>
      </c>
      <c r="DY152" s="72">
        <v>3.9718985336581358</v>
      </c>
      <c r="DZ152" s="72">
        <v>4.5403012141376431</v>
      </c>
      <c r="EA152" s="72">
        <v>4.5403012141376431</v>
      </c>
      <c r="EB152" s="72">
        <v>4.5403012141376431</v>
      </c>
      <c r="EC152" s="72">
        <v>5.9176068159778605</v>
      </c>
      <c r="ED152" s="72">
        <v>5.9176068159778605</v>
      </c>
      <c r="EE152" s="72">
        <v>6.7894507267378668</v>
      </c>
      <c r="EF152" s="72">
        <v>6.7894507267378668</v>
      </c>
      <c r="EG152" s="72">
        <v>5.5169414138626971</v>
      </c>
      <c r="EH152" s="72">
        <v>5.5169414138626971</v>
      </c>
      <c r="EI152" s="72">
        <v>5.5169414138626971</v>
      </c>
    </row>
    <row r="153" spans="1:139" s="63" customFormat="1">
      <c r="A153" s="47"/>
      <c r="B153" s="48">
        <f>+VLOOKUP(C153,Dummies!$B$5:$W$188,8,FALSE)</f>
        <v>0</v>
      </c>
      <c r="C153" s="50" t="s">
        <v>465</v>
      </c>
      <c r="CB153" s="72"/>
      <c r="CC153" s="72"/>
      <c r="CD153" s="72"/>
      <c r="CE153" s="72"/>
      <c r="CF153" s="72"/>
      <c r="CG153" s="72"/>
      <c r="CH153" s="72"/>
      <c r="CI153" s="72"/>
      <c r="CJ153" s="72"/>
      <c r="CK153" s="72"/>
      <c r="CL153" s="72"/>
      <c r="CM153" s="72"/>
      <c r="CN153" s="72"/>
      <c r="CO153" s="72"/>
      <c r="CP153" s="72"/>
      <c r="CQ153" s="72"/>
      <c r="CR153" s="72"/>
      <c r="CS153" s="72"/>
      <c r="CT153" s="72"/>
      <c r="CU153" s="72"/>
      <c r="CV153" s="72"/>
      <c r="CW153" s="72">
        <v>2.82</v>
      </c>
      <c r="CX153" s="72">
        <v>2.85</v>
      </c>
      <c r="CY153" s="72">
        <v>2.85</v>
      </c>
      <c r="CZ153" s="72">
        <v>2.85</v>
      </c>
      <c r="DA153" s="72">
        <v>3.5</v>
      </c>
      <c r="DB153" s="72">
        <v>3.67</v>
      </c>
      <c r="DC153" s="72">
        <v>3.67</v>
      </c>
      <c r="DD153" s="72">
        <v>3.67</v>
      </c>
      <c r="DE153" s="72">
        <v>4.45</v>
      </c>
      <c r="DF153" s="72">
        <v>4.3994496431116747</v>
      </c>
      <c r="DG153" s="72">
        <v>4.3994496431116747</v>
      </c>
      <c r="DH153" s="72">
        <v>4.3994496431116747</v>
      </c>
      <c r="DI153" s="72">
        <v>4.8247286371084552</v>
      </c>
      <c r="DJ153" s="72">
        <v>4.8247286371084552</v>
      </c>
      <c r="DK153" s="72">
        <v>4.7494144498488655</v>
      </c>
      <c r="DL153" s="72">
        <v>4.7494144498488655</v>
      </c>
      <c r="DM153" s="72">
        <v>4.5652566948014783</v>
      </c>
      <c r="DN153" s="72">
        <v>4.5652566948014783</v>
      </c>
      <c r="DO153" s="72">
        <v>4.3674898983325772</v>
      </c>
      <c r="DP153" s="72">
        <v>4.3674898983325772</v>
      </c>
      <c r="DQ153" s="72">
        <v>2.7136803628289519</v>
      </c>
      <c r="DR153" s="72">
        <v>2.7136803628289519</v>
      </c>
      <c r="DS153" s="72">
        <v>2.2778619798478283</v>
      </c>
      <c r="DT153" s="72">
        <v>2.2778619798478283</v>
      </c>
      <c r="DU153" s="72">
        <v>2.3982489974435861</v>
      </c>
      <c r="DV153" s="72">
        <v>2.3982489974435861</v>
      </c>
      <c r="DW153" s="72">
        <v>2.4279668627358086</v>
      </c>
      <c r="DX153" s="72">
        <v>2.4279668627358086</v>
      </c>
      <c r="DY153" s="72">
        <v>2.5039357289852626</v>
      </c>
      <c r="DZ153" s="72">
        <v>2.3952517629193704</v>
      </c>
      <c r="EA153" s="72">
        <v>2.3952517629193704</v>
      </c>
      <c r="EB153" s="72">
        <v>2.3952517629193704</v>
      </c>
      <c r="EC153" s="72">
        <v>3.2199842345555174</v>
      </c>
      <c r="ED153" s="72">
        <v>3.2199842345555174</v>
      </c>
      <c r="EE153" s="72">
        <v>3.0977422659512532</v>
      </c>
      <c r="EF153" s="72">
        <v>3.0977422659512532</v>
      </c>
      <c r="EG153" s="72">
        <v>3.1253527912456835</v>
      </c>
      <c r="EH153" s="72">
        <v>3.1253527912456835</v>
      </c>
      <c r="EI153" s="72">
        <v>3.1253527912456835</v>
      </c>
    </row>
    <row r="154" spans="1:139" s="63" customFormat="1">
      <c r="A154" s="47"/>
      <c r="B154" s="48">
        <f>+VLOOKUP(C154,Dummies!$B$5:$W$188,8,FALSE)</f>
        <v>1</v>
      </c>
      <c r="C154" s="50" t="s">
        <v>468</v>
      </c>
      <c r="CB154" s="72"/>
      <c r="CC154" s="72">
        <v>3.52</v>
      </c>
      <c r="CD154" s="72">
        <v>3.52</v>
      </c>
      <c r="CE154" s="72">
        <v>3.7</v>
      </c>
      <c r="CF154" s="72">
        <v>3.7</v>
      </c>
      <c r="CG154" s="72">
        <v>3.8794915752755621</v>
      </c>
      <c r="CH154" s="72">
        <v>3.8794915752755621</v>
      </c>
      <c r="CI154" s="72">
        <v>3.8393138446004338</v>
      </c>
      <c r="CJ154" s="72">
        <v>3.6492161085916353</v>
      </c>
      <c r="CK154" s="72">
        <v>3.6492161085916353</v>
      </c>
      <c r="CL154" s="72">
        <v>3.6492161085916353</v>
      </c>
      <c r="CM154" s="72">
        <v>3.21679137163835</v>
      </c>
      <c r="CN154" s="72">
        <v>3.21679137163835</v>
      </c>
      <c r="CO154" s="72">
        <v>3.0224948729090206</v>
      </c>
      <c r="CP154" s="72">
        <v>3.0224948729090206</v>
      </c>
      <c r="CQ154" s="72">
        <v>2.9171807551475082</v>
      </c>
      <c r="CR154" s="72">
        <v>2.9171807551475082</v>
      </c>
      <c r="CS154" s="72">
        <v>2.4240637885905914</v>
      </c>
      <c r="CT154" s="72">
        <v>2.4240637885905914</v>
      </c>
      <c r="CU154" s="72">
        <v>2.6589748950786696</v>
      </c>
      <c r="CV154" s="72">
        <v>2.6589748950786696</v>
      </c>
      <c r="CW154" s="72">
        <v>2.62</v>
      </c>
      <c r="CX154" s="72">
        <v>2.5499999999999998</v>
      </c>
      <c r="CY154" s="72">
        <v>2.5499999999999998</v>
      </c>
      <c r="CZ154" s="72">
        <v>2.5499999999999998</v>
      </c>
      <c r="DA154" s="72">
        <v>2.75</v>
      </c>
      <c r="DB154" s="72">
        <v>3.05</v>
      </c>
      <c r="DC154" s="72">
        <v>3.05</v>
      </c>
      <c r="DD154" s="72">
        <v>3.05</v>
      </c>
      <c r="DE154" s="72">
        <v>3.25</v>
      </c>
      <c r="DF154" s="72">
        <v>3.2248455835823142</v>
      </c>
      <c r="DG154" s="72">
        <v>3.2248455835823142</v>
      </c>
      <c r="DH154" s="72">
        <v>3.2248455835823142</v>
      </c>
      <c r="DI154" s="72">
        <v>3.5998312204250427</v>
      </c>
      <c r="DJ154" s="72">
        <v>3.5998312204250427</v>
      </c>
      <c r="DK154" s="72">
        <v>3.4739732630597597</v>
      </c>
      <c r="DL154" s="72">
        <v>3.4739732630597597</v>
      </c>
      <c r="DM154" s="72">
        <v>2.8412187570039826</v>
      </c>
      <c r="DN154" s="72">
        <v>2.8412187570039826</v>
      </c>
      <c r="DO154" s="72">
        <v>2.0754197170910205</v>
      </c>
      <c r="DP154" s="72">
        <v>2.0754197170910205</v>
      </c>
      <c r="DQ154" s="72">
        <v>0.35893080651230314</v>
      </c>
      <c r="DR154" s="72">
        <v>0.35893080651230314</v>
      </c>
      <c r="DS154" s="72">
        <v>0.12588321731348273</v>
      </c>
      <c r="DT154" s="72">
        <v>0.12588321731348273</v>
      </c>
      <c r="DU154" s="72">
        <v>-0.18243500059365036</v>
      </c>
      <c r="DV154" s="72">
        <v>-0.18243500059365036</v>
      </c>
      <c r="DW154" s="72">
        <v>-0.15523833030731682</v>
      </c>
      <c r="DX154" s="72">
        <v>-0.15523833030731682</v>
      </c>
      <c r="DY154" s="72">
        <v>4.7635736860063282E-2</v>
      </c>
      <c r="DZ154" s="72">
        <v>-5.9553055105654451E-2</v>
      </c>
      <c r="EA154" s="72">
        <v>-5.9553055105654451E-2</v>
      </c>
      <c r="EB154" s="72">
        <v>-5.9553055105654451E-2</v>
      </c>
      <c r="EC154" s="72">
        <v>1.3579410535546899E-2</v>
      </c>
      <c r="ED154" s="72">
        <v>1.3579410535546899E-2</v>
      </c>
      <c r="EE154" s="72">
        <v>-0.35578140903658184</v>
      </c>
      <c r="EF154" s="72">
        <v>-0.35578140903658184</v>
      </c>
      <c r="EG154" s="72">
        <v>-0.10096166821914609</v>
      </c>
      <c r="EH154" s="72">
        <v>-0.10096166821914609</v>
      </c>
      <c r="EI154" s="72">
        <v>-0.10096166821914609</v>
      </c>
    </row>
    <row r="155" spans="1:139" s="63" customFormat="1">
      <c r="A155" s="47"/>
      <c r="B155" s="48">
        <f>+VLOOKUP(C155,Dummies!$B$5:$W$188,8,FALSE)</f>
        <v>0</v>
      </c>
      <c r="C155" s="50" t="s">
        <v>471</v>
      </c>
      <c r="CB155" s="72"/>
      <c r="CC155" s="72"/>
      <c r="CD155" s="72"/>
      <c r="CE155" s="72"/>
      <c r="CF155" s="72"/>
      <c r="CG155" s="72"/>
      <c r="CH155" s="72"/>
      <c r="CI155" s="72"/>
      <c r="CJ155" s="72"/>
      <c r="CK155" s="72"/>
      <c r="CL155" s="72"/>
      <c r="CM155" s="72"/>
      <c r="CN155" s="72"/>
      <c r="CO155" s="72"/>
      <c r="CP155" s="72"/>
      <c r="CQ155" s="72"/>
      <c r="CR155" s="72"/>
      <c r="CS155" s="72"/>
      <c r="CT155" s="72"/>
      <c r="CU155" s="72"/>
      <c r="CV155" s="72"/>
      <c r="CW155" s="72">
        <v>5.42</v>
      </c>
      <c r="CX155" s="72">
        <v>4.95</v>
      </c>
      <c r="CY155" s="72">
        <v>4.95</v>
      </c>
      <c r="CZ155" s="72">
        <v>4.95</v>
      </c>
      <c r="DA155" s="72">
        <v>5.6</v>
      </c>
      <c r="DB155" s="72">
        <v>5.67</v>
      </c>
      <c r="DC155" s="72">
        <v>5.67</v>
      </c>
      <c r="DD155" s="72">
        <v>5.67</v>
      </c>
      <c r="DE155" s="72">
        <v>5.77</v>
      </c>
      <c r="DF155" s="72">
        <v>5.7496807385355231</v>
      </c>
      <c r="DG155" s="72">
        <v>5.7496807385355231</v>
      </c>
      <c r="DH155" s="72">
        <v>5.7496807385355231</v>
      </c>
      <c r="DI155" s="72">
        <v>6.8736080042961945</v>
      </c>
      <c r="DJ155" s="72">
        <v>6.8736080042961945</v>
      </c>
      <c r="DK155" s="72">
        <v>6.5988060749284649</v>
      </c>
      <c r="DL155" s="72">
        <v>6.5988060749284649</v>
      </c>
      <c r="DM155" s="72">
        <v>6.3275916202918836</v>
      </c>
      <c r="DN155" s="72">
        <v>6.3275916202918836</v>
      </c>
      <c r="DO155" s="72">
        <v>6.2032811330775317</v>
      </c>
      <c r="DP155" s="72">
        <v>6.2032811330775317</v>
      </c>
      <c r="DQ155" s="72">
        <v>4.6894456415108143</v>
      </c>
      <c r="DR155" s="72">
        <v>4.6894456415108143</v>
      </c>
      <c r="DS155" s="72">
        <v>5.4392391484147318</v>
      </c>
      <c r="DT155" s="72">
        <v>5.4392391484147318</v>
      </c>
      <c r="DU155" s="72">
        <v>5.5841181998650846</v>
      </c>
      <c r="DV155" s="72">
        <v>5.5841181998650846</v>
      </c>
      <c r="DW155" s="72">
        <v>5.9907032238359692</v>
      </c>
      <c r="DX155" s="72">
        <v>5.9907032238359692</v>
      </c>
      <c r="DY155" s="72">
        <v>6.5638730767223041</v>
      </c>
      <c r="DZ155" s="72">
        <v>6.2916911033412015</v>
      </c>
      <c r="EA155" s="72">
        <v>6.2916911033412015</v>
      </c>
      <c r="EB155" s="72">
        <v>6.2916911033412015</v>
      </c>
      <c r="EC155" s="72">
        <v>7.440152305912151</v>
      </c>
      <c r="ED155" s="72">
        <v>7.440152305912151</v>
      </c>
      <c r="EE155" s="72">
        <v>7.1917878010306691</v>
      </c>
      <c r="EF155" s="72">
        <v>7.1917878010306691</v>
      </c>
      <c r="EG155" s="72">
        <v>6.8289472083593816</v>
      </c>
      <c r="EH155" s="72">
        <v>6.8289472083593816</v>
      </c>
      <c r="EI155" s="72">
        <v>6.8289472083593816</v>
      </c>
    </row>
    <row r="156" spans="1:139" s="63" customFormat="1">
      <c r="A156" s="47"/>
      <c r="B156" s="48">
        <f>+VLOOKUP(C156,Dummies!$B$5:$W$188,8,FALSE)</f>
        <v>0</v>
      </c>
      <c r="C156" s="50" t="s">
        <v>474</v>
      </c>
      <c r="CB156" s="72"/>
      <c r="CC156" s="72"/>
      <c r="CD156" s="72"/>
      <c r="CE156" s="72"/>
      <c r="CF156" s="72"/>
      <c r="CG156" s="72"/>
      <c r="CH156" s="72"/>
      <c r="CI156" s="72"/>
      <c r="CJ156" s="72"/>
      <c r="CK156" s="72"/>
      <c r="CL156" s="72"/>
      <c r="CM156" s="72"/>
      <c r="CN156" s="72"/>
      <c r="CO156" s="72"/>
      <c r="CP156" s="72"/>
      <c r="CQ156" s="72"/>
      <c r="CR156" s="72"/>
      <c r="CS156" s="72"/>
      <c r="CT156" s="72"/>
      <c r="CU156" s="72"/>
      <c r="CV156" s="72"/>
      <c r="CW156" s="72">
        <v>2.2200000000000002</v>
      </c>
      <c r="CX156" s="72">
        <v>2.2200000000000002</v>
      </c>
      <c r="CY156" s="72">
        <v>2.2200000000000002</v>
      </c>
      <c r="CZ156" s="72">
        <v>2.2200000000000002</v>
      </c>
      <c r="DA156" s="72">
        <v>3.47</v>
      </c>
      <c r="DB156" s="72">
        <v>2.92</v>
      </c>
      <c r="DC156" s="72">
        <v>2.92</v>
      </c>
      <c r="DD156" s="72">
        <v>2.92</v>
      </c>
      <c r="DE156" s="72">
        <v>4.8499999999999996</v>
      </c>
      <c r="DF156" s="72">
        <v>5.7681942657120011</v>
      </c>
      <c r="DG156" s="72">
        <v>5.7681942657120011</v>
      </c>
      <c r="DH156" s="72">
        <v>5.7681942657120011</v>
      </c>
      <c r="DI156" s="72">
        <v>4.7473746878798018</v>
      </c>
      <c r="DJ156" s="72">
        <v>4.7473746878798018</v>
      </c>
      <c r="DK156" s="72">
        <v>4.1248710778198694</v>
      </c>
      <c r="DL156" s="72">
        <v>4.1248710778198694</v>
      </c>
      <c r="DM156" s="72">
        <v>3.6088298386974138</v>
      </c>
      <c r="DN156" s="72">
        <v>3.6088298386974138</v>
      </c>
      <c r="DO156" s="72">
        <v>3.5702886103716747</v>
      </c>
      <c r="DP156" s="72">
        <v>3.5702886103716747</v>
      </c>
      <c r="DQ156" s="72">
        <v>1.1267810647708876</v>
      </c>
      <c r="DR156" s="72">
        <v>1.1267810647708876</v>
      </c>
      <c r="DS156" s="72">
        <v>0.43343821950452277</v>
      </c>
      <c r="DT156" s="72">
        <v>0.43343821950452277</v>
      </c>
      <c r="DU156" s="72">
        <v>-2.1717709321888989E-2</v>
      </c>
      <c r="DV156" s="72">
        <v>-2.1717709321888989E-2</v>
      </c>
      <c r="DW156" s="72">
        <v>-0.12638532928395119</v>
      </c>
      <c r="DX156" s="72">
        <v>-0.12638532928395119</v>
      </c>
      <c r="DY156" s="72">
        <v>-1.3181456470224728</v>
      </c>
      <c r="DZ156" s="72">
        <v>-6.2985089123746008E-2</v>
      </c>
      <c r="EA156" s="72">
        <v>-6.2985089123746008E-2</v>
      </c>
      <c r="EB156" s="72">
        <v>-6.2985089123746008E-2</v>
      </c>
      <c r="EC156" s="72">
        <v>0.20104930371500629</v>
      </c>
      <c r="ED156" s="72">
        <v>0.20104930371500629</v>
      </c>
      <c r="EE156" s="72">
        <v>4.8923536727007999E-2</v>
      </c>
      <c r="EF156" s="72">
        <v>4.8923536727007999E-2</v>
      </c>
      <c r="EG156" s="72">
        <v>1.1150062748613188</v>
      </c>
      <c r="EH156" s="72">
        <v>1.1150062748613188</v>
      </c>
      <c r="EI156" s="72">
        <v>1.1150062748613188</v>
      </c>
    </row>
    <row r="157" spans="1:139" s="63" customFormat="1">
      <c r="A157" s="47"/>
      <c r="B157" s="48">
        <f>+VLOOKUP(C157,Dummies!$B$5:$W$188,8,FALSE)</f>
        <v>0</v>
      </c>
      <c r="C157" s="50" t="s">
        <v>477</v>
      </c>
      <c r="CB157" s="72"/>
      <c r="CC157" s="72"/>
      <c r="CD157" s="72"/>
      <c r="CE157" s="72"/>
      <c r="CF157" s="72"/>
      <c r="CG157" s="72"/>
      <c r="CH157" s="72"/>
      <c r="CI157" s="72"/>
      <c r="CJ157" s="72"/>
      <c r="CK157" s="72"/>
      <c r="CL157" s="72"/>
      <c r="CM157" s="72"/>
      <c r="CN157" s="72"/>
      <c r="CO157" s="72"/>
      <c r="CP157" s="72"/>
      <c r="CQ157" s="72"/>
      <c r="CR157" s="72"/>
      <c r="CS157" s="72"/>
      <c r="CT157" s="72"/>
      <c r="CU157" s="72"/>
      <c r="CV157" s="72"/>
      <c r="CW157" s="72">
        <v>1.32</v>
      </c>
      <c r="CX157" s="72">
        <v>1.45</v>
      </c>
      <c r="CY157" s="72">
        <v>1.45</v>
      </c>
      <c r="CZ157" s="72">
        <v>1.45</v>
      </c>
      <c r="DA157" s="72">
        <v>1.7</v>
      </c>
      <c r="DB157" s="72">
        <v>4.4400000000000004</v>
      </c>
      <c r="DC157" s="72">
        <v>4.4400000000000004</v>
      </c>
      <c r="DD157" s="72">
        <v>4.4400000000000004</v>
      </c>
      <c r="DE157" s="72">
        <v>4.32</v>
      </c>
      <c r="DF157" s="72">
        <v>4.8463433966930758</v>
      </c>
      <c r="DG157" s="72">
        <v>4.8463433966930758</v>
      </c>
      <c r="DH157" s="72">
        <v>4.8463433966930758</v>
      </c>
      <c r="DI157" s="72">
        <v>4.5725644917360198</v>
      </c>
      <c r="DJ157" s="72">
        <v>4.5725644917360198</v>
      </c>
      <c r="DK157" s="72">
        <v>4.1484540290150695</v>
      </c>
      <c r="DL157" s="72">
        <v>4.1484540290150695</v>
      </c>
      <c r="DM157" s="72">
        <v>4.3225737428258748</v>
      </c>
      <c r="DN157" s="72">
        <v>4.3225737428258748</v>
      </c>
      <c r="DO157" s="72">
        <v>3.0845484668985845</v>
      </c>
      <c r="DP157" s="72">
        <v>3.0845484668985845</v>
      </c>
      <c r="DQ157" s="72">
        <v>0.75310538846760089</v>
      </c>
      <c r="DR157" s="72">
        <v>0.75310538846760089</v>
      </c>
      <c r="DS157" s="72">
        <v>0.26060952178161845</v>
      </c>
      <c r="DT157" s="72">
        <v>0.26060952178161845</v>
      </c>
      <c r="DU157" s="72">
        <v>0.44398122464486267</v>
      </c>
      <c r="DV157" s="72">
        <v>0.44398122464486267</v>
      </c>
      <c r="DW157" s="72">
        <v>0.44398122464486267</v>
      </c>
      <c r="DX157" s="72">
        <v>0.44398122464486267</v>
      </c>
      <c r="DY157" s="72">
        <v>1.6910203010336744</v>
      </c>
      <c r="DZ157" s="72">
        <v>2.0222548041900046</v>
      </c>
      <c r="EA157" s="72">
        <v>2.0222548041900046</v>
      </c>
      <c r="EB157" s="72">
        <v>2.0222548041900046</v>
      </c>
      <c r="EC157" s="72">
        <v>2.0550568791444013</v>
      </c>
      <c r="ED157" s="72">
        <v>2.0550568791444013</v>
      </c>
      <c r="EE157" s="72">
        <v>1.0693717089277577</v>
      </c>
      <c r="EF157" s="72">
        <v>1.0693717089277577</v>
      </c>
      <c r="EG157" s="72">
        <v>1.3353014163820953</v>
      </c>
      <c r="EH157" s="72">
        <v>1.3353014163820953</v>
      </c>
      <c r="EI157" s="72">
        <v>1.3353014163820953</v>
      </c>
    </row>
    <row r="158" spans="1:139" s="63" customFormat="1">
      <c r="A158" s="47"/>
      <c r="B158" s="48">
        <f>+VLOOKUP(C158,Dummies!$B$5:$W$188,8,FALSE)</f>
        <v>0</v>
      </c>
      <c r="C158" s="50" t="s">
        <v>480</v>
      </c>
      <c r="CB158" s="72"/>
      <c r="CC158" s="72"/>
      <c r="CD158" s="72"/>
      <c r="CE158" s="72"/>
      <c r="CF158" s="72"/>
      <c r="CG158" s="72"/>
      <c r="CH158" s="72"/>
      <c r="CI158" s="72"/>
      <c r="CJ158" s="72"/>
      <c r="CK158" s="72"/>
      <c r="CL158" s="72"/>
      <c r="CM158" s="72"/>
      <c r="CN158" s="72"/>
      <c r="CO158" s="72"/>
      <c r="CP158" s="72"/>
      <c r="CQ158" s="72"/>
      <c r="CR158" s="72"/>
      <c r="CS158" s="72"/>
      <c r="CT158" s="72"/>
      <c r="CU158" s="72"/>
      <c r="CV158" s="72"/>
      <c r="CW158" s="72">
        <v>2.35</v>
      </c>
      <c r="CX158" s="72">
        <v>2.35</v>
      </c>
      <c r="CY158" s="72">
        <v>2.35</v>
      </c>
      <c r="CZ158" s="72">
        <v>2.35</v>
      </c>
      <c r="DA158" s="72">
        <v>2.9</v>
      </c>
      <c r="DB158" s="72">
        <v>4.12</v>
      </c>
      <c r="DC158" s="72">
        <v>4.12</v>
      </c>
      <c r="DD158" s="72">
        <v>4.12</v>
      </c>
      <c r="DE158" s="72">
        <v>4.4000000000000004</v>
      </c>
      <c r="DF158" s="72">
        <v>4.0112608206410938</v>
      </c>
      <c r="DG158" s="72">
        <v>4.0112608206410938</v>
      </c>
      <c r="DH158" s="72">
        <v>4.0112608206410938</v>
      </c>
      <c r="DI158" s="72">
        <v>4.5133665624502051</v>
      </c>
      <c r="DJ158" s="72">
        <v>4.5133665624502051</v>
      </c>
      <c r="DK158" s="72">
        <v>4.9091586535886522</v>
      </c>
      <c r="DL158" s="72">
        <v>4.9091586535886522</v>
      </c>
      <c r="DM158" s="72">
        <v>5.7038997347464759</v>
      </c>
      <c r="DN158" s="72">
        <v>5.7038997347464759</v>
      </c>
      <c r="DO158" s="72">
        <v>5.6307881274107574</v>
      </c>
      <c r="DP158" s="72">
        <v>5.6307881274107574</v>
      </c>
      <c r="DQ158" s="72">
        <v>2.5633527055695549</v>
      </c>
      <c r="DR158" s="72">
        <v>2.5633527055695549</v>
      </c>
      <c r="DS158" s="72">
        <v>2.5102285949538006</v>
      </c>
      <c r="DT158" s="72">
        <v>2.5102285949538006</v>
      </c>
      <c r="DU158" s="72">
        <v>0.26933985808961225</v>
      </c>
      <c r="DV158" s="72">
        <v>0.26933985808961225</v>
      </c>
      <c r="DW158" s="72">
        <v>0.67824571424157654</v>
      </c>
      <c r="DX158" s="72">
        <v>0.67824571424157654</v>
      </c>
      <c r="DY158" s="72">
        <v>0.94350834201335498</v>
      </c>
      <c r="DZ158" s="72">
        <v>-0.11350867472575965</v>
      </c>
      <c r="EA158" s="72">
        <v>-0.11350867472575965</v>
      </c>
      <c r="EB158" s="72">
        <v>-0.11350867472575965</v>
      </c>
      <c r="EC158" s="72">
        <v>0.84882449156431505</v>
      </c>
      <c r="ED158" s="72">
        <v>0.84882449156431505</v>
      </c>
      <c r="EE158" s="72">
        <v>0.6757794607241463</v>
      </c>
      <c r="EF158" s="72">
        <v>0.6757794607241463</v>
      </c>
      <c r="EG158" s="72">
        <v>1.377366529069457</v>
      </c>
      <c r="EH158" s="72">
        <v>1.377366529069457</v>
      </c>
      <c r="EI158" s="72">
        <v>1.377366529069457</v>
      </c>
    </row>
    <row r="159" spans="1:139" s="63" customFormat="1">
      <c r="A159" s="47"/>
      <c r="B159" s="48">
        <f>+VLOOKUP(C159,Dummies!$B$5:$W$188,8,FALSE)</f>
        <v>0</v>
      </c>
      <c r="C159" s="50" t="s">
        <v>483</v>
      </c>
      <c r="CB159" s="72"/>
      <c r="CC159" s="72"/>
      <c r="CD159" s="72"/>
      <c r="CE159" s="72"/>
      <c r="CF159" s="72"/>
      <c r="CG159" s="72"/>
      <c r="CH159" s="72"/>
      <c r="CI159" s="72"/>
      <c r="CJ159" s="72"/>
      <c r="CK159" s="72"/>
      <c r="CL159" s="72"/>
      <c r="CM159" s="72"/>
      <c r="CN159" s="72"/>
      <c r="CO159" s="72"/>
      <c r="CP159" s="72"/>
      <c r="CQ159" s="72"/>
      <c r="CR159" s="72"/>
      <c r="CS159" s="72"/>
      <c r="CT159" s="72"/>
      <c r="CU159" s="72"/>
      <c r="CV159" s="72"/>
      <c r="CW159" s="72">
        <v>6.12</v>
      </c>
      <c r="CX159" s="72">
        <v>6.55</v>
      </c>
      <c r="CY159" s="72">
        <v>6.55</v>
      </c>
      <c r="CZ159" s="72">
        <v>6.55</v>
      </c>
      <c r="DA159" s="72">
        <v>7.55</v>
      </c>
      <c r="DB159" s="72">
        <v>8.23</v>
      </c>
      <c r="DC159" s="72">
        <v>8.23</v>
      </c>
      <c r="DD159" s="72">
        <v>8.23</v>
      </c>
      <c r="DE159" s="72">
        <v>9.09</v>
      </c>
      <c r="DF159" s="72">
        <v>9.0898866143306343</v>
      </c>
      <c r="DG159" s="72">
        <v>9.0898866143306343</v>
      </c>
      <c r="DH159" s="72">
        <v>9.0898866143306343</v>
      </c>
      <c r="DI159" s="72">
        <v>10.517126344174166</v>
      </c>
      <c r="DJ159" s="72">
        <v>10.517126344174166</v>
      </c>
      <c r="DK159" s="72">
        <v>10.568395959782029</v>
      </c>
      <c r="DL159" s="72">
        <v>10.568395959782029</v>
      </c>
      <c r="DM159" s="72">
        <v>10.112401997393583</v>
      </c>
      <c r="DN159" s="72">
        <v>10.112401997393583</v>
      </c>
      <c r="DO159" s="72">
        <v>9.2787621615352265</v>
      </c>
      <c r="DP159" s="72">
        <v>9.2787621615352265</v>
      </c>
      <c r="DQ159" s="72">
        <v>6.1850182794747299</v>
      </c>
      <c r="DR159" s="72">
        <v>6.1850182794747299</v>
      </c>
      <c r="DS159" s="72">
        <v>6.215926952283235</v>
      </c>
      <c r="DT159" s="72">
        <v>6.215926952283235</v>
      </c>
      <c r="DU159" s="72">
        <v>5.8065861127870377</v>
      </c>
      <c r="DV159" s="72">
        <v>5.8065861127870377</v>
      </c>
      <c r="DW159" s="72">
        <v>5.8447187036305026</v>
      </c>
      <c r="DX159" s="72">
        <v>5.8447187036305026</v>
      </c>
      <c r="DY159" s="72">
        <v>5.4412993090707573</v>
      </c>
      <c r="DZ159" s="72">
        <v>2.6649886722841742</v>
      </c>
      <c r="EA159" s="72">
        <v>2.6649886722841742</v>
      </c>
      <c r="EB159" s="72">
        <v>2.6649886722841742</v>
      </c>
      <c r="EC159" s="72">
        <v>-1.5894530967295206</v>
      </c>
      <c r="ED159" s="72">
        <v>-1.5894530967295206</v>
      </c>
      <c r="EE159" s="72">
        <v>-2.2840052373045205</v>
      </c>
      <c r="EF159" s="72">
        <v>-2.2840052373045205</v>
      </c>
      <c r="EG159" s="72">
        <v>0.28407994652923652</v>
      </c>
      <c r="EH159" s="72">
        <v>0.28407994652923652</v>
      </c>
      <c r="EI159" s="72">
        <v>0.28407994652923652</v>
      </c>
    </row>
    <row r="160" spans="1:139" s="63" customFormat="1">
      <c r="A160" s="47"/>
      <c r="B160" s="48">
        <f>+VLOOKUP(C160,Dummies!$B$5:$W$188,8,FALSE)</f>
        <v>0</v>
      </c>
      <c r="C160" s="50" t="s">
        <v>486</v>
      </c>
      <c r="CB160" s="72"/>
      <c r="CC160" s="72"/>
      <c r="CD160" s="72"/>
      <c r="CE160" s="72"/>
      <c r="CF160" s="72"/>
      <c r="CG160" s="72"/>
      <c r="CH160" s="72"/>
      <c r="CI160" s="72"/>
      <c r="CJ160" s="72"/>
      <c r="CK160" s="72"/>
      <c r="CL160" s="72"/>
      <c r="CM160" s="72"/>
      <c r="CN160" s="72"/>
      <c r="CO160" s="72"/>
      <c r="CP160" s="72"/>
      <c r="CQ160" s="72"/>
      <c r="CR160" s="72"/>
      <c r="CS160" s="72"/>
      <c r="CT160" s="72"/>
      <c r="CU160" s="72"/>
      <c r="CV160" s="72"/>
      <c r="CW160" s="72">
        <v>4.49</v>
      </c>
      <c r="CX160" s="72">
        <v>3.84</v>
      </c>
      <c r="CY160" s="72">
        <v>3.84</v>
      </c>
      <c r="CZ160" s="72">
        <v>3.84</v>
      </c>
      <c r="DA160" s="72">
        <v>4.5</v>
      </c>
      <c r="DB160" s="72">
        <v>4.5199999999999996</v>
      </c>
      <c r="DC160" s="72">
        <v>4.5199999999999996</v>
      </c>
      <c r="DD160" s="72">
        <v>4.5199999999999996</v>
      </c>
      <c r="DE160" s="72">
        <v>5.44</v>
      </c>
      <c r="DF160" s="72">
        <v>5.4410122339835887</v>
      </c>
      <c r="DG160" s="72">
        <v>5.4410122339835887</v>
      </c>
      <c r="DH160" s="72">
        <v>5.4410122339835887</v>
      </c>
      <c r="DI160" s="72">
        <v>5.1477440842290223</v>
      </c>
      <c r="DJ160" s="72">
        <v>5.1477440842290223</v>
      </c>
      <c r="DK160" s="72">
        <v>5.1477440842290223</v>
      </c>
      <c r="DL160" s="72">
        <v>5.1477440842290223</v>
      </c>
      <c r="DM160" s="72">
        <v>5.4371737327833181</v>
      </c>
      <c r="DN160" s="72">
        <v>5.4371737327833181</v>
      </c>
      <c r="DO160" s="72">
        <v>5.2676347440153704</v>
      </c>
      <c r="DP160" s="72">
        <v>5.2676347440153704</v>
      </c>
      <c r="DQ160" s="72">
        <v>4.1482266287943714</v>
      </c>
      <c r="DR160" s="72">
        <v>4.1482266287943714</v>
      </c>
      <c r="DS160" s="72">
        <v>4.1666954719451699</v>
      </c>
      <c r="DT160" s="72">
        <v>4.1666954719451699</v>
      </c>
      <c r="DU160" s="72">
        <v>4.5499537862394801</v>
      </c>
      <c r="DV160" s="72">
        <v>4.5499537862394801</v>
      </c>
      <c r="DW160" s="72">
        <v>4.5499537862394801</v>
      </c>
      <c r="DX160" s="72">
        <v>4.5499537862394801</v>
      </c>
      <c r="DY160" s="72">
        <v>4.591452300502552</v>
      </c>
      <c r="DZ160" s="72">
        <v>4.591452300502552</v>
      </c>
      <c r="EA160" s="72">
        <v>4.591452300502552</v>
      </c>
      <c r="EB160" s="72">
        <v>4.591452300502552</v>
      </c>
      <c r="EC160" s="72">
        <v>5.3641741759730355</v>
      </c>
      <c r="ED160" s="72">
        <v>5.3641741759730355</v>
      </c>
      <c r="EE160" s="72">
        <v>4.2434026630632671</v>
      </c>
      <c r="EF160" s="72">
        <v>4.2434026630632671</v>
      </c>
      <c r="EG160" s="72">
        <v>4.5854842898779946</v>
      </c>
      <c r="EH160" s="72">
        <v>4.5854842898779946</v>
      </c>
      <c r="EI160" s="72">
        <v>4.5854842898779946</v>
      </c>
    </row>
    <row r="161" spans="1:139" s="63" customFormat="1">
      <c r="A161" s="47"/>
      <c r="B161" s="48">
        <f>+VLOOKUP(C161,Dummies!$B$5:$W$188,8,FALSE)</f>
        <v>0</v>
      </c>
      <c r="C161" s="50" t="s">
        <v>489</v>
      </c>
      <c r="CB161" s="72"/>
      <c r="CC161" s="72"/>
      <c r="CD161" s="72"/>
      <c r="CE161" s="72"/>
      <c r="CF161" s="72"/>
      <c r="CG161" s="72"/>
      <c r="CH161" s="72"/>
      <c r="CI161" s="72"/>
      <c r="CJ161" s="72"/>
      <c r="CK161" s="72"/>
      <c r="CL161" s="72"/>
      <c r="CM161" s="72"/>
      <c r="CN161" s="72"/>
      <c r="CO161" s="72"/>
      <c r="CP161" s="72"/>
      <c r="CQ161" s="72"/>
      <c r="CR161" s="72"/>
      <c r="CS161" s="72"/>
      <c r="CT161" s="72"/>
      <c r="CU161" s="72"/>
      <c r="CV161" s="72"/>
      <c r="CW161" s="72">
        <v>2.2200000000000002</v>
      </c>
      <c r="CX161" s="72">
        <v>2.15</v>
      </c>
      <c r="CY161" s="72">
        <v>2.15</v>
      </c>
      <c r="CZ161" s="72">
        <v>2.15</v>
      </c>
      <c r="DA161" s="72">
        <v>2.0499999999999998</v>
      </c>
      <c r="DB161" s="72">
        <v>2.12</v>
      </c>
      <c r="DC161" s="72">
        <v>2.12</v>
      </c>
      <c r="DD161" s="72">
        <v>2.12</v>
      </c>
      <c r="DE161" s="72">
        <v>1.62</v>
      </c>
      <c r="DF161" s="72">
        <v>1.5489537100568107</v>
      </c>
      <c r="DG161" s="72">
        <v>1.5489537100568107</v>
      </c>
      <c r="DH161" s="72">
        <v>1.5489537100568107</v>
      </c>
      <c r="DI161" s="72">
        <v>1.6484628482618113</v>
      </c>
      <c r="DJ161" s="72">
        <v>1.6484628482618113</v>
      </c>
      <c r="DK161" s="72">
        <v>1.5982040131971686</v>
      </c>
      <c r="DL161" s="72">
        <v>1.5982040131971686</v>
      </c>
      <c r="DM161" s="72">
        <v>2.2462797858935124</v>
      </c>
      <c r="DN161" s="72">
        <v>2.2462797858935124</v>
      </c>
      <c r="DO161" s="72">
        <v>2.7959264786313831</v>
      </c>
      <c r="DP161" s="72">
        <v>2.7959264786313831</v>
      </c>
      <c r="DQ161" s="72">
        <v>2.4335968745736514</v>
      </c>
      <c r="DR161" s="72">
        <v>2.4335968745736514</v>
      </c>
      <c r="DS161" s="72">
        <v>2.3943606676890106</v>
      </c>
      <c r="DT161" s="72">
        <v>2.3943606676890106</v>
      </c>
      <c r="DU161" s="72">
        <v>1.7805004022407145</v>
      </c>
      <c r="DV161" s="72">
        <v>1.7805004022407145</v>
      </c>
      <c r="DW161" s="72">
        <v>2.1089473714452245</v>
      </c>
      <c r="DX161" s="72">
        <v>2.1089473714452245</v>
      </c>
      <c r="DY161" s="72">
        <v>1.5312962187671308</v>
      </c>
      <c r="DZ161" s="72">
        <v>0.63782851683227282</v>
      </c>
      <c r="EA161" s="72">
        <v>0.63782851683227282</v>
      </c>
      <c r="EB161" s="72">
        <v>0.63782851683227282</v>
      </c>
      <c r="EC161" s="72">
        <v>-0.21264830047335037</v>
      </c>
      <c r="ED161" s="72">
        <v>-0.21264830047335037</v>
      </c>
      <c r="EE161" s="72">
        <v>-0.30291299851111786</v>
      </c>
      <c r="EF161" s="72">
        <v>-0.30291299851111786</v>
      </c>
      <c r="EG161" s="72">
        <v>-0.12225053269102615</v>
      </c>
      <c r="EH161" s="72">
        <v>-0.12225053269102615</v>
      </c>
      <c r="EI161" s="72">
        <v>-0.12225053269102615</v>
      </c>
    </row>
    <row r="162" spans="1:139" s="63" customFormat="1">
      <c r="A162" s="47"/>
      <c r="B162" s="48">
        <f>+VLOOKUP(C162,Dummies!$B$5:$W$188,8,FALSE)</f>
        <v>1</v>
      </c>
      <c r="C162" s="50" t="s">
        <v>492</v>
      </c>
      <c r="CB162" s="72"/>
      <c r="CC162" s="72">
        <v>2.4</v>
      </c>
      <c r="CD162" s="72">
        <v>2.4</v>
      </c>
      <c r="CE162" s="72">
        <v>2.88</v>
      </c>
      <c r="CF162" s="72">
        <v>2.88</v>
      </c>
      <c r="CG162" s="72">
        <v>3.539311855090066</v>
      </c>
      <c r="CH162" s="72">
        <v>3.539311855090066</v>
      </c>
      <c r="CI162" s="72">
        <v>3.539311855090066</v>
      </c>
      <c r="CJ162" s="72">
        <v>3.1986237552580121</v>
      </c>
      <c r="CK162" s="72">
        <v>3.1986237552580121</v>
      </c>
      <c r="CL162" s="72">
        <v>3.1986237552580121</v>
      </c>
      <c r="CM162" s="72">
        <v>2.733246815031265</v>
      </c>
      <c r="CN162" s="72">
        <v>2.733246815031265</v>
      </c>
      <c r="CO162" s="72">
        <v>2.320719150256445</v>
      </c>
      <c r="CP162" s="72">
        <v>2.320719150256445</v>
      </c>
      <c r="CQ162" s="72">
        <v>2.1967219538489458</v>
      </c>
      <c r="CR162" s="72">
        <v>2.1967219538489458</v>
      </c>
      <c r="CS162" s="72">
        <v>1.7732010611129168</v>
      </c>
      <c r="CT162" s="72">
        <v>1.7732010611129168</v>
      </c>
      <c r="CU162" s="72">
        <v>1.8385741822108725</v>
      </c>
      <c r="CV162" s="72">
        <v>1.8385741822108725</v>
      </c>
      <c r="CW162" s="72">
        <v>2.2200000000000002</v>
      </c>
      <c r="CX162" s="72">
        <v>2.2999999999999998</v>
      </c>
      <c r="CY162" s="72">
        <v>2.2999999999999998</v>
      </c>
      <c r="CZ162" s="72">
        <v>2.2999999999999998</v>
      </c>
      <c r="DA162" s="72">
        <v>2.62</v>
      </c>
      <c r="DB162" s="72">
        <v>2.62</v>
      </c>
      <c r="DC162" s="72">
        <v>2.62</v>
      </c>
      <c r="DD162" s="72">
        <v>2.62</v>
      </c>
      <c r="DE162" s="72">
        <v>3.07</v>
      </c>
      <c r="DF162" s="72">
        <v>3.1474174403003152</v>
      </c>
      <c r="DG162" s="72">
        <v>3.1474174403003152</v>
      </c>
      <c r="DH162" s="72">
        <v>3.1474174403003152</v>
      </c>
      <c r="DI162" s="72">
        <v>3.2725771933382219</v>
      </c>
      <c r="DJ162" s="72">
        <v>3.2725771933382219</v>
      </c>
      <c r="DK162" s="72">
        <v>3.3734452938240622</v>
      </c>
      <c r="DL162" s="72">
        <v>3.3734452938240622</v>
      </c>
      <c r="DM162" s="72">
        <v>2.6302784747063823</v>
      </c>
      <c r="DN162" s="72">
        <v>2.6302784747063823</v>
      </c>
      <c r="DO162" s="72">
        <v>2.4381898952767989</v>
      </c>
      <c r="DP162" s="72">
        <v>2.4381898952767989</v>
      </c>
      <c r="DQ162" s="72">
        <v>1.6959598503651918E-2</v>
      </c>
      <c r="DR162" s="72">
        <v>1.6959598503651918E-2</v>
      </c>
      <c r="DS162" s="72">
        <v>0.21195761170458294</v>
      </c>
      <c r="DT162" s="72">
        <v>0.21195761170458294</v>
      </c>
      <c r="DU162" s="72">
        <v>0.39998172607915716</v>
      </c>
      <c r="DV162" s="72">
        <v>0.39998172607915716</v>
      </c>
      <c r="DW162" s="72">
        <v>0.82968134672456451</v>
      </c>
      <c r="DX162" s="72">
        <v>0.82968134672456451</v>
      </c>
      <c r="DY162" s="72">
        <v>2.1135266806764585</v>
      </c>
      <c r="DZ162" s="72">
        <v>2.3401321488638382</v>
      </c>
      <c r="EA162" s="72">
        <v>2.3401321488638382</v>
      </c>
      <c r="EB162" s="72">
        <v>2.3401321488638382</v>
      </c>
      <c r="EC162" s="72">
        <v>3.2317935562180322</v>
      </c>
      <c r="ED162" s="72">
        <v>3.2317935562180322</v>
      </c>
      <c r="EE162" s="72">
        <v>3.1548916574814179</v>
      </c>
      <c r="EF162" s="72">
        <v>3.1548916574814179</v>
      </c>
      <c r="EG162" s="72">
        <v>2.0914702817894204</v>
      </c>
      <c r="EH162" s="72">
        <v>2.0914702817894204</v>
      </c>
      <c r="EI162" s="72">
        <v>2.0914702817894204</v>
      </c>
    </row>
    <row r="163" spans="1:139" s="63" customFormat="1">
      <c r="A163" s="47"/>
      <c r="B163" s="48">
        <f>+VLOOKUP(C163,Dummies!$B$5:$W$188,8,FALSE)</f>
        <v>1</v>
      </c>
      <c r="C163" s="50" t="s">
        <v>495</v>
      </c>
      <c r="CB163" s="72"/>
      <c r="CC163" s="72"/>
      <c r="CD163" s="72"/>
      <c r="CE163" s="72"/>
      <c r="CF163" s="72"/>
      <c r="CG163" s="72"/>
      <c r="CH163" s="72"/>
      <c r="CI163" s="72"/>
      <c r="CJ163" s="72"/>
      <c r="CK163" s="72"/>
      <c r="CL163" s="72"/>
      <c r="CM163" s="72"/>
      <c r="CN163" s="72"/>
      <c r="CO163" s="72"/>
      <c r="CP163" s="72"/>
      <c r="CQ163" s="72"/>
      <c r="CR163" s="72"/>
      <c r="CS163" s="72"/>
      <c r="CT163" s="72"/>
      <c r="CU163" s="72"/>
      <c r="CV163" s="72"/>
      <c r="CW163" s="72">
        <v>0.89</v>
      </c>
      <c r="CX163" s="72">
        <v>0.92</v>
      </c>
      <c r="CY163" s="72">
        <v>0.92</v>
      </c>
      <c r="CZ163" s="72">
        <v>0.92</v>
      </c>
      <c r="DA163" s="72">
        <v>1.1200000000000001</v>
      </c>
      <c r="DB163" s="72">
        <v>0.97</v>
      </c>
      <c r="DC163" s="72">
        <v>0.97</v>
      </c>
      <c r="DD163" s="72">
        <v>0.97</v>
      </c>
      <c r="DE163" s="72">
        <v>1.95</v>
      </c>
      <c r="DF163" s="72">
        <v>2.2239912705221965</v>
      </c>
      <c r="DG163" s="72">
        <v>2.2239912705221965</v>
      </c>
      <c r="DH163" s="72">
        <v>2.2239912705221965</v>
      </c>
      <c r="DI163" s="72">
        <v>2.0993892876493669</v>
      </c>
      <c r="DJ163" s="72">
        <v>2.0993892876493669</v>
      </c>
      <c r="DK163" s="72">
        <v>2.3984374642359585</v>
      </c>
      <c r="DL163" s="72">
        <v>2.3984374642359585</v>
      </c>
      <c r="DM163" s="72">
        <v>2.0715841498529119</v>
      </c>
      <c r="DN163" s="72">
        <v>2.0715841498529119</v>
      </c>
      <c r="DO163" s="72">
        <v>2.1719457750170923</v>
      </c>
      <c r="DP163" s="72">
        <v>2.1719457750170923</v>
      </c>
      <c r="DQ163" s="72">
        <v>0.51140453672655628</v>
      </c>
      <c r="DR163" s="72">
        <v>0.51140453672655628</v>
      </c>
      <c r="DS163" s="72">
        <v>0.96573929942651571</v>
      </c>
      <c r="DT163" s="72">
        <v>0.96573929942651571</v>
      </c>
      <c r="DU163" s="72">
        <v>1.0750925585198967</v>
      </c>
      <c r="DV163" s="72">
        <v>1.0750925585198967</v>
      </c>
      <c r="DW163" s="72">
        <v>1.2752701400935651</v>
      </c>
      <c r="DX163" s="72">
        <v>1.2752701400935651</v>
      </c>
      <c r="DY163" s="72">
        <v>1.3072586520649798</v>
      </c>
      <c r="DZ163" s="72">
        <v>1.2273212403797418</v>
      </c>
      <c r="EA163" s="72">
        <v>1.2273212403797418</v>
      </c>
      <c r="EB163" s="72">
        <v>1.2273212403797418</v>
      </c>
      <c r="EC163" s="72">
        <v>0</v>
      </c>
      <c r="ED163" s="72">
        <v>0</v>
      </c>
      <c r="EE163" s="72">
        <v>1.797403286272603</v>
      </c>
      <c r="EF163" s="72">
        <v>1.797403286272603</v>
      </c>
      <c r="EG163" s="72">
        <v>1.571498180023867</v>
      </c>
      <c r="EH163" s="72">
        <v>1.571498180023867</v>
      </c>
      <c r="EI163" s="72">
        <v>1.571498180023867</v>
      </c>
    </row>
    <row r="164" spans="1:139" s="63" customFormat="1">
      <c r="A164" s="47"/>
      <c r="B164" s="48">
        <f>+VLOOKUP(C164,Dummies!$B$5:$W$188,8,FALSE)</f>
        <v>0</v>
      </c>
      <c r="C164" s="50" t="s">
        <v>498</v>
      </c>
      <c r="CB164" s="72"/>
      <c r="CC164" s="72"/>
      <c r="CD164" s="72"/>
      <c r="CE164" s="72"/>
      <c r="CF164" s="72"/>
      <c r="CG164" s="72"/>
      <c r="CH164" s="72"/>
      <c r="CI164" s="72"/>
      <c r="CJ164" s="72"/>
      <c r="CK164" s="72"/>
      <c r="CL164" s="72"/>
      <c r="CM164" s="72"/>
      <c r="CN164" s="72"/>
      <c r="CO164" s="72"/>
      <c r="CP164" s="72"/>
      <c r="CQ164" s="72"/>
      <c r="CR164" s="72"/>
      <c r="CS164" s="72"/>
      <c r="CT164" s="72"/>
      <c r="CU164" s="72"/>
      <c r="CV164" s="72"/>
      <c r="CW164" s="72">
        <v>3.32</v>
      </c>
      <c r="CX164" s="72">
        <v>3.6</v>
      </c>
      <c r="CY164" s="72">
        <v>3.6</v>
      </c>
      <c r="CZ164" s="72">
        <v>3.6</v>
      </c>
      <c r="DA164" s="72">
        <v>3.27</v>
      </c>
      <c r="DB164" s="72">
        <v>3.37</v>
      </c>
      <c r="DC164" s="72">
        <v>3.37</v>
      </c>
      <c r="DD164" s="72">
        <v>3.37</v>
      </c>
      <c r="DE164" s="72">
        <v>3.3</v>
      </c>
      <c r="DF164" s="72">
        <v>3.2245797475515481</v>
      </c>
      <c r="DG164" s="72">
        <v>3.2245797475515481</v>
      </c>
      <c r="DH164" s="72">
        <v>3.2245797475515481</v>
      </c>
      <c r="DI164" s="72">
        <v>3.4724901028792221</v>
      </c>
      <c r="DJ164" s="72">
        <v>3.4724901028792221</v>
      </c>
      <c r="DK164" s="72">
        <v>3.8242448536072837</v>
      </c>
      <c r="DL164" s="72">
        <v>3.8242448536072837</v>
      </c>
      <c r="DM164" s="72">
        <v>4.3280572079196</v>
      </c>
      <c r="DN164" s="72">
        <v>4.3280572079196</v>
      </c>
      <c r="DO164" s="72">
        <v>4.540989857056954</v>
      </c>
      <c r="DP164" s="72">
        <v>4.540989857056954</v>
      </c>
      <c r="DQ164" s="72">
        <v>3.9667303969088241</v>
      </c>
      <c r="DR164" s="72">
        <v>3.9667303969088241</v>
      </c>
      <c r="DS164" s="72">
        <v>4.4552031013509907</v>
      </c>
      <c r="DT164" s="72">
        <v>4.4552031013509907</v>
      </c>
      <c r="DU164" s="72">
        <v>5.0474467368148979</v>
      </c>
      <c r="DV164" s="72">
        <v>5.0474467368148979</v>
      </c>
      <c r="DW164" s="72">
        <v>5.0474467368148979</v>
      </c>
      <c r="DX164" s="72">
        <v>5.0474467368148979</v>
      </c>
      <c r="DY164" s="72">
        <v>4.5667684170206169</v>
      </c>
      <c r="DZ164" s="72">
        <v>2.3981406149524265</v>
      </c>
      <c r="EA164" s="72">
        <v>2.3981406149524265</v>
      </c>
      <c r="EB164" s="72">
        <v>2.3981406149524265</v>
      </c>
      <c r="EC164" s="72">
        <v>0</v>
      </c>
      <c r="ED164" s="72">
        <v>0</v>
      </c>
      <c r="EE164" s="72"/>
      <c r="EF164" s="72"/>
      <c r="EG164" s="72"/>
      <c r="EH164" s="72"/>
      <c r="EI164" s="72"/>
    </row>
    <row r="165" spans="1:139" s="63" customFormat="1">
      <c r="A165" s="47"/>
      <c r="B165" s="48">
        <f>+VLOOKUP(C165,Dummies!$B$5:$W$188,8,FALSE)</f>
        <v>0</v>
      </c>
      <c r="C165" s="50" t="s">
        <v>501</v>
      </c>
      <c r="CB165" s="72"/>
      <c r="CC165" s="72"/>
      <c r="CD165" s="72"/>
      <c r="CE165" s="72"/>
      <c r="CF165" s="72"/>
      <c r="CG165" s="72"/>
      <c r="CH165" s="72"/>
      <c r="CI165" s="72"/>
      <c r="CJ165" s="72"/>
      <c r="CK165" s="72"/>
      <c r="CL165" s="72"/>
      <c r="CM165" s="72"/>
      <c r="CN165" s="72"/>
      <c r="CO165" s="72"/>
      <c r="CP165" s="72"/>
      <c r="CQ165" s="72"/>
      <c r="CR165" s="72"/>
      <c r="CS165" s="72"/>
      <c r="CT165" s="72"/>
      <c r="CU165" s="72"/>
      <c r="CV165" s="72"/>
      <c r="CW165" s="72">
        <v>4.1500000000000004</v>
      </c>
      <c r="CX165" s="72">
        <v>4.1500000000000004</v>
      </c>
      <c r="CY165" s="72">
        <v>4.1500000000000004</v>
      </c>
      <c r="CZ165" s="72">
        <v>4.1500000000000004</v>
      </c>
      <c r="DA165" s="72">
        <v>4.32</v>
      </c>
      <c r="DB165" s="72">
        <v>4.17</v>
      </c>
      <c r="DC165" s="72">
        <v>4.17</v>
      </c>
      <c r="DD165" s="72">
        <v>4.17</v>
      </c>
      <c r="DE165" s="72">
        <v>4.8</v>
      </c>
      <c r="DF165" s="72">
        <v>4.5964134106011967</v>
      </c>
      <c r="DG165" s="72">
        <v>4.5964134106011967</v>
      </c>
      <c r="DH165" s="72">
        <v>4.5964134106011967</v>
      </c>
      <c r="DI165" s="72">
        <v>4.2747753336584315</v>
      </c>
      <c r="DJ165" s="72">
        <v>4.2747753336584315</v>
      </c>
      <c r="DK165" s="72">
        <v>4.1744877367414279</v>
      </c>
      <c r="DL165" s="72">
        <v>4.1744877367414279</v>
      </c>
      <c r="DM165" s="72">
        <v>4.5518451745436339</v>
      </c>
      <c r="DN165" s="72">
        <v>4.5518451745436339</v>
      </c>
      <c r="DO165" s="72">
        <v>4.1414632708852483</v>
      </c>
      <c r="DP165" s="72">
        <v>4.1414632708852483</v>
      </c>
      <c r="DQ165" s="72">
        <v>0.17693479521587729</v>
      </c>
      <c r="DR165" s="72">
        <v>0.17693479521587729</v>
      </c>
      <c r="DS165" s="72">
        <v>1.8353377832686757</v>
      </c>
      <c r="DT165" s="72">
        <v>1.8353377832686757</v>
      </c>
      <c r="DU165" s="72">
        <v>2.9675465648429711</v>
      </c>
      <c r="DV165" s="72">
        <v>2.9675465648429711</v>
      </c>
      <c r="DW165" s="72">
        <v>3.3775125640610915</v>
      </c>
      <c r="DX165" s="72">
        <v>3.3775125640610915</v>
      </c>
      <c r="DY165" s="72">
        <v>4.8365785872260147</v>
      </c>
      <c r="DZ165" s="72">
        <v>4.7356966979251069</v>
      </c>
      <c r="EA165" s="72">
        <v>4.7356966979251069</v>
      </c>
      <c r="EB165" s="72">
        <v>4.7356966979251069</v>
      </c>
      <c r="EC165" s="72">
        <v>5.53328777286477</v>
      </c>
      <c r="ED165" s="72">
        <v>5.53328777286477</v>
      </c>
      <c r="EE165" s="72">
        <v>4.8345592138750337</v>
      </c>
      <c r="EF165" s="72">
        <v>4.8345592138750337</v>
      </c>
      <c r="EG165" s="72">
        <v>3.2942339259606435</v>
      </c>
      <c r="EH165" s="72">
        <v>3.2942339259606435</v>
      </c>
      <c r="EI165" s="72">
        <v>3.2942339259606435</v>
      </c>
    </row>
    <row r="166" spans="1:139" s="63" customFormat="1">
      <c r="A166" s="47"/>
      <c r="B166" s="48">
        <f>+VLOOKUP(C166,Dummies!$B$5:$W$188,8,FALSE)</f>
        <v>0</v>
      </c>
      <c r="C166" s="50" t="s">
        <v>504</v>
      </c>
      <c r="CB166" s="72"/>
      <c r="CC166" s="72"/>
      <c r="CD166" s="72"/>
      <c r="CE166" s="72"/>
      <c r="CF166" s="72"/>
      <c r="CG166" s="72"/>
      <c r="CH166" s="72"/>
      <c r="CI166" s="72"/>
      <c r="CJ166" s="72"/>
      <c r="CK166" s="72"/>
      <c r="CL166" s="72"/>
      <c r="CM166" s="72"/>
      <c r="CN166" s="72"/>
      <c r="CO166" s="72"/>
      <c r="CP166" s="72"/>
      <c r="CQ166" s="72"/>
      <c r="CR166" s="72"/>
      <c r="CS166" s="72"/>
      <c r="CT166" s="72"/>
      <c r="CU166" s="72"/>
      <c r="CV166" s="72"/>
      <c r="CW166" s="72">
        <v>7.8</v>
      </c>
      <c r="CX166" s="72">
        <v>9.32</v>
      </c>
      <c r="CY166" s="72">
        <v>9.32</v>
      </c>
      <c r="CZ166" s="72">
        <v>9.32</v>
      </c>
      <c r="DA166" s="72">
        <v>8.94</v>
      </c>
      <c r="DB166" s="72">
        <v>8.94</v>
      </c>
      <c r="DC166" s="72">
        <v>8.94</v>
      </c>
      <c r="DD166" s="72">
        <v>8.94</v>
      </c>
      <c r="DE166" s="72">
        <v>7.81</v>
      </c>
      <c r="DF166" s="72">
        <v>7.8108057325848357</v>
      </c>
      <c r="DG166" s="72">
        <v>7.8108057325848357</v>
      </c>
      <c r="DH166" s="72">
        <v>7.8108057325848357</v>
      </c>
      <c r="DI166" s="72">
        <v>7.2988591097086886</v>
      </c>
      <c r="DJ166" s="72">
        <v>7.2988591097086886</v>
      </c>
      <c r="DK166" s="72">
        <v>7.2988591097086886</v>
      </c>
      <c r="DL166" s="72">
        <v>7.2988591097086886</v>
      </c>
      <c r="DM166" s="72">
        <v>6.5624275088478345</v>
      </c>
      <c r="DN166" s="72">
        <v>6.5624275088478345</v>
      </c>
      <c r="DO166" s="72">
        <v>6.958472451062736</v>
      </c>
      <c r="DP166" s="72">
        <v>6.958472451062736</v>
      </c>
      <c r="DQ166" s="72">
        <v>5.1122615339663779</v>
      </c>
      <c r="DR166" s="72">
        <v>5.1122615339663779</v>
      </c>
      <c r="DS166" s="72">
        <v>5.1122615339663779</v>
      </c>
      <c r="DT166" s="72">
        <v>5.1122615339663779</v>
      </c>
      <c r="DU166" s="72">
        <v>5.048724644850755</v>
      </c>
      <c r="DV166" s="72">
        <v>5.048724644850755</v>
      </c>
      <c r="DW166" s="72">
        <v>5.3494192969816279</v>
      </c>
      <c r="DX166" s="72">
        <v>5.3494192969816279</v>
      </c>
      <c r="DY166" s="72">
        <v>5.2264274544231215</v>
      </c>
      <c r="DZ166" s="72">
        <v>5.475899317104882</v>
      </c>
      <c r="EA166" s="72">
        <v>5.475899317104882</v>
      </c>
      <c r="EB166" s="72">
        <v>5.475899317104882</v>
      </c>
      <c r="EC166" s="72">
        <v>6.3786064947335408</v>
      </c>
      <c r="ED166" s="72">
        <v>6.3786064947335408</v>
      </c>
      <c r="EE166" s="72">
        <v>6.5386954156770649</v>
      </c>
      <c r="EF166" s="72">
        <v>6.5386954156770649</v>
      </c>
      <c r="EG166" s="72">
        <v>6.777967717635347</v>
      </c>
      <c r="EH166" s="72">
        <v>6.777967717635347</v>
      </c>
      <c r="EI166" s="72">
        <v>6.777967717635347</v>
      </c>
    </row>
    <row r="167" spans="1:139" s="63" customFormat="1">
      <c r="A167" s="47"/>
      <c r="B167" s="48">
        <f>+VLOOKUP(C167,Dummies!$B$5:$W$188,8,FALSE)</f>
        <v>0</v>
      </c>
      <c r="C167" s="50" t="s">
        <v>507</v>
      </c>
      <c r="CB167" s="72"/>
      <c r="CC167" s="72"/>
      <c r="CD167" s="72"/>
      <c r="CE167" s="72"/>
      <c r="CF167" s="72"/>
      <c r="CG167" s="72"/>
      <c r="CH167" s="72"/>
      <c r="CI167" s="72"/>
      <c r="CJ167" s="72"/>
      <c r="CK167" s="72"/>
      <c r="CL167" s="72"/>
      <c r="CM167" s="72"/>
      <c r="CN167" s="72"/>
      <c r="CO167" s="72"/>
      <c r="CP167" s="72"/>
      <c r="CQ167" s="72"/>
      <c r="CR167" s="72"/>
      <c r="CS167" s="72"/>
      <c r="CT167" s="72"/>
      <c r="CU167" s="72"/>
      <c r="CV167" s="72"/>
      <c r="CW167" s="72">
        <v>6.15</v>
      </c>
      <c r="CX167" s="72">
        <v>6.77</v>
      </c>
      <c r="CY167" s="72">
        <v>6.77</v>
      </c>
      <c r="CZ167" s="72">
        <v>6.77</v>
      </c>
      <c r="DA167" s="72">
        <v>6.72</v>
      </c>
      <c r="DB167" s="72">
        <v>6.97</v>
      </c>
      <c r="DC167" s="72">
        <v>6.97</v>
      </c>
      <c r="DD167" s="72">
        <v>6.97</v>
      </c>
      <c r="DE167" s="72">
        <v>6.6</v>
      </c>
      <c r="DF167" s="72">
        <v>6.6738178017065053</v>
      </c>
      <c r="DG167" s="72">
        <v>6.6738178017065053</v>
      </c>
      <c r="DH167" s="72">
        <v>6.6738178017065053</v>
      </c>
      <c r="DI167" s="72">
        <v>6.8980545545921812</v>
      </c>
      <c r="DJ167" s="72">
        <v>6.8980545545921812</v>
      </c>
      <c r="DK167" s="72">
        <v>6.8739147729606209</v>
      </c>
      <c r="DL167" s="72">
        <v>6.8739147729606209</v>
      </c>
      <c r="DM167" s="72">
        <v>7.5558866089942667</v>
      </c>
      <c r="DN167" s="72">
        <v>7.5558866089942667</v>
      </c>
      <c r="DO167" s="72">
        <v>7.4786519136266216</v>
      </c>
      <c r="DP167" s="72">
        <v>7.4786519136266216</v>
      </c>
      <c r="DQ167" s="72">
        <v>6.4756210593948316</v>
      </c>
      <c r="DR167" s="72">
        <v>6.4756210593948316</v>
      </c>
      <c r="DS167" s="72">
        <v>6.3814499193107554</v>
      </c>
      <c r="DT167" s="72">
        <v>6.3814499193107554</v>
      </c>
      <c r="DU167" s="72">
        <v>6.6520282684658261</v>
      </c>
      <c r="DV167" s="72">
        <v>6.6520282684658261</v>
      </c>
      <c r="DW167" s="72">
        <v>6.8229115428581233</v>
      </c>
      <c r="DX167" s="72">
        <v>6.8229115428581233</v>
      </c>
      <c r="DY167" s="72">
        <v>6.7228824907641593</v>
      </c>
      <c r="DZ167" s="72">
        <v>6.5051133550132256</v>
      </c>
      <c r="EA167" s="72">
        <v>6.5051133550132256</v>
      </c>
      <c r="EB167" s="72">
        <v>6.5051133550132256</v>
      </c>
      <c r="EC167" s="72">
        <v>6.6470583606025535</v>
      </c>
      <c r="ED167" s="72">
        <v>6.6470583606025535</v>
      </c>
      <c r="EE167" s="72">
        <v>6.7814660235197222</v>
      </c>
      <c r="EF167" s="72">
        <v>6.7814660235197222</v>
      </c>
      <c r="EG167" s="72">
        <v>6.9060993982755781</v>
      </c>
      <c r="EH167" s="72">
        <v>6.9060993982755781</v>
      </c>
      <c r="EI167" s="72">
        <v>6.9060993982755781</v>
      </c>
    </row>
    <row r="168" spans="1:139" s="63" customFormat="1">
      <c r="A168" s="47"/>
      <c r="B168" s="48">
        <f>+VLOOKUP(C168,Dummies!$B$5:$W$188,8,FALSE)</f>
        <v>0</v>
      </c>
      <c r="C168" s="50" t="s">
        <v>510</v>
      </c>
      <c r="CB168" s="72"/>
      <c r="CC168" s="72"/>
      <c r="CD168" s="72"/>
      <c r="CE168" s="72"/>
      <c r="CF168" s="72"/>
      <c r="CG168" s="72"/>
      <c r="CH168" s="72"/>
      <c r="CI168" s="72"/>
      <c r="CJ168" s="72"/>
      <c r="CK168" s="72"/>
      <c r="CL168" s="72"/>
      <c r="CM168" s="72"/>
      <c r="CN168" s="72"/>
      <c r="CO168" s="72"/>
      <c r="CP168" s="72"/>
      <c r="CQ168" s="72"/>
      <c r="CR168" s="72"/>
      <c r="CS168" s="72"/>
      <c r="CT168" s="72"/>
      <c r="CU168" s="72"/>
      <c r="CV168" s="72"/>
      <c r="CW168" s="72">
        <v>6.45</v>
      </c>
      <c r="CX168" s="72">
        <v>6.2</v>
      </c>
      <c r="CY168" s="72">
        <v>6.2</v>
      </c>
      <c r="CZ168" s="72">
        <v>6.2</v>
      </c>
      <c r="DA168" s="72">
        <v>6.2</v>
      </c>
      <c r="DB168" s="72">
        <v>5.37</v>
      </c>
      <c r="DC168" s="72">
        <v>5.37</v>
      </c>
      <c r="DD168" s="72">
        <v>5.37</v>
      </c>
      <c r="DE168" s="72">
        <v>5.25</v>
      </c>
      <c r="DF168" s="72">
        <v>5.0477123671066604</v>
      </c>
      <c r="DG168" s="72">
        <v>5.0477123671066604</v>
      </c>
      <c r="DH168" s="72">
        <v>5.0477123671066604</v>
      </c>
      <c r="DI168" s="72">
        <v>4.6997851911103172</v>
      </c>
      <c r="DJ168" s="72">
        <v>4.6997851911103172</v>
      </c>
      <c r="DK168" s="72">
        <v>4.4994019087409853</v>
      </c>
      <c r="DL168" s="72">
        <v>4.4994019087409853</v>
      </c>
      <c r="DM168" s="72">
        <v>5.3274632059439053</v>
      </c>
      <c r="DN168" s="72">
        <v>5.3274632059439053</v>
      </c>
      <c r="DO168" s="72">
        <v>4.8643008172450708</v>
      </c>
      <c r="DP168" s="72">
        <v>4.8643008172450708</v>
      </c>
      <c r="DQ168" s="72">
        <v>1.8767056167339868</v>
      </c>
      <c r="DR168" s="72">
        <v>1.8767056167339868</v>
      </c>
      <c r="DS168" s="72">
        <v>2.4071052910840107</v>
      </c>
      <c r="DT168" s="72">
        <v>2.4071052910840107</v>
      </c>
      <c r="DU168" s="72">
        <v>3.2710314308855404</v>
      </c>
      <c r="DV168" s="72">
        <v>3.2710314308855404</v>
      </c>
      <c r="DW168" s="72">
        <v>3.1479797688619415</v>
      </c>
      <c r="DX168" s="72">
        <v>3.1479797688619415</v>
      </c>
      <c r="DY168" s="72">
        <v>3.6774216153724781</v>
      </c>
      <c r="DZ168" s="72">
        <v>3.6545312102005401</v>
      </c>
      <c r="EA168" s="72">
        <v>3.6545312102005401</v>
      </c>
      <c r="EB168" s="72">
        <v>3.6545312102005401</v>
      </c>
      <c r="EC168" s="72">
        <v>5.035360144658263</v>
      </c>
      <c r="ED168" s="72">
        <v>5.035360144658263</v>
      </c>
      <c r="EE168" s="72">
        <v>4.7449579357720983</v>
      </c>
      <c r="EF168" s="72">
        <v>4.7449579357720983</v>
      </c>
      <c r="EG168" s="72">
        <v>4.101040213238738</v>
      </c>
      <c r="EH168" s="72">
        <v>4.101040213238738</v>
      </c>
      <c r="EI168" s="72">
        <v>4.101040213238738</v>
      </c>
    </row>
    <row r="169" spans="1:139" s="63" customFormat="1">
      <c r="A169" s="47"/>
      <c r="B169" s="48">
        <f>+VLOOKUP(C169,Dummies!$B$5:$W$188,8,FALSE)</f>
        <v>0</v>
      </c>
      <c r="C169" s="50" t="s">
        <v>513</v>
      </c>
      <c r="CB169" s="72"/>
      <c r="CC169" s="72"/>
      <c r="CD169" s="72"/>
      <c r="CE169" s="72"/>
      <c r="CF169" s="72"/>
      <c r="CG169" s="72"/>
      <c r="CH169" s="72"/>
      <c r="CI169" s="72"/>
      <c r="CJ169" s="72"/>
      <c r="CK169" s="72"/>
      <c r="CL169" s="72"/>
      <c r="CM169" s="72"/>
      <c r="CN169" s="72"/>
      <c r="CO169" s="72"/>
      <c r="CP169" s="72"/>
      <c r="CQ169" s="72"/>
      <c r="CR169" s="72"/>
      <c r="CS169" s="72"/>
      <c r="CT169" s="72"/>
      <c r="CU169" s="72"/>
      <c r="CV169" s="72"/>
      <c r="CW169" s="72">
        <v>0.75</v>
      </c>
      <c r="CX169" s="72">
        <v>0.68</v>
      </c>
      <c r="CY169" s="72">
        <v>0.68</v>
      </c>
      <c r="CZ169" s="72">
        <v>0.68</v>
      </c>
      <c r="DA169" s="72">
        <v>0.51</v>
      </c>
      <c r="DB169" s="72">
        <v>0.66</v>
      </c>
      <c r="DC169" s="72">
        <v>0.66</v>
      </c>
      <c r="DD169" s="72">
        <v>0.66</v>
      </c>
      <c r="DE169" s="72">
        <v>3.64</v>
      </c>
      <c r="DF169" s="72">
        <v>2.0116693088213511</v>
      </c>
      <c r="DG169" s="72">
        <v>2.0116693088213511</v>
      </c>
      <c r="DH169" s="72">
        <v>2.0116693088213511</v>
      </c>
      <c r="DI169" s="72">
        <v>8.3181177606108658</v>
      </c>
      <c r="DJ169" s="72">
        <v>8.3181177606108658</v>
      </c>
      <c r="DK169" s="72">
        <v>7.0570843211934298</v>
      </c>
      <c r="DL169" s="72">
        <v>7.0570843211934298</v>
      </c>
      <c r="DM169" s="72">
        <v>3.8403579664328946</v>
      </c>
      <c r="DN169" s="72">
        <v>3.8403579664328946</v>
      </c>
      <c r="DO169" s="72">
        <v>3.8403579664328946</v>
      </c>
      <c r="DP169" s="72">
        <v>3.8403579664328946</v>
      </c>
      <c r="DQ169" s="72">
        <v>8.7062333940706171</v>
      </c>
      <c r="DR169" s="72">
        <v>8.7062333940706171</v>
      </c>
      <c r="DS169" s="72">
        <v>8.7062333940706171</v>
      </c>
      <c r="DT169" s="72">
        <v>8.7062333940706171</v>
      </c>
      <c r="DU169" s="72">
        <v>8.3166266652871847</v>
      </c>
      <c r="DV169" s="72">
        <v>8.3166266652871847</v>
      </c>
      <c r="DW169" s="72">
        <v>9.2865780787287235</v>
      </c>
      <c r="DX169" s="72">
        <v>9.2865780787287235</v>
      </c>
      <c r="DY169" s="72">
        <v>8.9102762093886678</v>
      </c>
      <c r="DZ169" s="72">
        <v>8.9102762093886678</v>
      </c>
      <c r="EA169" s="72">
        <v>8.9102762093886678</v>
      </c>
      <c r="EB169" s="72">
        <v>8.9102762093886678</v>
      </c>
      <c r="EC169" s="72">
        <v>10.012421783306813</v>
      </c>
      <c r="ED169" s="72">
        <v>10.012421783306813</v>
      </c>
      <c r="EE169" s="72">
        <v>10.012421783306813</v>
      </c>
      <c r="EF169" s="72">
        <v>10.012421783306813</v>
      </c>
      <c r="EG169" s="72">
        <v>10.118942497755024</v>
      </c>
      <c r="EH169" s="72">
        <v>10.118942497755024</v>
      </c>
      <c r="EI169" s="72">
        <v>10.118942497755024</v>
      </c>
    </row>
    <row r="170" spans="1:139" s="63" customFormat="1">
      <c r="A170" s="47"/>
      <c r="B170" s="48">
        <f>+VLOOKUP(C170,Dummies!$B$5:$W$188,8,FALSE)</f>
        <v>0</v>
      </c>
      <c r="C170" s="50" t="s">
        <v>516</v>
      </c>
      <c r="CB170" s="72"/>
      <c r="CC170" s="72"/>
      <c r="CD170" s="72"/>
      <c r="CE170" s="72"/>
      <c r="CF170" s="72"/>
      <c r="CG170" s="72"/>
      <c r="CH170" s="72"/>
      <c r="CI170" s="72"/>
      <c r="CJ170" s="72"/>
      <c r="CK170" s="72"/>
      <c r="CL170" s="72"/>
      <c r="CM170" s="72"/>
      <c r="CN170" s="72"/>
      <c r="CO170" s="72"/>
      <c r="CP170" s="72"/>
      <c r="CQ170" s="72"/>
      <c r="CR170" s="72"/>
      <c r="CS170" s="72"/>
      <c r="CT170" s="72"/>
      <c r="CU170" s="72"/>
      <c r="CV170" s="72"/>
      <c r="CW170" s="72">
        <v>3.92</v>
      </c>
      <c r="CX170" s="72">
        <v>3.17</v>
      </c>
      <c r="CY170" s="72">
        <v>3.17</v>
      </c>
      <c r="CZ170" s="72">
        <v>3.17</v>
      </c>
      <c r="DA170" s="72">
        <v>3.32</v>
      </c>
      <c r="DB170" s="72">
        <v>3.32</v>
      </c>
      <c r="DC170" s="72">
        <v>3.32</v>
      </c>
      <c r="DD170" s="72">
        <v>3.32</v>
      </c>
      <c r="DE170" s="72">
        <v>3.11</v>
      </c>
      <c r="DF170" s="72">
        <v>3.114666515466924</v>
      </c>
      <c r="DG170" s="72">
        <v>3.114666515466924</v>
      </c>
      <c r="DH170" s="72">
        <v>3.114666515466924</v>
      </c>
      <c r="DI170" s="72">
        <v>2.4447727034388134</v>
      </c>
      <c r="DJ170" s="72">
        <v>2.4447727034388134</v>
      </c>
      <c r="DK170" s="72">
        <v>2.3962618349262055</v>
      </c>
      <c r="DL170" s="72">
        <v>2.3962618349262055</v>
      </c>
      <c r="DM170" s="72">
        <v>3.4370378308426153</v>
      </c>
      <c r="DN170" s="72">
        <v>3.4370378308426153</v>
      </c>
      <c r="DO170" s="72">
        <v>3.236864379666593</v>
      </c>
      <c r="DP170" s="72">
        <v>3.236864379666593</v>
      </c>
      <c r="DQ170" s="72">
        <v>2.1819729418024902</v>
      </c>
      <c r="DR170" s="72">
        <v>2.1819729418024902</v>
      </c>
      <c r="DS170" s="72">
        <v>2.4031071154064554</v>
      </c>
      <c r="DT170" s="72">
        <v>2.4031071154064554</v>
      </c>
      <c r="DU170" s="72">
        <v>2.8310513099264467</v>
      </c>
      <c r="DV170" s="72">
        <v>2.8310513099264467</v>
      </c>
      <c r="DW170" s="72">
        <v>3.1889504869861085</v>
      </c>
      <c r="DX170" s="72">
        <v>3.1889504869861085</v>
      </c>
      <c r="DY170" s="72">
        <v>3.6706750831278612</v>
      </c>
      <c r="DZ170" s="72">
        <v>3.9804361831829782</v>
      </c>
      <c r="EA170" s="72">
        <v>3.9804361831829782</v>
      </c>
      <c r="EB170" s="72">
        <v>3.9804361831829782</v>
      </c>
      <c r="EC170" s="72">
        <v>4.3814432162337491</v>
      </c>
      <c r="ED170" s="72">
        <v>4.3814432162337491</v>
      </c>
      <c r="EE170" s="72">
        <v>4.9227654315971092</v>
      </c>
      <c r="EF170" s="72">
        <v>4.9227654315971092</v>
      </c>
      <c r="EG170" s="72">
        <v>5.2118593200047636</v>
      </c>
      <c r="EH170" s="72">
        <v>5.2118593200047636</v>
      </c>
      <c r="EI170" s="72">
        <v>5.2118593200047636</v>
      </c>
    </row>
    <row r="171" spans="1:139" s="63" customFormat="1">
      <c r="A171" s="47"/>
      <c r="B171" s="48">
        <f>+VLOOKUP(C171,Dummies!$B$5:$W$188,8,FALSE)</f>
        <v>0</v>
      </c>
      <c r="C171" s="50" t="s">
        <v>519</v>
      </c>
      <c r="CB171" s="72"/>
      <c r="CC171" s="72"/>
      <c r="CD171" s="72"/>
      <c r="CE171" s="72"/>
      <c r="CF171" s="72"/>
      <c r="CG171" s="72"/>
      <c r="CH171" s="72"/>
      <c r="CI171" s="72"/>
      <c r="CJ171" s="72"/>
      <c r="CK171" s="72"/>
      <c r="CL171" s="72"/>
      <c r="CM171" s="72"/>
      <c r="CN171" s="72"/>
      <c r="CO171" s="72"/>
      <c r="CP171" s="72"/>
      <c r="CQ171" s="72"/>
      <c r="CR171" s="72"/>
      <c r="CS171" s="72"/>
      <c r="CT171" s="72"/>
      <c r="CU171" s="72"/>
      <c r="CV171" s="72"/>
      <c r="CW171" s="72">
        <v>1.02</v>
      </c>
      <c r="CX171" s="72">
        <v>1.72</v>
      </c>
      <c r="CY171" s="72">
        <v>1.72</v>
      </c>
      <c r="CZ171" s="72">
        <v>1.72</v>
      </c>
      <c r="DA171" s="72">
        <v>1.55</v>
      </c>
      <c r="DB171" s="72">
        <v>2.42</v>
      </c>
      <c r="DC171" s="72">
        <v>2.42</v>
      </c>
      <c r="DD171" s="72">
        <v>2.42</v>
      </c>
      <c r="DE171" s="72">
        <v>2.42</v>
      </c>
      <c r="DF171" s="72">
        <v>1.5480149683240185</v>
      </c>
      <c r="DG171" s="72">
        <v>1.5480149683240185</v>
      </c>
      <c r="DH171" s="72">
        <v>1.5480149683240185</v>
      </c>
      <c r="DI171" s="72">
        <v>1.5980509603312543</v>
      </c>
      <c r="DJ171" s="72">
        <v>1.5980509603312543</v>
      </c>
      <c r="DK171" s="72">
        <v>0.20011757453277657</v>
      </c>
      <c r="DL171" s="72">
        <v>0.20011757453277657</v>
      </c>
      <c r="DM171" s="72">
        <v>0.2220394995203101</v>
      </c>
      <c r="DN171" s="72">
        <v>0.2220394995203101</v>
      </c>
      <c r="DO171" s="72">
        <v>0.61544278687490905</v>
      </c>
      <c r="DP171" s="72">
        <v>0.61544278687490905</v>
      </c>
      <c r="DQ171" s="72">
        <v>0.83879642239719221</v>
      </c>
      <c r="DR171" s="72">
        <v>0.83879642239719221</v>
      </c>
      <c r="DS171" s="72">
        <v>0.83879642239719221</v>
      </c>
      <c r="DT171" s="72">
        <v>0.83879642239719221</v>
      </c>
      <c r="DU171" s="72">
        <v>0.85668741528854842</v>
      </c>
      <c r="DV171" s="72">
        <v>0.85668741528854842</v>
      </c>
      <c r="DW171" s="72">
        <v>0.85668741528854842</v>
      </c>
      <c r="DX171" s="72">
        <v>0.85668741528854842</v>
      </c>
      <c r="DY171" s="72">
        <v>1.0002723661174828</v>
      </c>
      <c r="DZ171" s="72">
        <v>1.0002723661174828</v>
      </c>
      <c r="EA171" s="72">
        <v>1.0002723661174828</v>
      </c>
      <c r="EB171" s="72">
        <v>1.0002723661174828</v>
      </c>
      <c r="EC171" s="72">
        <v>1.547705014505385</v>
      </c>
      <c r="ED171" s="72">
        <v>1.547705014505385</v>
      </c>
      <c r="EE171" s="72">
        <v>1.547705014505385</v>
      </c>
      <c r="EF171" s="72">
        <v>1.547705014505385</v>
      </c>
      <c r="EG171" s="72">
        <v>1.5812569494757289</v>
      </c>
      <c r="EH171" s="72">
        <v>1.5812569494757289</v>
      </c>
      <c r="EI171" s="72">
        <v>1.5812569494757289</v>
      </c>
    </row>
    <row r="172" spans="1:139" s="63" customFormat="1">
      <c r="A172" s="47"/>
      <c r="B172" s="48">
        <f>+VLOOKUP(C172,Dummies!$B$5:$W$188,8,FALSE)</f>
        <v>0</v>
      </c>
      <c r="C172" s="50" t="s">
        <v>522</v>
      </c>
      <c r="CB172" s="72"/>
      <c r="CC172" s="72"/>
      <c r="CD172" s="72"/>
      <c r="CE172" s="72"/>
      <c r="CF172" s="72"/>
      <c r="CG172" s="72"/>
      <c r="CH172" s="72"/>
      <c r="CI172" s="72"/>
      <c r="CJ172" s="72"/>
      <c r="CK172" s="72"/>
      <c r="CL172" s="72"/>
      <c r="CM172" s="72"/>
      <c r="CN172" s="72"/>
      <c r="CO172" s="72"/>
      <c r="CP172" s="72"/>
      <c r="CQ172" s="72"/>
      <c r="CR172" s="72"/>
      <c r="CS172" s="72"/>
      <c r="CT172" s="72"/>
      <c r="CU172" s="72"/>
      <c r="CV172" s="72"/>
      <c r="CW172" s="72">
        <v>4.87</v>
      </c>
      <c r="CX172" s="72">
        <v>8.14</v>
      </c>
      <c r="CY172" s="72">
        <v>8.14</v>
      </c>
      <c r="CZ172" s="72">
        <v>8.14</v>
      </c>
      <c r="DA172" s="72">
        <v>9.84</v>
      </c>
      <c r="DB172" s="72">
        <v>8.91</v>
      </c>
      <c r="DC172" s="72">
        <v>8.91</v>
      </c>
      <c r="DD172" s="72">
        <v>8.91</v>
      </c>
      <c r="DE172" s="72">
        <v>7.21</v>
      </c>
      <c r="DF172" s="72">
        <v>9.0797429224415804</v>
      </c>
      <c r="DG172" s="72">
        <v>9.0797429224415804</v>
      </c>
      <c r="DH172" s="72">
        <v>9.0797429224415804</v>
      </c>
      <c r="DI172" s="72">
        <v>7.8164142179681262</v>
      </c>
      <c r="DJ172" s="72">
        <v>7.8164142179681262</v>
      </c>
      <c r="DK172" s="72">
        <v>7.9215881720532844</v>
      </c>
      <c r="DL172" s="72">
        <v>7.9215881720532844</v>
      </c>
      <c r="DM172" s="72">
        <v>6.5683958466510095</v>
      </c>
      <c r="DN172" s="72">
        <v>6.5683958466510095</v>
      </c>
      <c r="DO172" s="72">
        <v>6.1483961542639687</v>
      </c>
      <c r="DP172" s="72">
        <v>6.1483961542639687</v>
      </c>
      <c r="DQ172" s="72">
        <v>2.8380507008670453</v>
      </c>
      <c r="DR172" s="72">
        <v>2.8380507008670453</v>
      </c>
      <c r="DS172" s="72">
        <v>2.2045645621164844</v>
      </c>
      <c r="DT172" s="72">
        <v>2.2045645621164844</v>
      </c>
      <c r="DU172" s="72">
        <v>1.0894867477416526</v>
      </c>
      <c r="DV172" s="72">
        <v>1.0894867477416526</v>
      </c>
      <c r="DW172" s="72">
        <v>0.97085490419819287</v>
      </c>
      <c r="DX172" s="72">
        <v>0.97085490419819287</v>
      </c>
      <c r="DY172" s="72">
        <v>0.70259097181166741</v>
      </c>
      <c r="DZ172" s="72">
        <v>0.4283223242309786</v>
      </c>
      <c r="EA172" s="72">
        <v>0.4283223242309786</v>
      </c>
      <c r="EB172" s="72">
        <v>0.4283223242309786</v>
      </c>
      <c r="EC172" s="72">
        <v>1.0337400665177743</v>
      </c>
      <c r="ED172" s="72">
        <v>1.0337400665177743</v>
      </c>
      <c r="EE172" s="72">
        <v>0.84390304807167027</v>
      </c>
      <c r="EF172" s="72">
        <v>0.84390304807167027</v>
      </c>
      <c r="EG172" s="72">
        <v>0.96522436122612465</v>
      </c>
      <c r="EH172" s="72">
        <v>0.96522436122612465</v>
      </c>
      <c r="EI172" s="72">
        <v>0.96522436122612465</v>
      </c>
    </row>
    <row r="173" spans="1:139" s="63" customFormat="1">
      <c r="A173" s="47"/>
      <c r="B173" s="48">
        <f>+VLOOKUP(C173,Dummies!$B$5:$W$188,8,FALSE)</f>
        <v>0</v>
      </c>
      <c r="C173" s="50" t="s">
        <v>525</v>
      </c>
      <c r="CB173" s="72"/>
      <c r="CC173" s="72"/>
      <c r="CD173" s="72"/>
      <c r="CE173" s="72"/>
      <c r="CF173" s="72"/>
      <c r="CG173" s="72"/>
      <c r="CH173" s="72"/>
      <c r="CI173" s="72"/>
      <c r="CJ173" s="72"/>
      <c r="CK173" s="72"/>
      <c r="CL173" s="72"/>
      <c r="CM173" s="72"/>
      <c r="CN173" s="72"/>
      <c r="CO173" s="72"/>
      <c r="CP173" s="72"/>
      <c r="CQ173" s="72"/>
      <c r="CR173" s="72"/>
      <c r="CS173" s="72"/>
      <c r="CT173" s="72"/>
      <c r="CU173" s="72"/>
      <c r="CV173" s="72"/>
      <c r="CW173" s="72">
        <v>4.83</v>
      </c>
      <c r="CX173" s="72">
        <v>4.46</v>
      </c>
      <c r="CY173" s="72">
        <v>4.46</v>
      </c>
      <c r="CZ173" s="72">
        <v>4.46</v>
      </c>
      <c r="DA173" s="72">
        <v>5.57</v>
      </c>
      <c r="DB173" s="72">
        <v>5.57</v>
      </c>
      <c r="DC173" s="72">
        <v>5.57</v>
      </c>
      <c r="DD173" s="72">
        <v>5.57</v>
      </c>
      <c r="DE173" s="72">
        <v>5.5</v>
      </c>
      <c r="DF173" s="72">
        <v>5.4972840773287235</v>
      </c>
      <c r="DG173" s="72">
        <v>5.4972840773287235</v>
      </c>
      <c r="DH173" s="72">
        <v>5.4972840773287235</v>
      </c>
      <c r="DI173" s="72">
        <v>5.3218212090018646</v>
      </c>
      <c r="DJ173" s="72">
        <v>5.3218212090018646</v>
      </c>
      <c r="DK173" s="72">
        <v>5.3964742640066454</v>
      </c>
      <c r="DL173" s="72">
        <v>5.3964742640066454</v>
      </c>
      <c r="DM173" s="72">
        <v>5.8691097681508708</v>
      </c>
      <c r="DN173" s="72">
        <v>5.8691097681508708</v>
      </c>
      <c r="DO173" s="72">
        <v>5.5006489875834896</v>
      </c>
      <c r="DP173" s="72">
        <v>5.5006489875834896</v>
      </c>
      <c r="DQ173" s="72">
        <v>4.5620499198839592</v>
      </c>
      <c r="DR173" s="72">
        <v>4.5620499198839592</v>
      </c>
      <c r="DS173" s="72">
        <v>4.57802573549837</v>
      </c>
      <c r="DT173" s="72">
        <v>4.57802573549837</v>
      </c>
      <c r="DU173" s="72">
        <v>4.4356378039737354</v>
      </c>
      <c r="DV173" s="72">
        <v>4.4356378039737354</v>
      </c>
      <c r="DW173" s="72">
        <v>4.2265008547096583</v>
      </c>
      <c r="DX173" s="72">
        <v>4.2265008547096583</v>
      </c>
      <c r="DY173" s="72">
        <v>3.8376621089054375</v>
      </c>
      <c r="DZ173" s="72">
        <v>3.0513390134910612</v>
      </c>
      <c r="EA173" s="72">
        <v>3.0513390134910612</v>
      </c>
      <c r="EB173" s="72">
        <v>3.0513390134910612</v>
      </c>
      <c r="EC173" s="72">
        <v>2.531596336294073</v>
      </c>
      <c r="ED173" s="72">
        <v>2.531596336294073</v>
      </c>
      <c r="EE173" s="72">
        <v>2.2565220379913598</v>
      </c>
      <c r="EF173" s="72">
        <v>2.2565220379913598</v>
      </c>
      <c r="EG173" s="72">
        <v>3.0012346013797986</v>
      </c>
      <c r="EH173" s="72">
        <v>3.0012346013797986</v>
      </c>
      <c r="EI173" s="72">
        <v>3.0012346013797986</v>
      </c>
    </row>
    <row r="174" spans="1:139" s="63" customFormat="1">
      <c r="A174" s="47"/>
      <c r="B174" s="48">
        <f>+VLOOKUP(C174,Dummies!$B$5:$W$188,8,FALSE)</f>
        <v>1</v>
      </c>
      <c r="C174" s="50" t="s">
        <v>528</v>
      </c>
      <c r="CB174" s="72"/>
      <c r="CC174" s="72"/>
      <c r="CD174" s="72"/>
      <c r="CE174" s="72"/>
      <c r="CF174" s="72"/>
      <c r="CG174" s="72"/>
      <c r="CH174" s="72"/>
      <c r="CI174" s="72"/>
      <c r="CJ174" s="72"/>
      <c r="CK174" s="72"/>
      <c r="CL174" s="72"/>
      <c r="CM174" s="72"/>
      <c r="CN174" s="72"/>
      <c r="CO174" s="72"/>
      <c r="CP174" s="72"/>
      <c r="CQ174" s="72"/>
      <c r="CR174" s="72"/>
      <c r="CS174" s="72"/>
      <c r="CT174" s="72"/>
      <c r="CU174" s="72"/>
      <c r="CV174" s="72"/>
      <c r="CW174" s="72">
        <v>5.92</v>
      </c>
      <c r="CX174" s="72">
        <v>6.42</v>
      </c>
      <c r="CY174" s="72">
        <v>6.42</v>
      </c>
      <c r="CZ174" s="72">
        <v>6.42</v>
      </c>
      <c r="DA174" s="72">
        <v>5.97</v>
      </c>
      <c r="DB174" s="72">
        <v>6.16</v>
      </c>
      <c r="DC174" s="72">
        <v>6.16</v>
      </c>
      <c r="DD174" s="72">
        <v>6.16</v>
      </c>
      <c r="DE174" s="72">
        <v>6.81</v>
      </c>
      <c r="DF174" s="72">
        <v>6.5620802089774388</v>
      </c>
      <c r="DG174" s="72">
        <v>6.5620802089774388</v>
      </c>
      <c r="DH174" s="72">
        <v>6.5620802089774388</v>
      </c>
      <c r="DI174" s="72">
        <v>5.97123027946036</v>
      </c>
      <c r="DJ174" s="72">
        <v>5.97123027946036</v>
      </c>
      <c r="DK174" s="72">
        <v>5.9459437324973052</v>
      </c>
      <c r="DL174" s="72">
        <v>5.9459437324973052</v>
      </c>
      <c r="DM174" s="72">
        <v>5.0137003713206285</v>
      </c>
      <c r="DN174" s="72">
        <v>5.0137003713206285</v>
      </c>
      <c r="DO174" s="72">
        <v>4.5940551937435181</v>
      </c>
      <c r="DP174" s="72">
        <v>4.5940551937435181</v>
      </c>
      <c r="DQ174" s="72">
        <v>1.1655373278393943</v>
      </c>
      <c r="DR174" s="72">
        <v>1.1655373278393943</v>
      </c>
      <c r="DS174" s="72">
        <v>1.2662826388079473</v>
      </c>
      <c r="DT174" s="72">
        <v>1.2662826388079473</v>
      </c>
      <c r="DU174" s="72">
        <v>1.5615006008561583</v>
      </c>
      <c r="DV174" s="72">
        <v>1.5615006008561583</v>
      </c>
      <c r="DW174" s="72">
        <v>2.1295676506807748</v>
      </c>
      <c r="DX174" s="72">
        <v>2.1295676506807748</v>
      </c>
      <c r="DY174" s="72">
        <v>3.2491363739141077</v>
      </c>
      <c r="DZ174" s="72">
        <v>3.167075619241122</v>
      </c>
      <c r="EA174" s="72">
        <v>3.167075619241122</v>
      </c>
      <c r="EB174" s="72">
        <v>3.167075619241122</v>
      </c>
      <c r="EC174" s="72">
        <v>5.3524731306297202</v>
      </c>
      <c r="ED174" s="72">
        <v>5.3524731306297202</v>
      </c>
      <c r="EE174" s="72">
        <v>5.599015562850207</v>
      </c>
      <c r="EF174" s="72">
        <v>5.599015562850207</v>
      </c>
      <c r="EG174" s="72">
        <v>4.5041222400996839</v>
      </c>
      <c r="EH174" s="72">
        <v>4.5041222400996839</v>
      </c>
      <c r="EI174" s="72">
        <v>4.5041222400996839</v>
      </c>
    </row>
    <row r="175" spans="1:139" s="63" customFormat="1">
      <c r="A175" s="47"/>
      <c r="B175" s="48">
        <f>+VLOOKUP(C175,Dummies!$B$5:$W$188,8,FALSE)</f>
        <v>0</v>
      </c>
      <c r="C175" s="50" t="s">
        <v>531</v>
      </c>
      <c r="CB175" s="72"/>
      <c r="CC175" s="72"/>
      <c r="CD175" s="72"/>
      <c r="CE175" s="72"/>
      <c r="CF175" s="72"/>
      <c r="CG175" s="72"/>
      <c r="CH175" s="72"/>
      <c r="CI175" s="72"/>
      <c r="CJ175" s="72"/>
      <c r="CK175" s="72"/>
      <c r="CL175" s="72"/>
      <c r="CM175" s="72"/>
      <c r="CN175" s="72"/>
      <c r="CO175" s="72"/>
      <c r="CP175" s="72"/>
      <c r="CQ175" s="72"/>
      <c r="CR175" s="72"/>
      <c r="CS175" s="72"/>
      <c r="CT175" s="72"/>
      <c r="CU175" s="72"/>
      <c r="CV175" s="72"/>
      <c r="CW175" s="72">
        <v>3.74</v>
      </c>
      <c r="CX175" s="72">
        <v>12.66</v>
      </c>
      <c r="CY175" s="72">
        <v>12.66</v>
      </c>
      <c r="CZ175" s="72">
        <v>12.66</v>
      </c>
      <c r="DA175" s="72">
        <v>9.39</v>
      </c>
      <c r="DB175" s="72">
        <v>12.5</v>
      </c>
      <c r="DC175" s="72">
        <v>12.5</v>
      </c>
      <c r="DD175" s="72">
        <v>12.5</v>
      </c>
      <c r="DE175" s="72">
        <v>9.74</v>
      </c>
      <c r="DF175" s="72">
        <v>10.549489644165355</v>
      </c>
      <c r="DG175" s="72">
        <v>10.549489644165355</v>
      </c>
      <c r="DH175" s="72">
        <v>10.549489644165355</v>
      </c>
      <c r="DI175" s="72">
        <v>9.4988584415381041</v>
      </c>
      <c r="DJ175" s="72">
        <v>9.4988584415381041</v>
      </c>
      <c r="DK175" s="72">
        <v>9.4988584415381041</v>
      </c>
      <c r="DL175" s="72">
        <v>9.4988584415381041</v>
      </c>
      <c r="DM175" s="72">
        <v>10.216758948244941</v>
      </c>
      <c r="DN175" s="72">
        <v>10.216758948244941</v>
      </c>
      <c r="DO175" s="72">
        <v>10.700109212031638</v>
      </c>
      <c r="DP175" s="72">
        <v>10.700109212031638</v>
      </c>
      <c r="DQ175" s="72">
        <v>8.638268345031431</v>
      </c>
      <c r="DR175" s="72">
        <v>8.638268345031431</v>
      </c>
      <c r="DS175" s="72">
        <v>9.9970687969116678</v>
      </c>
      <c r="DT175" s="72">
        <v>9.9970687969116678</v>
      </c>
      <c r="DU175" s="72">
        <v>9.8235967170866125</v>
      </c>
      <c r="DV175" s="72">
        <v>9.8235967170866125</v>
      </c>
      <c r="DW175" s="72">
        <v>9.6164490606236885</v>
      </c>
      <c r="DX175" s="72">
        <v>9.6164490606236885</v>
      </c>
      <c r="DY175" s="72">
        <v>7.4668320376458208</v>
      </c>
      <c r="DZ175" s="72">
        <v>7.8746860478807079</v>
      </c>
      <c r="EA175" s="72">
        <v>7.8746860478807079</v>
      </c>
      <c r="EB175" s="72">
        <v>7.8746860478807079</v>
      </c>
      <c r="EC175" s="72">
        <v>8.7185330487576493</v>
      </c>
      <c r="ED175" s="72">
        <v>8.7185330487576493</v>
      </c>
      <c r="EE175" s="72">
        <v>9.4639451662587248</v>
      </c>
      <c r="EF175" s="72">
        <v>9.4639451662587248</v>
      </c>
      <c r="EG175" s="72">
        <v>9.7129406133646725</v>
      </c>
      <c r="EH175" s="72">
        <v>9.7129406133646725</v>
      </c>
      <c r="EI175" s="72">
        <v>9.7129406133646725</v>
      </c>
    </row>
    <row r="176" spans="1:139" s="63" customFormat="1">
      <c r="A176" s="47"/>
      <c r="B176" s="48">
        <f>+VLOOKUP(C176,Dummies!$B$5:$W$188,8,FALSE)</f>
        <v>0</v>
      </c>
      <c r="C176" s="50" t="s">
        <v>534</v>
      </c>
      <c r="CB176" s="72"/>
      <c r="CC176" s="72"/>
      <c r="CD176" s="72"/>
      <c r="CE176" s="72"/>
      <c r="CF176" s="72"/>
      <c r="CG176" s="72"/>
      <c r="CH176" s="72"/>
      <c r="CI176" s="72"/>
      <c r="CJ176" s="72"/>
      <c r="CK176" s="72"/>
      <c r="CL176" s="72"/>
      <c r="CM176" s="72"/>
      <c r="CN176" s="72"/>
      <c r="CO176" s="72"/>
      <c r="CP176" s="72"/>
      <c r="CQ176" s="72"/>
      <c r="CR176" s="72"/>
      <c r="CS176" s="72"/>
      <c r="CT176" s="72"/>
      <c r="CU176" s="72"/>
      <c r="CV176" s="72"/>
      <c r="CW176" s="72"/>
      <c r="CX176" s="72"/>
      <c r="CY176" s="72"/>
      <c r="CZ176" s="72"/>
      <c r="DA176" s="72"/>
      <c r="DB176" s="72"/>
      <c r="DC176" s="72"/>
      <c r="DD176" s="72"/>
      <c r="DE176" s="72"/>
      <c r="DF176" s="72"/>
      <c r="DG176" s="72"/>
      <c r="DH176" s="72"/>
      <c r="DI176" s="72"/>
      <c r="DJ176" s="72"/>
      <c r="DK176" s="72"/>
      <c r="DL176" s="72"/>
      <c r="DM176" s="72"/>
      <c r="DN176" s="72"/>
      <c r="DO176" s="72"/>
      <c r="DP176" s="72"/>
      <c r="DQ176" s="72"/>
      <c r="DR176" s="72"/>
      <c r="DS176" s="72"/>
      <c r="DT176" s="72"/>
      <c r="DU176" s="72"/>
      <c r="DV176" s="72"/>
      <c r="DW176" s="72"/>
      <c r="DX176" s="72"/>
      <c r="DY176" s="72">
        <v>5.0305426566921163E-2</v>
      </c>
      <c r="DZ176" s="72">
        <v>0.27713907300670471</v>
      </c>
      <c r="EA176" s="72">
        <v>0.27713907300670471</v>
      </c>
      <c r="EB176" s="72">
        <v>0.27713907300670471</v>
      </c>
      <c r="EC176" s="72">
        <v>0.76657867104612532</v>
      </c>
      <c r="ED176" s="72">
        <v>0.76657867104612532</v>
      </c>
      <c r="EE176" s="72">
        <v>0.36597378625948807</v>
      </c>
      <c r="EF176" s="72">
        <v>0.36597378625948807</v>
      </c>
      <c r="EG176" s="72">
        <v>1.1951842552330838</v>
      </c>
      <c r="EH176" s="72">
        <v>1.1951842552330838</v>
      </c>
      <c r="EI176" s="72">
        <v>1.1951842552330838</v>
      </c>
    </row>
    <row r="177" spans="1:139" s="63" customFormat="1">
      <c r="A177" s="47"/>
      <c r="B177" s="48">
        <f>+VLOOKUP(C177,Dummies!$B$5:$W$188,8,FALSE)</f>
        <v>0</v>
      </c>
      <c r="C177" s="50" t="s">
        <v>537</v>
      </c>
      <c r="CB177" s="72"/>
      <c r="CC177" s="72"/>
      <c r="CD177" s="72"/>
      <c r="CE177" s="72"/>
      <c r="CF177" s="72"/>
      <c r="CG177" s="72"/>
      <c r="CH177" s="72"/>
      <c r="CI177" s="72"/>
      <c r="CJ177" s="72"/>
      <c r="CK177" s="72"/>
      <c r="CL177" s="72"/>
      <c r="CM177" s="72"/>
      <c r="CN177" s="72"/>
      <c r="CO177" s="72"/>
      <c r="CP177" s="72"/>
      <c r="CQ177" s="72"/>
      <c r="CR177" s="72"/>
      <c r="CS177" s="72"/>
      <c r="CT177" s="72"/>
      <c r="CU177" s="72"/>
      <c r="CV177" s="72"/>
      <c r="CW177" s="72">
        <v>5.82</v>
      </c>
      <c r="CX177" s="72">
        <v>5.8</v>
      </c>
      <c r="CY177" s="72">
        <v>5.8</v>
      </c>
      <c r="CZ177" s="72">
        <v>5.8</v>
      </c>
      <c r="DA177" s="72">
        <v>5.55</v>
      </c>
      <c r="DB177" s="72">
        <v>5.7</v>
      </c>
      <c r="DC177" s="72">
        <v>5.7</v>
      </c>
      <c r="DD177" s="72">
        <v>5.7</v>
      </c>
      <c r="DE177" s="72">
        <v>5.87</v>
      </c>
      <c r="DF177" s="72">
        <v>5.7997872448686927</v>
      </c>
      <c r="DG177" s="72">
        <v>5.7997872448686927</v>
      </c>
      <c r="DH177" s="72">
        <v>5.7997872448686927</v>
      </c>
      <c r="DI177" s="72">
        <v>6.1988438371852084</v>
      </c>
      <c r="DJ177" s="72">
        <v>6.1988438371852084</v>
      </c>
      <c r="DK177" s="72">
        <v>6.1988438371852084</v>
      </c>
      <c r="DL177" s="72">
        <v>6.1988438371852084</v>
      </c>
      <c r="DM177" s="72">
        <v>6.5320734614151554</v>
      </c>
      <c r="DN177" s="72">
        <v>6.5320734614151554</v>
      </c>
      <c r="DO177" s="72">
        <v>8.9109182319082603</v>
      </c>
      <c r="DP177" s="72">
        <v>8.9109182319082603</v>
      </c>
      <c r="DQ177" s="72">
        <v>7.2937527327065155</v>
      </c>
      <c r="DR177" s="72">
        <v>7.2937527327065155</v>
      </c>
      <c r="DS177" s="72">
        <v>7.4260595739838786</v>
      </c>
      <c r="DT177" s="72">
        <v>7.4260595739838786</v>
      </c>
      <c r="DU177" s="72">
        <v>6.9485073581667889</v>
      </c>
      <c r="DV177" s="72">
        <v>6.9485073581667889</v>
      </c>
      <c r="DW177" s="72">
        <v>6.8453456427339354</v>
      </c>
      <c r="DX177" s="72">
        <v>6.8453456427339354</v>
      </c>
      <c r="DY177" s="72">
        <v>6.383228374415717</v>
      </c>
      <c r="DZ177" s="72">
        <v>6.2627102503275855</v>
      </c>
      <c r="EA177" s="72">
        <v>6.2627102503275855</v>
      </c>
      <c r="EB177" s="72">
        <v>6.2627102503275855</v>
      </c>
      <c r="EC177" s="72">
        <v>5.6170283600750937</v>
      </c>
      <c r="ED177" s="72">
        <v>5.6170283600750937</v>
      </c>
      <c r="EE177" s="72">
        <v>5.5234489633804174</v>
      </c>
      <c r="EF177" s="72">
        <v>5.5234489633804174</v>
      </c>
      <c r="EG177" s="72">
        <v>5.4491790987887256</v>
      </c>
      <c r="EH177" s="72">
        <v>5.4491790987887256</v>
      </c>
      <c r="EI177" s="72">
        <v>5.4491790987887256</v>
      </c>
    </row>
    <row r="178" spans="1:139" s="63" customFormat="1">
      <c r="A178" s="47"/>
      <c r="B178" s="48">
        <f>+VLOOKUP(C178,Dummies!$B$5:$W$188,8,FALSE)</f>
        <v>0</v>
      </c>
      <c r="C178" s="50" t="s">
        <v>540</v>
      </c>
      <c r="CB178" s="72"/>
      <c r="CC178" s="72"/>
      <c r="CD178" s="72"/>
      <c r="CE178" s="72"/>
      <c r="CF178" s="72"/>
      <c r="CG178" s="72"/>
      <c r="CH178" s="72"/>
      <c r="CI178" s="72"/>
      <c r="CJ178" s="72"/>
      <c r="CK178" s="72"/>
      <c r="CL178" s="72"/>
      <c r="CM178" s="72"/>
      <c r="CN178" s="72"/>
      <c r="CO178" s="72"/>
      <c r="CP178" s="72"/>
      <c r="CQ178" s="72"/>
      <c r="CR178" s="72"/>
      <c r="CS178" s="72"/>
      <c r="CT178" s="72"/>
      <c r="CU178" s="72"/>
      <c r="CV178" s="72"/>
      <c r="CW178" s="72">
        <v>6.11</v>
      </c>
      <c r="CX178" s="72">
        <v>8.26</v>
      </c>
      <c r="CY178" s="72">
        <v>8.26</v>
      </c>
      <c r="CZ178" s="72">
        <v>8.26</v>
      </c>
      <c r="DA178" s="72">
        <v>8.1300000000000008</v>
      </c>
      <c r="DB178" s="72">
        <v>8.11</v>
      </c>
      <c r="DC178" s="72">
        <v>8.11</v>
      </c>
      <c r="DD178" s="72">
        <v>8.11</v>
      </c>
      <c r="DE178" s="72">
        <v>5.25</v>
      </c>
      <c r="DF178" s="72">
        <v>5.5562241718928096</v>
      </c>
      <c r="DG178" s="72">
        <v>5.5562241718928096</v>
      </c>
      <c r="DH178" s="72">
        <v>5.5562241718928096</v>
      </c>
      <c r="DI178" s="72">
        <v>4.8383614253489249</v>
      </c>
      <c r="DJ178" s="72">
        <v>4.8383614253489249</v>
      </c>
      <c r="DK178" s="72">
        <v>5.4608424282296175</v>
      </c>
      <c r="DL178" s="72">
        <v>5.4608424282296175</v>
      </c>
      <c r="DM178" s="72">
        <v>5.5202575701969181</v>
      </c>
      <c r="DN178" s="72">
        <v>5.5202575701969181</v>
      </c>
      <c r="DO178" s="72">
        <v>5.6006874880184965</v>
      </c>
      <c r="DP178" s="72">
        <v>5.6006874880184965</v>
      </c>
      <c r="DQ178" s="72">
        <v>1.381777346862223</v>
      </c>
      <c r="DR178" s="72">
        <v>1.381777346862223</v>
      </c>
      <c r="DS178" s="72">
        <v>0.23010873179800662</v>
      </c>
      <c r="DT178" s="72">
        <v>0.23010873179800662</v>
      </c>
      <c r="DU178" s="72">
        <v>-0.33250449189646814</v>
      </c>
      <c r="DV178" s="72">
        <v>-0.33250449189646814</v>
      </c>
      <c r="DW178" s="72">
        <v>-0.30144861762749775</v>
      </c>
      <c r="DX178" s="72">
        <v>-0.30144861762749775</v>
      </c>
      <c r="DY178" s="72">
        <v>0.3359099067021365</v>
      </c>
      <c r="DZ178" s="72">
        <v>0.43367996828991284</v>
      </c>
      <c r="EA178" s="72">
        <v>0.43367996828991284</v>
      </c>
      <c r="EB178" s="72">
        <v>0.43367996828991284</v>
      </c>
      <c r="EC178" s="72">
        <v>3.8512325975333273</v>
      </c>
      <c r="ED178" s="72">
        <v>3.8512325975333273</v>
      </c>
      <c r="EE178" s="72">
        <v>3.858419700254978</v>
      </c>
      <c r="EF178" s="72">
        <v>3.858419700254978</v>
      </c>
      <c r="EG178" s="72">
        <v>2</v>
      </c>
      <c r="EH178" s="72">
        <v>2</v>
      </c>
      <c r="EI178" s="72">
        <v>2</v>
      </c>
    </row>
    <row r="179" spans="1:139" s="63" customFormat="1">
      <c r="A179" s="47"/>
      <c r="B179" s="48">
        <f>+VLOOKUP(C179,Dummies!$B$5:$W$188,8,FALSE)</f>
        <v>0</v>
      </c>
      <c r="C179" s="50" t="s">
        <v>543</v>
      </c>
      <c r="CB179" s="72"/>
      <c r="CC179" s="72"/>
      <c r="CD179" s="72"/>
      <c r="CE179" s="72"/>
      <c r="CF179" s="72"/>
      <c r="CG179" s="72"/>
      <c r="CH179" s="72"/>
      <c r="CI179" s="72"/>
      <c r="CJ179" s="72"/>
      <c r="CK179" s="72"/>
      <c r="CL179" s="72"/>
      <c r="CM179" s="72"/>
      <c r="CN179" s="72"/>
      <c r="CO179" s="72"/>
      <c r="CP179" s="72"/>
      <c r="CQ179" s="72"/>
      <c r="CR179" s="72"/>
      <c r="CS179" s="72"/>
      <c r="CT179" s="72"/>
      <c r="CU179" s="72"/>
      <c r="CV179" s="72"/>
      <c r="CW179" s="72">
        <v>3.96</v>
      </c>
      <c r="CX179" s="72">
        <v>4.2300000000000004</v>
      </c>
      <c r="CY179" s="72">
        <v>4.2300000000000004</v>
      </c>
      <c r="CZ179" s="72">
        <v>4.2300000000000004</v>
      </c>
      <c r="DA179" s="72">
        <v>5.29</v>
      </c>
      <c r="DB179" s="72">
        <v>7.37</v>
      </c>
      <c r="DC179" s="72">
        <v>7.37</v>
      </c>
      <c r="DD179" s="72">
        <v>7.37</v>
      </c>
      <c r="DE179" s="72">
        <v>6.87</v>
      </c>
      <c r="DF179" s="72">
        <v>8.8552113147896563</v>
      </c>
      <c r="DG179" s="72">
        <v>8.8552113147896563</v>
      </c>
      <c r="DH179" s="72">
        <v>8.8552113147896563</v>
      </c>
      <c r="DI179" s="72">
        <v>8.3963361226412125</v>
      </c>
      <c r="DJ179" s="72">
        <v>8.3963361226412125</v>
      </c>
      <c r="DK179" s="72">
        <v>7.970316062613314</v>
      </c>
      <c r="DL179" s="72">
        <v>7.970316062613314</v>
      </c>
      <c r="DM179" s="72">
        <v>7.2287685093289422</v>
      </c>
      <c r="DN179" s="72">
        <v>7.2287685093289422</v>
      </c>
      <c r="DO179" s="72">
        <v>7.0643489397535619</v>
      </c>
      <c r="DP179" s="72">
        <v>7.0643489397535619</v>
      </c>
      <c r="DQ179" s="72">
        <v>3.5562902687797049</v>
      </c>
      <c r="DR179" s="72">
        <v>3.5562902687797049</v>
      </c>
      <c r="DS179" s="72">
        <v>3.8250089416861588</v>
      </c>
      <c r="DT179" s="72">
        <v>3.8250089416861588</v>
      </c>
      <c r="DU179" s="72">
        <v>2.551501444605675</v>
      </c>
      <c r="DV179" s="72">
        <v>2.551501444605675</v>
      </c>
      <c r="DW179" s="72">
        <v>2.4089694807865492</v>
      </c>
      <c r="DX179" s="72">
        <v>2.4089694807865492</v>
      </c>
      <c r="DY179" s="72">
        <v>2.1971704932834735</v>
      </c>
      <c r="DZ179" s="72">
        <v>2.1971704932834735</v>
      </c>
      <c r="EA179" s="72">
        <v>2.1971704932834735</v>
      </c>
      <c r="EB179" s="72">
        <v>2.1971704932834735</v>
      </c>
      <c r="EC179" s="72">
        <v>2.8304417768063139</v>
      </c>
      <c r="ED179" s="72">
        <v>2.8304417768063139</v>
      </c>
      <c r="EE179" s="72">
        <v>3.2265763582596252</v>
      </c>
      <c r="EF179" s="72">
        <v>3.2265763582596252</v>
      </c>
      <c r="EG179" s="72">
        <v>3.8828663582966882</v>
      </c>
      <c r="EH179" s="72">
        <v>3.8828663582966882</v>
      </c>
      <c r="EI179" s="72">
        <v>3.8828663582966882</v>
      </c>
    </row>
    <row r="180" spans="1:139" s="63" customFormat="1">
      <c r="A180" s="47"/>
      <c r="B180" s="48">
        <f>+VLOOKUP(C180,Dummies!$B$5:$W$188,8,FALSE)</f>
        <v>1</v>
      </c>
      <c r="C180" s="50" t="s">
        <v>546</v>
      </c>
      <c r="CB180" s="72"/>
      <c r="CC180" s="72">
        <v>2.2999999999999998</v>
      </c>
      <c r="CD180" s="72">
        <v>2.2999999999999998</v>
      </c>
      <c r="CE180" s="72">
        <v>2.88</v>
      </c>
      <c r="CF180" s="72">
        <v>2.88</v>
      </c>
      <c r="CG180" s="72">
        <v>2.779446431865007</v>
      </c>
      <c r="CH180" s="72">
        <v>2.779446431865007</v>
      </c>
      <c r="CI180" s="72">
        <v>2.779446431865007</v>
      </c>
      <c r="CJ180" s="72">
        <v>2.7495980645174889</v>
      </c>
      <c r="CK180" s="72">
        <v>2.7495980645174889</v>
      </c>
      <c r="CL180" s="72">
        <v>2.7495980645174889</v>
      </c>
      <c r="CM180" s="72">
        <v>2.3988279204424146</v>
      </c>
      <c r="CN180" s="72">
        <v>2.3988279204424146</v>
      </c>
      <c r="CO180" s="72">
        <v>2.5489880785001029</v>
      </c>
      <c r="CP180" s="72">
        <v>2.5489880785001029</v>
      </c>
      <c r="CQ180" s="72">
        <v>2.3786434702472325</v>
      </c>
      <c r="CR180" s="72">
        <v>2.3786434702472325</v>
      </c>
      <c r="CS180" s="72">
        <v>2.1745995256667427</v>
      </c>
      <c r="CT180" s="72">
        <v>2.1745995256667427</v>
      </c>
      <c r="CU180" s="72">
        <v>2.2989252946845395</v>
      </c>
      <c r="CV180" s="72">
        <v>2.2989252946845395</v>
      </c>
      <c r="CW180" s="72">
        <v>2.5</v>
      </c>
      <c r="CX180" s="72">
        <v>2.4700000000000002</v>
      </c>
      <c r="CY180" s="72">
        <v>2.4700000000000002</v>
      </c>
      <c r="CZ180" s="72">
        <v>2.4700000000000002</v>
      </c>
      <c r="DA180" s="72">
        <v>2.62</v>
      </c>
      <c r="DB180" s="72">
        <v>2.4500000000000002</v>
      </c>
      <c r="DC180" s="72">
        <v>2.4500000000000002</v>
      </c>
      <c r="DD180" s="72">
        <v>2.4500000000000002</v>
      </c>
      <c r="DE180" s="72">
        <v>2.52</v>
      </c>
      <c r="DF180" s="72">
        <v>2.6487932630221644</v>
      </c>
      <c r="DG180" s="72">
        <v>2.6487932630221644</v>
      </c>
      <c r="DH180" s="72">
        <v>2.6487932630221644</v>
      </c>
      <c r="DI180" s="72">
        <v>2.5492790469138882</v>
      </c>
      <c r="DJ180" s="72">
        <v>2.5492790469138882</v>
      </c>
      <c r="DK180" s="72">
        <v>2.498804006333466</v>
      </c>
      <c r="DL180" s="72">
        <v>2.498804006333466</v>
      </c>
      <c r="DM180" s="72">
        <v>2.5164814300712601</v>
      </c>
      <c r="DN180" s="72">
        <v>2.5164814300712601</v>
      </c>
      <c r="DO180" s="72">
        <v>1.785148645965573</v>
      </c>
      <c r="DP180" s="72">
        <v>1.785148645965573</v>
      </c>
      <c r="DQ180" s="72">
        <v>0.24268609148492271</v>
      </c>
      <c r="DR180" s="72">
        <v>0.24268609148492271</v>
      </c>
      <c r="DS180" s="72">
        <v>0.43079409514084066</v>
      </c>
      <c r="DT180" s="72">
        <v>0.43079409514084066</v>
      </c>
      <c r="DU180" s="72">
        <v>0.43692508230519511</v>
      </c>
      <c r="DV180" s="72">
        <v>0.43692508230519511</v>
      </c>
      <c r="DW180" s="72">
        <v>0.17192424034573328</v>
      </c>
      <c r="DX180" s="72">
        <v>0.17192424034573328</v>
      </c>
      <c r="DY180" s="72">
        <v>0.53310489358486812</v>
      </c>
      <c r="DZ180" s="72">
        <v>0.27693231255354611</v>
      </c>
      <c r="EA180" s="72">
        <v>0.27693231255354611</v>
      </c>
      <c r="EB180" s="72">
        <v>0.27693231255354611</v>
      </c>
      <c r="EC180" s="72">
        <v>1.6268108005772275</v>
      </c>
      <c r="ED180" s="72">
        <v>1.6268108005772275</v>
      </c>
      <c r="EE180" s="72">
        <v>1.0910632952800592</v>
      </c>
      <c r="EF180" s="72">
        <v>1.0910632952800592</v>
      </c>
      <c r="EG180" s="72">
        <v>1.027627816395027</v>
      </c>
      <c r="EH180" s="72">
        <v>1.027627816395027</v>
      </c>
      <c r="EI180" s="72">
        <v>1.027627816395027</v>
      </c>
    </row>
    <row r="181" spans="1:139" s="63" customFormat="1">
      <c r="A181" s="47"/>
      <c r="B181" s="48">
        <f>+VLOOKUP(C181,Dummies!$B$5:$W$188,8,FALSE)</f>
        <v>1</v>
      </c>
      <c r="C181" s="50" t="s">
        <v>549</v>
      </c>
      <c r="CB181" s="72"/>
      <c r="CC181" s="72"/>
      <c r="CD181" s="72"/>
      <c r="CE181" s="72">
        <v>3.58</v>
      </c>
      <c r="CF181" s="72">
        <v>3.58</v>
      </c>
      <c r="CG181" s="72">
        <v>4.0171652433293792</v>
      </c>
      <c r="CH181" s="72">
        <v>4.0171652433293792</v>
      </c>
      <c r="CI181" s="72">
        <v>4.0171652433293792</v>
      </c>
      <c r="CJ181" s="72">
        <v>3.4668279965315962</v>
      </c>
      <c r="CK181" s="72">
        <v>3.4668279965315962</v>
      </c>
      <c r="CL181" s="72">
        <v>3.4668279965315962</v>
      </c>
      <c r="CM181" s="72">
        <v>2.6075323105323012</v>
      </c>
      <c r="CN181" s="72">
        <v>2.6075323105323012</v>
      </c>
      <c r="CO181" s="72">
        <v>2.7943713926741998</v>
      </c>
      <c r="CP181" s="72">
        <v>2.7943713926741998</v>
      </c>
      <c r="CQ181" s="72">
        <v>2.2936166760519461</v>
      </c>
      <c r="CR181" s="72">
        <v>2.2936166760519461</v>
      </c>
      <c r="CS181" s="72">
        <v>1.8957752586170606</v>
      </c>
      <c r="CT181" s="72">
        <v>1.8957752586170606</v>
      </c>
      <c r="CU181" s="72">
        <v>2.5328708804956079</v>
      </c>
      <c r="CV181" s="72">
        <v>2.5328708804956079</v>
      </c>
      <c r="CW181" s="72">
        <v>3.45</v>
      </c>
      <c r="CX181" s="72">
        <v>3.17</v>
      </c>
      <c r="CY181" s="72">
        <v>3.17</v>
      </c>
      <c r="CZ181" s="72">
        <v>3.17</v>
      </c>
      <c r="DA181" s="72">
        <v>3.65</v>
      </c>
      <c r="DB181" s="72">
        <v>3.42</v>
      </c>
      <c r="DC181" s="72">
        <v>3.42</v>
      </c>
      <c r="DD181" s="72">
        <v>3.42</v>
      </c>
      <c r="DE181" s="72">
        <v>3.6</v>
      </c>
      <c r="DF181" s="72">
        <v>3.3493595305592594</v>
      </c>
      <c r="DG181" s="72">
        <v>3.3493595305592594</v>
      </c>
      <c r="DH181" s="72">
        <v>3.3493595305592594</v>
      </c>
      <c r="DI181" s="72">
        <v>2.8740901768748328</v>
      </c>
      <c r="DJ181" s="72">
        <v>2.8740901768748328</v>
      </c>
      <c r="DK181" s="72">
        <v>2.448499517547309</v>
      </c>
      <c r="DL181" s="72">
        <v>2.448499517547309</v>
      </c>
      <c r="DM181" s="72">
        <v>1.797648275060415</v>
      </c>
      <c r="DN181" s="72">
        <v>1.797648275060415</v>
      </c>
      <c r="DO181" s="72">
        <v>1.6911373691975262</v>
      </c>
      <c r="DP181" s="72">
        <v>1.6911373691975262</v>
      </c>
      <c r="DQ181" s="72">
        <v>0.75143863770668062</v>
      </c>
      <c r="DR181" s="72">
        <v>0.75143863770668062</v>
      </c>
      <c r="DS181" s="72">
        <v>0.80834198007824209</v>
      </c>
      <c r="DT181" s="72">
        <v>0.80834198007824209</v>
      </c>
      <c r="DU181" s="72">
        <v>1.1888913414445756</v>
      </c>
      <c r="DV181" s="72">
        <v>1.1888913414445756</v>
      </c>
      <c r="DW181" s="72">
        <v>1.0488397073559641</v>
      </c>
      <c r="DX181" s="72">
        <v>1.0488397073559641</v>
      </c>
      <c r="DY181" s="72">
        <v>1.6870873176586976</v>
      </c>
      <c r="DZ181" s="72">
        <v>1.0504561404524715</v>
      </c>
      <c r="EA181" s="72">
        <v>1.0504561404524715</v>
      </c>
      <c r="EB181" s="72">
        <v>1.0504561404524715</v>
      </c>
      <c r="EC181" s="72">
        <v>2.430643495957896</v>
      </c>
      <c r="ED181" s="72">
        <v>2.430643495957896</v>
      </c>
      <c r="EE181" s="72">
        <v>2.2837111479636185</v>
      </c>
      <c r="EF181" s="72">
        <v>2.2837111479636185</v>
      </c>
      <c r="EG181" s="72">
        <v>2.4741498758760416</v>
      </c>
      <c r="EH181" s="72">
        <v>2.4741498758760416</v>
      </c>
      <c r="EI181" s="72">
        <v>2.4741498758760416</v>
      </c>
    </row>
    <row r="182" spans="1:139" s="63" customFormat="1">
      <c r="A182" s="47"/>
      <c r="B182" s="48">
        <f>+VLOOKUP(C182,Dummies!$B$5:$W$188,8,FALSE)</f>
        <v>0</v>
      </c>
      <c r="C182" s="50" t="s">
        <v>552</v>
      </c>
      <c r="CB182" s="72"/>
      <c r="CC182" s="72"/>
      <c r="CD182" s="72"/>
      <c r="CE182" s="72"/>
      <c r="CF182" s="72"/>
      <c r="CG182" s="72"/>
      <c r="CH182" s="72"/>
      <c r="CI182" s="72"/>
      <c r="CJ182" s="72"/>
      <c r="CK182" s="72"/>
      <c r="CL182" s="72"/>
      <c r="CM182" s="72"/>
      <c r="CN182" s="72"/>
      <c r="CO182" s="72"/>
      <c r="CP182" s="72"/>
      <c r="CQ182" s="72"/>
      <c r="CR182" s="72"/>
      <c r="CS182" s="72"/>
      <c r="CT182" s="72"/>
      <c r="CU182" s="72"/>
      <c r="CV182" s="72"/>
      <c r="CW182" s="72">
        <v>0.38</v>
      </c>
      <c r="CX182" s="72">
        <v>0.95</v>
      </c>
      <c r="CY182" s="72">
        <v>0.95</v>
      </c>
      <c r="CZ182" s="72">
        <v>0.95</v>
      </c>
      <c r="DA182" s="72">
        <v>5.69</v>
      </c>
      <c r="DB182" s="72">
        <v>6.06</v>
      </c>
      <c r="DC182" s="72">
        <v>6.06</v>
      </c>
      <c r="DD182" s="72">
        <v>6.06</v>
      </c>
      <c r="DE182" s="72">
        <v>6.39</v>
      </c>
      <c r="DF182" s="72">
        <v>6.7577969035555352</v>
      </c>
      <c r="DG182" s="72">
        <v>6.7577969035555352</v>
      </c>
      <c r="DH182" s="72">
        <v>6.7577969035555352</v>
      </c>
      <c r="DI182" s="72">
        <v>5.5158393076200962</v>
      </c>
      <c r="DJ182" s="72">
        <v>5.5158393076200962</v>
      </c>
      <c r="DK182" s="72">
        <v>5.6424632237440875</v>
      </c>
      <c r="DL182" s="72">
        <v>5.6424632237440875</v>
      </c>
      <c r="DM182" s="72">
        <v>5.4283212995596353</v>
      </c>
      <c r="DN182" s="72">
        <v>5.4283212995596353</v>
      </c>
      <c r="DO182" s="72">
        <v>6.1747588770709738</v>
      </c>
      <c r="DP182" s="72">
        <v>6.1747588770709738</v>
      </c>
      <c r="DQ182" s="72">
        <v>4.6765557628261289</v>
      </c>
      <c r="DR182" s="72">
        <v>4.6765557628261289</v>
      </c>
      <c r="DS182" s="72">
        <v>4.7928183554760251</v>
      </c>
      <c r="DT182" s="72">
        <v>4.7928183554760251</v>
      </c>
      <c r="DU182" s="72">
        <v>4.965791610099668</v>
      </c>
      <c r="DV182" s="72">
        <v>4.965791610099668</v>
      </c>
      <c r="DW182" s="72">
        <v>5.7859767589819588</v>
      </c>
      <c r="DX182" s="72">
        <v>5.7859767589819588</v>
      </c>
      <c r="DY182" s="72">
        <v>4.8393572290642117</v>
      </c>
      <c r="DZ182" s="72">
        <v>5.0304187219642582</v>
      </c>
      <c r="EA182" s="72">
        <v>5.0304187219642582</v>
      </c>
      <c r="EB182" s="72">
        <v>5.0304187219642582</v>
      </c>
      <c r="EC182" s="72">
        <v>5.2005453066418683</v>
      </c>
      <c r="ED182" s="72">
        <v>5.2005453066418683</v>
      </c>
      <c r="EE182" s="72">
        <v>5.2007476146047171</v>
      </c>
      <c r="EF182" s="72">
        <v>5.2007476146047171</v>
      </c>
      <c r="EG182" s="72">
        <v>4.2631055441160637</v>
      </c>
      <c r="EH182" s="72">
        <v>4.2631055441160637</v>
      </c>
      <c r="EI182" s="72">
        <v>4.2631055441160637</v>
      </c>
    </row>
    <row r="183" spans="1:139" s="63" customFormat="1">
      <c r="A183" s="47"/>
      <c r="B183" s="48">
        <f>+VLOOKUP(C183,Dummies!$B$5:$W$188,8,FALSE)</f>
        <v>0</v>
      </c>
      <c r="C183" s="50" t="s">
        <v>555</v>
      </c>
      <c r="CB183" s="72"/>
      <c r="CC183" s="72"/>
      <c r="CD183" s="72"/>
      <c r="CE183" s="72"/>
      <c r="CF183" s="72"/>
      <c r="CG183" s="72"/>
      <c r="CH183" s="72"/>
      <c r="CI183" s="72"/>
      <c r="CJ183" s="72"/>
      <c r="CK183" s="72"/>
      <c r="CL183" s="72"/>
      <c r="CM183" s="72"/>
      <c r="CN183" s="72"/>
      <c r="CO183" s="72"/>
      <c r="CP183" s="72"/>
      <c r="CQ183" s="72"/>
      <c r="CR183" s="72"/>
      <c r="CS183" s="72"/>
      <c r="CT183" s="72"/>
      <c r="CU183" s="72"/>
      <c r="CV183" s="72"/>
      <c r="CW183" s="72">
        <v>1.87</v>
      </c>
      <c r="CX183" s="72">
        <v>2.4</v>
      </c>
      <c r="CY183" s="72">
        <v>2.4</v>
      </c>
      <c r="CZ183" s="72">
        <v>2.4</v>
      </c>
      <c r="DA183" s="72">
        <v>3.63</v>
      </c>
      <c r="DB183" s="72">
        <v>3.63</v>
      </c>
      <c r="DC183" s="72">
        <v>3.63</v>
      </c>
      <c r="DD183" s="72">
        <v>3.63</v>
      </c>
      <c r="DE183" s="72">
        <v>6.65</v>
      </c>
      <c r="DF183" s="72">
        <v>7.2246188187801819</v>
      </c>
      <c r="DG183" s="72">
        <v>7.2246188187801819</v>
      </c>
      <c r="DH183" s="72">
        <v>7.2246188187801819</v>
      </c>
      <c r="DI183" s="72">
        <v>7.3496623184792886</v>
      </c>
      <c r="DJ183" s="72">
        <v>7.3496623184792886</v>
      </c>
      <c r="DK183" s="72">
        <v>7.647813942606474</v>
      </c>
      <c r="DL183" s="72">
        <v>7.647813942606474</v>
      </c>
      <c r="DM183" s="72">
        <v>7.8564117408854939</v>
      </c>
      <c r="DN183" s="72">
        <v>7.8564117408854939</v>
      </c>
      <c r="DO183" s="72">
        <v>7.8564117408854939</v>
      </c>
      <c r="DP183" s="72">
        <v>7.8564117408854939</v>
      </c>
      <c r="DQ183" s="72">
        <v>7.8898351105103126</v>
      </c>
      <c r="DR183" s="72">
        <v>7.8898351105103126</v>
      </c>
      <c r="DS183" s="72">
        <v>7.8898351105103126</v>
      </c>
      <c r="DT183" s="72">
        <v>7.8898351105103126</v>
      </c>
      <c r="DU183" s="72">
        <v>7.7164089743668507</v>
      </c>
      <c r="DV183" s="72">
        <v>7.7164089743668507</v>
      </c>
      <c r="DW183" s="72">
        <v>7.8173617373596294</v>
      </c>
      <c r="DX183" s="72">
        <v>7.8173617373596294</v>
      </c>
      <c r="DY183" s="72">
        <v>7.4173710203187859</v>
      </c>
      <c r="DZ183" s="72">
        <v>7.4276088553886677</v>
      </c>
      <c r="EA183" s="72">
        <v>7.4276088553886677</v>
      </c>
      <c r="EB183" s="72">
        <v>7.4276088553886677</v>
      </c>
      <c r="EC183" s="72">
        <v>7.3564736175544931</v>
      </c>
      <c r="ED183" s="72">
        <v>7.3564736175544931</v>
      </c>
      <c r="EE183" s="72">
        <v>7.4294169628065454</v>
      </c>
      <c r="EF183" s="72">
        <v>7.4294169628065454</v>
      </c>
      <c r="EG183" s="72">
        <v>7.1558485586149967</v>
      </c>
      <c r="EH183" s="72">
        <v>7.1558485586149967</v>
      </c>
      <c r="EI183" s="72">
        <v>7.1558485586149967</v>
      </c>
    </row>
    <row r="184" spans="1:139" s="63" customFormat="1">
      <c r="A184" s="47"/>
      <c r="B184" s="48">
        <f>+VLOOKUP(C184,Dummies!$B$5:$W$188,8,FALSE)</f>
        <v>0</v>
      </c>
      <c r="C184" s="50" t="s">
        <v>558</v>
      </c>
      <c r="CB184" s="72"/>
      <c r="CC184" s="72"/>
      <c r="CD184" s="72"/>
      <c r="CE184" s="72"/>
      <c r="CF184" s="72"/>
      <c r="CG184" s="72"/>
      <c r="CH184" s="72"/>
      <c r="CI184" s="72"/>
      <c r="CJ184" s="72"/>
      <c r="CK184" s="72"/>
      <c r="CL184" s="72"/>
      <c r="CM184" s="72"/>
      <c r="CN184" s="72"/>
      <c r="CO184" s="72"/>
      <c r="CP184" s="72"/>
      <c r="CQ184" s="72"/>
      <c r="CR184" s="72"/>
      <c r="CS184" s="72"/>
      <c r="CT184" s="72"/>
      <c r="CU184" s="72"/>
      <c r="CV184" s="72"/>
      <c r="CW184" s="72">
        <v>0.9</v>
      </c>
      <c r="CX184" s="72">
        <v>1.17</v>
      </c>
      <c r="CY184" s="72">
        <v>1.17</v>
      </c>
      <c r="CZ184" s="72">
        <v>1.17</v>
      </c>
      <c r="DA184" s="72">
        <v>2.7</v>
      </c>
      <c r="DB184" s="72">
        <v>2.7</v>
      </c>
      <c r="DC184" s="72">
        <v>2.7</v>
      </c>
      <c r="DD184" s="72">
        <v>2.7</v>
      </c>
      <c r="DE184" s="72">
        <v>3.2</v>
      </c>
      <c r="DF184" s="72">
        <v>3.1989374694118444</v>
      </c>
      <c r="DG184" s="72">
        <v>3.1989374694118444</v>
      </c>
      <c r="DH184" s="72">
        <v>3.1989374694118444</v>
      </c>
      <c r="DI184" s="72">
        <v>5.3201787868728312</v>
      </c>
      <c r="DJ184" s="72">
        <v>5.3201787868728312</v>
      </c>
      <c r="DK184" s="72">
        <v>5.3201787868728312</v>
      </c>
      <c r="DL184" s="72">
        <v>5.3201787868728312</v>
      </c>
      <c r="DM184" s="72">
        <v>4.4278478611116778</v>
      </c>
      <c r="DN184" s="72">
        <v>4.4278478611116778</v>
      </c>
      <c r="DO184" s="72">
        <v>6.0372371397812818</v>
      </c>
      <c r="DP184" s="72">
        <v>6.0372371397812818</v>
      </c>
      <c r="DQ184" s="72">
        <v>4.8080763894500889</v>
      </c>
      <c r="DR184" s="72">
        <v>4.8080763894500889</v>
      </c>
      <c r="DS184" s="72">
        <v>4.8080763894500889</v>
      </c>
      <c r="DT184" s="72">
        <v>4.8080763894500889</v>
      </c>
      <c r="DU184" s="72">
        <v>4.421505475448595</v>
      </c>
      <c r="DV184" s="72">
        <v>4.421505475448595</v>
      </c>
      <c r="DW184" s="72">
        <v>4.0199954977414354</v>
      </c>
      <c r="DX184" s="72">
        <v>4.0199954977414354</v>
      </c>
      <c r="DY184" s="72">
        <v>3.5316962884414993</v>
      </c>
      <c r="DZ184" s="72">
        <v>3.5316962884414993</v>
      </c>
      <c r="EA184" s="72">
        <v>3.5316962884414993</v>
      </c>
      <c r="EB184" s="72">
        <v>3.5316962884414993</v>
      </c>
      <c r="EC184" s="72">
        <v>3.5158878443615427</v>
      </c>
      <c r="ED184" s="72">
        <v>3.5158878443615427</v>
      </c>
      <c r="EE184" s="72">
        <v>3.0474727147493663</v>
      </c>
      <c r="EF184" s="72">
        <v>3.0474727147493663</v>
      </c>
      <c r="EG184" s="72">
        <v>3.3270543993543011</v>
      </c>
      <c r="EH184" s="72">
        <v>3.3270543993543011</v>
      </c>
      <c r="EI184" s="72">
        <v>3.3270543993543011</v>
      </c>
    </row>
    <row r="185" spans="1:139" s="63" customFormat="1">
      <c r="A185" s="47"/>
      <c r="B185" s="48">
        <f>+VLOOKUP(C185,Dummies!$B$5:$W$188,8,FALSE)</f>
        <v>0</v>
      </c>
      <c r="C185" s="50" t="s">
        <v>561</v>
      </c>
      <c r="CB185" s="72"/>
      <c r="CC185" s="72"/>
      <c r="CD185" s="72"/>
      <c r="CE185" s="72"/>
      <c r="CF185" s="72"/>
      <c r="CG185" s="72"/>
      <c r="CH185" s="72"/>
      <c r="CI185" s="72"/>
      <c r="CJ185" s="72"/>
      <c r="CK185" s="72"/>
      <c r="CL185" s="72"/>
      <c r="CM185" s="72"/>
      <c r="CN185" s="72"/>
      <c r="CO185" s="72"/>
      <c r="CP185" s="72"/>
      <c r="CQ185" s="72"/>
      <c r="CR185" s="72"/>
      <c r="CS185" s="72"/>
      <c r="CT185" s="72"/>
      <c r="CU185" s="72"/>
      <c r="CV185" s="72"/>
      <c r="CW185" s="72">
        <v>-2.33</v>
      </c>
      <c r="CX185" s="72">
        <v>-0.59</v>
      </c>
      <c r="CY185" s="72">
        <v>-0.59</v>
      </c>
      <c r="CZ185" s="72">
        <v>-0.59</v>
      </c>
      <c r="DA185" s="72">
        <v>4.13</v>
      </c>
      <c r="DB185" s="72">
        <v>5.22</v>
      </c>
      <c r="DC185" s="72">
        <v>5.22</v>
      </c>
      <c r="DD185" s="72">
        <v>5.22</v>
      </c>
      <c r="DE185" s="72">
        <v>8.91</v>
      </c>
      <c r="DF185" s="72">
        <v>9.4788676771819791</v>
      </c>
      <c r="DG185" s="72">
        <v>9.4788676771819791</v>
      </c>
      <c r="DH185" s="72">
        <v>9.4788676771819791</v>
      </c>
      <c r="DI185" s="72">
        <v>7.1442645997135346</v>
      </c>
      <c r="DJ185" s="72">
        <v>7.1442645997135346</v>
      </c>
      <c r="DK185" s="72">
        <v>8.635098233416505</v>
      </c>
      <c r="DL185" s="72">
        <v>8.635098233416505</v>
      </c>
      <c r="DM185" s="72">
        <v>5.9974877724866982</v>
      </c>
      <c r="DN185" s="72">
        <v>5.9974877724866982</v>
      </c>
      <c r="DO185" s="72">
        <v>5.6959515020817753</v>
      </c>
      <c r="DP185" s="72">
        <v>5.6959515020817753</v>
      </c>
      <c r="DQ185" s="72">
        <v>2.1316355869312353</v>
      </c>
      <c r="DR185" s="72">
        <v>2.1316355869312353</v>
      </c>
      <c r="DS185" s="72">
        <v>2.1654083288812354</v>
      </c>
      <c r="DT185" s="72">
        <v>2.1654083288812354</v>
      </c>
      <c r="DU185" s="72">
        <v>-0.10296038339542291</v>
      </c>
      <c r="DV185" s="72">
        <v>-0.10296038339542291</v>
      </c>
      <c r="DW185" s="72">
        <v>0.30648028784705517</v>
      </c>
      <c r="DX185" s="72">
        <v>0.30648028784705517</v>
      </c>
      <c r="DY185" s="72">
        <v>-0.12593829000259182</v>
      </c>
      <c r="DZ185" s="72">
        <v>0.73744097347652193</v>
      </c>
      <c r="EA185" s="72">
        <v>0.73744097347652193</v>
      </c>
      <c r="EB185" s="72">
        <v>0.73744097347652193</v>
      </c>
      <c r="EC185" s="72">
        <v>2.7147752730027008</v>
      </c>
      <c r="ED185" s="72">
        <v>2.7147752730027008</v>
      </c>
      <c r="EE185" s="72">
        <v>2.9867001790142345</v>
      </c>
      <c r="EF185" s="72">
        <v>2.9867001790142345</v>
      </c>
      <c r="EG185" s="72">
        <v>2.8478849062967715</v>
      </c>
      <c r="EH185" s="72">
        <v>2.8478849062967715</v>
      </c>
      <c r="EI185" s="72">
        <v>2.8478849062967715</v>
      </c>
    </row>
    <row r="186" spans="1:139" s="63" customFormat="1">
      <c r="A186" s="47"/>
      <c r="B186" s="48">
        <f>+VLOOKUP(C186,Dummies!$B$5:$W$188,8,FALSE)</f>
        <v>0</v>
      </c>
      <c r="C186" s="50" t="s">
        <v>564</v>
      </c>
      <c r="CB186" s="72"/>
      <c r="CC186" s="72"/>
      <c r="CD186" s="72"/>
      <c r="CE186" s="72"/>
      <c r="CF186" s="72"/>
      <c r="CG186" s="72"/>
      <c r="CH186" s="72"/>
      <c r="CI186" s="72"/>
      <c r="CJ186" s="72"/>
      <c r="CK186" s="72"/>
      <c r="CL186" s="72"/>
      <c r="CM186" s="72"/>
      <c r="CN186" s="72"/>
      <c r="CO186" s="72"/>
      <c r="CP186" s="72"/>
      <c r="CQ186" s="72"/>
      <c r="CR186" s="72"/>
      <c r="CS186" s="72"/>
      <c r="CT186" s="72"/>
      <c r="CU186" s="72"/>
      <c r="CV186" s="72"/>
      <c r="CW186" s="72">
        <v>6.45</v>
      </c>
      <c r="CX186" s="72">
        <v>6.45</v>
      </c>
      <c r="CY186" s="72">
        <v>6.45</v>
      </c>
      <c r="CZ186" s="72">
        <v>6.45</v>
      </c>
      <c r="DA186" s="72">
        <v>7.3</v>
      </c>
      <c r="DB186" s="72">
        <v>7.37</v>
      </c>
      <c r="DC186" s="72">
        <v>7.37</v>
      </c>
      <c r="DD186" s="72">
        <v>7.37</v>
      </c>
      <c r="DE186" s="72">
        <v>7.5</v>
      </c>
      <c r="DF186" s="72">
        <v>7.8745052839218399</v>
      </c>
      <c r="DG186" s="72">
        <v>7.8745052839218399</v>
      </c>
      <c r="DH186" s="72">
        <v>7.8745052839218399</v>
      </c>
      <c r="DI186" s="72">
        <v>8.0997687320909062</v>
      </c>
      <c r="DJ186" s="72">
        <v>8.0997687320909062</v>
      </c>
      <c r="DK186" s="72">
        <v>8.274968260122062</v>
      </c>
      <c r="DL186" s="72">
        <v>8.274968260122062</v>
      </c>
      <c r="DM186" s="72">
        <v>7.8173413454726282</v>
      </c>
      <c r="DN186" s="72">
        <v>7.8173413454726282</v>
      </c>
      <c r="DO186" s="72">
        <v>6.9291036665796835</v>
      </c>
      <c r="DP186" s="72">
        <v>6.9291036665796835</v>
      </c>
      <c r="DQ186" s="72">
        <v>5.4606927378104908</v>
      </c>
      <c r="DR186" s="72">
        <v>5.4606927378104908</v>
      </c>
      <c r="DS186" s="72">
        <v>6.0957236464929121</v>
      </c>
      <c r="DT186" s="72">
        <v>6.0957236464929121</v>
      </c>
      <c r="DU186" s="72">
        <v>6.2208864447058865</v>
      </c>
      <c r="DV186" s="72">
        <v>6.2208864447058865</v>
      </c>
      <c r="DW186" s="72">
        <v>6.3909397938909596</v>
      </c>
      <c r="DX186" s="72">
        <v>6.3909397938909596</v>
      </c>
      <c r="DY186" s="72">
        <v>6.4666137238811983</v>
      </c>
      <c r="DZ186" s="72">
        <v>6.1921759252283826</v>
      </c>
      <c r="EA186" s="72">
        <v>6.1921759252283826</v>
      </c>
      <c r="EB186" s="72">
        <v>6.1921759252283826</v>
      </c>
      <c r="EC186" s="72">
        <v>6.2920009245130082</v>
      </c>
      <c r="ED186" s="72">
        <v>6.2920009245130082</v>
      </c>
      <c r="EE186" s="72">
        <v>6.0144865081856569</v>
      </c>
      <c r="EF186" s="72">
        <v>6.0144865081856569</v>
      </c>
      <c r="EG186" s="72">
        <v>5.3446010777075115</v>
      </c>
      <c r="EH186" s="72">
        <v>5.3446010777075115</v>
      </c>
      <c r="EI186" s="72">
        <v>5.3446010777075115</v>
      </c>
    </row>
    <row r="187" spans="1:139" s="63" customFormat="1">
      <c r="A187" s="47"/>
      <c r="B187" s="48">
        <f>+VLOOKUP(C187,Dummies!$B$5:$W$188,8,FALSE)</f>
        <v>0</v>
      </c>
      <c r="C187" s="50" t="s">
        <v>567</v>
      </c>
      <c r="CB187" s="72"/>
      <c r="CC187" s="72"/>
      <c r="CD187" s="72"/>
      <c r="CE187" s="72"/>
      <c r="CF187" s="72"/>
      <c r="CG187" s="72"/>
      <c r="CH187" s="72"/>
      <c r="CI187" s="72"/>
      <c r="CJ187" s="72"/>
      <c r="CK187" s="72"/>
      <c r="CL187" s="72"/>
      <c r="CM187" s="72"/>
      <c r="CN187" s="72"/>
      <c r="CO187" s="72"/>
      <c r="CP187" s="72"/>
      <c r="CQ187" s="72"/>
      <c r="CR187" s="72"/>
      <c r="CS187" s="72"/>
      <c r="CT187" s="72"/>
      <c r="CU187" s="72"/>
      <c r="CV187" s="72"/>
      <c r="CW187" s="72">
        <v>3.87</v>
      </c>
      <c r="CX187" s="72">
        <v>4.0999999999999996</v>
      </c>
      <c r="CY187" s="72">
        <v>4.0999999999999996</v>
      </c>
      <c r="CZ187" s="72">
        <v>4.0999999999999996</v>
      </c>
      <c r="DA187" s="72">
        <v>5.0199999999999996</v>
      </c>
      <c r="DB187" s="72">
        <v>5.0199999999999996</v>
      </c>
      <c r="DC187" s="72">
        <v>5.0199999999999996</v>
      </c>
      <c r="DD187" s="72">
        <v>5.0199999999999996</v>
      </c>
      <c r="DE187" s="72">
        <v>5.62</v>
      </c>
      <c r="DF187" s="72">
        <v>5.6242806831269032</v>
      </c>
      <c r="DG187" s="72">
        <v>5.6242806831269032</v>
      </c>
      <c r="DH187" s="72">
        <v>5.6242806831269032</v>
      </c>
      <c r="DI187" s="72">
        <v>5.7994314572703543</v>
      </c>
      <c r="DJ187" s="72">
        <v>5.7994314572703543</v>
      </c>
      <c r="DK187" s="72">
        <v>5.8243282833130294</v>
      </c>
      <c r="DL187" s="72">
        <v>5.8243282833130294</v>
      </c>
      <c r="DM187" s="72">
        <v>5.9966093929917808</v>
      </c>
      <c r="DN187" s="72">
        <v>5.9966093929917808</v>
      </c>
      <c r="DO187" s="72">
        <v>6.1427794304209637</v>
      </c>
      <c r="DP187" s="72">
        <v>6.1427794304209637</v>
      </c>
      <c r="DQ187" s="72">
        <v>5.1739850975353718</v>
      </c>
      <c r="DR187" s="72">
        <v>5.1739850975353718</v>
      </c>
      <c r="DS187" s="72">
        <v>5.4155459644334103</v>
      </c>
      <c r="DT187" s="72">
        <v>5.4155459644334103</v>
      </c>
      <c r="DU187" s="72">
        <v>6.0235030446712745</v>
      </c>
      <c r="DV187" s="72">
        <v>6.0235030446712745</v>
      </c>
      <c r="DW187" s="72">
        <v>6.3461281341196107</v>
      </c>
      <c r="DX187" s="72">
        <v>6.3461281341196107</v>
      </c>
      <c r="DY187" s="72">
        <v>7.2047729743622613</v>
      </c>
      <c r="DZ187" s="72">
        <v>6.9487606091567677</v>
      </c>
      <c r="EA187" s="72">
        <v>6.9487606091567677</v>
      </c>
      <c r="EB187" s="72">
        <v>6.9487606091567677</v>
      </c>
      <c r="EC187" s="72">
        <v>7.5981258603264212</v>
      </c>
      <c r="ED187" s="72">
        <v>7.5981258603264212</v>
      </c>
      <c r="EE187" s="72">
        <v>7.3234018069884943</v>
      </c>
      <c r="EF187" s="72">
        <v>7.3234018069884943</v>
      </c>
      <c r="EG187" s="72">
        <v>7.5585404875999629</v>
      </c>
      <c r="EH187" s="72">
        <v>7.5585404875999629</v>
      </c>
      <c r="EI187" s="72">
        <v>7.5585404875999629</v>
      </c>
    </row>
    <row r="188" spans="1:139" s="63" customFormat="1" ht="15.75" thickBot="1">
      <c r="A188" s="47"/>
      <c r="B188" s="48">
        <f>+VLOOKUP(C188,Dummies!$B$5:$W$188,8,FALSE)</f>
        <v>0</v>
      </c>
      <c r="C188" s="51" t="s">
        <v>570</v>
      </c>
      <c r="CB188" s="72"/>
      <c r="CC188" s="72"/>
      <c r="CD188" s="72"/>
      <c r="CE188" s="72"/>
      <c r="CF188" s="72"/>
      <c r="CG188" s="72"/>
      <c r="CH188" s="72"/>
      <c r="CI188" s="72"/>
      <c r="CJ188" s="72"/>
      <c r="CK188" s="72"/>
      <c r="CL188" s="72"/>
      <c r="CM188" s="72"/>
      <c r="CN188" s="72"/>
      <c r="CO188" s="72"/>
      <c r="CP188" s="72"/>
      <c r="CQ188" s="72"/>
      <c r="CR188" s="72"/>
      <c r="CS188" s="72"/>
      <c r="CT188" s="72"/>
      <c r="CU188" s="72"/>
      <c r="CV188" s="72"/>
      <c r="CW188" s="72">
        <v>-7.79</v>
      </c>
      <c r="CX188" s="72">
        <v>-6.08</v>
      </c>
      <c r="CY188" s="72">
        <v>-6.08</v>
      </c>
      <c r="CZ188" s="72">
        <v>-6.08</v>
      </c>
      <c r="DA188" s="72">
        <v>-4.18</v>
      </c>
      <c r="DB188" s="72">
        <v>-6.66</v>
      </c>
      <c r="DC188" s="72">
        <v>-6.66</v>
      </c>
      <c r="DD188" s="72">
        <v>-6.66</v>
      </c>
      <c r="DE188" s="72">
        <v>-4.78</v>
      </c>
      <c r="DF188" s="72">
        <v>-5.0299975967153632</v>
      </c>
      <c r="DG188" s="72">
        <v>-5.0299975967153632</v>
      </c>
      <c r="DH188" s="72">
        <v>-5.0299975967153632</v>
      </c>
      <c r="DI188" s="72">
        <v>-4.8532598241528557</v>
      </c>
      <c r="DJ188" s="72">
        <v>-4.8532598241528557</v>
      </c>
      <c r="DK188" s="72">
        <v>-5.2021943944719373</v>
      </c>
      <c r="DL188" s="72">
        <v>-5.2021943944719373</v>
      </c>
      <c r="DM188" s="72">
        <v>-6.2299959615287896</v>
      </c>
      <c r="DN188" s="72">
        <v>-6.2299959615287896</v>
      </c>
      <c r="DO188" s="72"/>
      <c r="DP188" s="72"/>
      <c r="DQ188" s="72"/>
      <c r="DR188" s="72"/>
      <c r="DS188" s="72">
        <v>-1.4010046436577439</v>
      </c>
      <c r="DT188" s="72">
        <v>-1.4010046436577439</v>
      </c>
      <c r="DU188" s="72">
        <v>-1.6804133648782749</v>
      </c>
      <c r="DV188" s="72">
        <v>-1.6804133648782749</v>
      </c>
      <c r="DW188" s="72">
        <v>-0.17062980026374408</v>
      </c>
      <c r="DX188" s="72">
        <v>-0.17062980026374408</v>
      </c>
      <c r="DY188" s="72">
        <v>6.6194792863350171</v>
      </c>
      <c r="DZ188" s="72">
        <v>5.3997905425270831</v>
      </c>
      <c r="EA188" s="72">
        <v>5.3997905425270831</v>
      </c>
      <c r="EB188" s="72">
        <v>5.3997905425270831</v>
      </c>
      <c r="EC188" s="72">
        <v>6.7000293590173232</v>
      </c>
      <c r="ED188" s="72">
        <v>6.7000293590173232</v>
      </c>
      <c r="EE188" s="72">
        <v>6.9862653089616256</v>
      </c>
      <c r="EF188" s="72">
        <v>6.9862653089616256</v>
      </c>
      <c r="EG188" s="72">
        <v>6.2131282898559625</v>
      </c>
      <c r="EH188" s="72">
        <v>6.2131282898559625</v>
      </c>
      <c r="EI188" s="72">
        <v>6.2131282898559625</v>
      </c>
    </row>
  </sheetData>
  <mergeCells count="2">
    <mergeCell ref="C3:C4"/>
    <mergeCell ref="D3:EJ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>
    <tabColor rgb="FF00B0F0"/>
  </sheetPr>
  <dimension ref="A2:EJ188"/>
  <sheetViews>
    <sheetView workbookViewId="0">
      <pane xSplit="3" ySplit="4" topLeftCell="DZ5" activePane="bottomRight" state="frozen"/>
      <selection pane="topRight" activeCell="D1" sqref="D1"/>
      <selection pane="bottomLeft" activeCell="A5" sqref="A5"/>
      <selection pane="bottomRight" activeCell="D2" sqref="D2:G2"/>
    </sheetView>
  </sheetViews>
  <sheetFormatPr defaultRowHeight="15" outlineLevelCol="1"/>
  <cols>
    <col min="1" max="1" width="3.5703125" style="47" customWidth="1"/>
    <col min="2" max="2" width="7" style="47" bestFit="1" customWidth="1"/>
    <col min="3" max="3" width="24.5703125" style="47" bestFit="1" customWidth="1"/>
    <col min="4" max="4" width="7" style="47" bestFit="1" customWidth="1"/>
    <col min="5" max="43" width="7" style="47" customWidth="1" outlineLevel="1"/>
    <col min="44" max="44" width="7" style="47" bestFit="1" customWidth="1"/>
    <col min="45" max="83" width="7" style="47" customWidth="1" outlineLevel="1"/>
    <col min="84" max="84" width="7" style="47" bestFit="1" customWidth="1"/>
    <col min="85" max="100" width="7" style="47" customWidth="1" outlineLevel="1"/>
    <col min="101" max="116" width="11.85546875" style="47" bestFit="1" customWidth="1" outlineLevel="1"/>
    <col min="117" max="123" width="12.85546875" style="47" bestFit="1" customWidth="1" outlineLevel="1"/>
    <col min="124" max="128" width="12.85546875" style="47" bestFit="1" customWidth="1"/>
    <col min="129" max="129" width="8.42578125" style="47" bestFit="1" customWidth="1"/>
    <col min="130" max="139" width="12.85546875" style="47" bestFit="1" customWidth="1"/>
    <col min="140" max="140" width="7" style="47" bestFit="1" customWidth="1"/>
    <col min="141" max="16384" width="9.140625" style="47"/>
  </cols>
  <sheetData>
    <row r="2" spans="1:140" ht="15.75" thickBot="1"/>
    <row r="3" spans="1:140" ht="15.75" thickBot="1">
      <c r="B3" s="64" t="s">
        <v>985</v>
      </c>
      <c r="C3" s="79" t="s">
        <v>0</v>
      </c>
      <c r="D3" s="83" t="s">
        <v>986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5"/>
    </row>
    <row r="4" spans="1:140" ht="15.75" thickBot="1">
      <c r="B4" s="58" t="s">
        <v>11</v>
      </c>
      <c r="C4" s="80"/>
      <c r="D4" s="58">
        <v>198001</v>
      </c>
      <c r="E4" s="59">
        <v>198002</v>
      </c>
      <c r="F4" s="59">
        <v>198003</v>
      </c>
      <c r="G4" s="59">
        <v>198004</v>
      </c>
      <c r="H4" s="59">
        <v>198101</v>
      </c>
      <c r="I4" s="59">
        <v>198102</v>
      </c>
      <c r="J4" s="59">
        <v>198103</v>
      </c>
      <c r="K4" s="59">
        <v>198104</v>
      </c>
      <c r="L4" s="59">
        <v>198201</v>
      </c>
      <c r="M4" s="59">
        <v>198202</v>
      </c>
      <c r="N4" s="59">
        <v>198203</v>
      </c>
      <c r="O4" s="59">
        <v>198204</v>
      </c>
      <c r="P4" s="59">
        <v>198301</v>
      </c>
      <c r="Q4" s="59">
        <v>198302</v>
      </c>
      <c r="R4" s="59">
        <v>198303</v>
      </c>
      <c r="S4" s="59">
        <v>198304</v>
      </c>
      <c r="T4" s="59">
        <v>198401</v>
      </c>
      <c r="U4" s="59">
        <v>198402</v>
      </c>
      <c r="V4" s="59">
        <v>198403</v>
      </c>
      <c r="W4" s="59">
        <v>198404</v>
      </c>
      <c r="X4" s="59">
        <v>198501</v>
      </c>
      <c r="Y4" s="59">
        <v>198502</v>
      </c>
      <c r="Z4" s="59">
        <v>198503</v>
      </c>
      <c r="AA4" s="59">
        <v>198504</v>
      </c>
      <c r="AB4" s="59">
        <v>198601</v>
      </c>
      <c r="AC4" s="59">
        <v>198602</v>
      </c>
      <c r="AD4" s="59">
        <v>198603</v>
      </c>
      <c r="AE4" s="59">
        <v>198604</v>
      </c>
      <c r="AF4" s="59">
        <v>198701</v>
      </c>
      <c r="AG4" s="59">
        <v>198702</v>
      </c>
      <c r="AH4" s="59">
        <v>198703</v>
      </c>
      <c r="AI4" s="59">
        <v>198704</v>
      </c>
      <c r="AJ4" s="59">
        <v>198801</v>
      </c>
      <c r="AK4" s="59">
        <v>198802</v>
      </c>
      <c r="AL4" s="59">
        <v>198803</v>
      </c>
      <c r="AM4" s="59">
        <v>198804</v>
      </c>
      <c r="AN4" s="59">
        <v>198901</v>
      </c>
      <c r="AO4" s="59">
        <v>198902</v>
      </c>
      <c r="AP4" s="59">
        <v>198903</v>
      </c>
      <c r="AQ4" s="59">
        <v>198904</v>
      </c>
      <c r="AR4" s="59">
        <v>199001</v>
      </c>
      <c r="AS4" s="59">
        <v>199002</v>
      </c>
      <c r="AT4" s="59">
        <v>199003</v>
      </c>
      <c r="AU4" s="59">
        <v>199004</v>
      </c>
      <c r="AV4" s="59">
        <v>199101</v>
      </c>
      <c r="AW4" s="59">
        <v>199102</v>
      </c>
      <c r="AX4" s="59">
        <v>199103</v>
      </c>
      <c r="AY4" s="59">
        <v>199104</v>
      </c>
      <c r="AZ4" s="59">
        <v>199201</v>
      </c>
      <c r="BA4" s="59">
        <v>199202</v>
      </c>
      <c r="BB4" s="59">
        <v>199203</v>
      </c>
      <c r="BC4" s="59">
        <v>199204</v>
      </c>
      <c r="BD4" s="59">
        <v>199301</v>
      </c>
      <c r="BE4" s="59">
        <v>199302</v>
      </c>
      <c r="BF4" s="59">
        <v>199303</v>
      </c>
      <c r="BG4" s="59">
        <v>199304</v>
      </c>
      <c r="BH4" s="59">
        <v>199401</v>
      </c>
      <c r="BI4" s="59">
        <v>199402</v>
      </c>
      <c r="BJ4" s="59">
        <v>199403</v>
      </c>
      <c r="BK4" s="59">
        <v>199404</v>
      </c>
      <c r="BL4" s="59">
        <v>199501</v>
      </c>
      <c r="BM4" s="59">
        <v>199502</v>
      </c>
      <c r="BN4" s="59">
        <v>199503</v>
      </c>
      <c r="BO4" s="59">
        <v>199504</v>
      </c>
      <c r="BP4" s="59">
        <v>199601</v>
      </c>
      <c r="BQ4" s="59">
        <v>199602</v>
      </c>
      <c r="BR4" s="59">
        <v>199603</v>
      </c>
      <c r="BS4" s="59">
        <v>199604</v>
      </c>
      <c r="BT4" s="59">
        <v>199701</v>
      </c>
      <c r="BU4" s="59">
        <v>199702</v>
      </c>
      <c r="BV4" s="59">
        <v>199703</v>
      </c>
      <c r="BW4" s="59">
        <v>199704</v>
      </c>
      <c r="BX4" s="59">
        <v>199801</v>
      </c>
      <c r="BY4" s="59">
        <v>199802</v>
      </c>
      <c r="BZ4" s="59">
        <v>199803</v>
      </c>
      <c r="CA4" s="59">
        <v>199804</v>
      </c>
      <c r="CB4" s="59">
        <v>199901</v>
      </c>
      <c r="CC4" s="59">
        <v>199902</v>
      </c>
      <c r="CD4" s="59">
        <v>199903</v>
      </c>
      <c r="CE4" s="59">
        <v>199904</v>
      </c>
      <c r="CF4" s="59">
        <v>200001</v>
      </c>
      <c r="CG4" s="59">
        <v>200002</v>
      </c>
      <c r="CH4" s="59">
        <v>200003</v>
      </c>
      <c r="CI4" s="59">
        <v>200004</v>
      </c>
      <c r="CJ4" s="59">
        <v>200101</v>
      </c>
      <c r="CK4" s="59">
        <v>200102</v>
      </c>
      <c r="CL4" s="59">
        <v>200103</v>
      </c>
      <c r="CM4" s="59">
        <v>200104</v>
      </c>
      <c r="CN4" s="59">
        <v>200201</v>
      </c>
      <c r="CO4" s="59">
        <v>200202</v>
      </c>
      <c r="CP4" s="59">
        <v>200203</v>
      </c>
      <c r="CQ4" s="59">
        <v>200204</v>
      </c>
      <c r="CR4" s="59">
        <v>200301</v>
      </c>
      <c r="CS4" s="59">
        <v>200302</v>
      </c>
      <c r="CT4" s="59">
        <v>200303</v>
      </c>
      <c r="CU4" s="59">
        <v>200304</v>
      </c>
      <c r="CV4" s="59">
        <v>200401</v>
      </c>
      <c r="CW4" s="59">
        <v>200402</v>
      </c>
      <c r="CX4" s="59">
        <v>200403</v>
      </c>
      <c r="CY4" s="59">
        <v>200404</v>
      </c>
      <c r="CZ4" s="59">
        <v>200501</v>
      </c>
      <c r="DA4" s="59">
        <v>200502</v>
      </c>
      <c r="DB4" s="59">
        <v>200503</v>
      </c>
      <c r="DC4" s="59">
        <v>200504</v>
      </c>
      <c r="DD4" s="59">
        <v>200601</v>
      </c>
      <c r="DE4" s="59">
        <v>200602</v>
      </c>
      <c r="DF4" s="59">
        <v>200603</v>
      </c>
      <c r="DG4" s="59">
        <v>200604</v>
      </c>
      <c r="DH4" s="59">
        <v>200701</v>
      </c>
      <c r="DI4" s="59">
        <v>200702</v>
      </c>
      <c r="DJ4" s="59">
        <v>200703</v>
      </c>
      <c r="DK4" s="59">
        <v>200704</v>
      </c>
      <c r="DL4" s="59">
        <v>200801</v>
      </c>
      <c r="DM4" s="59">
        <v>200802</v>
      </c>
      <c r="DN4" s="59">
        <v>200803</v>
      </c>
      <c r="DO4" s="59">
        <v>200804</v>
      </c>
      <c r="DP4" s="59">
        <v>200901</v>
      </c>
      <c r="DQ4" s="59">
        <v>200902</v>
      </c>
      <c r="DR4" s="59">
        <v>200903</v>
      </c>
      <c r="DS4" s="59">
        <v>200904</v>
      </c>
      <c r="DT4" s="59">
        <v>201001</v>
      </c>
      <c r="DU4" s="59">
        <v>201002</v>
      </c>
      <c r="DV4" s="59">
        <v>201003</v>
      </c>
      <c r="DW4" s="59">
        <v>201004</v>
      </c>
      <c r="DX4" s="59">
        <v>201101</v>
      </c>
      <c r="DY4" s="59">
        <v>201102</v>
      </c>
      <c r="DZ4" s="59">
        <v>201103</v>
      </c>
      <c r="EA4" s="59">
        <v>201104</v>
      </c>
      <c r="EB4" s="59">
        <v>201201</v>
      </c>
      <c r="EC4" s="59">
        <v>201202</v>
      </c>
      <c r="ED4" s="59">
        <v>201203</v>
      </c>
      <c r="EE4" s="59">
        <v>201204</v>
      </c>
      <c r="EF4" s="59">
        <v>201301</v>
      </c>
      <c r="EG4" s="59">
        <v>201302</v>
      </c>
      <c r="EH4" s="59">
        <v>201303</v>
      </c>
      <c r="EI4" s="59">
        <v>201304</v>
      </c>
      <c r="EJ4" s="60">
        <v>201401</v>
      </c>
    </row>
    <row r="5" spans="1:140" s="63" customFormat="1">
      <c r="A5" s="47"/>
      <c r="B5" s="48">
        <f>+Growth!B5</f>
        <v>0</v>
      </c>
      <c r="C5" s="50" t="s">
        <v>25</v>
      </c>
      <c r="CW5" s="72">
        <v>4721.8900000000003</v>
      </c>
      <c r="CX5" s="72">
        <v>4172.2</v>
      </c>
      <c r="CY5" s="72">
        <v>4172.2</v>
      </c>
      <c r="CZ5" s="72">
        <v>4172.2</v>
      </c>
      <c r="DA5" s="72">
        <v>5137.25</v>
      </c>
      <c r="DB5" s="72">
        <v>5137.25</v>
      </c>
      <c r="DC5" s="72">
        <v>5137.25</v>
      </c>
      <c r="DD5" s="72">
        <v>5137.25</v>
      </c>
      <c r="DE5" s="72">
        <v>4941.43</v>
      </c>
      <c r="DF5" s="72">
        <v>5619.46</v>
      </c>
      <c r="DG5" s="72">
        <v>5619.46</v>
      </c>
      <c r="DH5" s="72">
        <v>5619.46</v>
      </c>
      <c r="DI5" s="72">
        <v>5619.4624999999996</v>
      </c>
      <c r="DJ5" s="72">
        <v>5619.4624999999996</v>
      </c>
      <c r="DK5" s="72">
        <v>5619.4624999999996</v>
      </c>
      <c r="DL5" s="72">
        <v>5619.4624999999996</v>
      </c>
      <c r="DM5" s="72">
        <v>3715.8802000000005</v>
      </c>
      <c r="DN5" s="72">
        <v>3715.8802000000005</v>
      </c>
      <c r="DO5" s="72">
        <v>4068.9540000000002</v>
      </c>
      <c r="DP5" s="72">
        <v>4068.9540000000002</v>
      </c>
      <c r="DQ5" s="72">
        <v>4117.03</v>
      </c>
      <c r="DR5" s="72">
        <v>4117.03</v>
      </c>
      <c r="DS5" s="72">
        <v>3771.3762000000002</v>
      </c>
      <c r="DT5" s="72">
        <v>3771.3762000000002</v>
      </c>
      <c r="DU5" s="72">
        <v>3917.1593999999996</v>
      </c>
      <c r="DV5" s="72">
        <v>3917.1593999999996</v>
      </c>
      <c r="DW5" s="72">
        <v>3842.65</v>
      </c>
      <c r="DX5" s="72">
        <v>3842.65</v>
      </c>
      <c r="DY5" s="72">
        <v>3.5995184874452413</v>
      </c>
      <c r="DZ5" s="72">
        <v>4142.3589999999995</v>
      </c>
      <c r="EA5" s="72">
        <v>4142.3589999999995</v>
      </c>
      <c r="EB5" s="72">
        <v>4142.3589999999995</v>
      </c>
      <c r="EC5" s="72">
        <v>3954.114</v>
      </c>
      <c r="ED5" s="72">
        <v>3954.114</v>
      </c>
      <c r="EE5" s="72">
        <v>3871.1322</v>
      </c>
      <c r="EF5" s="72">
        <v>3871.1322</v>
      </c>
      <c r="EG5" s="72">
        <v>4131.4691999999995</v>
      </c>
      <c r="EH5" s="72">
        <v>4131.4691999999995</v>
      </c>
      <c r="EI5" s="72">
        <v>4131.4691999999995</v>
      </c>
    </row>
    <row r="6" spans="1:140" s="63" customFormat="1">
      <c r="A6" s="47"/>
      <c r="B6" s="48">
        <f>+Growth!B6</f>
        <v>0</v>
      </c>
      <c r="C6" s="50" t="s">
        <v>28</v>
      </c>
      <c r="CW6" s="72">
        <v>6297.03</v>
      </c>
      <c r="CX6" s="72">
        <v>6292.74</v>
      </c>
      <c r="CY6" s="72">
        <v>6292.74</v>
      </c>
      <c r="CZ6" s="72">
        <v>6292.74</v>
      </c>
      <c r="DA6" s="72">
        <v>6896.61</v>
      </c>
      <c r="DB6" s="72">
        <v>6957.25</v>
      </c>
      <c r="DC6" s="72">
        <v>6957.25</v>
      </c>
      <c r="DD6" s="72">
        <v>6957.25</v>
      </c>
      <c r="DE6" s="72">
        <v>7382.43</v>
      </c>
      <c r="DF6" s="72">
        <v>7382.43</v>
      </c>
      <c r="DG6" s="72">
        <v>7382.43</v>
      </c>
      <c r="DH6" s="72">
        <v>7382.43</v>
      </c>
      <c r="DI6" s="72">
        <v>7382.4274999999998</v>
      </c>
      <c r="DJ6" s="72">
        <v>7382.4274999999998</v>
      </c>
      <c r="DK6" s="72">
        <v>7382.4274999999998</v>
      </c>
      <c r="DL6" s="72">
        <v>7382.4274999999998</v>
      </c>
      <c r="DM6" s="72">
        <v>4240.3670000000002</v>
      </c>
      <c r="DN6" s="72">
        <v>4240.3670000000002</v>
      </c>
      <c r="DO6" s="72">
        <v>4436.1499999999996</v>
      </c>
      <c r="DP6" s="72">
        <v>4436.1499999999996</v>
      </c>
      <c r="DQ6" s="72">
        <v>4491.6960000000008</v>
      </c>
      <c r="DR6" s="72">
        <v>4491.6960000000008</v>
      </c>
      <c r="DS6" s="72">
        <v>4245.9709999999995</v>
      </c>
      <c r="DT6" s="72">
        <v>4245.9709999999995</v>
      </c>
      <c r="DU6" s="72">
        <v>4569.3130000000001</v>
      </c>
      <c r="DV6" s="72">
        <v>4569.3130000000001</v>
      </c>
      <c r="DW6" s="72">
        <v>4635.4380000000001</v>
      </c>
      <c r="DX6" s="72">
        <v>4635.4380000000001</v>
      </c>
      <c r="DY6" s="72">
        <v>3.1553598941885808</v>
      </c>
      <c r="DZ6" s="72">
        <v>4710.7717999999995</v>
      </c>
      <c r="EA6" s="72">
        <v>4710.7717999999995</v>
      </c>
      <c r="EB6" s="72">
        <v>4710.7717999999995</v>
      </c>
      <c r="EC6" s="72">
        <v>5411.3927999999996</v>
      </c>
      <c r="ED6" s="72">
        <v>5411.3927999999996</v>
      </c>
      <c r="EE6" s="72">
        <v>5473.5274000000009</v>
      </c>
      <c r="EF6" s="72">
        <v>5473.5274000000009</v>
      </c>
      <c r="EG6" s="72">
        <v>5632.8527999999997</v>
      </c>
      <c r="EH6" s="72">
        <v>5632.8527999999997</v>
      </c>
      <c r="EI6" s="72">
        <v>5632.8527999999997</v>
      </c>
    </row>
    <row r="7" spans="1:140" s="63" customFormat="1">
      <c r="A7" s="47"/>
      <c r="B7" s="48">
        <f>+Growth!B7</f>
        <v>0</v>
      </c>
      <c r="C7" s="50" t="s">
        <v>31</v>
      </c>
      <c r="CW7" s="72">
        <v>2339.96</v>
      </c>
      <c r="CX7" s="72">
        <v>2339.96</v>
      </c>
      <c r="CY7" s="72">
        <v>2339.96</v>
      </c>
      <c r="CZ7" s="72">
        <v>2339.96</v>
      </c>
      <c r="DA7" s="72">
        <v>2736.53</v>
      </c>
      <c r="DB7" s="72">
        <v>2736.53</v>
      </c>
      <c r="DC7" s="72">
        <v>2736.53</v>
      </c>
      <c r="DD7" s="72">
        <v>2736.53</v>
      </c>
      <c r="DE7" s="72">
        <v>3273.17</v>
      </c>
      <c r="DF7" s="72">
        <v>3273.17</v>
      </c>
      <c r="DG7" s="72">
        <v>3273.17</v>
      </c>
      <c r="DH7" s="72">
        <v>3273.17</v>
      </c>
      <c r="DI7" s="72">
        <v>3273.1725000000006</v>
      </c>
      <c r="DJ7" s="72">
        <v>3273.1725000000006</v>
      </c>
      <c r="DK7" s="72">
        <v>3273.1725000000006</v>
      </c>
      <c r="DL7" s="72">
        <v>3273.1725000000006</v>
      </c>
      <c r="DM7" s="72">
        <v>4919.4278000000004</v>
      </c>
      <c r="DN7" s="72">
        <v>4919.4278000000004</v>
      </c>
      <c r="DO7" s="72">
        <v>5112.9939999999997</v>
      </c>
      <c r="DP7" s="72">
        <v>5112.9939999999997</v>
      </c>
      <c r="DQ7" s="72">
        <v>14753.582</v>
      </c>
      <c r="DR7" s="72">
        <v>14753.582</v>
      </c>
      <c r="DS7" s="72">
        <v>4664.2302</v>
      </c>
      <c r="DT7" s="72">
        <v>4664.2302</v>
      </c>
      <c r="DU7" s="72">
        <v>5013.5975999999991</v>
      </c>
      <c r="DV7" s="72">
        <v>5013.5975999999991</v>
      </c>
      <c r="DW7" s="72">
        <v>5060.0379999999996</v>
      </c>
      <c r="DX7" s="72">
        <v>5060.0379999999996</v>
      </c>
      <c r="DY7" s="72">
        <v>5.7074101461105142</v>
      </c>
      <c r="DZ7" s="72">
        <v>4898.8622000000005</v>
      </c>
      <c r="EA7" s="72">
        <v>4898.8622000000005</v>
      </c>
      <c r="EB7" s="72">
        <v>4898.8622000000005</v>
      </c>
      <c r="EC7" s="72">
        <v>5583.9305999999997</v>
      </c>
      <c r="ED7" s="72">
        <v>5583.9305999999997</v>
      </c>
      <c r="EE7" s="72">
        <v>5471.9057999999995</v>
      </c>
      <c r="EF7" s="72">
        <v>5471.9057999999995</v>
      </c>
      <c r="EG7" s="72">
        <v>6011.3783999999996</v>
      </c>
      <c r="EH7" s="72">
        <v>6011.3783999999996</v>
      </c>
      <c r="EI7" s="72">
        <v>6011.3783999999996</v>
      </c>
    </row>
    <row r="8" spans="1:140" s="63" customFormat="1">
      <c r="A8" s="47"/>
      <c r="B8" s="48">
        <f>+Growth!B8</f>
        <v>0</v>
      </c>
      <c r="C8" s="50" t="s">
        <v>34</v>
      </c>
      <c r="CW8" s="72">
        <v>11731.88</v>
      </c>
      <c r="CX8" s="72">
        <v>11731.88</v>
      </c>
      <c r="CY8" s="72">
        <v>11731.88</v>
      </c>
      <c r="CZ8" s="72">
        <v>11731.88</v>
      </c>
      <c r="DA8" s="72">
        <v>11448.56</v>
      </c>
      <c r="DB8" s="72">
        <v>11448.56</v>
      </c>
      <c r="DC8" s="72">
        <v>11448.56</v>
      </c>
      <c r="DD8" s="72">
        <v>11448.56</v>
      </c>
      <c r="DE8" s="72">
        <v>11735.07</v>
      </c>
      <c r="DF8" s="72">
        <v>11735.07</v>
      </c>
      <c r="DG8" s="72">
        <v>11735.07</v>
      </c>
      <c r="DH8" s="72">
        <v>11735.07</v>
      </c>
      <c r="DI8" s="72">
        <v>11735.0725</v>
      </c>
      <c r="DJ8" s="72">
        <v>11735.0725</v>
      </c>
      <c r="DK8" s="72">
        <v>11735.0725</v>
      </c>
      <c r="DL8" s="72">
        <v>11735.0725</v>
      </c>
      <c r="DM8" s="72">
        <v>13538.026999999998</v>
      </c>
      <c r="DN8" s="72">
        <v>13538.026999999998</v>
      </c>
      <c r="DO8" s="72">
        <v>13526.954000000002</v>
      </c>
      <c r="DP8" s="72">
        <v>13526.954000000002</v>
      </c>
      <c r="DQ8" s="72">
        <v>7642.7060000000001</v>
      </c>
      <c r="DR8" s="72">
        <v>7642.7060000000001</v>
      </c>
      <c r="DS8" s="72">
        <v>14121.133000000002</v>
      </c>
      <c r="DT8" s="72">
        <v>14121.133000000002</v>
      </c>
      <c r="DU8" s="72">
        <v>14247.0416</v>
      </c>
      <c r="DV8" s="72">
        <v>14247.0416</v>
      </c>
      <c r="DW8" s="72">
        <v>13476.886000000002</v>
      </c>
      <c r="DX8" s="72">
        <v>13476.886000000002</v>
      </c>
      <c r="DY8" s="72">
        <v>-0.85546099056942326</v>
      </c>
      <c r="DZ8" s="72">
        <v>16577.8164</v>
      </c>
      <c r="EA8" s="72">
        <v>16577.8164</v>
      </c>
      <c r="EB8" s="72">
        <v>16577.8164</v>
      </c>
      <c r="EC8" s="72">
        <v>14373.929399999999</v>
      </c>
      <c r="ED8" s="72">
        <v>14373.929399999999</v>
      </c>
      <c r="EE8" s="72">
        <v>13598.323799999998</v>
      </c>
      <c r="EF8" s="72">
        <v>13598.323799999998</v>
      </c>
      <c r="EG8" s="72">
        <v>14228.209800000001</v>
      </c>
      <c r="EH8" s="72">
        <v>14228.209800000001</v>
      </c>
      <c r="EI8" s="72">
        <v>14228.209800000001</v>
      </c>
    </row>
    <row r="9" spans="1:140" s="63" customFormat="1">
      <c r="A9" s="47"/>
      <c r="B9" s="48">
        <f>+Growth!B9</f>
        <v>0</v>
      </c>
      <c r="C9" s="50" t="s">
        <v>37</v>
      </c>
      <c r="CW9" s="72">
        <v>11214.37</v>
      </c>
      <c r="CX9" s="72">
        <v>11214.37</v>
      </c>
      <c r="CY9" s="72">
        <v>11214.37</v>
      </c>
      <c r="CZ9" s="72">
        <v>11214.37</v>
      </c>
      <c r="DA9" s="72">
        <v>12738.27</v>
      </c>
      <c r="DB9" s="72">
        <v>12738.27</v>
      </c>
      <c r="DC9" s="72">
        <v>12738.27</v>
      </c>
      <c r="DD9" s="72">
        <v>12738.27</v>
      </c>
      <c r="DE9" s="72">
        <v>14349.05</v>
      </c>
      <c r="DF9" s="72">
        <v>14349.05</v>
      </c>
      <c r="DG9" s="72">
        <v>14349.05</v>
      </c>
      <c r="DH9" s="72">
        <v>14349.05</v>
      </c>
      <c r="DI9" s="72">
        <v>14349.047500000001</v>
      </c>
      <c r="DJ9" s="72">
        <v>14349.047500000001</v>
      </c>
      <c r="DK9" s="72">
        <v>14349.047500000001</v>
      </c>
      <c r="DL9" s="72">
        <v>14349.047500000001</v>
      </c>
      <c r="DM9" s="72">
        <v>7840.8482000000004</v>
      </c>
      <c r="DN9" s="72">
        <v>7840.8482000000004</v>
      </c>
      <c r="DO9" s="72">
        <v>8212.4179999999997</v>
      </c>
      <c r="DP9" s="72">
        <v>8212.4179999999997</v>
      </c>
      <c r="DQ9" s="72">
        <v>2875.8920000000007</v>
      </c>
      <c r="DR9" s="72">
        <v>2875.8920000000007</v>
      </c>
      <c r="DS9" s="72">
        <v>7403.2693999999992</v>
      </c>
      <c r="DT9" s="72">
        <v>7403.2693999999992</v>
      </c>
      <c r="DU9" s="72">
        <v>8494.7475999999988</v>
      </c>
      <c r="DV9" s="72">
        <v>8494.7475999999988</v>
      </c>
      <c r="DW9" s="72">
        <v>8502.1859999999997</v>
      </c>
      <c r="DX9" s="72">
        <v>8502.1859999999997</v>
      </c>
      <c r="DY9" s="72">
        <v>4.9232669450275157</v>
      </c>
      <c r="DZ9" s="72">
        <v>10139.1314</v>
      </c>
      <c r="EA9" s="72">
        <v>10139.1314</v>
      </c>
      <c r="EB9" s="72">
        <v>10139.1314</v>
      </c>
      <c r="EC9" s="72">
        <v>11205.223400000001</v>
      </c>
      <c r="ED9" s="72">
        <v>11205.223400000001</v>
      </c>
      <c r="EE9" s="72">
        <v>11142.533600000001</v>
      </c>
      <c r="EF9" s="72">
        <v>11142.533600000001</v>
      </c>
      <c r="EG9" s="72">
        <v>11826.643599999999</v>
      </c>
      <c r="EH9" s="72">
        <v>11826.643599999999</v>
      </c>
      <c r="EI9" s="72">
        <v>11826.643599999999</v>
      </c>
    </row>
    <row r="10" spans="1:140" s="63" customFormat="1">
      <c r="A10" s="47"/>
      <c r="B10" s="48">
        <f>+Growth!B10</f>
        <v>0</v>
      </c>
      <c r="C10" s="50" t="s">
        <v>40</v>
      </c>
      <c r="CW10" s="72">
        <v>2761.8</v>
      </c>
      <c r="CX10" s="72">
        <v>2761.8</v>
      </c>
      <c r="CY10" s="72">
        <v>2761.8</v>
      </c>
      <c r="CZ10" s="72">
        <v>2761.8</v>
      </c>
      <c r="DA10" s="72">
        <v>3911.3</v>
      </c>
      <c r="DB10" s="72">
        <v>3911.3</v>
      </c>
      <c r="DC10" s="72">
        <v>3911.3</v>
      </c>
      <c r="DD10" s="72">
        <v>3911.3</v>
      </c>
      <c r="DE10" s="72">
        <v>4375.88</v>
      </c>
      <c r="DF10" s="72">
        <v>4375.88</v>
      </c>
      <c r="DG10" s="72">
        <v>4375.88</v>
      </c>
      <c r="DH10" s="72">
        <v>4375.88</v>
      </c>
      <c r="DI10" s="72">
        <v>4375.8824999999997</v>
      </c>
      <c r="DJ10" s="72">
        <v>4375.8824999999997</v>
      </c>
      <c r="DK10" s="72">
        <v>4375.8824999999997</v>
      </c>
      <c r="DL10" s="72">
        <v>4375.8824999999997</v>
      </c>
      <c r="DM10" s="72">
        <v>2579.2094000000002</v>
      </c>
      <c r="DN10" s="72">
        <v>2579.2094000000002</v>
      </c>
      <c r="DO10" s="72">
        <v>3220.5659999999998</v>
      </c>
      <c r="DP10" s="72">
        <v>3220.5659999999998</v>
      </c>
      <c r="DQ10" s="72">
        <v>38752.199999999997</v>
      </c>
      <c r="DR10" s="72">
        <v>38752.199999999997</v>
      </c>
      <c r="DS10" s="72">
        <v>2851.4463999999998</v>
      </c>
      <c r="DT10" s="72">
        <v>2851.4463999999998</v>
      </c>
      <c r="DU10" s="72">
        <v>2781.1115999999997</v>
      </c>
      <c r="DV10" s="72">
        <v>2781.1115999999997</v>
      </c>
      <c r="DW10" s="72">
        <v>2857.9</v>
      </c>
      <c r="DX10" s="72">
        <v>2857.9</v>
      </c>
      <c r="DY10" s="72">
        <v>2.6316124014802433E-2</v>
      </c>
      <c r="DZ10" s="72">
        <v>2971.114</v>
      </c>
      <c r="EA10" s="72">
        <v>2971.114</v>
      </c>
      <c r="EB10" s="72">
        <v>2971.114</v>
      </c>
      <c r="EC10" s="72">
        <v>3115.7911999999997</v>
      </c>
      <c r="ED10" s="72">
        <v>3115.7911999999997</v>
      </c>
      <c r="EE10" s="72">
        <v>3123.2149999999997</v>
      </c>
      <c r="EF10" s="72">
        <v>3123.2149999999997</v>
      </c>
      <c r="EG10" s="72">
        <v>3024.2596000000003</v>
      </c>
      <c r="EH10" s="72">
        <v>3024.2596000000003</v>
      </c>
      <c r="EI10" s="72">
        <v>3024.2596000000003</v>
      </c>
    </row>
    <row r="11" spans="1:140" s="63" customFormat="1">
      <c r="A11" s="47"/>
      <c r="B11" s="48">
        <f>+Growth!B11</f>
        <v>1</v>
      </c>
      <c r="C11" s="50" t="s">
        <v>43</v>
      </c>
      <c r="CW11" s="72">
        <v>28339.74</v>
      </c>
      <c r="CX11" s="72">
        <v>28339.74</v>
      </c>
      <c r="CY11" s="72">
        <v>28339.74</v>
      </c>
      <c r="CZ11" s="72">
        <v>28339.74</v>
      </c>
      <c r="DA11" s="72">
        <v>30351.78</v>
      </c>
      <c r="DB11" s="72">
        <v>30604.77</v>
      </c>
      <c r="DC11" s="72">
        <v>30604.77</v>
      </c>
      <c r="DD11" s="72">
        <v>30604.77</v>
      </c>
      <c r="DE11" s="72">
        <v>31593.599999999999</v>
      </c>
      <c r="DF11" s="72">
        <v>31593.599999999999</v>
      </c>
      <c r="DG11" s="72">
        <v>31593.599999999999</v>
      </c>
      <c r="DH11" s="72">
        <v>31593.599999999999</v>
      </c>
      <c r="DI11" s="72">
        <v>31593.5975</v>
      </c>
      <c r="DJ11" s="72">
        <v>31593.5975</v>
      </c>
      <c r="DK11" s="72">
        <v>31593.5975</v>
      </c>
      <c r="DL11" s="72">
        <v>31593.5975</v>
      </c>
      <c r="DM11" s="72">
        <v>46689.483999999997</v>
      </c>
      <c r="DN11" s="72">
        <v>46689.483999999997</v>
      </c>
      <c r="DO11" s="72">
        <v>46184.387999999999</v>
      </c>
      <c r="DP11" s="72">
        <v>46184.387999999999</v>
      </c>
      <c r="DQ11" s="72">
        <v>45577.028000000006</v>
      </c>
      <c r="DR11" s="72">
        <v>45577.028000000006</v>
      </c>
      <c r="DS11" s="72">
        <v>44144.516599999995</v>
      </c>
      <c r="DT11" s="72">
        <v>44144.516599999995</v>
      </c>
      <c r="DU11" s="72">
        <v>52057.297400000003</v>
      </c>
      <c r="DV11" s="72">
        <v>52057.297400000003</v>
      </c>
      <c r="DW11" s="72">
        <v>53049.034000000007</v>
      </c>
      <c r="DX11" s="72">
        <v>53049.034000000007</v>
      </c>
      <c r="DY11" s="72">
        <v>2.8094549130486035</v>
      </c>
      <c r="DZ11" s="72">
        <v>61516.991800000003</v>
      </c>
      <c r="EA11" s="72">
        <v>61516.991800000003</v>
      </c>
      <c r="EB11" s="72">
        <v>61516.991800000003</v>
      </c>
      <c r="EC11" s="72">
        <v>66641.546999999991</v>
      </c>
      <c r="ED11" s="72">
        <v>66641.546999999991</v>
      </c>
      <c r="EE11" s="72">
        <v>66102.926000000007</v>
      </c>
      <c r="EF11" s="72">
        <v>66102.926000000007</v>
      </c>
      <c r="EG11" s="72">
        <v>68645.912800000006</v>
      </c>
      <c r="EH11" s="72">
        <v>68645.912800000006</v>
      </c>
      <c r="EI11" s="72">
        <v>68645.912800000006</v>
      </c>
    </row>
    <row r="12" spans="1:140" s="63" customFormat="1">
      <c r="A12" s="47"/>
      <c r="B12" s="48">
        <f>+Growth!B12</f>
        <v>1</v>
      </c>
      <c r="C12" s="50" t="s">
        <v>46</v>
      </c>
      <c r="CW12" s="72">
        <v>30555.35</v>
      </c>
      <c r="CX12" s="72">
        <v>30554.26</v>
      </c>
      <c r="CY12" s="72">
        <v>30554.26</v>
      </c>
      <c r="CZ12" s="72">
        <v>30554.26</v>
      </c>
      <c r="DA12" s="72">
        <v>32258.35</v>
      </c>
      <c r="DB12" s="72">
        <v>32102.18</v>
      </c>
      <c r="DC12" s="72">
        <v>32102.18</v>
      </c>
      <c r="DD12" s="72">
        <v>32102.18</v>
      </c>
      <c r="DE12" s="72">
        <v>34314.54</v>
      </c>
      <c r="DF12" s="72">
        <v>34158.21</v>
      </c>
      <c r="DG12" s="72">
        <v>34158.21</v>
      </c>
      <c r="DH12" s="72">
        <v>34158.21</v>
      </c>
      <c r="DI12" s="72">
        <v>34158.205000000002</v>
      </c>
      <c r="DJ12" s="72">
        <v>34158.205000000002</v>
      </c>
      <c r="DK12" s="72">
        <v>34158.205000000002</v>
      </c>
      <c r="DL12" s="72">
        <v>34158.205000000002</v>
      </c>
      <c r="DM12" s="72">
        <v>48464.567200000005</v>
      </c>
      <c r="DN12" s="72">
        <v>48464.567200000005</v>
      </c>
      <c r="DO12" s="72">
        <v>48778.383999999998</v>
      </c>
      <c r="DP12" s="72">
        <v>48778.383999999998</v>
      </c>
      <c r="DQ12" s="72">
        <v>4917.5419999999995</v>
      </c>
      <c r="DR12" s="72">
        <v>4917.5419999999995</v>
      </c>
      <c r="DS12" s="72">
        <v>46870.712799999994</v>
      </c>
      <c r="DT12" s="72">
        <v>46870.712799999994</v>
      </c>
      <c r="DU12" s="72">
        <v>48093.674799999993</v>
      </c>
      <c r="DV12" s="72">
        <v>48093.674799999993</v>
      </c>
      <c r="DW12" s="72">
        <v>45551.517999999996</v>
      </c>
      <c r="DX12" s="72">
        <v>45551.517999999996</v>
      </c>
      <c r="DY12" s="72">
        <v>0.95831428409249853</v>
      </c>
      <c r="DZ12" s="72">
        <v>49383.1178</v>
      </c>
      <c r="EA12" s="72">
        <v>49383.1178</v>
      </c>
      <c r="EB12" s="72">
        <v>49383.1178</v>
      </c>
      <c r="EC12" s="72">
        <v>49145.353000000003</v>
      </c>
      <c r="ED12" s="72">
        <v>49145.353000000003</v>
      </c>
      <c r="EE12" s="72">
        <v>47114.468000000008</v>
      </c>
      <c r="EF12" s="72">
        <v>47114.468000000008</v>
      </c>
      <c r="EG12" s="72">
        <v>49917.264600000002</v>
      </c>
      <c r="EH12" s="72">
        <v>49917.264600000002</v>
      </c>
      <c r="EI12" s="72">
        <v>49917.264600000002</v>
      </c>
    </row>
    <row r="13" spans="1:140" s="63" customFormat="1">
      <c r="A13" s="47"/>
      <c r="B13" s="48">
        <f>+Growth!B13</f>
        <v>0</v>
      </c>
      <c r="C13" s="50" t="s">
        <v>49</v>
      </c>
      <c r="CW13" s="72">
        <v>3702.5</v>
      </c>
      <c r="CX13" s="72">
        <v>3702.5</v>
      </c>
      <c r="CY13" s="72">
        <v>3702.5</v>
      </c>
      <c r="CZ13" s="72">
        <v>3702.5</v>
      </c>
      <c r="DA13" s="72">
        <v>4368.97</v>
      </c>
      <c r="DB13" s="72">
        <v>4368.97</v>
      </c>
      <c r="DC13" s="72">
        <v>4368.97</v>
      </c>
      <c r="DD13" s="72">
        <v>4368.97</v>
      </c>
      <c r="DE13" s="72">
        <v>5471.35</v>
      </c>
      <c r="DF13" s="72">
        <v>5470.59</v>
      </c>
      <c r="DG13" s="72">
        <v>5470.59</v>
      </c>
      <c r="DH13" s="72">
        <v>5470.59</v>
      </c>
      <c r="DI13" s="72">
        <v>5470.5875000000005</v>
      </c>
      <c r="DJ13" s="72">
        <v>5470.5875000000005</v>
      </c>
      <c r="DK13" s="72">
        <v>5470.5875000000005</v>
      </c>
      <c r="DL13" s="72">
        <v>5470.5875000000005</v>
      </c>
      <c r="DM13" s="72">
        <v>5520.0738000000001</v>
      </c>
      <c r="DN13" s="72">
        <v>5520.0738000000001</v>
      </c>
      <c r="DO13" s="72">
        <v>5826.3020000000006</v>
      </c>
      <c r="DP13" s="72">
        <v>5826.3020000000006</v>
      </c>
      <c r="DQ13" s="72">
        <v>21542.091999999997</v>
      </c>
      <c r="DR13" s="72">
        <v>21542.091999999997</v>
      </c>
      <c r="DS13" s="72">
        <v>5225.9481999999998</v>
      </c>
      <c r="DT13" s="72">
        <v>5225.9481999999998</v>
      </c>
      <c r="DU13" s="72">
        <v>5566.2319999999991</v>
      </c>
      <c r="DV13" s="72">
        <v>5566.2319999999991</v>
      </c>
      <c r="DW13" s="72">
        <v>5747.9160000000002</v>
      </c>
      <c r="DX13" s="72">
        <v>5747.9160000000002</v>
      </c>
      <c r="DY13" s="72">
        <v>4.3909499301685306</v>
      </c>
      <c r="DZ13" s="72">
        <v>7376.7329999999984</v>
      </c>
      <c r="EA13" s="72">
        <v>7376.7329999999984</v>
      </c>
      <c r="EB13" s="72">
        <v>7376.7329999999984</v>
      </c>
      <c r="EC13" s="72">
        <v>7872.4247999999989</v>
      </c>
      <c r="ED13" s="72">
        <v>7872.4247999999989</v>
      </c>
      <c r="EE13" s="72">
        <v>7670.7507999999998</v>
      </c>
      <c r="EF13" s="72">
        <v>7670.7507999999998</v>
      </c>
      <c r="EG13" s="72">
        <v>8571.6230000000014</v>
      </c>
      <c r="EH13" s="72">
        <v>8571.6230000000014</v>
      </c>
      <c r="EI13" s="72">
        <v>8571.6230000000014</v>
      </c>
    </row>
    <row r="14" spans="1:140" s="63" customFormat="1">
      <c r="A14" s="47"/>
      <c r="B14" s="48">
        <f>+Growth!B14</f>
        <v>0</v>
      </c>
      <c r="C14" s="50" t="s">
        <v>52</v>
      </c>
      <c r="CW14" s="72">
        <v>17697.73</v>
      </c>
      <c r="CX14" s="72">
        <v>17697.73</v>
      </c>
      <c r="CY14" s="72">
        <v>17697.73</v>
      </c>
      <c r="CZ14" s="72">
        <v>17697.73</v>
      </c>
      <c r="DA14" s="72">
        <v>18715.560000000001</v>
      </c>
      <c r="DB14" s="72">
        <v>18327.18</v>
      </c>
      <c r="DC14" s="72">
        <v>18327.18</v>
      </c>
      <c r="DD14" s="72">
        <v>18327.18</v>
      </c>
      <c r="DE14" s="72">
        <v>20589.84</v>
      </c>
      <c r="DF14" s="72">
        <v>20589.84</v>
      </c>
      <c r="DG14" s="72">
        <v>20589.84</v>
      </c>
      <c r="DH14" s="72">
        <v>20589.84</v>
      </c>
      <c r="DI14" s="72">
        <v>20589.84</v>
      </c>
      <c r="DJ14" s="72">
        <v>20589.84</v>
      </c>
      <c r="DK14" s="72">
        <v>20589.84</v>
      </c>
      <c r="DL14" s="72">
        <v>20589.84</v>
      </c>
      <c r="DM14" s="72">
        <v>20860.839</v>
      </c>
      <c r="DN14" s="72">
        <v>20860.839</v>
      </c>
      <c r="DO14" s="72">
        <v>20482.912</v>
      </c>
      <c r="DP14" s="72">
        <v>20482.912</v>
      </c>
      <c r="DQ14" s="72">
        <v>24976.192000000003</v>
      </c>
      <c r="DR14" s="72">
        <v>24976.192000000003</v>
      </c>
      <c r="DS14" s="72">
        <v>21980.697200000002</v>
      </c>
      <c r="DT14" s="72">
        <v>21980.697200000002</v>
      </c>
      <c r="DU14" s="72">
        <v>22194.973599999998</v>
      </c>
      <c r="DV14" s="72">
        <v>22194.973599999998</v>
      </c>
      <c r="DW14" s="72">
        <v>22078.067999999999</v>
      </c>
      <c r="DX14" s="72">
        <v>22078.067999999999</v>
      </c>
      <c r="DY14" s="72">
        <v>0.40740480517889033</v>
      </c>
      <c r="DZ14" s="72">
        <v>23582.6348</v>
      </c>
      <c r="EA14" s="72">
        <v>23582.6348</v>
      </c>
      <c r="EB14" s="72">
        <v>23582.6348</v>
      </c>
      <c r="EC14" s="72">
        <v>24210.088800000001</v>
      </c>
      <c r="ED14" s="72">
        <v>24210.088800000001</v>
      </c>
      <c r="EE14" s="72">
        <v>23546.401599999997</v>
      </c>
      <c r="EF14" s="72">
        <v>23546.401599999997</v>
      </c>
      <c r="EG14" s="72">
        <v>23628.724000000002</v>
      </c>
      <c r="EH14" s="72">
        <v>23628.724000000002</v>
      </c>
      <c r="EI14" s="72">
        <v>23628.724000000002</v>
      </c>
    </row>
    <row r="15" spans="1:140" s="63" customFormat="1">
      <c r="A15" s="47"/>
      <c r="B15" s="48">
        <f>+Growth!B15</f>
        <v>0</v>
      </c>
      <c r="C15" s="50" t="s">
        <v>55</v>
      </c>
      <c r="CW15" s="72">
        <v>16954.39</v>
      </c>
      <c r="CX15" s="72">
        <v>16954.39</v>
      </c>
      <c r="CY15" s="72">
        <v>16954.39</v>
      </c>
      <c r="CZ15" s="72">
        <v>16954.39</v>
      </c>
      <c r="DA15" s="72">
        <v>19271.990000000002</v>
      </c>
      <c r="DB15" s="72">
        <v>19271.990000000002</v>
      </c>
      <c r="DC15" s="72">
        <v>19271.990000000002</v>
      </c>
      <c r="DD15" s="72">
        <v>19271.990000000002</v>
      </c>
      <c r="DE15" s="72">
        <v>20110.2</v>
      </c>
      <c r="DF15" s="72">
        <v>22024.7</v>
      </c>
      <c r="DG15" s="72">
        <v>22024.7</v>
      </c>
      <c r="DH15" s="72">
        <v>22024.7</v>
      </c>
      <c r="DI15" s="72">
        <v>22024.702499999999</v>
      </c>
      <c r="DJ15" s="72">
        <v>22024.702499999999</v>
      </c>
      <c r="DK15" s="72">
        <v>22024.702499999999</v>
      </c>
      <c r="DL15" s="72">
        <v>22024.702499999999</v>
      </c>
      <c r="DM15" s="72">
        <v>28545.172399999999</v>
      </c>
      <c r="DN15" s="72">
        <v>28545.172399999999</v>
      </c>
      <c r="DO15" s="72">
        <v>24225.894</v>
      </c>
      <c r="DP15" s="72">
        <v>24225.894</v>
      </c>
      <c r="DQ15" s="72">
        <v>523.64560000000006</v>
      </c>
      <c r="DR15" s="72">
        <v>523.64560000000006</v>
      </c>
      <c r="DS15" s="72">
        <v>25977.919000000002</v>
      </c>
      <c r="DT15" s="72">
        <v>25977.919000000002</v>
      </c>
      <c r="DU15" s="72">
        <v>22450.861799999999</v>
      </c>
      <c r="DV15" s="72">
        <v>22450.861799999999</v>
      </c>
      <c r="DW15" s="72">
        <v>22368.684000000001</v>
      </c>
      <c r="DX15" s="72">
        <v>22368.684000000001</v>
      </c>
      <c r="DY15" s="72">
        <v>4.2469384545808841</v>
      </c>
      <c r="DZ15" s="72">
        <v>22189.6754</v>
      </c>
      <c r="EA15" s="72">
        <v>22189.6754</v>
      </c>
      <c r="EB15" s="72">
        <v>22189.6754</v>
      </c>
      <c r="EC15" s="72">
        <v>23255.697</v>
      </c>
      <c r="ED15" s="72">
        <v>23255.697</v>
      </c>
      <c r="EE15" s="72">
        <v>22528.042799999999</v>
      </c>
      <c r="EF15" s="72">
        <v>22528.042799999999</v>
      </c>
      <c r="EG15" s="72">
        <v>23731.295600000001</v>
      </c>
      <c r="EH15" s="72">
        <v>23731.295600000001</v>
      </c>
      <c r="EI15" s="72">
        <v>23731.295600000001</v>
      </c>
    </row>
    <row r="16" spans="1:140" s="63" customFormat="1">
      <c r="A16" s="47"/>
      <c r="B16" s="48">
        <f>+Growth!B16</f>
        <v>0</v>
      </c>
      <c r="C16" s="50" t="s">
        <v>58</v>
      </c>
      <c r="CW16" s="72">
        <v>1794.17</v>
      </c>
      <c r="CX16" s="72">
        <v>1790.33</v>
      </c>
      <c r="CY16" s="72">
        <v>1790.33</v>
      </c>
      <c r="CZ16" s="72">
        <v>1790.33</v>
      </c>
      <c r="DA16" s="72">
        <v>1940.68</v>
      </c>
      <c r="DB16" s="72">
        <v>1940.73</v>
      </c>
      <c r="DC16" s="72">
        <v>1940.73</v>
      </c>
      <c r="DD16" s="72">
        <v>1940.73</v>
      </c>
      <c r="DE16" s="72">
        <v>2077.44</v>
      </c>
      <c r="DF16" s="72">
        <v>2077.44</v>
      </c>
      <c r="DG16" s="72">
        <v>2077.44</v>
      </c>
      <c r="DH16" s="72">
        <v>2077.44</v>
      </c>
      <c r="DI16" s="72">
        <v>2077.4375</v>
      </c>
      <c r="DJ16" s="72">
        <v>2077.4375</v>
      </c>
      <c r="DK16" s="72">
        <v>2077.4375</v>
      </c>
      <c r="DL16" s="72">
        <v>2077.4375</v>
      </c>
      <c r="DM16" s="72">
        <v>493.41079999999999</v>
      </c>
      <c r="DN16" s="72">
        <v>493.41079999999999</v>
      </c>
      <c r="DO16" s="72">
        <v>501.36080000000004</v>
      </c>
      <c r="DP16" s="72">
        <v>501.36080000000004</v>
      </c>
      <c r="DQ16" s="72">
        <v>13874.861999999999</v>
      </c>
      <c r="DR16" s="72">
        <v>13874.861999999999</v>
      </c>
      <c r="DS16" s="72">
        <v>552.27600000000007</v>
      </c>
      <c r="DT16" s="72">
        <v>552.27600000000007</v>
      </c>
      <c r="DU16" s="72">
        <v>615.87619999999993</v>
      </c>
      <c r="DV16" s="72">
        <v>615.87619999999993</v>
      </c>
      <c r="DW16" s="72">
        <v>635.72900000000004</v>
      </c>
      <c r="DX16" s="72">
        <v>635.72900000000004</v>
      </c>
      <c r="DY16" s="72">
        <v>6.3043314987402121</v>
      </c>
      <c r="DZ16" s="72">
        <v>687.56320000000005</v>
      </c>
      <c r="EA16" s="72">
        <v>687.56320000000005</v>
      </c>
      <c r="EB16" s="72">
        <v>687.56320000000005</v>
      </c>
      <c r="EC16" s="72">
        <v>710.14580000000001</v>
      </c>
      <c r="ED16" s="72">
        <v>710.14580000000001</v>
      </c>
      <c r="EE16" s="72">
        <v>802.63760000000002</v>
      </c>
      <c r="EF16" s="72">
        <v>802.63760000000002</v>
      </c>
      <c r="EG16" s="72">
        <v>891.24680000000012</v>
      </c>
      <c r="EH16" s="72">
        <v>891.24680000000012</v>
      </c>
      <c r="EI16" s="72">
        <v>891.24680000000012</v>
      </c>
    </row>
    <row r="17" spans="1:139" s="63" customFormat="1">
      <c r="A17" s="47"/>
      <c r="B17" s="48">
        <f>+Growth!B17</f>
        <v>0</v>
      </c>
      <c r="C17" s="50" t="s">
        <v>61</v>
      </c>
      <c r="CW17" s="72">
        <v>15816.29</v>
      </c>
      <c r="CX17" s="72">
        <v>15271.32</v>
      </c>
      <c r="CY17" s="72">
        <v>15271.32</v>
      </c>
      <c r="CZ17" s="72">
        <v>15271.32</v>
      </c>
      <c r="DA17" s="72">
        <v>16806.55</v>
      </c>
      <c r="DB17" s="72">
        <v>16806.55</v>
      </c>
      <c r="DC17" s="72">
        <v>16806.55</v>
      </c>
      <c r="DD17" s="72">
        <v>16806.55</v>
      </c>
      <c r="DE17" s="72">
        <v>18007.36</v>
      </c>
      <c r="DF17" s="72">
        <v>18007.36</v>
      </c>
      <c r="DG17" s="72">
        <v>18007.36</v>
      </c>
      <c r="DH17" s="72">
        <v>18007.36</v>
      </c>
      <c r="DI17" s="72">
        <v>18007.36</v>
      </c>
      <c r="DJ17" s="72">
        <v>18007.36</v>
      </c>
      <c r="DK17" s="72">
        <v>18007.36</v>
      </c>
      <c r="DL17" s="72">
        <v>18007.36</v>
      </c>
      <c r="DM17" s="72">
        <v>14311.074199999999</v>
      </c>
      <c r="DN17" s="72">
        <v>14311.074199999999</v>
      </c>
      <c r="DO17" s="72">
        <v>13520.316000000001</v>
      </c>
      <c r="DP17" s="72">
        <v>13520.316000000001</v>
      </c>
      <c r="DQ17" s="72">
        <v>5648.5879999999997</v>
      </c>
      <c r="DR17" s="72">
        <v>5648.5879999999997</v>
      </c>
      <c r="DS17" s="72">
        <v>13120.054199999999</v>
      </c>
      <c r="DT17" s="72">
        <v>13120.054199999999</v>
      </c>
      <c r="DU17" s="72">
        <v>13528.384</v>
      </c>
      <c r="DV17" s="72">
        <v>13528.384</v>
      </c>
      <c r="DW17" s="72">
        <v>14679.023999999999</v>
      </c>
      <c r="DX17" s="72">
        <v>14679.023999999999</v>
      </c>
      <c r="DY17" s="72">
        <v>0.4146822243973558</v>
      </c>
      <c r="DZ17" s="72">
        <v>15803.1836</v>
      </c>
      <c r="EA17" s="72">
        <v>15803.1836</v>
      </c>
      <c r="EB17" s="72">
        <v>15803.1836</v>
      </c>
      <c r="EC17" s="72">
        <v>16998.230799999998</v>
      </c>
      <c r="ED17" s="72">
        <v>16998.230799999998</v>
      </c>
      <c r="EE17" s="72">
        <v>16472.617600000001</v>
      </c>
      <c r="EF17" s="72">
        <v>16472.617600000001</v>
      </c>
      <c r="EG17" s="72">
        <v>16867.700799999999</v>
      </c>
      <c r="EH17" s="72">
        <v>16867.700799999999</v>
      </c>
      <c r="EI17" s="72">
        <v>16867.700799999999</v>
      </c>
    </row>
    <row r="18" spans="1:139" s="63" customFormat="1">
      <c r="A18" s="47"/>
      <c r="B18" s="48">
        <f>+Growth!B18</f>
        <v>0</v>
      </c>
      <c r="C18" s="50" t="s">
        <v>64</v>
      </c>
      <c r="CW18" s="72">
        <v>6617.77</v>
      </c>
      <c r="CX18" s="72">
        <v>6617.77</v>
      </c>
      <c r="CY18" s="72">
        <v>6617.77</v>
      </c>
      <c r="CZ18" s="72">
        <v>6617.77</v>
      </c>
      <c r="DA18" s="72">
        <v>7792.39</v>
      </c>
      <c r="DB18" s="72">
        <v>6915.98</v>
      </c>
      <c r="DC18" s="72">
        <v>6915.98</v>
      </c>
      <c r="DD18" s="72">
        <v>6915.98</v>
      </c>
      <c r="DE18" s="72">
        <v>7905.85</v>
      </c>
      <c r="DF18" s="72">
        <v>7905.85</v>
      </c>
      <c r="DG18" s="72">
        <v>7905.85</v>
      </c>
      <c r="DH18" s="72">
        <v>7905.85</v>
      </c>
      <c r="DI18" s="72">
        <v>7905.8525</v>
      </c>
      <c r="DJ18" s="72">
        <v>7905.8525</v>
      </c>
      <c r="DK18" s="72">
        <v>7905.8525</v>
      </c>
      <c r="DL18" s="72">
        <v>7905.8525</v>
      </c>
      <c r="DM18" s="72">
        <v>5569.9691999999995</v>
      </c>
      <c r="DN18" s="72">
        <v>5569.9691999999995</v>
      </c>
      <c r="DO18" s="72">
        <v>6088.6100000000006</v>
      </c>
      <c r="DP18" s="72">
        <v>6088.6100000000006</v>
      </c>
      <c r="DQ18" s="72">
        <v>42255.028000000006</v>
      </c>
      <c r="DR18" s="72">
        <v>42255.028000000006</v>
      </c>
      <c r="DS18" s="72">
        <v>5617.9740000000002</v>
      </c>
      <c r="DT18" s="72">
        <v>5617.9740000000002</v>
      </c>
      <c r="DU18" s="72">
        <v>6127.8392000000003</v>
      </c>
      <c r="DV18" s="72">
        <v>6127.8392000000003</v>
      </c>
      <c r="DW18" s="72">
        <v>6136.0120000000006</v>
      </c>
      <c r="DX18" s="72">
        <v>6136.0120000000006</v>
      </c>
      <c r="DY18" s="72">
        <v>4.8019319275018901</v>
      </c>
      <c r="DZ18" s="72">
        <v>6345.9344000000001</v>
      </c>
      <c r="EA18" s="72">
        <v>6345.9344000000001</v>
      </c>
      <c r="EB18" s="72">
        <v>6345.9344000000001</v>
      </c>
      <c r="EC18" s="72">
        <v>6314.9373999999998</v>
      </c>
      <c r="ED18" s="72">
        <v>6314.9373999999998</v>
      </c>
      <c r="EE18" s="72">
        <v>6185.1233999999995</v>
      </c>
      <c r="EF18" s="72">
        <v>6185.1233999999995</v>
      </c>
      <c r="EG18" s="72">
        <v>7641.0712000000003</v>
      </c>
      <c r="EH18" s="72">
        <v>7641.0712000000003</v>
      </c>
      <c r="EI18" s="72">
        <v>7641.0712000000003</v>
      </c>
    </row>
    <row r="19" spans="1:139" s="63" customFormat="1">
      <c r="A19" s="47"/>
      <c r="B19" s="48">
        <f>+Growth!B19</f>
        <v>1</v>
      </c>
      <c r="C19" s="50" t="s">
        <v>67</v>
      </c>
      <c r="CW19" s="72">
        <v>28901.25</v>
      </c>
      <c r="CX19" s="72">
        <v>28409.279999999999</v>
      </c>
      <c r="CY19" s="72">
        <v>28409.279999999999</v>
      </c>
      <c r="CZ19" s="72">
        <v>28409.279999999999</v>
      </c>
      <c r="DA19" s="72">
        <v>30792.639999999999</v>
      </c>
      <c r="DB19" s="72">
        <v>30419.54</v>
      </c>
      <c r="DC19" s="72">
        <v>30419.54</v>
      </c>
      <c r="DD19" s="72">
        <v>30419.54</v>
      </c>
      <c r="DE19" s="72">
        <v>31948.52</v>
      </c>
      <c r="DF19" s="72">
        <v>31948.52</v>
      </c>
      <c r="DG19" s="72">
        <v>31948.52</v>
      </c>
      <c r="DH19" s="72">
        <v>31948.52</v>
      </c>
      <c r="DI19" s="72">
        <v>31948.52</v>
      </c>
      <c r="DJ19" s="72">
        <v>31948.52</v>
      </c>
      <c r="DK19" s="72">
        <v>31948.52</v>
      </c>
      <c r="DL19" s="72">
        <v>31948.52</v>
      </c>
      <c r="DM19" s="72">
        <v>45325.442200000005</v>
      </c>
      <c r="DN19" s="72">
        <v>45325.442200000005</v>
      </c>
      <c r="DO19" s="72">
        <v>46297.15</v>
      </c>
      <c r="DP19" s="72">
        <v>46297.15</v>
      </c>
      <c r="DQ19" s="72">
        <v>4321.826</v>
      </c>
      <c r="DR19" s="72">
        <v>4321.826</v>
      </c>
      <c r="DS19" s="72">
        <v>44692.288600000007</v>
      </c>
      <c r="DT19" s="72">
        <v>44692.288600000007</v>
      </c>
      <c r="DU19" s="72">
        <v>44563.459799999997</v>
      </c>
      <c r="DV19" s="72">
        <v>44563.459799999997</v>
      </c>
      <c r="DW19" s="72">
        <v>44181.85</v>
      </c>
      <c r="DX19" s="72">
        <v>44181.85</v>
      </c>
      <c r="DY19" s="72">
        <v>0.94944472468976304</v>
      </c>
      <c r="DZ19" s="72">
        <v>46996.991399999999</v>
      </c>
      <c r="EA19" s="72">
        <v>46996.991399999999</v>
      </c>
      <c r="EB19" s="72">
        <v>46996.991399999999</v>
      </c>
      <c r="EC19" s="72">
        <v>45695.227999999996</v>
      </c>
      <c r="ED19" s="72">
        <v>45695.227999999996</v>
      </c>
      <c r="EE19" s="72">
        <v>43957.621199999994</v>
      </c>
      <c r="EF19" s="72">
        <v>43957.621199999994</v>
      </c>
      <c r="EG19" s="72">
        <v>45806.253199999999</v>
      </c>
      <c r="EH19" s="72">
        <v>45806.253199999999</v>
      </c>
      <c r="EI19" s="72">
        <v>45806.253199999999</v>
      </c>
    </row>
    <row r="20" spans="1:139" s="63" customFormat="1">
      <c r="A20" s="47"/>
      <c r="B20" s="48">
        <f>+Growth!B20</f>
        <v>0</v>
      </c>
      <c r="C20" s="50" t="s">
        <v>70</v>
      </c>
      <c r="CW20" s="72">
        <v>6285.35</v>
      </c>
      <c r="CX20" s="72">
        <v>6285.35</v>
      </c>
      <c r="CY20" s="72">
        <v>6285.35</v>
      </c>
      <c r="CZ20" s="72">
        <v>6285.35</v>
      </c>
      <c r="DA20" s="72">
        <v>7516.58</v>
      </c>
      <c r="DB20" s="72">
        <v>7516.58</v>
      </c>
      <c r="DC20" s="72">
        <v>7516.58</v>
      </c>
      <c r="DD20" s="72">
        <v>7516.58</v>
      </c>
      <c r="DE20" s="72">
        <v>7971.36</v>
      </c>
      <c r="DF20" s="72">
        <v>7971.36</v>
      </c>
      <c r="DG20" s="72">
        <v>7971.36</v>
      </c>
      <c r="DH20" s="72">
        <v>7971.36</v>
      </c>
      <c r="DI20" s="72">
        <v>7971.3549999999996</v>
      </c>
      <c r="DJ20" s="72">
        <v>7971.3549999999996</v>
      </c>
      <c r="DK20" s="72">
        <v>7971.3549999999996</v>
      </c>
      <c r="DL20" s="72">
        <v>7971.3549999999996</v>
      </c>
      <c r="DM20" s="72">
        <v>4189.0929999999998</v>
      </c>
      <c r="DN20" s="72">
        <v>4189.0929999999998</v>
      </c>
      <c r="DO20" s="72">
        <v>4268.6059999999998</v>
      </c>
      <c r="DP20" s="72">
        <v>4268.6059999999998</v>
      </c>
      <c r="DQ20" s="72">
        <v>860.2360000000001</v>
      </c>
      <c r="DR20" s="72">
        <v>860.2360000000001</v>
      </c>
      <c r="DS20" s="72">
        <v>4266.2506000000003</v>
      </c>
      <c r="DT20" s="72">
        <v>4266.2506000000003</v>
      </c>
      <c r="DU20" s="72">
        <v>4128.9688000000006</v>
      </c>
      <c r="DV20" s="72">
        <v>4128.9688000000006</v>
      </c>
      <c r="DW20" s="72">
        <v>4293.75</v>
      </c>
      <c r="DX20" s="72">
        <v>4293.75</v>
      </c>
      <c r="DY20" s="72">
        <v>1.8386671735124649</v>
      </c>
      <c r="DZ20" s="72">
        <v>4353.5755999999992</v>
      </c>
      <c r="EA20" s="72">
        <v>4353.5755999999992</v>
      </c>
      <c r="EB20" s="72">
        <v>4353.5755999999992</v>
      </c>
      <c r="EC20" s="72">
        <v>4473.4359999999997</v>
      </c>
      <c r="ED20" s="72">
        <v>4473.4359999999997</v>
      </c>
      <c r="EE20" s="72">
        <v>4398.3216000000002</v>
      </c>
      <c r="EF20" s="72">
        <v>4398.3216000000002</v>
      </c>
      <c r="EG20" s="72">
        <v>4606.5475999999999</v>
      </c>
      <c r="EH20" s="72">
        <v>4606.5475999999999</v>
      </c>
      <c r="EI20" s="72">
        <v>4606.5475999999999</v>
      </c>
    </row>
    <row r="21" spans="1:139" s="63" customFormat="1">
      <c r="A21" s="47"/>
      <c r="B21" s="48">
        <f>+Growth!B21</f>
        <v>0</v>
      </c>
      <c r="C21" s="50" t="s">
        <v>73</v>
      </c>
      <c r="CW21" s="72">
        <v>1096.5</v>
      </c>
      <c r="CX21" s="72">
        <v>1096.5</v>
      </c>
      <c r="CY21" s="72">
        <v>1096.5</v>
      </c>
      <c r="CZ21" s="72">
        <v>1096.5</v>
      </c>
      <c r="DA21" s="72">
        <v>1128.99</v>
      </c>
      <c r="DB21" s="72">
        <v>1128.99</v>
      </c>
      <c r="DC21" s="72">
        <v>1128.99</v>
      </c>
      <c r="DD21" s="72">
        <v>1128.99</v>
      </c>
      <c r="DE21" s="72">
        <v>1200.4000000000001</v>
      </c>
      <c r="DF21" s="72">
        <v>1200.4000000000001</v>
      </c>
      <c r="DG21" s="72">
        <v>1200.4000000000001</v>
      </c>
      <c r="DH21" s="72">
        <v>1200.4000000000001</v>
      </c>
      <c r="DI21" s="72">
        <v>1200.4000000000001</v>
      </c>
      <c r="DJ21" s="72">
        <v>1200.4000000000001</v>
      </c>
      <c r="DK21" s="72">
        <v>1200.4000000000001</v>
      </c>
      <c r="DL21" s="72">
        <v>1200.4000000000001</v>
      </c>
      <c r="DM21" s="72">
        <v>730.70079999999996</v>
      </c>
      <c r="DN21" s="72">
        <v>730.70079999999996</v>
      </c>
      <c r="DO21" s="72">
        <v>807.21960000000001</v>
      </c>
      <c r="DP21" s="72">
        <v>807.21960000000001</v>
      </c>
      <c r="DQ21" s="72">
        <v>2194.02</v>
      </c>
      <c r="DR21" s="72">
        <v>2194.02</v>
      </c>
      <c r="DS21" s="72">
        <v>782.01840000000004</v>
      </c>
      <c r="DT21" s="72">
        <v>782.01840000000004</v>
      </c>
      <c r="DU21" s="72">
        <v>768.38079999999991</v>
      </c>
      <c r="DV21" s="72">
        <v>768.38079999999991</v>
      </c>
      <c r="DW21" s="72">
        <v>698.23</v>
      </c>
      <c r="DX21" s="72">
        <v>698.23</v>
      </c>
      <c r="DY21" s="72">
        <v>3.5155803884691306</v>
      </c>
      <c r="DZ21" s="72">
        <v>749.19479999999999</v>
      </c>
      <c r="EA21" s="72">
        <v>749.19479999999999</v>
      </c>
      <c r="EB21" s="72">
        <v>749.19479999999999</v>
      </c>
      <c r="EC21" s="72">
        <v>751.17899999999997</v>
      </c>
      <c r="ED21" s="72">
        <v>751.17899999999997</v>
      </c>
      <c r="EE21" s="72">
        <v>813.13740000000007</v>
      </c>
      <c r="EF21" s="72">
        <v>813.13740000000007</v>
      </c>
      <c r="EG21" s="72">
        <v>854.32159999999999</v>
      </c>
      <c r="EH21" s="72">
        <v>854.32159999999999</v>
      </c>
      <c r="EI21" s="72">
        <v>854.32159999999999</v>
      </c>
    </row>
    <row r="22" spans="1:139" s="63" customFormat="1">
      <c r="A22" s="47"/>
      <c r="B22" s="48">
        <f>+Growth!B22</f>
        <v>0</v>
      </c>
      <c r="C22" s="50" t="s">
        <v>76</v>
      </c>
      <c r="CW22" s="72">
        <v>3000.77</v>
      </c>
      <c r="CX22" s="72">
        <v>3000.77</v>
      </c>
      <c r="CY22" s="72">
        <v>3000.77</v>
      </c>
      <c r="CZ22" s="72">
        <v>3000.77</v>
      </c>
      <c r="DA22" s="72">
        <v>3221.39</v>
      </c>
      <c r="DB22" s="72">
        <v>3221.39</v>
      </c>
      <c r="DC22" s="72">
        <v>3221.39</v>
      </c>
      <c r="DD22" s="72">
        <v>3221.39</v>
      </c>
      <c r="DE22" s="72">
        <v>4227.16</v>
      </c>
      <c r="DF22" s="72">
        <v>4227.16</v>
      </c>
      <c r="DG22" s="72">
        <v>4227.16</v>
      </c>
      <c r="DH22" s="72">
        <v>4227.16</v>
      </c>
      <c r="DI22" s="72">
        <v>4227.1574999999993</v>
      </c>
      <c r="DJ22" s="72">
        <v>4227.1574999999993</v>
      </c>
      <c r="DK22" s="72">
        <v>4227.1574999999993</v>
      </c>
      <c r="DL22" s="72">
        <v>4227.1574999999993</v>
      </c>
      <c r="DM22" s="72">
        <v>2164.2195999999999</v>
      </c>
      <c r="DN22" s="72">
        <v>2164.2195999999999</v>
      </c>
      <c r="DO22" s="72">
        <v>1979.866</v>
      </c>
      <c r="DP22" s="72">
        <v>1979.866</v>
      </c>
      <c r="DQ22" s="72">
        <v>1777.086</v>
      </c>
      <c r="DR22" s="72">
        <v>1777.086</v>
      </c>
      <c r="DS22" s="72">
        <v>2211.2485999999999</v>
      </c>
      <c r="DT22" s="72">
        <v>2211.2485999999999</v>
      </c>
      <c r="DU22" s="72">
        <v>2035.1118000000001</v>
      </c>
      <c r="DV22" s="72">
        <v>2035.1118000000001</v>
      </c>
      <c r="DW22" s="72">
        <v>2035.114</v>
      </c>
      <c r="DX22" s="72">
        <v>2035.114</v>
      </c>
      <c r="DY22" s="72">
        <v>6.8068374384141705</v>
      </c>
      <c r="DZ22" s="72">
        <v>2310.3156000000004</v>
      </c>
      <c r="EA22" s="72">
        <v>2310.3156000000004</v>
      </c>
      <c r="EB22" s="72">
        <v>2310.3156000000004</v>
      </c>
      <c r="EC22" s="72">
        <v>2365.9612000000002</v>
      </c>
      <c r="ED22" s="72">
        <v>2365.9612000000002</v>
      </c>
      <c r="EE22" s="72">
        <v>2388.3643999999999</v>
      </c>
      <c r="EF22" s="72">
        <v>2388.3643999999999</v>
      </c>
      <c r="EG22" s="72">
        <v>3162.5473999999999</v>
      </c>
      <c r="EH22" s="72">
        <v>3162.5473999999999</v>
      </c>
      <c r="EI22" s="72">
        <v>3162.5473999999999</v>
      </c>
    </row>
    <row r="23" spans="1:139" s="63" customFormat="1">
      <c r="A23" s="47"/>
      <c r="B23" s="48">
        <f>+Growth!B23</f>
        <v>0</v>
      </c>
      <c r="C23" s="50" t="s">
        <v>79</v>
      </c>
      <c r="CW23" s="72">
        <v>2775.11</v>
      </c>
      <c r="CX23" s="72">
        <v>2775.11</v>
      </c>
      <c r="CY23" s="72">
        <v>2775.11</v>
      </c>
      <c r="CZ23" s="72">
        <v>2775.11</v>
      </c>
      <c r="DA23" s="72">
        <v>2978.46</v>
      </c>
      <c r="DB23" s="72">
        <v>2776.38</v>
      </c>
      <c r="DC23" s="72">
        <v>2776.38</v>
      </c>
      <c r="DD23" s="72">
        <v>2776.38</v>
      </c>
      <c r="DE23" s="72">
        <v>2835.87</v>
      </c>
      <c r="DF23" s="72">
        <v>2746.97</v>
      </c>
      <c r="DG23" s="72">
        <v>2746.97</v>
      </c>
      <c r="DH23" s="72">
        <v>2746.97</v>
      </c>
      <c r="DI23" s="72">
        <v>2746.9724999999999</v>
      </c>
      <c r="DJ23" s="72">
        <v>2746.9724999999999</v>
      </c>
      <c r="DK23" s="72">
        <v>2746.9724999999999</v>
      </c>
      <c r="DL23" s="72">
        <v>2746.9724999999999</v>
      </c>
      <c r="DM23" s="72">
        <v>1682.8876</v>
      </c>
      <c r="DN23" s="72">
        <v>1682.8876</v>
      </c>
      <c r="DO23" s="72">
        <v>1706.202</v>
      </c>
      <c r="DP23" s="72">
        <v>1706.202</v>
      </c>
      <c r="DQ23" s="72">
        <v>4243.7960000000003</v>
      </c>
      <c r="DR23" s="72">
        <v>4243.7960000000003</v>
      </c>
      <c r="DS23" s="72">
        <v>1691.8286000000001</v>
      </c>
      <c r="DT23" s="72">
        <v>1691.8286000000001</v>
      </c>
      <c r="DU23" s="72">
        <v>1840.6662000000001</v>
      </c>
      <c r="DV23" s="72">
        <v>1840.6662000000001</v>
      </c>
      <c r="DW23" s="72">
        <v>1848.3559999999998</v>
      </c>
      <c r="DX23" s="72">
        <v>1848.3559999999998</v>
      </c>
      <c r="DY23" s="72">
        <v>4.2116446336836866</v>
      </c>
      <c r="DZ23" s="72">
        <v>2177.6368000000002</v>
      </c>
      <c r="EA23" s="72">
        <v>2177.6368000000002</v>
      </c>
      <c r="EB23" s="72">
        <v>2177.6368000000002</v>
      </c>
      <c r="EC23" s="72">
        <v>2431.4854</v>
      </c>
      <c r="ED23" s="72">
        <v>2431.4854</v>
      </c>
      <c r="EE23" s="72">
        <v>2388.7543999999998</v>
      </c>
      <c r="EF23" s="72">
        <v>2388.7543999999998</v>
      </c>
      <c r="EG23" s="72">
        <v>2668.7035999999998</v>
      </c>
      <c r="EH23" s="72">
        <v>2668.7035999999998</v>
      </c>
      <c r="EI23" s="72">
        <v>2668.7035999999998</v>
      </c>
    </row>
    <row r="24" spans="1:139" s="63" customFormat="1">
      <c r="A24" s="47"/>
      <c r="B24" s="48">
        <f>+Growth!B24</f>
        <v>0</v>
      </c>
      <c r="C24" s="50" t="s">
        <v>82</v>
      </c>
      <c r="CW24" s="72">
        <v>6460.77</v>
      </c>
      <c r="CX24" s="72">
        <v>6469.86</v>
      </c>
      <c r="CY24" s="72">
        <v>6469.86</v>
      </c>
      <c r="CZ24" s="72">
        <v>6469.86</v>
      </c>
      <c r="DA24" s="72">
        <v>5663.24</v>
      </c>
      <c r="DB24" s="72">
        <v>5663.24</v>
      </c>
      <c r="DC24" s="72">
        <v>5663.24</v>
      </c>
      <c r="DD24" s="72">
        <v>5663.24</v>
      </c>
      <c r="DE24" s="72">
        <v>6251.66</v>
      </c>
      <c r="DF24" s="72">
        <v>6251.66</v>
      </c>
      <c r="DG24" s="72">
        <v>6251.66</v>
      </c>
      <c r="DH24" s="72">
        <v>6251.66</v>
      </c>
      <c r="DI24" s="72">
        <v>6251.66</v>
      </c>
      <c r="DJ24" s="72">
        <v>6251.66</v>
      </c>
      <c r="DK24" s="72">
        <v>6251.66</v>
      </c>
      <c r="DL24" s="72">
        <v>6251.66</v>
      </c>
      <c r="DM24" s="72">
        <v>4199.9348</v>
      </c>
      <c r="DN24" s="72">
        <v>4199.9348</v>
      </c>
      <c r="DO24" s="72">
        <v>4539.616</v>
      </c>
      <c r="DP24" s="72">
        <v>4539.616</v>
      </c>
      <c r="DQ24" s="72">
        <v>6402.9980000000014</v>
      </c>
      <c r="DR24" s="72">
        <v>6402.9980000000014</v>
      </c>
      <c r="DS24" s="72">
        <v>4352.1001999999989</v>
      </c>
      <c r="DT24" s="72">
        <v>4352.1001999999989</v>
      </c>
      <c r="DU24" s="72">
        <v>4522.0474000000004</v>
      </c>
      <c r="DV24" s="72">
        <v>4522.0474000000004</v>
      </c>
      <c r="DW24" s="72">
        <v>4422.7280000000001</v>
      </c>
      <c r="DX24" s="72">
        <v>4422.7280000000001</v>
      </c>
      <c r="DY24" s="72">
        <v>1.6091871359123155</v>
      </c>
      <c r="DZ24" s="72">
        <v>4727.3976000000002</v>
      </c>
      <c r="EA24" s="72">
        <v>4727.3976000000002</v>
      </c>
      <c r="EB24" s="72">
        <v>4727.3976000000002</v>
      </c>
      <c r="EC24" s="72">
        <v>4596.2152000000006</v>
      </c>
      <c r="ED24" s="72">
        <v>4596.2152000000006</v>
      </c>
      <c r="EE24" s="72">
        <v>4405.0599999999995</v>
      </c>
      <c r="EF24" s="72">
        <v>4405.0599999999995</v>
      </c>
      <c r="EG24" s="72">
        <v>4897.5055999999995</v>
      </c>
      <c r="EH24" s="72">
        <v>4897.5055999999995</v>
      </c>
      <c r="EI24" s="72">
        <v>4897.5055999999995</v>
      </c>
    </row>
    <row r="25" spans="1:139" s="63" customFormat="1">
      <c r="A25" s="47"/>
      <c r="B25" s="48">
        <f>+Growth!B25</f>
        <v>0</v>
      </c>
      <c r="C25" s="50" t="s">
        <v>85</v>
      </c>
      <c r="CW25" s="72">
        <v>9639.1</v>
      </c>
      <c r="CX25" s="72">
        <v>9639.1</v>
      </c>
      <c r="CY25" s="72">
        <v>9639.1</v>
      </c>
      <c r="CZ25" s="72">
        <v>9639.1</v>
      </c>
      <c r="DA25" s="72">
        <v>10522.21</v>
      </c>
      <c r="DB25" s="72">
        <v>10522.21</v>
      </c>
      <c r="DC25" s="72">
        <v>10522.21</v>
      </c>
      <c r="DD25" s="72">
        <v>10522.21</v>
      </c>
      <c r="DE25" s="72">
        <v>11783.27</v>
      </c>
      <c r="DF25" s="72">
        <v>11783.28</v>
      </c>
      <c r="DG25" s="72">
        <v>11783.28</v>
      </c>
      <c r="DH25" s="72">
        <v>11783.28</v>
      </c>
      <c r="DI25" s="72">
        <v>11783.275</v>
      </c>
      <c r="DJ25" s="72">
        <v>11783.275</v>
      </c>
      <c r="DK25" s="72">
        <v>11783.275</v>
      </c>
      <c r="DL25" s="72">
        <v>11783.275</v>
      </c>
      <c r="DM25" s="72">
        <v>8460.9475999999995</v>
      </c>
      <c r="DN25" s="72">
        <v>8460.9475999999995</v>
      </c>
      <c r="DO25" s="72">
        <v>8761.232</v>
      </c>
      <c r="DP25" s="72">
        <v>8761.232</v>
      </c>
      <c r="DQ25" s="72">
        <v>7088.348</v>
      </c>
      <c r="DR25" s="72">
        <v>7088.348</v>
      </c>
      <c r="DS25" s="72">
        <v>6689.1824000000006</v>
      </c>
      <c r="DT25" s="72">
        <v>6689.1824000000006</v>
      </c>
      <c r="DU25" s="72">
        <v>7183.5079999999998</v>
      </c>
      <c r="DV25" s="72">
        <v>7183.5079999999998</v>
      </c>
      <c r="DW25" s="72">
        <v>7018.7440000000006</v>
      </c>
      <c r="DX25" s="72">
        <v>7018.7440000000006</v>
      </c>
      <c r="DY25" s="72">
        <v>4.8515041644709767</v>
      </c>
      <c r="DZ25" s="72">
        <v>8540.7887999999984</v>
      </c>
      <c r="EA25" s="72">
        <v>8540.7887999999984</v>
      </c>
      <c r="EB25" s="72">
        <v>8540.7887999999984</v>
      </c>
      <c r="EC25" s="72">
        <v>9103.7790000000005</v>
      </c>
      <c r="ED25" s="72">
        <v>9103.7790000000005</v>
      </c>
      <c r="EE25" s="72">
        <v>9317.7808000000005</v>
      </c>
      <c r="EF25" s="72">
        <v>9317.7808000000005</v>
      </c>
      <c r="EG25" s="72">
        <v>9785.3205999999973</v>
      </c>
      <c r="EH25" s="72">
        <v>9785.3205999999973</v>
      </c>
      <c r="EI25" s="72">
        <v>9785.3205999999973</v>
      </c>
    </row>
    <row r="26" spans="1:139" s="63" customFormat="1">
      <c r="A26" s="47"/>
      <c r="B26" s="48">
        <f>+Growth!B26</f>
        <v>0</v>
      </c>
      <c r="C26" s="50" t="s">
        <v>88</v>
      </c>
      <c r="CW26" s="72">
        <v>8187.62</v>
      </c>
      <c r="CX26" s="72">
        <v>8187.62</v>
      </c>
      <c r="CY26" s="72">
        <v>8187.62</v>
      </c>
      <c r="CZ26" s="72">
        <v>8187.62</v>
      </c>
      <c r="DA26" s="72">
        <v>8530.09</v>
      </c>
      <c r="DB26" s="72">
        <v>8250.06</v>
      </c>
      <c r="DC26" s="72">
        <v>8250.06</v>
      </c>
      <c r="DD26" s="72">
        <v>8250.06</v>
      </c>
      <c r="DE26" s="72">
        <v>8776.6200000000008</v>
      </c>
      <c r="DF26" s="72">
        <v>8741.43</v>
      </c>
      <c r="DG26" s="72">
        <v>8741.43</v>
      </c>
      <c r="DH26" s="72">
        <v>8741.43</v>
      </c>
      <c r="DI26" s="72">
        <v>8741.43</v>
      </c>
      <c r="DJ26" s="72">
        <v>8741.43</v>
      </c>
      <c r="DK26" s="72">
        <v>8741.43</v>
      </c>
      <c r="DL26" s="72">
        <v>8741.43</v>
      </c>
      <c r="DM26" s="72">
        <v>7879.1430000000009</v>
      </c>
      <c r="DN26" s="72">
        <v>7879.1430000000009</v>
      </c>
      <c r="DO26" s="72">
        <v>7622.0720000000001</v>
      </c>
      <c r="DP26" s="72">
        <v>7622.0720000000001</v>
      </c>
      <c r="DQ26" s="72">
        <v>36680.726000000002</v>
      </c>
      <c r="DR26" s="72">
        <v>36680.726000000002</v>
      </c>
      <c r="DS26" s="72">
        <v>8281.9326000000001</v>
      </c>
      <c r="DT26" s="72">
        <v>8281.9326000000001</v>
      </c>
      <c r="DU26" s="72">
        <v>9633.8082000000013</v>
      </c>
      <c r="DV26" s="72">
        <v>9633.8082000000013</v>
      </c>
      <c r="DW26" s="72">
        <v>10081.274000000001</v>
      </c>
      <c r="DX26" s="72">
        <v>10081.274000000001</v>
      </c>
      <c r="DY26" s="72">
        <v>3.8754026238169814</v>
      </c>
      <c r="DZ26" s="72">
        <v>11898.487799999999</v>
      </c>
      <c r="EA26" s="72">
        <v>11898.487799999999</v>
      </c>
      <c r="EB26" s="72">
        <v>11898.487799999999</v>
      </c>
      <c r="EC26" s="72">
        <v>12511.642199999998</v>
      </c>
      <c r="ED26" s="72">
        <v>12511.642199999998</v>
      </c>
      <c r="EE26" s="72">
        <v>12464.1206</v>
      </c>
      <c r="EF26" s="72">
        <v>12464.1206</v>
      </c>
      <c r="EG26" s="72">
        <v>12773.545600000001</v>
      </c>
      <c r="EH26" s="72">
        <v>12773.545600000001</v>
      </c>
      <c r="EI26" s="72">
        <v>12773.545600000001</v>
      </c>
    </row>
    <row r="27" spans="1:139" s="63" customFormat="1">
      <c r="A27" s="47"/>
      <c r="B27" s="48">
        <f>+Growth!B27</f>
        <v>0</v>
      </c>
      <c r="C27" s="50" t="s">
        <v>91</v>
      </c>
      <c r="CW27" s="72">
        <v>15152.33</v>
      </c>
      <c r="CX27" s="72">
        <v>15152.33</v>
      </c>
      <c r="CY27" s="72">
        <v>15152.33</v>
      </c>
      <c r="CZ27" s="72">
        <v>15152.33</v>
      </c>
      <c r="DA27" s="72">
        <v>24499.51</v>
      </c>
      <c r="DB27" s="72">
        <v>24499.51</v>
      </c>
      <c r="DC27" s="72">
        <v>24499.51</v>
      </c>
      <c r="DD27" s="72">
        <v>24499.51</v>
      </c>
      <c r="DE27" s="72">
        <v>24949.48</v>
      </c>
      <c r="DF27" s="72">
        <v>25247.95</v>
      </c>
      <c r="DG27" s="72">
        <v>25247.95</v>
      </c>
      <c r="DH27" s="72">
        <v>25247.95</v>
      </c>
      <c r="DI27" s="72">
        <v>25247.952499999999</v>
      </c>
      <c r="DJ27" s="72">
        <v>25247.952499999999</v>
      </c>
      <c r="DK27" s="72">
        <v>25247.952499999999</v>
      </c>
      <c r="DL27" s="72">
        <v>25247.952499999999</v>
      </c>
      <c r="DM27" s="72">
        <v>35424.764199999998</v>
      </c>
      <c r="DN27" s="72">
        <v>35424.764199999998</v>
      </c>
      <c r="DO27" s="72">
        <v>39988.1</v>
      </c>
      <c r="DP27" s="72">
        <v>39988.1</v>
      </c>
      <c r="DQ27" s="72">
        <v>6611.442</v>
      </c>
      <c r="DR27" s="72">
        <v>6611.442</v>
      </c>
      <c r="DS27" s="72">
        <v>36680.7264</v>
      </c>
      <c r="DT27" s="72">
        <v>36680.7264</v>
      </c>
      <c r="DU27" s="72">
        <v>30370.0864</v>
      </c>
      <c r="DV27" s="72">
        <v>30370.0864</v>
      </c>
      <c r="DW27" s="72">
        <v>29598.726000000002</v>
      </c>
      <c r="DX27" s="72">
        <v>29598.726000000002</v>
      </c>
      <c r="DY27" s="72">
        <v>2.0051641446058754</v>
      </c>
      <c r="DZ27" s="72">
        <v>32713.558000000001</v>
      </c>
      <c r="EA27" s="72">
        <v>32713.558000000001</v>
      </c>
      <c r="EB27" s="72">
        <v>32713.558000000001</v>
      </c>
      <c r="EC27" s="72">
        <v>36272.645999999993</v>
      </c>
      <c r="ED27" s="72">
        <v>36272.645999999993</v>
      </c>
      <c r="EE27" s="72">
        <v>36423.923400000007</v>
      </c>
      <c r="EF27" s="72">
        <v>36423.923400000007</v>
      </c>
      <c r="EG27" s="72">
        <v>41371.731400000004</v>
      </c>
      <c r="EH27" s="72">
        <v>41371.731400000004</v>
      </c>
      <c r="EI27" s="72">
        <v>41371.731400000004</v>
      </c>
    </row>
    <row r="28" spans="1:139" s="63" customFormat="1">
      <c r="A28" s="47"/>
      <c r="B28" s="48">
        <f>+Growth!B28</f>
        <v>0</v>
      </c>
      <c r="C28" s="50" t="s">
        <v>94</v>
      </c>
      <c r="CW28" s="72">
        <v>7592.44</v>
      </c>
      <c r="CX28" s="72">
        <v>8033.08</v>
      </c>
      <c r="CY28" s="72">
        <v>8033.08</v>
      </c>
      <c r="CZ28" s="72">
        <v>8033.08</v>
      </c>
      <c r="DA28" s="72">
        <v>8887.65</v>
      </c>
      <c r="DB28" s="72">
        <v>8887.65</v>
      </c>
      <c r="DC28" s="72">
        <v>8887.65</v>
      </c>
      <c r="DD28" s="72">
        <v>8887.65</v>
      </c>
      <c r="DE28" s="72">
        <v>9633.66</v>
      </c>
      <c r="DF28" s="72">
        <v>9633.66</v>
      </c>
      <c r="DG28" s="72">
        <v>9633.66</v>
      </c>
      <c r="DH28" s="72">
        <v>9633.66</v>
      </c>
      <c r="DI28" s="72">
        <v>9633.6625000000004</v>
      </c>
      <c r="DJ28" s="72">
        <v>9633.6625000000004</v>
      </c>
      <c r="DK28" s="72">
        <v>9633.6625000000004</v>
      </c>
      <c r="DL28" s="72">
        <v>9633.6625000000004</v>
      </c>
      <c r="DM28" s="72">
        <v>6332.9498000000003</v>
      </c>
      <c r="DN28" s="72">
        <v>6332.9498000000003</v>
      </c>
      <c r="DO28" s="72">
        <v>6473.866</v>
      </c>
      <c r="DP28" s="72">
        <v>6473.866</v>
      </c>
      <c r="DQ28" s="72">
        <v>557.27520000000004</v>
      </c>
      <c r="DR28" s="72">
        <v>557.27520000000004</v>
      </c>
      <c r="DS28" s="72">
        <v>6013.9207999999999</v>
      </c>
      <c r="DT28" s="72">
        <v>6013.9207999999999</v>
      </c>
      <c r="DU28" s="72">
        <v>6783.1419999999998</v>
      </c>
      <c r="DV28" s="72">
        <v>6783.1419999999998</v>
      </c>
      <c r="DW28" s="72">
        <v>6269.0640000000003</v>
      </c>
      <c r="DX28" s="72">
        <v>6269.0640000000003</v>
      </c>
      <c r="DY28" s="72">
        <v>0.97196121219029763</v>
      </c>
      <c r="DZ28" s="72">
        <v>7190.8984</v>
      </c>
      <c r="EA28" s="72">
        <v>7190.8984</v>
      </c>
      <c r="EB28" s="72">
        <v>7190.8984</v>
      </c>
      <c r="EC28" s="72">
        <v>7154.1342000000004</v>
      </c>
      <c r="ED28" s="72">
        <v>7154.1342000000004</v>
      </c>
      <c r="EE28" s="72">
        <v>7019.5289999999995</v>
      </c>
      <c r="EF28" s="72">
        <v>7019.5289999999995</v>
      </c>
      <c r="EG28" s="72">
        <v>7618.2003999999997</v>
      </c>
      <c r="EH28" s="72">
        <v>7618.2003999999997</v>
      </c>
      <c r="EI28" s="72">
        <v>7618.2003999999997</v>
      </c>
    </row>
    <row r="29" spans="1:139" s="63" customFormat="1">
      <c r="A29" s="47"/>
      <c r="B29" s="48">
        <f>+Growth!B29</f>
        <v>0</v>
      </c>
      <c r="C29" s="50" t="s">
        <v>97</v>
      </c>
      <c r="CW29" s="72">
        <v>1184.1400000000001</v>
      </c>
      <c r="CX29" s="72">
        <v>1184.1400000000001</v>
      </c>
      <c r="CY29" s="72">
        <v>1184.1400000000001</v>
      </c>
      <c r="CZ29" s="72">
        <v>1184.1400000000001</v>
      </c>
      <c r="DA29" s="72">
        <v>1296.21</v>
      </c>
      <c r="DB29" s="72">
        <v>1296.21</v>
      </c>
      <c r="DC29" s="72">
        <v>1296.21</v>
      </c>
      <c r="DD29" s="72">
        <v>1296.21</v>
      </c>
      <c r="DE29" s="72">
        <v>1321.81</v>
      </c>
      <c r="DF29" s="72">
        <v>1322.51</v>
      </c>
      <c r="DG29" s="72">
        <v>1322.51</v>
      </c>
      <c r="DH29" s="72">
        <v>1322.51</v>
      </c>
      <c r="DI29" s="72">
        <v>1322.5050000000001</v>
      </c>
      <c r="DJ29" s="72">
        <v>1322.5050000000001</v>
      </c>
      <c r="DK29" s="72">
        <v>1322.5050000000001</v>
      </c>
      <c r="DL29" s="72">
        <v>1322.5050000000001</v>
      </c>
      <c r="DM29" s="72">
        <v>574.24279999999999</v>
      </c>
      <c r="DN29" s="72">
        <v>574.24279999999999</v>
      </c>
      <c r="DO29" s="72">
        <v>555.21800000000007</v>
      </c>
      <c r="DP29" s="72">
        <v>555.21800000000007</v>
      </c>
      <c r="DQ29" s="72">
        <v>154.74439999999998</v>
      </c>
      <c r="DR29" s="72">
        <v>154.74439999999998</v>
      </c>
      <c r="DS29" s="72">
        <v>555.01499999999999</v>
      </c>
      <c r="DT29" s="72">
        <v>555.01499999999999</v>
      </c>
      <c r="DU29" s="72">
        <v>603.61099999999999</v>
      </c>
      <c r="DV29" s="72">
        <v>603.61099999999999</v>
      </c>
      <c r="DW29" s="72">
        <v>603.33360000000016</v>
      </c>
      <c r="DX29" s="72">
        <v>603.33360000000016</v>
      </c>
      <c r="DY29" s="72">
        <v>5.2594238490396128</v>
      </c>
      <c r="DZ29" s="72">
        <v>661.20180000000005</v>
      </c>
      <c r="EA29" s="72">
        <v>661.20180000000005</v>
      </c>
      <c r="EB29" s="72">
        <v>661.20180000000005</v>
      </c>
      <c r="EC29" s="72">
        <v>677.80420000000004</v>
      </c>
      <c r="ED29" s="72">
        <v>677.80420000000004</v>
      </c>
      <c r="EE29" s="72">
        <v>602.01160000000004</v>
      </c>
      <c r="EF29" s="72">
        <v>602.01160000000004</v>
      </c>
      <c r="EG29" s="72">
        <v>669.28700000000003</v>
      </c>
      <c r="EH29" s="72">
        <v>669.28700000000003</v>
      </c>
      <c r="EI29" s="72">
        <v>669.28700000000003</v>
      </c>
    </row>
    <row r="30" spans="1:139" s="63" customFormat="1">
      <c r="A30" s="47"/>
      <c r="B30" s="48">
        <f>+Growth!B30</f>
        <v>0</v>
      </c>
      <c r="C30" s="50" t="s">
        <v>100</v>
      </c>
      <c r="CW30" s="72">
        <v>718.93</v>
      </c>
      <c r="CX30" s="72">
        <v>718.93</v>
      </c>
      <c r="CY30" s="72">
        <v>718.93</v>
      </c>
      <c r="CZ30" s="72">
        <v>718.93</v>
      </c>
      <c r="DA30" s="72">
        <v>731.36</v>
      </c>
      <c r="DB30" s="72">
        <v>731.36</v>
      </c>
      <c r="DC30" s="72">
        <v>731.36</v>
      </c>
      <c r="DD30" s="72">
        <v>731.36</v>
      </c>
      <c r="DE30" s="72">
        <v>758.19</v>
      </c>
      <c r="DF30" s="72">
        <v>758.19</v>
      </c>
      <c r="DG30" s="72">
        <v>758.19</v>
      </c>
      <c r="DH30" s="72">
        <v>758.19</v>
      </c>
      <c r="DI30" s="72">
        <v>758.18949999999995</v>
      </c>
      <c r="DJ30" s="72">
        <v>758.18949999999995</v>
      </c>
      <c r="DK30" s="72">
        <v>758.18949999999995</v>
      </c>
      <c r="DL30" s="72">
        <v>758.18949999999995</v>
      </c>
      <c r="DM30" s="72">
        <v>145.30079999999998</v>
      </c>
      <c r="DN30" s="72">
        <v>145.30079999999998</v>
      </c>
      <c r="DO30" s="72">
        <v>145.29040000000001</v>
      </c>
      <c r="DP30" s="72">
        <v>145.29040000000001</v>
      </c>
      <c r="DQ30" s="72">
        <v>820.84219999999982</v>
      </c>
      <c r="DR30" s="72">
        <v>820.84219999999982</v>
      </c>
      <c r="DS30" s="72">
        <v>157.87979999999999</v>
      </c>
      <c r="DT30" s="72">
        <v>157.87979999999999</v>
      </c>
      <c r="DU30" s="72">
        <v>171.42500000000001</v>
      </c>
      <c r="DV30" s="72">
        <v>171.42500000000001</v>
      </c>
      <c r="DW30" s="72">
        <v>174.52459999999999</v>
      </c>
      <c r="DX30" s="72">
        <v>174.52459999999999</v>
      </c>
      <c r="DY30" s="72">
        <v>4.3136285365843241</v>
      </c>
      <c r="DZ30" s="72">
        <v>200.76079999999999</v>
      </c>
      <c r="EA30" s="72">
        <v>200.76079999999999</v>
      </c>
      <c r="EB30" s="72">
        <v>200.76079999999999</v>
      </c>
      <c r="EC30" s="72">
        <v>287.64240000000001</v>
      </c>
      <c r="ED30" s="72">
        <v>287.64240000000001</v>
      </c>
      <c r="EE30" s="72">
        <v>291.37200000000001</v>
      </c>
      <c r="EF30" s="72">
        <v>291.37200000000001</v>
      </c>
      <c r="EG30" s="72">
        <v>299.91399999999999</v>
      </c>
      <c r="EH30" s="72">
        <v>299.91399999999999</v>
      </c>
      <c r="EI30" s="72">
        <v>299.91399999999999</v>
      </c>
    </row>
    <row r="31" spans="1:139" s="63" customFormat="1">
      <c r="A31" s="47"/>
      <c r="B31" s="48">
        <f>+Growth!B31</f>
        <v>0</v>
      </c>
      <c r="C31" s="50" t="s">
        <v>103</v>
      </c>
      <c r="CW31" s="72">
        <v>1659.33</v>
      </c>
      <c r="CX31" s="72">
        <v>1659.33</v>
      </c>
      <c r="CY31" s="72">
        <v>1659.33</v>
      </c>
      <c r="CZ31" s="72">
        <v>1659.33</v>
      </c>
      <c r="DA31" s="72">
        <v>2095.0300000000002</v>
      </c>
      <c r="DB31" s="72">
        <v>2095.0300000000002</v>
      </c>
      <c r="DC31" s="72">
        <v>2095.0300000000002</v>
      </c>
      <c r="DD31" s="72">
        <v>2095.0300000000002</v>
      </c>
      <c r="DE31" s="72">
        <v>2465.27</v>
      </c>
      <c r="DF31" s="72">
        <v>2465.27</v>
      </c>
      <c r="DG31" s="72">
        <v>2465.27</v>
      </c>
      <c r="DH31" s="72">
        <v>2465.27</v>
      </c>
      <c r="DI31" s="72">
        <v>2465.2725</v>
      </c>
      <c r="DJ31" s="72">
        <v>2465.2725</v>
      </c>
      <c r="DK31" s="72">
        <v>2465.2725</v>
      </c>
      <c r="DL31" s="72">
        <v>2465.2725</v>
      </c>
      <c r="DM31" s="72">
        <v>673.15940000000012</v>
      </c>
      <c r="DN31" s="72">
        <v>673.15940000000012</v>
      </c>
      <c r="DO31" s="72">
        <v>725.82259999999985</v>
      </c>
      <c r="DP31" s="72">
        <v>725.82259999999985</v>
      </c>
      <c r="DQ31" s="72">
        <v>1089.5060000000001</v>
      </c>
      <c r="DR31" s="72">
        <v>1089.5060000000001</v>
      </c>
      <c r="DS31" s="72">
        <v>795.61059999999986</v>
      </c>
      <c r="DT31" s="72">
        <v>795.61059999999986</v>
      </c>
      <c r="DU31" s="72">
        <v>859.45</v>
      </c>
      <c r="DV31" s="72">
        <v>859.45</v>
      </c>
      <c r="DW31" s="72">
        <v>850.21519999999998</v>
      </c>
      <c r="DX31" s="72">
        <v>850.21519999999998</v>
      </c>
      <c r="DY31" s="72">
        <v>4.6451880127758916</v>
      </c>
      <c r="DZ31" s="72">
        <v>917.92939999999999</v>
      </c>
      <c r="EA31" s="72">
        <v>917.92939999999999</v>
      </c>
      <c r="EB31" s="72">
        <v>917.92939999999999</v>
      </c>
      <c r="EC31" s="72">
        <v>929.78539999999998</v>
      </c>
      <c r="ED31" s="72">
        <v>929.78539999999998</v>
      </c>
      <c r="EE31" s="72">
        <v>933.76620000000003</v>
      </c>
      <c r="EF31" s="72">
        <v>933.76620000000003</v>
      </c>
      <c r="EG31" s="72">
        <v>1026.0001999999999</v>
      </c>
      <c r="EH31" s="72">
        <v>1026.0001999999999</v>
      </c>
      <c r="EI31" s="72">
        <v>1026.0001999999999</v>
      </c>
    </row>
    <row r="32" spans="1:139" s="63" customFormat="1">
      <c r="A32" s="47"/>
      <c r="B32" s="48">
        <f>+Growth!B32</f>
        <v>0</v>
      </c>
      <c r="C32" s="50" t="s">
        <v>973</v>
      </c>
      <c r="CW32" s="72">
        <v>1800.51</v>
      </c>
      <c r="CX32" s="72">
        <v>1800.51</v>
      </c>
      <c r="CY32" s="72">
        <v>1800.51</v>
      </c>
      <c r="CZ32" s="72">
        <v>1800.51</v>
      </c>
      <c r="DA32" s="72">
        <v>2233.77</v>
      </c>
      <c r="DB32" s="72">
        <v>2233.77</v>
      </c>
      <c r="DC32" s="72">
        <v>2233.77</v>
      </c>
      <c r="DD32" s="72">
        <v>2233.77</v>
      </c>
      <c r="DE32" s="72">
        <v>2467.2600000000002</v>
      </c>
      <c r="DF32" s="72">
        <v>2467.2600000000002</v>
      </c>
      <c r="DG32" s="72">
        <v>2467.2600000000002</v>
      </c>
      <c r="DH32" s="72">
        <v>2467.2600000000002</v>
      </c>
      <c r="DI32" s="72">
        <v>2467.2574999999997</v>
      </c>
      <c r="DJ32" s="72">
        <v>2467.2574999999997</v>
      </c>
      <c r="DK32" s="72">
        <v>2467.2574999999997</v>
      </c>
      <c r="DL32" s="72">
        <v>2467.2574999999997</v>
      </c>
      <c r="DM32" s="72">
        <v>1181.0247999999999</v>
      </c>
      <c r="DN32" s="72">
        <v>1181.0247999999999</v>
      </c>
      <c r="DO32" s="72">
        <v>1205.9189999999999</v>
      </c>
      <c r="DP32" s="72">
        <v>1205.9189999999999</v>
      </c>
      <c r="DQ32" s="72">
        <v>40064.642</v>
      </c>
      <c r="DR32" s="72">
        <v>40064.642</v>
      </c>
      <c r="DS32" s="72">
        <v>1148.8382000000001</v>
      </c>
      <c r="DT32" s="72">
        <v>1148.8382000000001</v>
      </c>
      <c r="DU32" s="72">
        <v>1168.0488</v>
      </c>
      <c r="DV32" s="72">
        <v>1168.0488</v>
      </c>
      <c r="DW32" s="72">
        <v>1121.3679999999999</v>
      </c>
      <c r="DX32" s="72">
        <v>1121.3679999999999</v>
      </c>
      <c r="DY32" s="72">
        <v>3.5448433806350987</v>
      </c>
      <c r="DZ32" s="72">
        <v>1215.0282000000002</v>
      </c>
      <c r="EA32" s="72">
        <v>1215.0282000000002</v>
      </c>
      <c r="EB32" s="72">
        <v>1215.0282000000002</v>
      </c>
      <c r="EC32" s="72">
        <v>1213.8197999999998</v>
      </c>
      <c r="ED32" s="72">
        <v>1213.8197999999998</v>
      </c>
      <c r="EE32" s="72">
        <v>1174.9917999999998</v>
      </c>
      <c r="EF32" s="72">
        <v>1174.9917999999998</v>
      </c>
      <c r="EG32" s="72">
        <v>1274.6514000000002</v>
      </c>
      <c r="EH32" s="72">
        <v>1274.6514000000002</v>
      </c>
      <c r="EI32" s="72">
        <v>1274.6514000000002</v>
      </c>
    </row>
    <row r="33" spans="1:139" s="63" customFormat="1">
      <c r="A33" s="47"/>
      <c r="B33" s="48">
        <f>+Growth!B33</f>
        <v>1</v>
      </c>
      <c r="C33" s="50" t="s">
        <v>109</v>
      </c>
      <c r="CW33" s="72">
        <v>31500.76</v>
      </c>
      <c r="CX33" s="72">
        <v>31539.61</v>
      </c>
      <c r="CY33" s="72">
        <v>31539.61</v>
      </c>
      <c r="CZ33" s="72">
        <v>31539.61</v>
      </c>
      <c r="DA33" s="72">
        <v>33663.910000000003</v>
      </c>
      <c r="DB33" s="72">
        <v>33752.25</v>
      </c>
      <c r="DC33" s="72">
        <v>33752.25</v>
      </c>
      <c r="DD33" s="72">
        <v>33752.25</v>
      </c>
      <c r="DE33" s="72">
        <v>35027.07</v>
      </c>
      <c r="DF33" s="72">
        <v>35042.74</v>
      </c>
      <c r="DG33" s="72">
        <v>35042.74</v>
      </c>
      <c r="DH33" s="72">
        <v>35042.74</v>
      </c>
      <c r="DI33" s="72">
        <v>35042.737500000003</v>
      </c>
      <c r="DJ33" s="72">
        <v>35042.737500000003</v>
      </c>
      <c r="DK33" s="72">
        <v>35042.737500000003</v>
      </c>
      <c r="DL33" s="72">
        <v>35042.737500000003</v>
      </c>
      <c r="DM33" s="72">
        <v>45599.258600000001</v>
      </c>
      <c r="DN33" s="72">
        <v>45599.258600000001</v>
      </c>
      <c r="DO33" s="72">
        <v>45091.097999999998</v>
      </c>
      <c r="DP33" s="72">
        <v>45091.097999999998</v>
      </c>
      <c r="DQ33" s="72">
        <v>3254.4240000000004</v>
      </c>
      <c r="DR33" s="72">
        <v>3254.4240000000004</v>
      </c>
      <c r="DS33" s="72">
        <v>42812.082399999999</v>
      </c>
      <c r="DT33" s="72">
        <v>42812.082399999999</v>
      </c>
      <c r="DU33" s="72">
        <v>45485.506999999998</v>
      </c>
      <c r="DV33" s="72">
        <v>45485.506999999998</v>
      </c>
      <c r="DW33" s="72">
        <v>45329.432000000001</v>
      </c>
      <c r="DX33" s="72">
        <v>45329.432000000001</v>
      </c>
      <c r="DY33" s="72">
        <v>1.674125676074345</v>
      </c>
      <c r="DZ33" s="72">
        <v>48816.834199999998</v>
      </c>
      <c r="EA33" s="72">
        <v>48816.834199999998</v>
      </c>
      <c r="EB33" s="72">
        <v>48816.834199999998</v>
      </c>
      <c r="EC33" s="72">
        <v>51023.366599999994</v>
      </c>
      <c r="ED33" s="72">
        <v>51023.366599999994</v>
      </c>
      <c r="EE33" s="72">
        <v>50585.368200000004</v>
      </c>
      <c r="EF33" s="72">
        <v>50585.368200000004</v>
      </c>
      <c r="EG33" s="72">
        <v>52928.284800000001</v>
      </c>
      <c r="EH33" s="72">
        <v>52928.284800000001</v>
      </c>
      <c r="EI33" s="72">
        <v>52928.284800000001</v>
      </c>
    </row>
    <row r="34" spans="1:139" s="63" customFormat="1">
      <c r="A34" s="47"/>
      <c r="B34" s="48">
        <f>+Growth!B34</f>
        <v>0</v>
      </c>
      <c r="C34" s="50" t="s">
        <v>112</v>
      </c>
      <c r="CW34" s="72">
        <v>5322.17</v>
      </c>
      <c r="CX34" s="72">
        <v>5322.17</v>
      </c>
      <c r="CY34" s="72">
        <v>5322.17</v>
      </c>
      <c r="CZ34" s="72">
        <v>5322.17</v>
      </c>
      <c r="DA34" s="72">
        <v>6093.94</v>
      </c>
      <c r="DB34" s="72">
        <v>6093.94</v>
      </c>
      <c r="DC34" s="72">
        <v>6093.94</v>
      </c>
      <c r="DD34" s="72">
        <v>6093.94</v>
      </c>
      <c r="DE34" s="72">
        <v>6680.55</v>
      </c>
      <c r="DF34" s="72">
        <v>6687.63</v>
      </c>
      <c r="DG34" s="72">
        <v>6687.63</v>
      </c>
      <c r="DH34" s="72">
        <v>6687.63</v>
      </c>
      <c r="DI34" s="72">
        <v>6687.63</v>
      </c>
      <c r="DJ34" s="72">
        <v>6687.63</v>
      </c>
      <c r="DK34" s="72">
        <v>6687.63</v>
      </c>
      <c r="DL34" s="72">
        <v>6687.63</v>
      </c>
      <c r="DM34" s="72">
        <v>3299.3091999999997</v>
      </c>
      <c r="DN34" s="72">
        <v>3299.3091999999997</v>
      </c>
      <c r="DO34" s="72">
        <v>3511.0059999999999</v>
      </c>
      <c r="DP34" s="72">
        <v>3511.0059999999999</v>
      </c>
      <c r="DQ34" s="72">
        <v>436.07659999999998</v>
      </c>
      <c r="DR34" s="72">
        <v>436.07659999999998</v>
      </c>
      <c r="DS34" s="72">
        <v>3494.1054000000004</v>
      </c>
      <c r="DT34" s="72">
        <v>3494.1054000000004</v>
      </c>
      <c r="DU34" s="72">
        <v>3621.6486000000004</v>
      </c>
      <c r="DV34" s="72">
        <v>3621.6486000000004</v>
      </c>
      <c r="DW34" s="72">
        <v>3107.4459999999999</v>
      </c>
      <c r="DX34" s="72">
        <v>3107.4459999999999</v>
      </c>
      <c r="DY34" s="72">
        <v>5.7721479219664751</v>
      </c>
      <c r="DZ34" s="72">
        <v>3709.3892000000001</v>
      </c>
      <c r="EA34" s="72">
        <v>3709.3892000000001</v>
      </c>
      <c r="EB34" s="72">
        <v>3709.3892000000001</v>
      </c>
      <c r="EC34" s="72">
        <v>3724.0927999999999</v>
      </c>
      <c r="ED34" s="72">
        <v>3724.0927999999999</v>
      </c>
      <c r="EE34" s="72">
        <v>3602.5404000000003</v>
      </c>
      <c r="EF34" s="72">
        <v>3602.5404000000003</v>
      </c>
      <c r="EG34" s="72">
        <v>3957.8657999999996</v>
      </c>
      <c r="EH34" s="72">
        <v>3957.8657999999996</v>
      </c>
      <c r="EI34" s="72">
        <v>3957.8657999999996</v>
      </c>
    </row>
    <row r="35" spans="1:139" s="63" customFormat="1">
      <c r="A35" s="47"/>
      <c r="B35" s="48">
        <f>+Growth!B35</f>
        <v>0</v>
      </c>
      <c r="C35" s="50" t="s">
        <v>115</v>
      </c>
      <c r="CW35" s="72">
        <v>1198.54</v>
      </c>
      <c r="CX35" s="72">
        <v>1198.54</v>
      </c>
      <c r="CY35" s="72">
        <v>1198.54</v>
      </c>
      <c r="CZ35" s="72">
        <v>1198.54</v>
      </c>
      <c r="DA35" s="72">
        <v>1140.03</v>
      </c>
      <c r="DB35" s="72">
        <v>1140.03</v>
      </c>
      <c r="DC35" s="72">
        <v>1140.03</v>
      </c>
      <c r="DD35" s="72">
        <v>1140.03</v>
      </c>
      <c r="DE35" s="72">
        <v>1152.6199999999999</v>
      </c>
      <c r="DF35" s="72">
        <v>1152.6199999999999</v>
      </c>
      <c r="DG35" s="72">
        <v>1152.6199999999999</v>
      </c>
      <c r="DH35" s="72">
        <v>1152.6199999999999</v>
      </c>
      <c r="DI35" s="72">
        <v>1152.6199999999999</v>
      </c>
      <c r="DJ35" s="72">
        <v>1152.6199999999999</v>
      </c>
      <c r="DK35" s="72">
        <v>1152.6199999999999</v>
      </c>
      <c r="DL35" s="72">
        <v>1152.6199999999999</v>
      </c>
      <c r="DM35" s="72">
        <v>436.78379999999999</v>
      </c>
      <c r="DN35" s="72">
        <v>436.78379999999999</v>
      </c>
      <c r="DO35" s="72">
        <v>457.60680000000002</v>
      </c>
      <c r="DP35" s="72">
        <v>457.60680000000002</v>
      </c>
      <c r="DQ35" s="72">
        <v>731.58940000000007</v>
      </c>
      <c r="DR35" s="72">
        <v>731.58940000000007</v>
      </c>
      <c r="DS35" s="72">
        <v>453.79560000000004</v>
      </c>
      <c r="DT35" s="72">
        <v>453.79560000000004</v>
      </c>
      <c r="DU35" s="72">
        <v>472.92140000000001</v>
      </c>
      <c r="DV35" s="72">
        <v>472.92140000000001</v>
      </c>
      <c r="DW35" s="72">
        <v>472.21439999999996</v>
      </c>
      <c r="DX35" s="72">
        <v>472.21439999999996</v>
      </c>
      <c r="DY35" s="72">
        <v>3.9112938652809515</v>
      </c>
      <c r="DZ35" s="72">
        <v>479.58299999999997</v>
      </c>
      <c r="EA35" s="72">
        <v>479.58299999999997</v>
      </c>
      <c r="EB35" s="72">
        <v>479.58299999999997</v>
      </c>
      <c r="EC35" s="72">
        <v>459.53140000000002</v>
      </c>
      <c r="ED35" s="72">
        <v>459.53140000000002</v>
      </c>
      <c r="EE35" s="72">
        <v>453.16720000000004</v>
      </c>
      <c r="EF35" s="72">
        <v>453.16720000000004</v>
      </c>
      <c r="EG35" s="72">
        <v>484.06619999999992</v>
      </c>
      <c r="EH35" s="72">
        <v>484.06619999999992</v>
      </c>
      <c r="EI35" s="72">
        <v>484.06619999999992</v>
      </c>
    </row>
    <row r="36" spans="1:139" s="63" customFormat="1">
      <c r="A36" s="47"/>
      <c r="B36" s="48">
        <f>+Growth!B36</f>
        <v>0</v>
      </c>
      <c r="C36" s="50" t="s">
        <v>118</v>
      </c>
      <c r="CW36" s="72">
        <v>1416.85</v>
      </c>
      <c r="CX36" s="72">
        <v>1423.23</v>
      </c>
      <c r="CY36" s="72">
        <v>1423.23</v>
      </c>
      <c r="CZ36" s="72">
        <v>1423.23</v>
      </c>
      <c r="DA36" s="72">
        <v>1572.5</v>
      </c>
      <c r="DB36" s="72">
        <v>1572.5</v>
      </c>
      <c r="DC36" s="72">
        <v>1572.5</v>
      </c>
      <c r="DD36" s="72">
        <v>1572.5</v>
      </c>
      <c r="DE36" s="72">
        <v>1534.65</v>
      </c>
      <c r="DF36" s="72">
        <v>1534.65</v>
      </c>
      <c r="DG36" s="72">
        <v>1534.65</v>
      </c>
      <c r="DH36" s="72">
        <v>1534.65</v>
      </c>
      <c r="DI36" s="72">
        <v>1534.645</v>
      </c>
      <c r="DJ36" s="72">
        <v>1534.645</v>
      </c>
      <c r="DK36" s="72">
        <v>1534.645</v>
      </c>
      <c r="DL36" s="72">
        <v>1534.645</v>
      </c>
      <c r="DM36" s="72">
        <v>822.94600000000014</v>
      </c>
      <c r="DN36" s="72">
        <v>822.94600000000014</v>
      </c>
      <c r="DO36" s="72">
        <v>874.85040000000004</v>
      </c>
      <c r="DP36" s="72">
        <v>874.85040000000004</v>
      </c>
      <c r="DQ36" s="72">
        <v>8877.866</v>
      </c>
      <c r="DR36" s="72">
        <v>8877.866</v>
      </c>
      <c r="DS36" s="72">
        <v>787.73260000000005</v>
      </c>
      <c r="DT36" s="72">
        <v>787.73260000000005</v>
      </c>
      <c r="DU36" s="72">
        <v>797.33319999999992</v>
      </c>
      <c r="DV36" s="72">
        <v>797.33319999999992</v>
      </c>
      <c r="DW36" s="72">
        <v>771.14059999999995</v>
      </c>
      <c r="DX36" s="72">
        <v>771.14059999999995</v>
      </c>
      <c r="DY36" s="72">
        <v>3.9503803744281196</v>
      </c>
      <c r="DZ36" s="72">
        <v>858.15059999999994</v>
      </c>
      <c r="EA36" s="72">
        <v>858.15059999999994</v>
      </c>
      <c r="EB36" s="72">
        <v>858.15059999999994</v>
      </c>
      <c r="EC36" s="72">
        <v>891.80300000000011</v>
      </c>
      <c r="ED36" s="72">
        <v>891.80300000000011</v>
      </c>
      <c r="EE36" s="72">
        <v>876.43380000000002</v>
      </c>
      <c r="EF36" s="72">
        <v>876.43380000000002</v>
      </c>
      <c r="EG36" s="72">
        <v>1115.1646000000001</v>
      </c>
      <c r="EH36" s="72">
        <v>1115.1646000000001</v>
      </c>
      <c r="EI36" s="72">
        <v>1115.1646000000001</v>
      </c>
    </row>
    <row r="37" spans="1:139" s="63" customFormat="1">
      <c r="A37" s="47"/>
      <c r="B37" s="48">
        <f>+Growth!B37</f>
        <v>1</v>
      </c>
      <c r="C37" s="50" t="s">
        <v>121</v>
      </c>
      <c r="CW37" s="72">
        <v>10273.370000000001</v>
      </c>
      <c r="CX37" s="72">
        <v>10271.209999999999</v>
      </c>
      <c r="CY37" s="72">
        <v>10271.209999999999</v>
      </c>
      <c r="CZ37" s="72">
        <v>10271.209999999999</v>
      </c>
      <c r="DA37" s="72">
        <v>11226.84</v>
      </c>
      <c r="DB37" s="72">
        <v>11242.68</v>
      </c>
      <c r="DC37" s="72">
        <v>11242.68</v>
      </c>
      <c r="DD37" s="72">
        <v>11242.68</v>
      </c>
      <c r="DE37" s="72">
        <v>12356.91</v>
      </c>
      <c r="DF37" s="72">
        <v>12356.91</v>
      </c>
      <c r="DG37" s="72">
        <v>12356.91</v>
      </c>
      <c r="DH37" s="72">
        <v>12356.91</v>
      </c>
      <c r="DI37" s="72">
        <v>12356.907500000001</v>
      </c>
      <c r="DJ37" s="72">
        <v>12356.907500000001</v>
      </c>
      <c r="DK37" s="72">
        <v>12356.907500000001</v>
      </c>
      <c r="DL37" s="72">
        <v>12356.907500000001</v>
      </c>
      <c r="DM37" s="72">
        <v>9909.5966000000008</v>
      </c>
      <c r="DN37" s="72">
        <v>9909.5966000000008</v>
      </c>
      <c r="DO37" s="72">
        <v>10054.438</v>
      </c>
      <c r="DP37" s="72">
        <v>10054.438</v>
      </c>
      <c r="DQ37" s="72">
        <v>3542.8339999999998</v>
      </c>
      <c r="DR37" s="72">
        <v>3542.8339999999998</v>
      </c>
      <c r="DS37" s="72">
        <v>9500.1098000000002</v>
      </c>
      <c r="DT37" s="72">
        <v>9500.1098000000002</v>
      </c>
      <c r="DU37" s="72">
        <v>11318.9426</v>
      </c>
      <c r="DV37" s="72">
        <v>11318.9426</v>
      </c>
      <c r="DW37" s="72">
        <v>11597.542000000001</v>
      </c>
      <c r="DX37" s="72">
        <v>11597.542000000001</v>
      </c>
      <c r="DY37" s="72">
        <v>3.7386191625863541</v>
      </c>
      <c r="DZ37" s="72">
        <v>12776.328</v>
      </c>
      <c r="EA37" s="72">
        <v>12776.328</v>
      </c>
      <c r="EB37" s="72">
        <v>12776.328</v>
      </c>
      <c r="EC37" s="72">
        <v>15199.756399999998</v>
      </c>
      <c r="ED37" s="72">
        <v>15199.756399999998</v>
      </c>
      <c r="EE37" s="72">
        <v>15353.122200000002</v>
      </c>
      <c r="EF37" s="72">
        <v>15353.122200000002</v>
      </c>
      <c r="EG37" s="72">
        <v>16390.8266</v>
      </c>
      <c r="EH37" s="72">
        <v>16390.8266</v>
      </c>
      <c r="EI37" s="72">
        <v>16390.8266</v>
      </c>
    </row>
    <row r="38" spans="1:139" s="63" customFormat="1">
      <c r="A38" s="47"/>
      <c r="B38" s="48">
        <f>+Growth!B38</f>
        <v>0</v>
      </c>
      <c r="C38" s="50" t="s">
        <v>124</v>
      </c>
      <c r="CW38" s="72">
        <v>5131.05</v>
      </c>
      <c r="CX38" s="72">
        <v>5131.05</v>
      </c>
      <c r="CY38" s="72">
        <v>5131.05</v>
      </c>
      <c r="CZ38" s="72">
        <v>5131.05</v>
      </c>
      <c r="DA38" s="72">
        <v>5920.71</v>
      </c>
      <c r="DB38" s="72">
        <v>5920.71</v>
      </c>
      <c r="DC38" s="72">
        <v>5920.71</v>
      </c>
      <c r="DD38" s="72">
        <v>5920.71</v>
      </c>
      <c r="DE38" s="72">
        <v>7625.37</v>
      </c>
      <c r="DF38" s="72">
        <v>7620.78</v>
      </c>
      <c r="DG38" s="72">
        <v>7620.78</v>
      </c>
      <c r="DH38" s="72">
        <v>7620.78</v>
      </c>
      <c r="DI38" s="72">
        <v>7620.7825000000003</v>
      </c>
      <c r="DJ38" s="72">
        <v>7620.7825000000003</v>
      </c>
      <c r="DK38" s="72">
        <v>7620.7825000000003</v>
      </c>
      <c r="DL38" s="72">
        <v>7620.7825000000003</v>
      </c>
      <c r="DM38" s="72">
        <v>2887.8</v>
      </c>
      <c r="DN38" s="72">
        <v>2887.8</v>
      </c>
      <c r="DO38" s="72">
        <v>3042.4560000000001</v>
      </c>
      <c r="DP38" s="72">
        <v>3042.4560000000001</v>
      </c>
      <c r="DQ38" s="72">
        <v>4367.5720000000001</v>
      </c>
      <c r="DR38" s="72">
        <v>4367.5720000000001</v>
      </c>
      <c r="DS38" s="72">
        <v>3529.3358000000007</v>
      </c>
      <c r="DT38" s="72">
        <v>3529.3358000000007</v>
      </c>
      <c r="DU38" s="72">
        <v>4093.3069999999998</v>
      </c>
      <c r="DV38" s="72">
        <v>4093.3069999999998</v>
      </c>
      <c r="DW38" s="72">
        <v>4295.3440000000001</v>
      </c>
      <c r="DX38" s="72">
        <v>4295.3440000000001</v>
      </c>
      <c r="DY38" s="72">
        <v>9.6175901599456779</v>
      </c>
      <c r="DZ38" s="72">
        <v>5068.7064000000009</v>
      </c>
      <c r="EA38" s="72">
        <v>5068.7064000000009</v>
      </c>
      <c r="EB38" s="72">
        <v>5068.7064000000009</v>
      </c>
      <c r="EC38" s="72">
        <v>5845.0122000000001</v>
      </c>
      <c r="ED38" s="72">
        <v>5845.0122000000001</v>
      </c>
      <c r="EE38" s="72">
        <v>5967.8895999999995</v>
      </c>
      <c r="EF38" s="72">
        <v>5967.8895999999995</v>
      </c>
      <c r="EG38" s="72">
        <v>6687.0316000000003</v>
      </c>
      <c r="EH38" s="72">
        <v>6687.0316000000003</v>
      </c>
      <c r="EI38" s="72">
        <v>6687.0316000000003</v>
      </c>
    </row>
    <row r="39" spans="1:139" s="63" customFormat="1">
      <c r="A39" s="47"/>
      <c r="B39" s="48">
        <f>+Growth!B39</f>
        <v>0</v>
      </c>
      <c r="C39" s="50" t="s">
        <v>127</v>
      </c>
      <c r="CW39" s="72">
        <v>6911.03</v>
      </c>
      <c r="CX39" s="72">
        <v>6445.2</v>
      </c>
      <c r="CY39" s="72">
        <v>6445.2</v>
      </c>
      <c r="CZ39" s="72">
        <v>6445.2</v>
      </c>
      <c r="DA39" s="72">
        <v>7132.65</v>
      </c>
      <c r="DB39" s="72">
        <v>7137.76</v>
      </c>
      <c r="DC39" s="72">
        <v>7137.76</v>
      </c>
      <c r="DD39" s="72">
        <v>7137.76</v>
      </c>
      <c r="DE39" s="72">
        <v>7731.88</v>
      </c>
      <c r="DF39" s="72">
        <v>7481.26</v>
      </c>
      <c r="DG39" s="72">
        <v>7481.26</v>
      </c>
      <c r="DH39" s="72">
        <v>7481.26</v>
      </c>
      <c r="DI39" s="72">
        <v>7481.26</v>
      </c>
      <c r="DJ39" s="72">
        <v>7481.26</v>
      </c>
      <c r="DK39" s="72">
        <v>7481.26</v>
      </c>
      <c r="DL39" s="72">
        <v>7481.26</v>
      </c>
      <c r="DM39" s="72">
        <v>3859.5904</v>
      </c>
      <c r="DN39" s="72">
        <v>3859.5904</v>
      </c>
      <c r="DO39" s="72">
        <v>4782.51</v>
      </c>
      <c r="DP39" s="72">
        <v>4782.51</v>
      </c>
      <c r="DQ39" s="72">
        <v>802.77260000000001</v>
      </c>
      <c r="DR39" s="72">
        <v>802.77260000000001</v>
      </c>
      <c r="DS39" s="72">
        <v>4820.2189999999991</v>
      </c>
      <c r="DT39" s="72">
        <v>4820.2189999999991</v>
      </c>
      <c r="DU39" s="72">
        <v>5838.4087999999992</v>
      </c>
      <c r="DV39" s="72">
        <v>5838.4087999999992</v>
      </c>
      <c r="DW39" s="72">
        <v>6073.6080000000002</v>
      </c>
      <c r="DX39" s="72">
        <v>6073.6080000000002</v>
      </c>
      <c r="DY39" s="72">
        <v>3.858859914166457</v>
      </c>
      <c r="DZ39" s="72">
        <v>6709.7695999999996</v>
      </c>
      <c r="EA39" s="72">
        <v>6709.7695999999996</v>
      </c>
      <c r="EB39" s="72">
        <v>6709.7695999999996</v>
      </c>
      <c r="EC39" s="72">
        <v>7722.7776000000013</v>
      </c>
      <c r="ED39" s="72">
        <v>7722.7776000000013</v>
      </c>
      <c r="EE39" s="72">
        <v>7595.6541999999999</v>
      </c>
      <c r="EF39" s="72">
        <v>7595.6541999999999</v>
      </c>
      <c r="EG39" s="72">
        <v>8175.1124000000009</v>
      </c>
      <c r="EH39" s="72">
        <v>8175.1124000000009</v>
      </c>
      <c r="EI39" s="72">
        <v>8175.1124000000009</v>
      </c>
    </row>
    <row r="40" spans="1:139" s="63" customFormat="1">
      <c r="A40" s="47"/>
      <c r="B40" s="48">
        <f>+Growth!B40</f>
        <v>0</v>
      </c>
      <c r="C40" s="50" t="s">
        <v>130</v>
      </c>
      <c r="CW40" s="72">
        <v>1655.84</v>
      </c>
      <c r="CX40" s="72">
        <v>1655.84</v>
      </c>
      <c r="CY40" s="72">
        <v>1655.84</v>
      </c>
      <c r="CZ40" s="72">
        <v>1655.84</v>
      </c>
      <c r="DA40" s="72">
        <v>1696.84</v>
      </c>
      <c r="DB40" s="72">
        <v>1696.84</v>
      </c>
      <c r="DC40" s="72">
        <v>1696.84</v>
      </c>
      <c r="DD40" s="72">
        <v>1696.84</v>
      </c>
      <c r="DE40" s="72">
        <v>1906.41</v>
      </c>
      <c r="DF40" s="72">
        <v>1924.25</v>
      </c>
      <c r="DG40" s="72">
        <v>1924.25</v>
      </c>
      <c r="DH40" s="72">
        <v>1924.25</v>
      </c>
      <c r="DI40" s="72">
        <v>1924.2449999999999</v>
      </c>
      <c r="DJ40" s="72">
        <v>1924.2449999999999</v>
      </c>
      <c r="DK40" s="72">
        <v>1924.2449999999999</v>
      </c>
      <c r="DL40" s="72">
        <v>1924.2449999999999</v>
      </c>
      <c r="DM40" s="72">
        <v>720.34319999999991</v>
      </c>
      <c r="DN40" s="72">
        <v>720.34319999999991</v>
      </c>
      <c r="DO40" s="72">
        <v>809.23580000000004</v>
      </c>
      <c r="DP40" s="72">
        <v>809.23580000000004</v>
      </c>
      <c r="DQ40" s="72">
        <v>6505.6319999999996</v>
      </c>
      <c r="DR40" s="72">
        <v>6505.6319999999996</v>
      </c>
      <c r="DS40" s="72">
        <v>806.36719999999991</v>
      </c>
      <c r="DT40" s="72">
        <v>806.36719999999991</v>
      </c>
      <c r="DU40" s="72">
        <v>835.44540000000018</v>
      </c>
      <c r="DV40" s="72">
        <v>835.44540000000018</v>
      </c>
      <c r="DW40" s="72">
        <v>831.07299999999998</v>
      </c>
      <c r="DX40" s="72">
        <v>831.07299999999998</v>
      </c>
      <c r="DY40" s="72">
        <v>2.7667015916460036</v>
      </c>
      <c r="DZ40" s="72">
        <v>885.24879999999996</v>
      </c>
      <c r="EA40" s="72">
        <v>885.24879999999996</v>
      </c>
      <c r="EB40" s="72">
        <v>885.24879999999996</v>
      </c>
      <c r="EC40" s="72">
        <v>884.8889999999999</v>
      </c>
      <c r="ED40" s="72">
        <v>884.8889999999999</v>
      </c>
      <c r="EE40" s="72">
        <v>883.48479999999995</v>
      </c>
      <c r="EF40" s="72">
        <v>883.48479999999995</v>
      </c>
      <c r="EG40" s="72">
        <v>932.52440000000001</v>
      </c>
      <c r="EH40" s="72">
        <v>932.52440000000001</v>
      </c>
      <c r="EI40" s="72">
        <v>932.52440000000001</v>
      </c>
    </row>
    <row r="41" spans="1:139" s="63" customFormat="1">
      <c r="A41" s="47"/>
      <c r="B41" s="48">
        <f>+Growth!B41</f>
        <v>0</v>
      </c>
      <c r="C41" s="50" t="s">
        <v>133</v>
      </c>
      <c r="CW41" s="72">
        <v>9119.08</v>
      </c>
      <c r="CX41" s="72">
        <v>9119.08</v>
      </c>
      <c r="CY41" s="72">
        <v>9119.08</v>
      </c>
      <c r="CZ41" s="72">
        <v>9119.08</v>
      </c>
      <c r="DA41" s="72">
        <v>10082.01</v>
      </c>
      <c r="DB41" s="72">
        <v>10082.01</v>
      </c>
      <c r="DC41" s="72">
        <v>10082.01</v>
      </c>
      <c r="DD41" s="72">
        <v>10082.01</v>
      </c>
      <c r="DE41" s="72">
        <v>10581.16</v>
      </c>
      <c r="DF41" s="72">
        <v>10581.16</v>
      </c>
      <c r="DG41" s="72">
        <v>10581.16</v>
      </c>
      <c r="DH41" s="72">
        <v>10581.16</v>
      </c>
      <c r="DI41" s="72">
        <v>10581.16</v>
      </c>
      <c r="DJ41" s="72">
        <v>10581.16</v>
      </c>
      <c r="DK41" s="72">
        <v>10581.16</v>
      </c>
      <c r="DL41" s="72">
        <v>10581.16</v>
      </c>
      <c r="DM41" s="72">
        <v>6728.6626000000006</v>
      </c>
      <c r="DN41" s="72">
        <v>6728.6626000000006</v>
      </c>
      <c r="DO41" s="72">
        <v>6314.6659999999993</v>
      </c>
      <c r="DP41" s="72">
        <v>6314.6659999999993</v>
      </c>
      <c r="DQ41" s="72">
        <v>1057.0768</v>
      </c>
      <c r="DR41" s="72">
        <v>1057.0768</v>
      </c>
      <c r="DS41" s="72">
        <v>6424.857399999999</v>
      </c>
      <c r="DT41" s="72">
        <v>6424.857399999999</v>
      </c>
      <c r="DU41" s="72">
        <v>7067.9305999999997</v>
      </c>
      <c r="DV41" s="72">
        <v>7067.9305999999997</v>
      </c>
      <c r="DW41" s="72">
        <v>7316.2839999999997</v>
      </c>
      <c r="DX41" s="72">
        <v>7316.2839999999997</v>
      </c>
      <c r="DY41" s="72">
        <v>3.1909879481073933</v>
      </c>
      <c r="DZ41" s="72">
        <v>8335.4709999999995</v>
      </c>
      <c r="EA41" s="72">
        <v>8335.4709999999995</v>
      </c>
      <c r="EB41" s="72">
        <v>8335.4709999999995</v>
      </c>
      <c r="EC41" s="72">
        <v>9479.5951999999997</v>
      </c>
      <c r="ED41" s="72">
        <v>9479.5951999999997</v>
      </c>
      <c r="EE41" s="72">
        <v>9592.7200000000012</v>
      </c>
      <c r="EF41" s="72">
        <v>9592.7200000000012</v>
      </c>
      <c r="EG41" s="72">
        <v>10469.571800000002</v>
      </c>
      <c r="EH41" s="72">
        <v>10469.571800000002</v>
      </c>
      <c r="EI41" s="72">
        <v>10469.571800000002</v>
      </c>
    </row>
    <row r="42" spans="1:139" s="63" customFormat="1">
      <c r="A42" s="47"/>
      <c r="B42" s="48">
        <f>+Growth!B42</f>
        <v>0</v>
      </c>
      <c r="C42" s="50" t="s">
        <v>974</v>
      </c>
      <c r="CW42" s="72">
        <v>1444.77</v>
      </c>
      <c r="CX42" s="72">
        <v>1444.77</v>
      </c>
      <c r="CY42" s="72">
        <v>1444.77</v>
      </c>
      <c r="CZ42" s="72">
        <v>1444.77</v>
      </c>
      <c r="DA42" s="72">
        <v>1459.3</v>
      </c>
      <c r="DB42" s="72">
        <v>1474.38</v>
      </c>
      <c r="DC42" s="72">
        <v>1474.38</v>
      </c>
      <c r="DD42" s="72">
        <v>1474.38</v>
      </c>
      <c r="DE42" s="72">
        <v>1451.75</v>
      </c>
      <c r="DF42" s="72">
        <v>1533.75</v>
      </c>
      <c r="DG42" s="72">
        <v>1533.75</v>
      </c>
      <c r="DH42" s="72">
        <v>1533.75</v>
      </c>
      <c r="DI42" s="72">
        <v>1533.7500000000002</v>
      </c>
      <c r="DJ42" s="72">
        <v>1533.7500000000002</v>
      </c>
      <c r="DK42" s="72">
        <v>1533.7500000000002</v>
      </c>
      <c r="DL42" s="72">
        <v>1533.7500000000002</v>
      </c>
      <c r="DM42" s="72">
        <v>1160.8668</v>
      </c>
      <c r="DN42" s="72">
        <v>1160.8668</v>
      </c>
      <c r="DO42" s="72">
        <v>1185.6594</v>
      </c>
      <c r="DP42" s="72">
        <v>1185.6594</v>
      </c>
      <c r="DQ42" s="72">
        <v>13861.539999999999</v>
      </c>
      <c r="DR42" s="72">
        <v>13861.539999999999</v>
      </c>
      <c r="DS42" s="72">
        <v>1092.8496</v>
      </c>
      <c r="DT42" s="72">
        <v>1092.8496</v>
      </c>
      <c r="DU42" s="72">
        <v>1099.1610000000001</v>
      </c>
      <c r="DV42" s="72">
        <v>1099.1610000000001</v>
      </c>
      <c r="DW42" s="72">
        <v>1063.1079999999999</v>
      </c>
      <c r="DX42" s="72">
        <v>1063.1079999999999</v>
      </c>
      <c r="DY42" s="72">
        <v>2.0307670724197813</v>
      </c>
      <c r="DZ42" s="72">
        <v>1096.4814000000001</v>
      </c>
      <c r="EA42" s="72">
        <v>1096.4814000000001</v>
      </c>
      <c r="EB42" s="72">
        <v>1096.4814000000001</v>
      </c>
      <c r="EC42" s="72">
        <v>1101.5916000000002</v>
      </c>
      <c r="ED42" s="72">
        <v>1101.5916000000002</v>
      </c>
      <c r="EE42" s="72">
        <v>1073.2869999999998</v>
      </c>
      <c r="EF42" s="72">
        <v>1073.2869999999998</v>
      </c>
      <c r="EG42" s="72">
        <v>1177.4492</v>
      </c>
      <c r="EH42" s="72">
        <v>1177.4492</v>
      </c>
      <c r="EI42" s="72">
        <v>1177.4492</v>
      </c>
    </row>
    <row r="43" spans="1:139" s="63" customFormat="1">
      <c r="A43" s="47"/>
      <c r="B43" s="48">
        <f>+Growth!B43</f>
        <v>0</v>
      </c>
      <c r="C43" s="50" t="s">
        <v>139</v>
      </c>
      <c r="CW43" s="72">
        <v>10872.06</v>
      </c>
      <c r="CX43" s="72">
        <v>10872.06</v>
      </c>
      <c r="CY43" s="72">
        <v>10872.06</v>
      </c>
      <c r="CZ43" s="72">
        <v>10872.06</v>
      </c>
      <c r="DA43" s="72">
        <v>12003.36</v>
      </c>
      <c r="DB43" s="72">
        <v>12047.72</v>
      </c>
      <c r="DC43" s="72">
        <v>12047.72</v>
      </c>
      <c r="DD43" s="72">
        <v>12047.72</v>
      </c>
      <c r="DE43" s="72">
        <v>12561.45</v>
      </c>
      <c r="DF43" s="72">
        <v>12734.07</v>
      </c>
      <c r="DG43" s="72">
        <v>12734.07</v>
      </c>
      <c r="DH43" s="72">
        <v>12734.07</v>
      </c>
      <c r="DI43" s="72">
        <v>12734.067500000001</v>
      </c>
      <c r="DJ43" s="72">
        <v>12734.067500000001</v>
      </c>
      <c r="DK43" s="72">
        <v>12734.067500000001</v>
      </c>
      <c r="DL43" s="72">
        <v>12734.067500000001</v>
      </c>
      <c r="DM43" s="72">
        <v>13082.864599999999</v>
      </c>
      <c r="DN43" s="72">
        <v>13082.864599999999</v>
      </c>
      <c r="DO43" s="72">
        <v>13574.310000000001</v>
      </c>
      <c r="DP43" s="72">
        <v>13574.310000000001</v>
      </c>
      <c r="DQ43" s="72">
        <v>30215.707999999995</v>
      </c>
      <c r="DR43" s="72">
        <v>30215.707999999995</v>
      </c>
      <c r="DS43" s="72">
        <v>14392.000599999999</v>
      </c>
      <c r="DT43" s="72">
        <v>14392.000599999999</v>
      </c>
      <c r="DU43" s="72">
        <v>14999.3842</v>
      </c>
      <c r="DV43" s="72">
        <v>14999.3842</v>
      </c>
      <c r="DW43" s="72">
        <v>14576.757999999998</v>
      </c>
      <c r="DX43" s="72">
        <v>14576.757999999998</v>
      </c>
      <c r="DY43" s="72">
        <v>-0.37775587929688159</v>
      </c>
      <c r="DZ43" s="72">
        <v>14733.308199999999</v>
      </c>
      <c r="EA43" s="72">
        <v>14733.308199999999</v>
      </c>
      <c r="EB43" s="72">
        <v>14733.308199999999</v>
      </c>
      <c r="EC43" s="72">
        <v>14394.803399999999</v>
      </c>
      <c r="ED43" s="72">
        <v>14394.803399999999</v>
      </c>
      <c r="EE43" s="72">
        <v>13565.724600000001</v>
      </c>
      <c r="EF43" s="72">
        <v>13565.724600000001</v>
      </c>
      <c r="EG43" s="72">
        <v>13911.495000000001</v>
      </c>
      <c r="EH43" s="72">
        <v>13911.495000000001</v>
      </c>
      <c r="EI43" s="72">
        <v>13911.495000000001</v>
      </c>
    </row>
    <row r="44" spans="1:139" s="63" customFormat="1">
      <c r="A44" s="47"/>
      <c r="B44" s="48">
        <f>+Growth!B44</f>
        <v>0</v>
      </c>
      <c r="C44" s="50" t="s">
        <v>142</v>
      </c>
      <c r="CW44" s="72">
        <v>19483.02</v>
      </c>
      <c r="CX44" s="72">
        <v>18954.68</v>
      </c>
      <c r="CY44" s="72">
        <v>18954.68</v>
      </c>
      <c r="CZ44" s="72">
        <v>18954.68</v>
      </c>
      <c r="DA44" s="72">
        <v>20207.939999999999</v>
      </c>
      <c r="DB44" s="72">
        <v>20207.939999999999</v>
      </c>
      <c r="DC44" s="72">
        <v>20207.939999999999</v>
      </c>
      <c r="DD44" s="72">
        <v>20207.939999999999</v>
      </c>
      <c r="DE44" s="72">
        <v>21793.94</v>
      </c>
      <c r="DF44" s="72">
        <v>21692.3</v>
      </c>
      <c r="DG44" s="72">
        <v>21692.3</v>
      </c>
      <c r="DH44" s="72">
        <v>21692.3</v>
      </c>
      <c r="DI44" s="72">
        <v>21692.300000000003</v>
      </c>
      <c r="DJ44" s="72">
        <v>21692.300000000003</v>
      </c>
      <c r="DK44" s="72">
        <v>21692.300000000003</v>
      </c>
      <c r="DL44" s="72">
        <v>21692.300000000003</v>
      </c>
      <c r="DM44" s="72">
        <v>30060.075800000002</v>
      </c>
      <c r="DN44" s="72">
        <v>30060.075800000002</v>
      </c>
      <c r="DO44" s="72">
        <v>30375.704000000005</v>
      </c>
      <c r="DP44" s="72">
        <v>30375.704000000005</v>
      </c>
      <c r="DQ44" s="72">
        <v>17744.022000000001</v>
      </c>
      <c r="DR44" s="72">
        <v>17744.022000000001</v>
      </c>
      <c r="DS44" s="72">
        <v>30828.101199999997</v>
      </c>
      <c r="DT44" s="72">
        <v>30828.101199999997</v>
      </c>
      <c r="DU44" s="72">
        <v>29693.1368</v>
      </c>
      <c r="DV44" s="72">
        <v>29693.1368</v>
      </c>
      <c r="DW44" s="72">
        <v>29242.023999999998</v>
      </c>
      <c r="DX44" s="72">
        <v>29242.023999999998</v>
      </c>
      <c r="DY44" s="72">
        <v>1.1205677669551939</v>
      </c>
      <c r="DZ44" s="72">
        <v>30878.400600000001</v>
      </c>
      <c r="EA44" s="72">
        <v>30878.400600000001</v>
      </c>
      <c r="EB44" s="72">
        <v>30878.400600000001</v>
      </c>
      <c r="EC44" s="72">
        <v>29273.654200000001</v>
      </c>
      <c r="ED44" s="72">
        <v>29273.654200000001</v>
      </c>
      <c r="EE44" s="72">
        <v>26226.521000000001</v>
      </c>
      <c r="EF44" s="72">
        <v>26226.521000000001</v>
      </c>
      <c r="EG44" s="72">
        <v>27705.238000000001</v>
      </c>
      <c r="EH44" s="72">
        <v>27705.238000000001</v>
      </c>
      <c r="EI44" s="72">
        <v>27705.238000000001</v>
      </c>
    </row>
    <row r="45" spans="1:139" s="63" customFormat="1">
      <c r="A45" s="47"/>
      <c r="B45" s="48">
        <f>+Growth!B45</f>
        <v>1</v>
      </c>
      <c r="C45" s="50" t="s">
        <v>145</v>
      </c>
      <c r="CW45" s="72">
        <v>16068.25</v>
      </c>
      <c r="CX45" s="72">
        <v>16068.25</v>
      </c>
      <c r="CY45" s="72">
        <v>16068.25</v>
      </c>
      <c r="CZ45" s="72">
        <v>16068.25</v>
      </c>
      <c r="DA45" s="72">
        <v>18940.38</v>
      </c>
      <c r="DB45" s="72">
        <v>18954.759999999998</v>
      </c>
      <c r="DC45" s="72">
        <v>18954.759999999998</v>
      </c>
      <c r="DD45" s="72">
        <v>18954.759999999998</v>
      </c>
      <c r="DE45" s="72">
        <v>18917.62</v>
      </c>
      <c r="DF45" s="72">
        <v>18882.009999999998</v>
      </c>
      <c r="DG45" s="72">
        <v>18882.009999999998</v>
      </c>
      <c r="DH45" s="72">
        <v>18882.009999999998</v>
      </c>
      <c r="DI45" s="72">
        <v>18882.010000000002</v>
      </c>
      <c r="DJ45" s="72">
        <v>18882.010000000002</v>
      </c>
      <c r="DK45" s="72">
        <v>18882.010000000002</v>
      </c>
      <c r="DL45" s="72">
        <v>18882.010000000002</v>
      </c>
      <c r="DM45" s="72">
        <v>19459.907399999996</v>
      </c>
      <c r="DN45" s="72">
        <v>19459.907399999996</v>
      </c>
      <c r="DO45" s="72">
        <v>19406.016000000003</v>
      </c>
      <c r="DP45" s="72">
        <v>19406.016000000003</v>
      </c>
      <c r="DQ45" s="72">
        <v>179.48960000000002</v>
      </c>
      <c r="DR45" s="72">
        <v>179.48960000000002</v>
      </c>
      <c r="DS45" s="72">
        <v>19096.920000000002</v>
      </c>
      <c r="DT45" s="72">
        <v>19096.920000000002</v>
      </c>
      <c r="DU45" s="72">
        <v>20180.7228</v>
      </c>
      <c r="DV45" s="72">
        <v>20180.7228</v>
      </c>
      <c r="DW45" s="72">
        <v>20140.495999999999</v>
      </c>
      <c r="DX45" s="72">
        <v>20140.495999999999</v>
      </c>
      <c r="DY45" s="72">
        <v>1.0888787717932669</v>
      </c>
      <c r="DZ45" s="72">
        <v>20485.396799999999</v>
      </c>
      <c r="EA45" s="72">
        <v>20485.396799999999</v>
      </c>
      <c r="EB45" s="72">
        <v>20485.396799999999</v>
      </c>
      <c r="EC45" s="72">
        <v>19965.587</v>
      </c>
      <c r="ED45" s="72">
        <v>19965.587</v>
      </c>
      <c r="EE45" s="72">
        <v>18899.540199999999</v>
      </c>
      <c r="EF45" s="72">
        <v>18899.540199999999</v>
      </c>
      <c r="EG45" s="72">
        <v>19591.8462</v>
      </c>
      <c r="EH45" s="72">
        <v>19591.8462</v>
      </c>
      <c r="EI45" s="72">
        <v>19591.8462</v>
      </c>
    </row>
    <row r="46" spans="1:139" s="63" customFormat="1">
      <c r="A46" s="47"/>
      <c r="B46" s="48">
        <f>+Growth!B46</f>
        <v>0</v>
      </c>
      <c r="C46" s="50" t="s">
        <v>148</v>
      </c>
      <c r="CW46" s="72">
        <v>596.4</v>
      </c>
      <c r="CX46" s="72">
        <v>596.4</v>
      </c>
      <c r="CY46" s="72">
        <v>596.4</v>
      </c>
      <c r="CZ46" s="72">
        <v>596.4</v>
      </c>
      <c r="DA46" s="72">
        <v>656.04</v>
      </c>
      <c r="DB46" s="72">
        <v>656.04</v>
      </c>
      <c r="DC46" s="72">
        <v>656.04</v>
      </c>
      <c r="DD46" s="72">
        <v>656.04</v>
      </c>
      <c r="DE46" s="72">
        <v>797.9</v>
      </c>
      <c r="DF46" s="72"/>
      <c r="DG46" s="72"/>
      <c r="DH46" s="72"/>
      <c r="DI46" s="72"/>
      <c r="DJ46" s="72"/>
      <c r="DK46" s="72"/>
      <c r="DL46" s="72"/>
      <c r="DM46" s="72">
        <v>189.89339999999999</v>
      </c>
      <c r="DN46" s="72">
        <v>189.89339999999999</v>
      </c>
      <c r="DO46" s="72">
        <v>204.81220000000002</v>
      </c>
      <c r="DP46" s="72">
        <v>204.81220000000002</v>
      </c>
      <c r="DQ46" s="72">
        <v>55844.466</v>
      </c>
      <c r="DR46" s="72">
        <v>55844.466</v>
      </c>
      <c r="DS46" s="72">
        <v>179.97280000000001</v>
      </c>
      <c r="DT46" s="72">
        <v>179.97280000000001</v>
      </c>
      <c r="DU46" s="72">
        <v>190.46080000000001</v>
      </c>
      <c r="DV46" s="72">
        <v>190.46080000000001</v>
      </c>
      <c r="DW46" s="72">
        <v>190.12440000000001</v>
      </c>
      <c r="DX46" s="72">
        <v>190.12440000000001</v>
      </c>
      <c r="DY46" s="72">
        <v>6.1030955056393887</v>
      </c>
      <c r="DZ46" s="72">
        <v>202.61880000000002</v>
      </c>
      <c r="EA46" s="72">
        <v>202.61880000000002</v>
      </c>
      <c r="EB46" s="72">
        <v>202.61880000000002</v>
      </c>
      <c r="EC46" s="72">
        <v>226.97519999999994</v>
      </c>
      <c r="ED46" s="72">
        <v>226.97519999999994</v>
      </c>
      <c r="EE46" s="72">
        <v>230.29259999999999</v>
      </c>
      <c r="EF46" s="72">
        <v>230.29259999999999</v>
      </c>
      <c r="EG46" s="72">
        <v>248.15199999999999</v>
      </c>
      <c r="EH46" s="72">
        <v>248.15199999999999</v>
      </c>
      <c r="EI46" s="72">
        <v>248.15199999999999</v>
      </c>
    </row>
    <row r="47" spans="1:139" s="63" customFormat="1">
      <c r="A47" s="47"/>
      <c r="B47" s="48">
        <f>+Growth!B47</f>
        <v>1</v>
      </c>
      <c r="C47" s="50" t="s">
        <v>151</v>
      </c>
      <c r="CW47" s="72">
        <v>31791.78</v>
      </c>
      <c r="CX47" s="72">
        <v>31791.78</v>
      </c>
      <c r="CY47" s="72">
        <v>31791.78</v>
      </c>
      <c r="CZ47" s="72">
        <v>31791.78</v>
      </c>
      <c r="DA47" s="72">
        <v>33908.04</v>
      </c>
      <c r="DB47" s="72">
        <v>33908.04</v>
      </c>
      <c r="DC47" s="72">
        <v>33908.04</v>
      </c>
      <c r="DD47" s="72">
        <v>33908.04</v>
      </c>
      <c r="DE47" s="72">
        <v>35365.39</v>
      </c>
      <c r="DF47" s="72">
        <v>35362.78</v>
      </c>
      <c r="DG47" s="72">
        <v>35362.78</v>
      </c>
      <c r="DH47" s="72">
        <v>35362.78</v>
      </c>
      <c r="DI47" s="72">
        <v>35362.777499999997</v>
      </c>
      <c r="DJ47" s="72">
        <v>35362.777499999997</v>
      </c>
      <c r="DK47" s="72">
        <v>35362.777499999997</v>
      </c>
      <c r="DL47" s="72">
        <v>35362.777499999997</v>
      </c>
      <c r="DM47" s="72">
        <v>60587.801599999992</v>
      </c>
      <c r="DN47" s="72">
        <v>60587.801599999992</v>
      </c>
      <c r="DO47" s="72">
        <v>62690.266000000003</v>
      </c>
      <c r="DP47" s="72">
        <v>62690.266000000003</v>
      </c>
      <c r="DQ47" s="72">
        <v>1350.9479999999999</v>
      </c>
      <c r="DR47" s="72">
        <v>1350.9479999999999</v>
      </c>
      <c r="DS47" s="72">
        <v>59030.584200000005</v>
      </c>
      <c r="DT47" s="72">
        <v>59030.584200000005</v>
      </c>
      <c r="DU47" s="72">
        <v>58956.940199999997</v>
      </c>
      <c r="DV47" s="72">
        <v>58956.940199999997</v>
      </c>
      <c r="DW47" s="72">
        <v>57796.726000000002</v>
      </c>
      <c r="DX47" s="72">
        <v>57796.726000000002</v>
      </c>
      <c r="DY47" s="72">
        <v>0.54181514598503622</v>
      </c>
      <c r="DZ47" s="72">
        <v>61352.994999999995</v>
      </c>
      <c r="EA47" s="72">
        <v>61352.994999999995</v>
      </c>
      <c r="EB47" s="72">
        <v>61352.994999999995</v>
      </c>
      <c r="EC47" s="72">
        <v>58269.222600000001</v>
      </c>
      <c r="ED47" s="72">
        <v>58269.222600000001</v>
      </c>
      <c r="EE47" s="72">
        <v>56550.618200000004</v>
      </c>
      <c r="EF47" s="72">
        <v>56550.618200000004</v>
      </c>
      <c r="EG47" s="72">
        <v>58783.471600000004</v>
      </c>
      <c r="EH47" s="72">
        <v>58783.471600000004</v>
      </c>
      <c r="EI47" s="72">
        <v>58783.471600000004</v>
      </c>
    </row>
    <row r="48" spans="1:139" s="63" customFormat="1">
      <c r="A48" s="47"/>
      <c r="B48" s="48">
        <f>+Growth!B48</f>
        <v>0</v>
      </c>
      <c r="C48" s="50" t="s">
        <v>975</v>
      </c>
      <c r="CW48" s="72">
        <v>1772.35</v>
      </c>
      <c r="CX48" s="72">
        <v>1772.35</v>
      </c>
      <c r="CY48" s="72">
        <v>1772.35</v>
      </c>
      <c r="CZ48" s="72">
        <v>1772.35</v>
      </c>
      <c r="DA48" s="72">
        <v>1922.8</v>
      </c>
      <c r="DB48" s="72">
        <v>1922.8</v>
      </c>
      <c r="DC48" s="72">
        <v>1922.8</v>
      </c>
      <c r="DD48" s="72">
        <v>1922.8</v>
      </c>
      <c r="DE48" s="72">
        <v>2105.59</v>
      </c>
      <c r="DF48" s="72">
        <v>2292.4</v>
      </c>
      <c r="DG48" s="72">
        <v>2292.4</v>
      </c>
      <c r="DH48" s="72">
        <v>2292.4</v>
      </c>
      <c r="DI48" s="72">
        <v>2292.395</v>
      </c>
      <c r="DJ48" s="72">
        <v>2292.395</v>
      </c>
      <c r="DK48" s="72">
        <v>2292.395</v>
      </c>
      <c r="DL48" s="72">
        <v>2292.395</v>
      </c>
      <c r="DM48" s="72">
        <v>1228.7756000000002</v>
      </c>
      <c r="DN48" s="72">
        <v>1228.7756000000002</v>
      </c>
      <c r="DO48" s="72">
        <v>1249.21</v>
      </c>
      <c r="DP48" s="72">
        <v>1249.21</v>
      </c>
      <c r="DQ48" s="72">
        <v>5273.442</v>
      </c>
      <c r="DR48" s="72">
        <v>5273.442</v>
      </c>
      <c r="DS48" s="72">
        <v>1350.9495999999999</v>
      </c>
      <c r="DT48" s="72">
        <v>1350.9495999999999</v>
      </c>
      <c r="DU48" s="72">
        <v>1392.3616000000002</v>
      </c>
      <c r="DV48" s="72">
        <v>1392.3616000000002</v>
      </c>
      <c r="DW48" s="72">
        <v>1400.35</v>
      </c>
      <c r="DX48" s="72">
        <v>1400.35</v>
      </c>
      <c r="DY48" s="72">
        <v>5.155791754968897</v>
      </c>
      <c r="DZ48" s="72">
        <v>1480.1894</v>
      </c>
      <c r="EA48" s="72">
        <v>1480.1894</v>
      </c>
      <c r="EB48" s="72">
        <v>1480.1894</v>
      </c>
      <c r="EC48" s="72">
        <v>1552.4562000000001</v>
      </c>
      <c r="ED48" s="72">
        <v>1552.4562000000001</v>
      </c>
      <c r="EE48" s="72">
        <v>1556.8534</v>
      </c>
      <c r="EF48" s="72">
        <v>1556.8534</v>
      </c>
      <c r="EG48" s="72">
        <v>1594.527</v>
      </c>
      <c r="EH48" s="72">
        <v>1594.527</v>
      </c>
      <c r="EI48" s="72">
        <v>1594.527</v>
      </c>
    </row>
    <row r="49" spans="1:139" s="63" customFormat="1">
      <c r="A49" s="47"/>
      <c r="B49" s="48">
        <f>+Growth!B49</f>
        <v>0</v>
      </c>
      <c r="C49" s="50" t="s">
        <v>157</v>
      </c>
      <c r="CW49" s="72">
        <v>5763.05</v>
      </c>
      <c r="CX49" s="72">
        <v>5763.05</v>
      </c>
      <c r="CY49" s="72">
        <v>5763.05</v>
      </c>
      <c r="CZ49" s="72">
        <v>5763.05</v>
      </c>
      <c r="DA49" s="72">
        <v>6117.42</v>
      </c>
      <c r="DB49" s="72">
        <v>6117.42</v>
      </c>
      <c r="DC49" s="72">
        <v>6117.42</v>
      </c>
      <c r="DD49" s="72">
        <v>6117.42</v>
      </c>
      <c r="DE49" s="72">
        <v>6681.23</v>
      </c>
      <c r="DF49" s="72">
        <v>6681.23</v>
      </c>
      <c r="DG49" s="72">
        <v>6681.23</v>
      </c>
      <c r="DH49" s="72">
        <v>6681.23</v>
      </c>
      <c r="DI49" s="72">
        <v>6681.2325000000001</v>
      </c>
      <c r="DJ49" s="72">
        <v>6681.2325000000001</v>
      </c>
      <c r="DK49" s="72">
        <v>6681.2325000000001</v>
      </c>
      <c r="DL49" s="72">
        <v>6681.2325000000001</v>
      </c>
      <c r="DM49" s="72">
        <v>4572.5667999999996</v>
      </c>
      <c r="DN49" s="72">
        <v>4572.5667999999996</v>
      </c>
      <c r="DO49" s="72">
        <v>5039.8959999999997</v>
      </c>
      <c r="DP49" s="72">
        <v>5039.8959999999997</v>
      </c>
      <c r="DQ49" s="72">
        <v>5334.81</v>
      </c>
      <c r="DR49" s="72">
        <v>5334.81</v>
      </c>
      <c r="DS49" s="72">
        <v>5236.5307999999995</v>
      </c>
      <c r="DT49" s="72">
        <v>5236.5307999999995</v>
      </c>
      <c r="DU49" s="72">
        <v>5165.6048000000001</v>
      </c>
      <c r="DV49" s="72">
        <v>5165.6048000000001</v>
      </c>
      <c r="DW49" s="72">
        <v>5193.9879999999994</v>
      </c>
      <c r="DX49" s="72">
        <v>5193.9879999999994</v>
      </c>
      <c r="DY49" s="72">
        <v>1.5505018950510374</v>
      </c>
      <c r="DZ49" s="72">
        <v>6910.3131999999996</v>
      </c>
      <c r="EA49" s="72">
        <v>6910.3131999999996</v>
      </c>
      <c r="EB49" s="72">
        <v>6910.3131999999996</v>
      </c>
      <c r="EC49" s="72">
        <v>7165.265800000001</v>
      </c>
      <c r="ED49" s="72">
        <v>7165.265800000001</v>
      </c>
      <c r="EE49" s="72">
        <v>7098.8532000000005</v>
      </c>
      <c r="EF49" s="72">
        <v>7098.8532000000005</v>
      </c>
      <c r="EG49" s="72">
        <v>7278.0282000000007</v>
      </c>
      <c r="EH49" s="72">
        <v>7278.0282000000007</v>
      </c>
      <c r="EI49" s="72">
        <v>7278.0282000000007</v>
      </c>
    </row>
    <row r="50" spans="1:139" s="63" customFormat="1">
      <c r="A50" s="47"/>
      <c r="B50" s="48">
        <f>+Growth!B50</f>
        <v>0</v>
      </c>
      <c r="C50" s="50" t="s">
        <v>160</v>
      </c>
      <c r="CW50" s="72">
        <v>6303.29</v>
      </c>
      <c r="CX50" s="72">
        <v>6303.29</v>
      </c>
      <c r="CY50" s="72">
        <v>6303.29</v>
      </c>
      <c r="CZ50" s="72">
        <v>6303.29</v>
      </c>
      <c r="DA50" s="72">
        <v>6999.88</v>
      </c>
      <c r="DB50" s="72">
        <v>6996.78</v>
      </c>
      <c r="DC50" s="72">
        <v>6996.78</v>
      </c>
      <c r="DD50" s="72">
        <v>6996.78</v>
      </c>
      <c r="DE50" s="72">
        <v>7377.24</v>
      </c>
      <c r="DF50" s="72">
        <v>7823.02</v>
      </c>
      <c r="DG50" s="72">
        <v>7823.02</v>
      </c>
      <c r="DH50" s="72">
        <v>7823.02</v>
      </c>
      <c r="DI50" s="72">
        <v>7823.0199999999995</v>
      </c>
      <c r="DJ50" s="72">
        <v>7823.0199999999995</v>
      </c>
      <c r="DK50" s="72">
        <v>7823.0199999999995</v>
      </c>
      <c r="DL50" s="72">
        <v>7823.0199999999995</v>
      </c>
      <c r="DM50" s="72">
        <v>4171.4750000000004</v>
      </c>
      <c r="DN50" s="72">
        <v>4171.4750000000004</v>
      </c>
      <c r="DO50" s="72">
        <v>4938.8639999999996</v>
      </c>
      <c r="DP50" s="72">
        <v>4938.8639999999996</v>
      </c>
      <c r="DQ50" s="72">
        <v>3637.864</v>
      </c>
      <c r="DR50" s="72">
        <v>3637.864</v>
      </c>
      <c r="DS50" s="72">
        <v>4921.3592000000008</v>
      </c>
      <c r="DT50" s="72">
        <v>4921.3592000000008</v>
      </c>
      <c r="DU50" s="72">
        <v>5626.1052</v>
      </c>
      <c r="DV50" s="72">
        <v>5626.1052</v>
      </c>
      <c r="DW50" s="72">
        <v>5152.7699999999995</v>
      </c>
      <c r="DX50" s="72">
        <v>5152.7699999999995</v>
      </c>
      <c r="DY50" s="72">
        <v>5.6320908591909413</v>
      </c>
      <c r="DZ50" s="72">
        <v>5453.4214000000002</v>
      </c>
      <c r="EA50" s="72">
        <v>5453.4214000000002</v>
      </c>
      <c r="EB50" s="72">
        <v>5453.4214000000002</v>
      </c>
      <c r="EC50" s="72">
        <v>5769.8444</v>
      </c>
      <c r="ED50" s="72">
        <v>5769.8444</v>
      </c>
      <c r="EE50" s="72">
        <v>5746.8940000000002</v>
      </c>
      <c r="EF50" s="72">
        <v>5746.8940000000002</v>
      </c>
      <c r="EG50" s="72">
        <v>5691.2493999999997</v>
      </c>
      <c r="EH50" s="72">
        <v>5691.2493999999997</v>
      </c>
      <c r="EI50" s="72">
        <v>5691.2493999999997</v>
      </c>
    </row>
    <row r="51" spans="1:139" s="63" customFormat="1">
      <c r="A51" s="47"/>
      <c r="B51" s="48">
        <f>+Growth!B51</f>
        <v>0</v>
      </c>
      <c r="C51" s="50" t="s">
        <v>163</v>
      </c>
      <c r="CW51" s="72">
        <v>3718.61</v>
      </c>
      <c r="CX51" s="72">
        <v>3718.61</v>
      </c>
      <c r="CY51" s="72">
        <v>3718.61</v>
      </c>
      <c r="CZ51" s="72">
        <v>3718.61</v>
      </c>
      <c r="DA51" s="72">
        <v>3899.32</v>
      </c>
      <c r="DB51" s="72">
        <v>4173.75</v>
      </c>
      <c r="DC51" s="72">
        <v>4173.75</v>
      </c>
      <c r="DD51" s="72">
        <v>4173.75</v>
      </c>
      <c r="DE51" s="72">
        <v>4382.68</v>
      </c>
      <c r="DF51" s="72">
        <v>4382.68</v>
      </c>
      <c r="DG51" s="72">
        <v>4382.68</v>
      </c>
      <c r="DH51" s="72">
        <v>4382.68</v>
      </c>
      <c r="DI51" s="72">
        <v>4382.68</v>
      </c>
      <c r="DJ51" s="72">
        <v>4382.68</v>
      </c>
      <c r="DK51" s="72">
        <v>4382.68</v>
      </c>
      <c r="DL51" s="72">
        <v>4382.68</v>
      </c>
      <c r="DM51" s="72">
        <v>3520.9618</v>
      </c>
      <c r="DN51" s="72">
        <v>3520.9618</v>
      </c>
      <c r="DO51" s="72">
        <v>3742.8599999999997</v>
      </c>
      <c r="DP51" s="72">
        <v>3742.8599999999997</v>
      </c>
      <c r="DQ51" s="72">
        <v>2372.1</v>
      </c>
      <c r="DR51" s="72">
        <v>2372.1</v>
      </c>
      <c r="DS51" s="72">
        <v>3933.6251999999995</v>
      </c>
      <c r="DT51" s="72">
        <v>3933.6251999999995</v>
      </c>
      <c r="DU51" s="72">
        <v>4302.7369999999992</v>
      </c>
      <c r="DV51" s="72">
        <v>4302.7369999999992</v>
      </c>
      <c r="DW51" s="72">
        <v>4240.7259999999997</v>
      </c>
      <c r="DX51" s="72">
        <v>4240.7259999999997</v>
      </c>
      <c r="DY51" s="72">
        <v>2.4068803688744422</v>
      </c>
      <c r="DZ51" s="72">
        <v>4306.0111999999999</v>
      </c>
      <c r="EA51" s="72">
        <v>4306.0111999999999</v>
      </c>
      <c r="EB51" s="72">
        <v>4306.0111999999999</v>
      </c>
      <c r="EC51" s="72">
        <v>4700.8323999999993</v>
      </c>
      <c r="ED51" s="72">
        <v>4700.8323999999993</v>
      </c>
      <c r="EE51" s="72">
        <v>4625.4853999999996</v>
      </c>
      <c r="EF51" s="72">
        <v>4625.4853999999996</v>
      </c>
      <c r="EG51" s="72">
        <v>5597.2767999999996</v>
      </c>
      <c r="EH51" s="72">
        <v>5597.2767999999996</v>
      </c>
      <c r="EI51" s="72">
        <v>5597.2767999999996</v>
      </c>
    </row>
    <row r="52" spans="1:139" s="63" customFormat="1">
      <c r="A52" s="47"/>
      <c r="B52" s="48">
        <f>+Growth!B52</f>
        <v>0</v>
      </c>
      <c r="C52" s="50" t="s">
        <v>166</v>
      </c>
      <c r="CW52" s="72">
        <v>3862.75</v>
      </c>
      <c r="CX52" s="72">
        <v>3862.75</v>
      </c>
      <c r="CY52" s="72">
        <v>3862.75</v>
      </c>
      <c r="CZ52" s="72">
        <v>3862.75</v>
      </c>
      <c r="DA52" s="72">
        <v>4191.24</v>
      </c>
      <c r="DB52" s="72">
        <v>4191.24</v>
      </c>
      <c r="DC52" s="72">
        <v>4191.24</v>
      </c>
      <c r="DD52" s="72">
        <v>4191.24</v>
      </c>
      <c r="DE52" s="72">
        <v>4425.38</v>
      </c>
      <c r="DF52" s="72">
        <v>4425.38</v>
      </c>
      <c r="DG52" s="72">
        <v>4425.38</v>
      </c>
      <c r="DH52" s="72">
        <v>4425.38</v>
      </c>
      <c r="DI52" s="72">
        <v>4425.38</v>
      </c>
      <c r="DJ52" s="72">
        <v>4425.38</v>
      </c>
      <c r="DK52" s="72">
        <v>4425.38</v>
      </c>
      <c r="DL52" s="72">
        <v>4425.38</v>
      </c>
      <c r="DM52" s="72">
        <v>2004.4982</v>
      </c>
      <c r="DN52" s="72">
        <v>2004.4982</v>
      </c>
      <c r="DO52" s="72">
        <v>2202.5720000000001</v>
      </c>
      <c r="DP52" s="72">
        <v>2202.5720000000001</v>
      </c>
      <c r="DQ52" s="72">
        <v>3892.2580000000003</v>
      </c>
      <c r="DR52" s="72">
        <v>3892.2580000000003</v>
      </c>
      <c r="DS52" s="72">
        <v>2383.4018000000001</v>
      </c>
      <c r="DT52" s="72">
        <v>2383.4018000000001</v>
      </c>
      <c r="DU52" s="72">
        <v>2767.3056000000001</v>
      </c>
      <c r="DV52" s="72">
        <v>2767.3056000000001</v>
      </c>
      <c r="DW52" s="72">
        <v>2718.5639999999999</v>
      </c>
      <c r="DX52" s="72">
        <v>2718.5639999999999</v>
      </c>
      <c r="DY52" s="72">
        <v>3.9527406606505666</v>
      </c>
      <c r="DZ52" s="72">
        <v>2923.0089999999996</v>
      </c>
      <c r="EA52" s="72">
        <v>2923.0089999999996</v>
      </c>
      <c r="EB52" s="72">
        <v>2923.0089999999996</v>
      </c>
      <c r="EC52" s="72">
        <v>3032.2051999999999</v>
      </c>
      <c r="ED52" s="72">
        <v>3032.2051999999999</v>
      </c>
      <c r="EE52" s="72">
        <v>3063.1812</v>
      </c>
      <c r="EF52" s="72">
        <v>3063.1812</v>
      </c>
      <c r="EG52" s="72">
        <v>3116.4328</v>
      </c>
      <c r="EH52" s="72">
        <v>3116.4328</v>
      </c>
      <c r="EI52" s="72">
        <v>3116.4328</v>
      </c>
    </row>
    <row r="53" spans="1:139" s="63" customFormat="1">
      <c r="A53" s="47"/>
      <c r="B53" s="48">
        <f>+Growth!B53</f>
        <v>0</v>
      </c>
      <c r="C53" s="50" t="s">
        <v>169</v>
      </c>
      <c r="CW53" s="72">
        <v>4275.4799999999996</v>
      </c>
      <c r="CX53" s="72">
        <v>4275.4799999999996</v>
      </c>
      <c r="CY53" s="72">
        <v>4275.4799999999996</v>
      </c>
      <c r="CZ53" s="72">
        <v>4275.4799999999996</v>
      </c>
      <c r="DA53" s="72">
        <v>4468.38</v>
      </c>
      <c r="DB53" s="72">
        <v>4468.38</v>
      </c>
      <c r="DC53" s="72">
        <v>4468.38</v>
      </c>
      <c r="DD53" s="72">
        <v>4468.38</v>
      </c>
      <c r="DE53" s="72">
        <v>4566.93</v>
      </c>
      <c r="DF53" s="72">
        <v>4571.3500000000004</v>
      </c>
      <c r="DG53" s="72">
        <v>4571.3500000000004</v>
      </c>
      <c r="DH53" s="72">
        <v>4571.3500000000004</v>
      </c>
      <c r="DI53" s="72">
        <v>4571.3450000000003</v>
      </c>
      <c r="DJ53" s="72">
        <v>4571.3450000000003</v>
      </c>
      <c r="DK53" s="72">
        <v>4571.3450000000003</v>
      </c>
      <c r="DL53" s="72">
        <v>4571.3450000000003</v>
      </c>
      <c r="DM53" s="72">
        <v>3005.0547999999999</v>
      </c>
      <c r="DN53" s="72">
        <v>3005.0547999999999</v>
      </c>
      <c r="DO53" s="72">
        <v>3053.4079999999999</v>
      </c>
      <c r="DP53" s="72">
        <v>3053.4079999999999</v>
      </c>
      <c r="DQ53" s="72">
        <v>10411.75</v>
      </c>
      <c r="DR53" s="72">
        <v>10411.75</v>
      </c>
      <c r="DS53" s="72">
        <v>3827.6118000000001</v>
      </c>
      <c r="DT53" s="72">
        <v>3827.6118000000001</v>
      </c>
      <c r="DU53" s="72">
        <v>3829.8105999999998</v>
      </c>
      <c r="DV53" s="72">
        <v>3829.8105999999998</v>
      </c>
      <c r="DW53" s="72">
        <v>3826.9919999999997</v>
      </c>
      <c r="DX53" s="72">
        <v>3826.9919999999997</v>
      </c>
      <c r="DY53" s="72">
        <v>1.3057042039976263</v>
      </c>
      <c r="DZ53" s="72">
        <v>3881.5487999999996</v>
      </c>
      <c r="EA53" s="72">
        <v>3881.5487999999996</v>
      </c>
      <c r="EB53" s="72">
        <v>3881.5487999999996</v>
      </c>
      <c r="EC53" s="72">
        <v>4082.1759999999995</v>
      </c>
      <c r="ED53" s="72">
        <v>4082.1759999999995</v>
      </c>
      <c r="EE53" s="72">
        <v>4021.8081999999995</v>
      </c>
      <c r="EF53" s="72">
        <v>4021.8081999999995</v>
      </c>
      <c r="EG53" s="72">
        <v>3958.5631999999996</v>
      </c>
      <c r="EH53" s="72">
        <v>3958.5631999999996</v>
      </c>
      <c r="EI53" s="72">
        <v>3958.5631999999996</v>
      </c>
    </row>
    <row r="54" spans="1:139" s="63" customFormat="1">
      <c r="A54" s="47"/>
      <c r="B54" s="48">
        <f>+Growth!B54</f>
        <v>0</v>
      </c>
      <c r="C54" s="50" t="s">
        <v>172</v>
      </c>
      <c r="CW54" s="72">
        <v>21921.91</v>
      </c>
      <c r="CX54" s="72">
        <v>15880.84</v>
      </c>
      <c r="CY54" s="72">
        <v>15880.84</v>
      </c>
      <c r="CZ54" s="72">
        <v>15880.84</v>
      </c>
      <c r="DA54" s="72">
        <v>19142.03</v>
      </c>
      <c r="DB54" s="72">
        <v>41774.199999999997</v>
      </c>
      <c r="DC54" s="72">
        <v>41774.199999999997</v>
      </c>
      <c r="DD54" s="72">
        <v>41774.199999999997</v>
      </c>
      <c r="DE54" s="72">
        <v>16883.79</v>
      </c>
      <c r="DF54" s="72">
        <v>16883.79</v>
      </c>
      <c r="DG54" s="72">
        <v>16883.79</v>
      </c>
      <c r="DH54" s="72">
        <v>16883.79</v>
      </c>
      <c r="DI54" s="72">
        <v>16883.785</v>
      </c>
      <c r="DJ54" s="72">
        <v>16883.785</v>
      </c>
      <c r="DK54" s="72">
        <v>16883.785</v>
      </c>
      <c r="DL54" s="72">
        <v>16883.785</v>
      </c>
      <c r="DM54" s="72">
        <v>9701.4350000000013</v>
      </c>
      <c r="DN54" s="72">
        <v>9701.4350000000013</v>
      </c>
      <c r="DO54" s="72">
        <v>13543.091999999999</v>
      </c>
      <c r="DP54" s="72">
        <v>13543.091999999999</v>
      </c>
      <c r="DQ54" s="72">
        <v>299.39660000000003</v>
      </c>
      <c r="DR54" s="72">
        <v>299.39660000000003</v>
      </c>
      <c r="DS54" s="72">
        <v>10902.463</v>
      </c>
      <c r="DT54" s="72">
        <v>10902.463</v>
      </c>
      <c r="DU54" s="72">
        <v>12448.3534</v>
      </c>
      <c r="DV54" s="72">
        <v>12448.3534</v>
      </c>
      <c r="DW54" s="72">
        <v>11756.092000000001</v>
      </c>
      <c r="DX54" s="72">
        <v>11756.092000000001</v>
      </c>
      <c r="DY54" s="72">
        <v>4.537327660588919</v>
      </c>
      <c r="DZ54" s="72">
        <v>12976.254000000001</v>
      </c>
      <c r="EA54" s="72">
        <v>12976.254000000001</v>
      </c>
      <c r="EB54" s="72">
        <v>12976.254000000001</v>
      </c>
      <c r="EC54" s="72">
        <v>15059.4756</v>
      </c>
      <c r="ED54" s="72">
        <v>15059.4756</v>
      </c>
      <c r="EE54" s="72">
        <v>14266.031599999998</v>
      </c>
      <c r="EF54" s="72">
        <v>14266.031599999998</v>
      </c>
      <c r="EG54" s="72">
        <v>21295.9126</v>
      </c>
      <c r="EH54" s="72">
        <v>21295.9126</v>
      </c>
      <c r="EI54" s="72">
        <v>21295.9126</v>
      </c>
    </row>
    <row r="55" spans="1:139" s="63" customFormat="1">
      <c r="A55" s="47"/>
      <c r="B55" s="48">
        <f>+Growth!B55</f>
        <v>0</v>
      </c>
      <c r="C55" s="50" t="s">
        <v>175</v>
      </c>
      <c r="CW55" s="72">
        <v>994.1</v>
      </c>
      <c r="CX55" s="72">
        <v>994.1</v>
      </c>
      <c r="CY55" s="72">
        <v>994.1</v>
      </c>
      <c r="CZ55" s="72">
        <v>994.1</v>
      </c>
      <c r="DA55" s="72">
        <v>909.04</v>
      </c>
      <c r="DB55" s="72">
        <v>909.04</v>
      </c>
      <c r="DC55" s="72">
        <v>909.04</v>
      </c>
      <c r="DD55" s="72">
        <v>909.04</v>
      </c>
      <c r="DE55" s="72">
        <v>856.36</v>
      </c>
      <c r="DF55" s="72">
        <v>856.36</v>
      </c>
      <c r="DG55" s="72">
        <v>856.36</v>
      </c>
      <c r="DH55" s="72">
        <v>856.36</v>
      </c>
      <c r="DI55" s="72">
        <v>856.35850000000005</v>
      </c>
      <c r="DJ55" s="72">
        <v>856.35850000000005</v>
      </c>
      <c r="DK55" s="72">
        <v>856.35850000000005</v>
      </c>
      <c r="DL55" s="72">
        <v>856.35850000000005</v>
      </c>
      <c r="DM55" s="72">
        <v>300.82499999999999</v>
      </c>
      <c r="DN55" s="72">
        <v>300.82499999999999</v>
      </c>
      <c r="DO55" s="72">
        <v>290.0394</v>
      </c>
      <c r="DP55" s="72">
        <v>290.0394</v>
      </c>
      <c r="DQ55" s="72">
        <v>14963.217999999999</v>
      </c>
      <c r="DR55" s="72">
        <v>14963.217999999999</v>
      </c>
      <c r="DS55" s="72">
        <v>336.3562</v>
      </c>
      <c r="DT55" s="72">
        <v>336.3562</v>
      </c>
      <c r="DU55" s="72">
        <v>418.3544</v>
      </c>
      <c r="DV55" s="72">
        <v>418.3544</v>
      </c>
      <c r="DW55" s="72">
        <v>417.07939999999996</v>
      </c>
      <c r="DX55" s="72">
        <v>417.07939999999996</v>
      </c>
      <c r="DY55" s="72">
        <v>4.685711142725002</v>
      </c>
      <c r="DZ55" s="72">
        <v>473.90659999999997</v>
      </c>
      <c r="EA55" s="72">
        <v>473.90659999999997</v>
      </c>
      <c r="EB55" s="72">
        <v>473.90659999999997</v>
      </c>
      <c r="EC55" s="72">
        <v>537.43279999999993</v>
      </c>
      <c r="ED55" s="72">
        <v>537.43279999999993</v>
      </c>
      <c r="EE55" s="72">
        <v>537.43279999999993</v>
      </c>
      <c r="EF55" s="72">
        <v>537.43279999999993</v>
      </c>
      <c r="EG55" s="72">
        <v>598.18579999999997</v>
      </c>
      <c r="EH55" s="72">
        <v>598.18579999999997</v>
      </c>
      <c r="EI55" s="72">
        <v>598.18579999999997</v>
      </c>
    </row>
    <row r="56" spans="1:139" s="63" customFormat="1">
      <c r="A56" s="47"/>
      <c r="B56" s="48">
        <f>+Growth!B56</f>
        <v>1</v>
      </c>
      <c r="C56" s="50" t="s">
        <v>178</v>
      </c>
      <c r="CW56" s="72">
        <v>12722.85</v>
      </c>
      <c r="CX56" s="72">
        <v>12722.85</v>
      </c>
      <c r="CY56" s="72">
        <v>12722.85</v>
      </c>
      <c r="CZ56" s="72">
        <v>12722.85</v>
      </c>
      <c r="DA56" s="72">
        <v>15837.77</v>
      </c>
      <c r="DB56" s="72">
        <v>15837.77</v>
      </c>
      <c r="DC56" s="72">
        <v>15837.77</v>
      </c>
      <c r="DD56" s="72">
        <v>15837.77</v>
      </c>
      <c r="DE56" s="72">
        <v>17096.27</v>
      </c>
      <c r="DF56" s="72">
        <v>17096.27</v>
      </c>
      <c r="DG56" s="72">
        <v>17096.27</v>
      </c>
      <c r="DH56" s="72">
        <v>17096.27</v>
      </c>
      <c r="DI56" s="72">
        <v>17096.264999999999</v>
      </c>
      <c r="DJ56" s="72">
        <v>17096.264999999999</v>
      </c>
      <c r="DK56" s="72">
        <v>17096.264999999999</v>
      </c>
      <c r="DL56" s="72">
        <v>17096.264999999999</v>
      </c>
      <c r="DM56" s="72">
        <v>18066.2582</v>
      </c>
      <c r="DN56" s="72">
        <v>18066.2582</v>
      </c>
      <c r="DO56" s="72">
        <v>17521.212</v>
      </c>
      <c r="DP56" s="72">
        <v>17521.212</v>
      </c>
      <c r="DQ56" s="72">
        <v>381.14959999999996</v>
      </c>
      <c r="DR56" s="72">
        <v>381.14959999999996</v>
      </c>
      <c r="DS56" s="72">
        <v>14696.2058</v>
      </c>
      <c r="DT56" s="72">
        <v>14696.2058</v>
      </c>
      <c r="DU56" s="72">
        <v>15018.010399999999</v>
      </c>
      <c r="DV56" s="72">
        <v>15018.010399999999</v>
      </c>
      <c r="DW56" s="72">
        <v>15405.163999999999</v>
      </c>
      <c r="DX56" s="72">
        <v>15405.163999999999</v>
      </c>
      <c r="DY56" s="72">
        <v>-0.28418594908838912</v>
      </c>
      <c r="DZ56" s="72">
        <v>16471.287199999999</v>
      </c>
      <c r="EA56" s="72">
        <v>16471.287199999999</v>
      </c>
      <c r="EB56" s="72">
        <v>16471.287199999999</v>
      </c>
      <c r="EC56" s="72">
        <v>16723.938000000002</v>
      </c>
      <c r="ED56" s="72">
        <v>16723.938000000002</v>
      </c>
      <c r="EE56" s="72">
        <v>16101.344800000001</v>
      </c>
      <c r="EF56" s="72">
        <v>16101.344800000001</v>
      </c>
      <c r="EG56" s="72">
        <v>17956.2804</v>
      </c>
      <c r="EH56" s="72">
        <v>17956.2804</v>
      </c>
      <c r="EI56" s="72">
        <v>17956.2804</v>
      </c>
    </row>
    <row r="57" spans="1:139" s="63" customFormat="1">
      <c r="A57" s="47"/>
      <c r="B57" s="48">
        <f>+Growth!B57</f>
        <v>0</v>
      </c>
      <c r="C57" s="50" t="s">
        <v>181</v>
      </c>
      <c r="CW57" s="72">
        <v>712.88</v>
      </c>
      <c r="CX57" s="72">
        <v>712.88</v>
      </c>
      <c r="CY57" s="72">
        <v>712.88</v>
      </c>
      <c r="CZ57" s="72">
        <v>712.88</v>
      </c>
      <c r="DA57" s="72">
        <v>826.71</v>
      </c>
      <c r="DB57" s="72">
        <v>826.71</v>
      </c>
      <c r="DC57" s="72">
        <v>826.71</v>
      </c>
      <c r="DD57" s="72">
        <v>826.71</v>
      </c>
      <c r="DE57" s="72">
        <v>835.55</v>
      </c>
      <c r="DF57" s="72">
        <v>835.55</v>
      </c>
      <c r="DG57" s="72">
        <v>835.55</v>
      </c>
      <c r="DH57" s="72">
        <v>835.55</v>
      </c>
      <c r="DI57" s="72">
        <v>835.55449999999996</v>
      </c>
      <c r="DJ57" s="72">
        <v>835.55449999999996</v>
      </c>
      <c r="DK57" s="72">
        <v>835.55449999999996</v>
      </c>
      <c r="DL57" s="72">
        <v>835.55449999999996</v>
      </c>
      <c r="DM57" s="72">
        <v>282.19760000000002</v>
      </c>
      <c r="DN57" s="72">
        <v>282.19760000000002</v>
      </c>
      <c r="DO57" s="72">
        <v>322.61180000000002</v>
      </c>
      <c r="DP57" s="72">
        <v>322.61180000000002</v>
      </c>
      <c r="DQ57" s="72">
        <v>46450.833999999995</v>
      </c>
      <c r="DR57" s="72">
        <v>46450.833999999995</v>
      </c>
      <c r="DS57" s="72">
        <v>360.05339999999995</v>
      </c>
      <c r="DT57" s="72">
        <v>360.05339999999995</v>
      </c>
      <c r="DU57" s="72">
        <v>365.49439999999998</v>
      </c>
      <c r="DV57" s="72">
        <v>365.49439999999998</v>
      </c>
      <c r="DW57" s="72">
        <v>357.46500000000003</v>
      </c>
      <c r="DX57" s="72">
        <v>357.46500000000003</v>
      </c>
      <c r="DY57" s="72">
        <v>8.5240290197503796</v>
      </c>
      <c r="DZ57" s="72">
        <v>386.87459999999999</v>
      </c>
      <c r="EA57" s="72">
        <v>386.87459999999999</v>
      </c>
      <c r="EB57" s="72">
        <v>386.87459999999999</v>
      </c>
      <c r="EC57" s="72">
        <v>429.25959999999998</v>
      </c>
      <c r="ED57" s="72">
        <v>429.25959999999998</v>
      </c>
      <c r="EE57" s="72">
        <v>449.75820000000004</v>
      </c>
      <c r="EF57" s="72">
        <v>449.75820000000004</v>
      </c>
      <c r="EG57" s="72">
        <v>501.99619999999993</v>
      </c>
      <c r="EH57" s="72">
        <v>501.99619999999993</v>
      </c>
      <c r="EI57" s="72">
        <v>501.99619999999993</v>
      </c>
    </row>
    <row r="58" spans="1:139" s="63" customFormat="1">
      <c r="A58" s="47"/>
      <c r="B58" s="48">
        <f>+Growth!B58</f>
        <v>1</v>
      </c>
      <c r="C58" s="50" t="s">
        <v>184</v>
      </c>
      <c r="CW58" s="72">
        <v>27578.58</v>
      </c>
      <c r="CX58" s="72">
        <v>27578.58</v>
      </c>
      <c r="CY58" s="72">
        <v>27578.58</v>
      </c>
      <c r="CZ58" s="72">
        <v>27578.58</v>
      </c>
      <c r="DA58" s="72">
        <v>30041.01</v>
      </c>
      <c r="DB58" s="72">
        <v>30031.69</v>
      </c>
      <c r="DC58" s="72">
        <v>30031.69</v>
      </c>
      <c r="DD58" s="72">
        <v>30031.69</v>
      </c>
      <c r="DE58" s="72">
        <v>32035.99</v>
      </c>
      <c r="DF58" s="72">
        <v>32035.99</v>
      </c>
      <c r="DG58" s="72">
        <v>32035.99</v>
      </c>
      <c r="DH58" s="72">
        <v>32035.99</v>
      </c>
      <c r="DI58" s="72">
        <v>32035.99</v>
      </c>
      <c r="DJ58" s="72">
        <v>32035.99</v>
      </c>
      <c r="DK58" s="72">
        <v>32035.99</v>
      </c>
      <c r="DL58" s="72">
        <v>32035.99</v>
      </c>
      <c r="DM58" s="72">
        <v>49754.0458</v>
      </c>
      <c r="DN58" s="72">
        <v>49754.0458</v>
      </c>
      <c r="DO58" s="72">
        <v>50829.457999999999</v>
      </c>
      <c r="DP58" s="72">
        <v>50829.457999999999</v>
      </c>
      <c r="DQ58" s="72">
        <v>41860.332000000002</v>
      </c>
      <c r="DR58" s="72">
        <v>41860.332000000002</v>
      </c>
      <c r="DS58" s="72">
        <v>48289.913199999995</v>
      </c>
      <c r="DT58" s="72">
        <v>48289.913199999995</v>
      </c>
      <c r="DU58" s="72">
        <v>46309.981999999996</v>
      </c>
      <c r="DV58" s="72">
        <v>46309.981999999996</v>
      </c>
      <c r="DW58" s="72">
        <v>45340.675999999999</v>
      </c>
      <c r="DX58" s="72">
        <v>45340.675999999999</v>
      </c>
      <c r="DY58" s="72">
        <v>0.44458497286123944</v>
      </c>
      <c r="DZ58" s="72">
        <v>49298.733399999997</v>
      </c>
      <c r="EA58" s="72">
        <v>49298.733399999997</v>
      </c>
      <c r="EB58" s="72">
        <v>49298.733399999997</v>
      </c>
      <c r="EC58" s="72">
        <v>48315.532800000001</v>
      </c>
      <c r="ED58" s="72">
        <v>48315.532800000001</v>
      </c>
      <c r="EE58" s="72">
        <v>46537.1656</v>
      </c>
      <c r="EF58" s="72">
        <v>46537.1656</v>
      </c>
      <c r="EG58" s="72">
        <v>48918.405400000003</v>
      </c>
      <c r="EH58" s="72">
        <v>48918.405400000003</v>
      </c>
      <c r="EI58" s="72">
        <v>48918.405400000003</v>
      </c>
    </row>
    <row r="59" spans="1:139" s="63" customFormat="1">
      <c r="A59" s="47"/>
      <c r="B59" s="48">
        <f>+Growth!B59</f>
        <v>1</v>
      </c>
      <c r="C59" s="50" t="s">
        <v>187</v>
      </c>
      <c r="CW59" s="72">
        <v>26885.48</v>
      </c>
      <c r="CX59" s="72">
        <v>26863.63</v>
      </c>
      <c r="CY59" s="72">
        <v>26863.63</v>
      </c>
      <c r="CZ59" s="72">
        <v>26863.63</v>
      </c>
      <c r="DA59" s="72">
        <v>28534.41</v>
      </c>
      <c r="DB59" s="72">
        <v>28368.65</v>
      </c>
      <c r="DC59" s="72">
        <v>28368.65</v>
      </c>
      <c r="DD59" s="72">
        <v>28368.65</v>
      </c>
      <c r="DE59" s="72">
        <v>29880.53</v>
      </c>
      <c r="DF59" s="72">
        <v>29734.13</v>
      </c>
      <c r="DG59" s="72">
        <v>29734.13</v>
      </c>
      <c r="DH59" s="72">
        <v>29734.13</v>
      </c>
      <c r="DI59" s="72">
        <v>29734.127499999999</v>
      </c>
      <c r="DJ59" s="72">
        <v>29734.127499999999</v>
      </c>
      <c r="DK59" s="72">
        <v>29734.127499999999</v>
      </c>
      <c r="DL59" s="72">
        <v>29734.127499999999</v>
      </c>
      <c r="DM59" s="72">
        <v>44160.188199999997</v>
      </c>
      <c r="DN59" s="72">
        <v>44160.188199999997</v>
      </c>
      <c r="DO59" s="72">
        <v>45075.792000000001</v>
      </c>
      <c r="DP59" s="72">
        <v>45075.792000000001</v>
      </c>
      <c r="DQ59" s="72">
        <v>8107.0199999999995</v>
      </c>
      <c r="DR59" s="72">
        <v>8107.0199999999995</v>
      </c>
      <c r="DS59" s="72">
        <v>43673.936399999999</v>
      </c>
      <c r="DT59" s="72">
        <v>43673.936399999999</v>
      </c>
      <c r="DU59" s="72">
        <v>43705.499600000003</v>
      </c>
      <c r="DV59" s="72">
        <v>43705.499600000003</v>
      </c>
      <c r="DW59" s="72">
        <v>42382.995999999999</v>
      </c>
      <c r="DX59" s="72">
        <v>42382.995999999999</v>
      </c>
      <c r="DY59" s="72">
        <v>0.85931430000247833</v>
      </c>
      <c r="DZ59" s="72">
        <v>43825.160600000003</v>
      </c>
      <c r="EA59" s="72">
        <v>43825.160600000003</v>
      </c>
      <c r="EB59" s="72">
        <v>43825.160600000003</v>
      </c>
      <c r="EC59" s="72">
        <v>43297.6826</v>
      </c>
      <c r="ED59" s="72">
        <v>43297.6826</v>
      </c>
      <c r="EE59" s="72">
        <v>41374.387799999997</v>
      </c>
      <c r="EF59" s="72">
        <v>41374.387799999997</v>
      </c>
      <c r="EG59" s="72">
        <v>43228.725599999998</v>
      </c>
      <c r="EH59" s="72">
        <v>43228.725599999998</v>
      </c>
      <c r="EI59" s="72">
        <v>43228.725599999998</v>
      </c>
    </row>
    <row r="60" spans="1:139" s="63" customFormat="1">
      <c r="A60" s="47"/>
      <c r="B60" s="48">
        <f>+Growth!B60</f>
        <v>0</v>
      </c>
      <c r="C60" s="50" t="s">
        <v>190</v>
      </c>
      <c r="CW60" s="72">
        <v>6412.85</v>
      </c>
      <c r="CX60" s="72">
        <v>6412.85</v>
      </c>
      <c r="CY60" s="72">
        <v>6412.85</v>
      </c>
      <c r="CZ60" s="72">
        <v>6412.85</v>
      </c>
      <c r="DA60" s="72">
        <v>6934.82</v>
      </c>
      <c r="DB60" s="72">
        <v>6934.82</v>
      </c>
      <c r="DC60" s="72">
        <v>6934.82</v>
      </c>
      <c r="DD60" s="72">
        <v>6934.82</v>
      </c>
      <c r="DE60" s="72">
        <v>7141.33</v>
      </c>
      <c r="DF60" s="72">
        <v>7141.33</v>
      </c>
      <c r="DG60" s="72">
        <v>7141.33</v>
      </c>
      <c r="DH60" s="72">
        <v>7141.33</v>
      </c>
      <c r="DI60" s="72">
        <v>7141.3325000000004</v>
      </c>
      <c r="DJ60" s="72">
        <v>7141.3325000000004</v>
      </c>
      <c r="DK60" s="72">
        <v>7141.3325000000004</v>
      </c>
      <c r="DL60" s="72">
        <v>7141.3325000000004</v>
      </c>
      <c r="DM60" s="72">
        <v>8946.7296000000006</v>
      </c>
      <c r="DN60" s="72">
        <v>8946.7296000000006</v>
      </c>
      <c r="DO60" s="72">
        <v>9861.1680000000015</v>
      </c>
      <c r="DP60" s="72">
        <v>9861.1680000000015</v>
      </c>
      <c r="DQ60" s="72">
        <v>446.93739999999997</v>
      </c>
      <c r="DR60" s="72">
        <v>446.93739999999997</v>
      </c>
      <c r="DS60" s="72">
        <v>8625.9508000000005</v>
      </c>
      <c r="DT60" s="72">
        <v>8625.9508000000005</v>
      </c>
      <c r="DU60" s="72">
        <v>9313.3669999999984</v>
      </c>
      <c r="DV60" s="72">
        <v>9313.3669999999984</v>
      </c>
      <c r="DW60" s="72">
        <v>8811.1620000000003</v>
      </c>
      <c r="DX60" s="72">
        <v>8811.1620000000003</v>
      </c>
      <c r="DY60" s="72">
        <v>2.9125262377199812</v>
      </c>
      <c r="DZ60" s="72">
        <v>9846.2345999999998</v>
      </c>
      <c r="EA60" s="72">
        <v>9846.2345999999998</v>
      </c>
      <c r="EB60" s="72">
        <v>9846.2345999999998</v>
      </c>
      <c r="EC60" s="72">
        <v>10740.0178</v>
      </c>
      <c r="ED60" s="72">
        <v>10740.0178</v>
      </c>
      <c r="EE60" s="72">
        <v>10245.744200000001</v>
      </c>
      <c r="EF60" s="72">
        <v>10245.744200000001</v>
      </c>
      <c r="EG60" s="72">
        <v>12484.631600000001</v>
      </c>
      <c r="EH60" s="72">
        <v>12484.631600000001</v>
      </c>
      <c r="EI60" s="72">
        <v>12484.631600000001</v>
      </c>
    </row>
    <row r="61" spans="1:139" s="63" customFormat="1">
      <c r="A61" s="47"/>
      <c r="B61" s="48">
        <f>+Growth!B61</f>
        <v>0</v>
      </c>
      <c r="C61" s="50" t="s">
        <v>193</v>
      </c>
      <c r="CW61" s="72">
        <v>1800.12</v>
      </c>
      <c r="CX61" s="72">
        <v>1800.12</v>
      </c>
      <c r="CY61" s="72">
        <v>1800.12</v>
      </c>
      <c r="CZ61" s="72">
        <v>1800.12</v>
      </c>
      <c r="DA61" s="72">
        <v>1941.94</v>
      </c>
      <c r="DB61" s="72">
        <v>1941.94</v>
      </c>
      <c r="DC61" s="72">
        <v>1941.94</v>
      </c>
      <c r="DD61" s="72">
        <v>1941.94</v>
      </c>
      <c r="DE61" s="72">
        <v>2042.47</v>
      </c>
      <c r="DF61" s="72">
        <v>2042.47</v>
      </c>
      <c r="DG61" s="72">
        <v>2042.47</v>
      </c>
      <c r="DH61" s="72">
        <v>2042.47</v>
      </c>
      <c r="DI61" s="72">
        <v>2042.4699999999998</v>
      </c>
      <c r="DJ61" s="72">
        <v>2042.4699999999998</v>
      </c>
      <c r="DK61" s="72">
        <v>2042.4699999999998</v>
      </c>
      <c r="DL61" s="72">
        <v>2042.4699999999998</v>
      </c>
      <c r="DM61" s="72">
        <v>461.01580000000001</v>
      </c>
      <c r="DN61" s="72">
        <v>461.01580000000001</v>
      </c>
      <c r="DO61" s="72">
        <v>449.495</v>
      </c>
      <c r="DP61" s="72">
        <v>449.495</v>
      </c>
      <c r="DQ61" s="72">
        <v>2692.0239999999999</v>
      </c>
      <c r="DR61" s="72">
        <v>2692.0239999999999</v>
      </c>
      <c r="DS61" s="72">
        <v>446.96180000000004</v>
      </c>
      <c r="DT61" s="72">
        <v>446.96180000000004</v>
      </c>
      <c r="DU61" s="72">
        <v>487.89140000000009</v>
      </c>
      <c r="DV61" s="72">
        <v>487.89140000000009</v>
      </c>
      <c r="DW61" s="72">
        <v>621.28860000000009</v>
      </c>
      <c r="DX61" s="72">
        <v>621.28860000000009</v>
      </c>
      <c r="DY61" s="72">
        <v>5.7812483628396638</v>
      </c>
      <c r="DZ61" s="72">
        <v>611.5995999999999</v>
      </c>
      <c r="EA61" s="72">
        <v>611.5995999999999</v>
      </c>
      <c r="EB61" s="72">
        <v>611.5995999999999</v>
      </c>
      <c r="EC61" s="72">
        <v>543.63099999999997</v>
      </c>
      <c r="ED61" s="72">
        <v>543.63099999999997</v>
      </c>
      <c r="EE61" s="72">
        <v>543.822</v>
      </c>
      <c r="EF61" s="72">
        <v>543.822</v>
      </c>
      <c r="EG61" s="72">
        <v>539.99340000000007</v>
      </c>
      <c r="EH61" s="72">
        <v>539.99340000000007</v>
      </c>
      <c r="EI61" s="72">
        <v>539.99340000000007</v>
      </c>
    </row>
    <row r="62" spans="1:139" s="63" customFormat="1">
      <c r="A62" s="47"/>
      <c r="B62" s="48">
        <f>+Growth!B62</f>
        <v>0</v>
      </c>
      <c r="C62" s="50" t="s">
        <v>196</v>
      </c>
      <c r="CW62" s="72">
        <v>2463.58</v>
      </c>
      <c r="CX62" s="72">
        <v>2463.58</v>
      </c>
      <c r="CY62" s="72">
        <v>2463.58</v>
      </c>
      <c r="CZ62" s="72">
        <v>2463.58</v>
      </c>
      <c r="DA62" s="72">
        <v>2892.55</v>
      </c>
      <c r="DB62" s="72">
        <v>2892.55</v>
      </c>
      <c r="DC62" s="72">
        <v>2892.55</v>
      </c>
      <c r="DD62" s="72">
        <v>2892.55</v>
      </c>
      <c r="DE62" s="72">
        <v>3736.01</v>
      </c>
      <c r="DF62" s="72">
        <v>3662.53</v>
      </c>
      <c r="DG62" s="72">
        <v>3662.53</v>
      </c>
      <c r="DH62" s="72">
        <v>3662.53</v>
      </c>
      <c r="DI62" s="72">
        <v>3662.5324999999998</v>
      </c>
      <c r="DJ62" s="72">
        <v>3662.5324999999998</v>
      </c>
      <c r="DK62" s="72">
        <v>3662.5324999999998</v>
      </c>
      <c r="DL62" s="72">
        <v>3662.5324999999998</v>
      </c>
      <c r="DM62" s="72">
        <v>3129.3182000000002</v>
      </c>
      <c r="DN62" s="72">
        <v>3129.3182000000002</v>
      </c>
      <c r="DO62" s="72">
        <v>2819.4719999999998</v>
      </c>
      <c r="DP62" s="72">
        <v>2819.4719999999998</v>
      </c>
      <c r="DQ62" s="72">
        <v>39289.245999999999</v>
      </c>
      <c r="DR62" s="72">
        <v>39289.245999999999</v>
      </c>
      <c r="DS62" s="72">
        <v>2551.8162000000002</v>
      </c>
      <c r="DT62" s="72">
        <v>2551.8162000000002</v>
      </c>
      <c r="DU62" s="72">
        <v>2685.4773999999998</v>
      </c>
      <c r="DV62" s="72">
        <v>2685.4773999999998</v>
      </c>
      <c r="DW62" s="72">
        <v>2715.65</v>
      </c>
      <c r="DX62" s="72">
        <v>2715.65</v>
      </c>
      <c r="DY62" s="72">
        <v>3.4454104491907778</v>
      </c>
      <c r="DZ62" s="72">
        <v>3000.0788000000002</v>
      </c>
      <c r="EA62" s="72">
        <v>3000.0788000000002</v>
      </c>
      <c r="EB62" s="72">
        <v>3000.0788000000002</v>
      </c>
      <c r="EC62" s="72">
        <v>3515.0583999999994</v>
      </c>
      <c r="ED62" s="72">
        <v>3515.0583999999994</v>
      </c>
      <c r="EE62" s="72">
        <v>3442.7258000000002</v>
      </c>
      <c r="EF62" s="72">
        <v>3442.7258000000002</v>
      </c>
      <c r="EG62" s="72">
        <v>3734.0432000000001</v>
      </c>
      <c r="EH62" s="72">
        <v>3734.0432000000001</v>
      </c>
      <c r="EI62" s="72">
        <v>3734.0432000000001</v>
      </c>
    </row>
    <row r="63" spans="1:139" s="63" customFormat="1">
      <c r="A63" s="47"/>
      <c r="B63" s="48">
        <f>+Growth!B63</f>
        <v>1</v>
      </c>
      <c r="C63" s="50" t="s">
        <v>199</v>
      </c>
      <c r="CW63" s="72">
        <v>27905.360000000001</v>
      </c>
      <c r="CX63" s="72">
        <v>27905.360000000001</v>
      </c>
      <c r="CY63" s="72">
        <v>27905.360000000001</v>
      </c>
      <c r="CZ63" s="72">
        <v>27905.360000000001</v>
      </c>
      <c r="DA63" s="72">
        <v>29551.84</v>
      </c>
      <c r="DB63" s="72">
        <v>29589.200000000001</v>
      </c>
      <c r="DC63" s="72">
        <v>29589.200000000001</v>
      </c>
      <c r="DD63" s="72">
        <v>29589.200000000001</v>
      </c>
      <c r="DE63" s="72">
        <v>31103.79</v>
      </c>
      <c r="DF63" s="72">
        <v>31103.82</v>
      </c>
      <c r="DG63" s="72">
        <v>31103.82</v>
      </c>
      <c r="DH63" s="72">
        <v>31103.82</v>
      </c>
      <c r="DI63" s="72">
        <v>31103.815000000002</v>
      </c>
      <c r="DJ63" s="72">
        <v>31103.815000000002</v>
      </c>
      <c r="DK63" s="72">
        <v>31103.815000000002</v>
      </c>
      <c r="DL63" s="72">
        <v>31103.815000000002</v>
      </c>
      <c r="DM63" s="72">
        <v>42572.125800000002</v>
      </c>
      <c r="DN63" s="72">
        <v>42572.125800000002</v>
      </c>
      <c r="DO63" s="72">
        <v>43176.036</v>
      </c>
      <c r="DP63" s="72">
        <v>43176.036</v>
      </c>
      <c r="DQ63" s="72">
        <v>707.31299999999999</v>
      </c>
      <c r="DR63" s="72">
        <v>707.31299999999999</v>
      </c>
      <c r="DS63" s="72">
        <v>41257.412800000006</v>
      </c>
      <c r="DT63" s="72">
        <v>41257.412800000006</v>
      </c>
      <c r="DU63" s="72">
        <v>42010.190399999999</v>
      </c>
      <c r="DV63" s="72">
        <v>42010.190399999999</v>
      </c>
      <c r="DW63" s="72">
        <v>41919.835999999996</v>
      </c>
      <c r="DX63" s="72">
        <v>41919.835999999996</v>
      </c>
      <c r="DY63" s="72">
        <v>1.0265682800192799</v>
      </c>
      <c r="DZ63" s="72">
        <v>43446.402600000009</v>
      </c>
      <c r="EA63" s="72">
        <v>43446.402600000009</v>
      </c>
      <c r="EB63" s="72">
        <v>43446.402600000009</v>
      </c>
      <c r="EC63" s="72">
        <v>43122.169600000001</v>
      </c>
      <c r="ED63" s="72">
        <v>43122.169600000001</v>
      </c>
      <c r="EE63" s="72">
        <v>41925.236600000004</v>
      </c>
      <c r="EF63" s="72">
        <v>41925.236600000004</v>
      </c>
      <c r="EG63" s="72">
        <v>44063.601999999999</v>
      </c>
      <c r="EH63" s="72">
        <v>44063.601999999999</v>
      </c>
      <c r="EI63" s="72">
        <v>44063.601999999999</v>
      </c>
    </row>
    <row r="64" spans="1:139" s="63" customFormat="1">
      <c r="A64" s="47"/>
      <c r="B64" s="48">
        <f>+Growth!B64</f>
        <v>0</v>
      </c>
      <c r="C64" s="50" t="s">
        <v>202</v>
      </c>
      <c r="CW64" s="72">
        <v>2295.5500000000002</v>
      </c>
      <c r="CX64" s="72">
        <v>2295.5500000000002</v>
      </c>
      <c r="CY64" s="72">
        <v>2295.5500000000002</v>
      </c>
      <c r="CZ64" s="72">
        <v>2295.5500000000002</v>
      </c>
      <c r="DA64" s="72">
        <v>2537.79</v>
      </c>
      <c r="DB64" s="72">
        <v>2537.79</v>
      </c>
      <c r="DC64" s="72">
        <v>2537.79</v>
      </c>
      <c r="DD64" s="72">
        <v>2537.79</v>
      </c>
      <c r="DE64" s="72">
        <v>2712.54</v>
      </c>
      <c r="DF64" s="72">
        <v>2712.54</v>
      </c>
      <c r="DG64" s="72">
        <v>2712.54</v>
      </c>
      <c r="DH64" s="72">
        <v>2712.54</v>
      </c>
      <c r="DI64" s="72">
        <v>2712.5350000000003</v>
      </c>
      <c r="DJ64" s="72">
        <v>2712.5350000000003</v>
      </c>
      <c r="DK64" s="72">
        <v>2712.5350000000003</v>
      </c>
      <c r="DL64" s="72">
        <v>2712.5350000000003</v>
      </c>
      <c r="DM64" s="72">
        <v>751.91520000000003</v>
      </c>
      <c r="DN64" s="72">
        <v>751.91520000000003</v>
      </c>
      <c r="DO64" s="72">
        <v>740.06639999999993</v>
      </c>
      <c r="DP64" s="72">
        <v>740.06639999999993</v>
      </c>
      <c r="DQ64" s="72">
        <v>29706.9</v>
      </c>
      <c r="DR64" s="72">
        <v>29706.9</v>
      </c>
      <c r="DS64" s="72">
        <v>697.03719999999998</v>
      </c>
      <c r="DT64" s="72">
        <v>697.03719999999998</v>
      </c>
      <c r="DU64" s="72">
        <v>841.68439999999987</v>
      </c>
      <c r="DV64" s="72">
        <v>841.68439999999987</v>
      </c>
      <c r="DW64" s="72">
        <v>840.15879999999993</v>
      </c>
      <c r="DX64" s="72">
        <v>840.15879999999993</v>
      </c>
      <c r="DY64" s="72">
        <v>7.4579747475766567</v>
      </c>
      <c r="DZ64" s="72">
        <v>1568.9322</v>
      </c>
      <c r="EA64" s="72">
        <v>1568.9322</v>
      </c>
      <c r="EB64" s="72">
        <v>1568.9322</v>
      </c>
      <c r="EC64" s="72">
        <v>1672.1510000000003</v>
      </c>
      <c r="ED64" s="72">
        <v>1672.1510000000003</v>
      </c>
      <c r="EE64" s="72">
        <v>1613.8715999999999</v>
      </c>
      <c r="EF64" s="72">
        <v>1613.8715999999999</v>
      </c>
      <c r="EG64" s="72">
        <v>1716.1586</v>
      </c>
      <c r="EH64" s="72">
        <v>1716.1586</v>
      </c>
      <c r="EI64" s="72">
        <v>1716.1586</v>
      </c>
    </row>
    <row r="65" spans="1:139" s="63" customFormat="1">
      <c r="A65" s="47"/>
      <c r="B65" s="48">
        <f>+Growth!B65</f>
        <v>1</v>
      </c>
      <c r="C65" s="50" t="s">
        <v>205</v>
      </c>
      <c r="CW65" s="72">
        <v>19173.5</v>
      </c>
      <c r="CX65" s="72">
        <v>19078.87</v>
      </c>
      <c r="CY65" s="72">
        <v>19078.87</v>
      </c>
      <c r="CZ65" s="72">
        <v>19078.87</v>
      </c>
      <c r="DA65" s="72">
        <v>20895.07</v>
      </c>
      <c r="DB65" s="72">
        <v>20895.07</v>
      </c>
      <c r="DC65" s="72">
        <v>20895.07</v>
      </c>
      <c r="DD65" s="72">
        <v>20895.07</v>
      </c>
      <c r="DE65" s="72">
        <v>22951.06</v>
      </c>
      <c r="DF65" s="72">
        <v>22951.06</v>
      </c>
      <c r="DG65" s="72">
        <v>22951.06</v>
      </c>
      <c r="DH65" s="72">
        <v>22951.06</v>
      </c>
      <c r="DI65" s="72">
        <v>22951.057499999999</v>
      </c>
      <c r="DJ65" s="72">
        <v>22951.057499999999</v>
      </c>
      <c r="DK65" s="72">
        <v>22951.057499999999</v>
      </c>
      <c r="DL65" s="72">
        <v>22951.057499999999</v>
      </c>
      <c r="DM65" s="72">
        <v>31265.934799999999</v>
      </c>
      <c r="DN65" s="72">
        <v>31265.934799999999</v>
      </c>
      <c r="DO65" s="72">
        <v>31364.797999999999</v>
      </c>
      <c r="DP65" s="72">
        <v>31364.797999999999</v>
      </c>
      <c r="DQ65" s="72">
        <v>6267.5339999999997</v>
      </c>
      <c r="DR65" s="72">
        <v>6267.5339999999997</v>
      </c>
      <c r="DS65" s="72">
        <v>30828.019800000002</v>
      </c>
      <c r="DT65" s="72">
        <v>30828.019800000002</v>
      </c>
      <c r="DU65" s="72">
        <v>29569.243199999997</v>
      </c>
      <c r="DV65" s="72">
        <v>29569.243199999997</v>
      </c>
      <c r="DW65" s="72">
        <v>28156.392000000003</v>
      </c>
      <c r="DX65" s="72">
        <v>28156.392000000003</v>
      </c>
      <c r="DY65" s="72">
        <v>-1.317278474413941</v>
      </c>
      <c r="DZ65" s="72">
        <v>27894.025199999996</v>
      </c>
      <c r="EA65" s="72">
        <v>27894.025199999996</v>
      </c>
      <c r="EB65" s="72">
        <v>27894.025199999996</v>
      </c>
      <c r="EC65" s="72">
        <v>25453.407800000001</v>
      </c>
      <c r="ED65" s="72">
        <v>25453.407800000001</v>
      </c>
      <c r="EE65" s="72">
        <v>23681.555</v>
      </c>
      <c r="EF65" s="72">
        <v>23681.555</v>
      </c>
      <c r="EG65" s="72">
        <v>22579.140000000003</v>
      </c>
      <c r="EH65" s="72">
        <v>22579.140000000003</v>
      </c>
      <c r="EI65" s="72">
        <v>22579.140000000003</v>
      </c>
    </row>
    <row r="66" spans="1:139" s="63" customFormat="1">
      <c r="A66" s="47"/>
      <c r="B66" s="48">
        <f>+Growth!B66</f>
        <v>0</v>
      </c>
      <c r="C66" s="50" t="s">
        <v>208</v>
      </c>
      <c r="CW66" s="72">
        <v>7661.22</v>
      </c>
      <c r="CX66" s="72">
        <v>7661.22</v>
      </c>
      <c r="CY66" s="72">
        <v>7661.22</v>
      </c>
      <c r="CZ66" s="72">
        <v>7661.22</v>
      </c>
      <c r="DA66" s="72">
        <v>8337.34</v>
      </c>
      <c r="DB66" s="72">
        <v>8137.96</v>
      </c>
      <c r="DC66" s="72">
        <v>8137.96</v>
      </c>
      <c r="DD66" s="72">
        <v>8137.96</v>
      </c>
      <c r="DE66" s="72">
        <v>8625.83</v>
      </c>
      <c r="DF66" s="72">
        <v>8625.83</v>
      </c>
      <c r="DG66" s="72">
        <v>8625.83</v>
      </c>
      <c r="DH66" s="72">
        <v>8625.83</v>
      </c>
      <c r="DI66" s="72">
        <v>8625.83</v>
      </c>
      <c r="DJ66" s="72">
        <v>8625.83</v>
      </c>
      <c r="DK66" s="72">
        <v>8625.83</v>
      </c>
      <c r="DL66" s="72">
        <v>8625.83</v>
      </c>
      <c r="DM66" s="72">
        <v>5969.2843999999996</v>
      </c>
      <c r="DN66" s="72">
        <v>5969.2843999999996</v>
      </c>
      <c r="DO66" s="72">
        <v>6228.68</v>
      </c>
      <c r="DP66" s="72">
        <v>6228.68</v>
      </c>
      <c r="DQ66" s="72">
        <v>2722.8299999999995</v>
      </c>
      <c r="DR66" s="72">
        <v>2722.8299999999995</v>
      </c>
      <c r="DS66" s="72">
        <v>6626.9187999999995</v>
      </c>
      <c r="DT66" s="72">
        <v>6626.9187999999995</v>
      </c>
      <c r="DU66" s="72">
        <v>6466.2507999999998</v>
      </c>
      <c r="DV66" s="72">
        <v>6466.2507999999998</v>
      </c>
      <c r="DW66" s="72">
        <v>6466.2519999999995</v>
      </c>
      <c r="DX66" s="72">
        <v>6466.2519999999995</v>
      </c>
      <c r="DY66" s="72">
        <v>-0.42313005951667426</v>
      </c>
      <c r="DZ66" s="72">
        <v>7929.8380000000006</v>
      </c>
      <c r="EA66" s="72">
        <v>7929.8380000000006</v>
      </c>
      <c r="EB66" s="72">
        <v>7929.8380000000006</v>
      </c>
      <c r="EC66" s="72">
        <v>8233.3427999999985</v>
      </c>
      <c r="ED66" s="72">
        <v>8233.3427999999985</v>
      </c>
      <c r="EE66" s="72">
        <v>8134.0604000000003</v>
      </c>
      <c r="EF66" s="72">
        <v>8134.0604000000003</v>
      </c>
      <c r="EG66" s="72">
        <v>7870.5959999999995</v>
      </c>
      <c r="EH66" s="72">
        <v>7870.5959999999995</v>
      </c>
      <c r="EI66" s="72">
        <v>7870.5959999999995</v>
      </c>
    </row>
    <row r="67" spans="1:139" s="63" customFormat="1">
      <c r="A67" s="47"/>
      <c r="B67" s="48">
        <f>+Growth!B67</f>
        <v>0</v>
      </c>
      <c r="C67" s="50" t="s">
        <v>211</v>
      </c>
      <c r="CW67" s="72">
        <v>3898.39</v>
      </c>
      <c r="CX67" s="72">
        <v>3898.39</v>
      </c>
      <c r="CY67" s="72">
        <v>3898.39</v>
      </c>
      <c r="CZ67" s="72">
        <v>3898.39</v>
      </c>
      <c r="DA67" s="72">
        <v>4080.05</v>
      </c>
      <c r="DB67" s="72">
        <v>4079.47</v>
      </c>
      <c r="DC67" s="72">
        <v>4079.47</v>
      </c>
      <c r="DD67" s="72">
        <v>4079.47</v>
      </c>
      <c r="DE67" s="72">
        <v>4209.68</v>
      </c>
      <c r="DF67" s="72">
        <v>4209.68</v>
      </c>
      <c r="DG67" s="72">
        <v>4209.68</v>
      </c>
      <c r="DH67" s="72">
        <v>4209.68</v>
      </c>
      <c r="DI67" s="72">
        <v>4209.6774999999998</v>
      </c>
      <c r="DJ67" s="72">
        <v>4209.6774999999998</v>
      </c>
      <c r="DK67" s="72">
        <v>4209.6774999999998</v>
      </c>
      <c r="DL67" s="72">
        <v>4209.6774999999998</v>
      </c>
      <c r="DM67" s="72">
        <v>2612.2233999999999</v>
      </c>
      <c r="DN67" s="72">
        <v>2612.2233999999999</v>
      </c>
      <c r="DO67" s="72">
        <v>2648.308</v>
      </c>
      <c r="DP67" s="72">
        <v>2648.308</v>
      </c>
      <c r="DQ67" s="72">
        <v>424.71379999999999</v>
      </c>
      <c r="DR67" s="72">
        <v>424.71379999999999</v>
      </c>
      <c r="DS67" s="72">
        <v>2621.201</v>
      </c>
      <c r="DT67" s="72">
        <v>2621.201</v>
      </c>
      <c r="DU67" s="72">
        <v>2797.8497999999995</v>
      </c>
      <c r="DV67" s="72">
        <v>2797.8497999999995</v>
      </c>
      <c r="DW67" s="72">
        <v>2852.9639999999999</v>
      </c>
      <c r="DX67" s="72">
        <v>2852.9639999999999</v>
      </c>
      <c r="DY67" s="72">
        <v>2.5450491397327246</v>
      </c>
      <c r="DZ67" s="72">
        <v>3093.9996000000001</v>
      </c>
      <c r="EA67" s="72">
        <v>3093.9996000000001</v>
      </c>
      <c r="EB67" s="72">
        <v>3093.9996000000001</v>
      </c>
      <c r="EC67" s="72">
        <v>3286.2738000000004</v>
      </c>
      <c r="ED67" s="72">
        <v>3286.2738000000004</v>
      </c>
      <c r="EE67" s="72">
        <v>3275.5886</v>
      </c>
      <c r="EF67" s="72">
        <v>3275.5886</v>
      </c>
      <c r="EG67" s="72">
        <v>3416.5298000000003</v>
      </c>
      <c r="EH67" s="72">
        <v>3416.5298000000003</v>
      </c>
      <c r="EI67" s="72">
        <v>3416.5298000000003</v>
      </c>
    </row>
    <row r="68" spans="1:139" s="63" customFormat="1">
      <c r="A68" s="47"/>
      <c r="B68" s="48">
        <f>+Growth!B68</f>
        <v>0</v>
      </c>
      <c r="C68" s="50" t="s">
        <v>214</v>
      </c>
      <c r="CW68" s="72">
        <v>1918.24</v>
      </c>
      <c r="CX68" s="72">
        <v>1918.24</v>
      </c>
      <c r="CY68" s="72">
        <v>1918.24</v>
      </c>
      <c r="CZ68" s="72">
        <v>1918.24</v>
      </c>
      <c r="DA68" s="72">
        <v>1963.28</v>
      </c>
      <c r="DB68" s="72">
        <v>1963.28</v>
      </c>
      <c r="DC68" s="72">
        <v>1963.28</v>
      </c>
      <c r="DD68" s="72">
        <v>1963.28</v>
      </c>
      <c r="DE68" s="72">
        <v>2087.08</v>
      </c>
      <c r="DF68" s="72">
        <v>2087.08</v>
      </c>
      <c r="DG68" s="72">
        <v>2087.08</v>
      </c>
      <c r="DH68" s="72">
        <v>2087.08</v>
      </c>
      <c r="DI68" s="72">
        <v>2087.0774999999999</v>
      </c>
      <c r="DJ68" s="72">
        <v>2087.0774999999999</v>
      </c>
      <c r="DK68" s="72">
        <v>2087.0774999999999</v>
      </c>
      <c r="DL68" s="72">
        <v>2087.0774999999999</v>
      </c>
      <c r="DM68" s="72">
        <v>477.92219999999998</v>
      </c>
      <c r="DN68" s="72">
        <v>477.92219999999998</v>
      </c>
      <c r="DO68" s="72">
        <v>407.53739999999999</v>
      </c>
      <c r="DP68" s="72">
        <v>407.53739999999999</v>
      </c>
      <c r="DQ68" s="72">
        <v>244.32219999999998</v>
      </c>
      <c r="DR68" s="72">
        <v>244.32219999999998</v>
      </c>
      <c r="DS68" s="72">
        <v>425.34359999999998</v>
      </c>
      <c r="DT68" s="72">
        <v>425.34359999999998</v>
      </c>
      <c r="DU68" s="72">
        <v>412.01800000000003</v>
      </c>
      <c r="DV68" s="72">
        <v>412.01800000000003</v>
      </c>
      <c r="DW68" s="72">
        <v>422.24419999999998</v>
      </c>
      <c r="DX68" s="72">
        <v>422.24419999999998</v>
      </c>
      <c r="DY68" s="72">
        <v>2.9934838733516766</v>
      </c>
      <c r="DZ68" s="72">
        <v>454.30699999999996</v>
      </c>
      <c r="EA68" s="72">
        <v>454.30699999999996</v>
      </c>
      <c r="EB68" s="72">
        <v>454.30699999999996</v>
      </c>
      <c r="EC68" s="72">
        <v>503.32319999999999</v>
      </c>
      <c r="ED68" s="72">
        <v>503.32319999999999</v>
      </c>
      <c r="EE68" s="72">
        <v>519.41059999999993</v>
      </c>
      <c r="EF68" s="72">
        <v>519.41059999999993</v>
      </c>
      <c r="EG68" s="72">
        <v>540.97460000000001</v>
      </c>
      <c r="EH68" s="72">
        <v>540.97460000000001</v>
      </c>
      <c r="EI68" s="72">
        <v>540.97460000000001</v>
      </c>
    </row>
    <row r="69" spans="1:139" s="63" customFormat="1">
      <c r="A69" s="47"/>
      <c r="B69" s="48">
        <f>+Growth!B69</f>
        <v>0</v>
      </c>
      <c r="C69" s="50" t="s">
        <v>217</v>
      </c>
      <c r="CW69" s="72">
        <v>790.52</v>
      </c>
      <c r="CX69" s="72">
        <v>790.52</v>
      </c>
      <c r="CY69" s="72">
        <v>790.52</v>
      </c>
      <c r="CZ69" s="72">
        <v>790.52</v>
      </c>
      <c r="DA69" s="72">
        <v>846.67</v>
      </c>
      <c r="DB69" s="72">
        <v>771.51</v>
      </c>
      <c r="DC69" s="72">
        <v>771.51</v>
      </c>
      <c r="DD69" s="72">
        <v>771.51</v>
      </c>
      <c r="DE69" s="72">
        <v>742.51</v>
      </c>
      <c r="DF69" s="72">
        <v>742.51</v>
      </c>
      <c r="DG69" s="72">
        <v>742.51</v>
      </c>
      <c r="DH69" s="72">
        <v>742.51</v>
      </c>
      <c r="DI69" s="72">
        <v>742.50599999999997</v>
      </c>
      <c r="DJ69" s="72">
        <v>742.50599999999997</v>
      </c>
      <c r="DK69" s="72">
        <v>742.50599999999997</v>
      </c>
      <c r="DL69" s="72">
        <v>742.50599999999997</v>
      </c>
      <c r="DM69" s="72">
        <v>211.77959999999999</v>
      </c>
      <c r="DN69" s="72">
        <v>211.77959999999999</v>
      </c>
      <c r="DO69" s="72">
        <v>242.8502</v>
      </c>
      <c r="DP69" s="72">
        <v>242.8502</v>
      </c>
      <c r="DQ69" s="72">
        <v>1581.9160000000002</v>
      </c>
      <c r="DR69" s="72">
        <v>1581.9160000000002</v>
      </c>
      <c r="DS69" s="72">
        <v>248.19620000000003</v>
      </c>
      <c r="DT69" s="72">
        <v>248.19620000000003</v>
      </c>
      <c r="DU69" s="72">
        <v>533.92040000000009</v>
      </c>
      <c r="DV69" s="72">
        <v>533.92040000000009</v>
      </c>
      <c r="DW69" s="72">
        <v>514.27899999999988</v>
      </c>
      <c r="DX69" s="72">
        <v>514.27899999999988</v>
      </c>
      <c r="DY69" s="72">
        <v>4.0146498011067955</v>
      </c>
      <c r="DZ69" s="72">
        <v>571.00739999999996</v>
      </c>
      <c r="EA69" s="72">
        <v>571.00739999999996</v>
      </c>
      <c r="EB69" s="72">
        <v>571.00739999999996</v>
      </c>
      <c r="EC69" s="72">
        <v>563.22479999999996</v>
      </c>
      <c r="ED69" s="72">
        <v>563.22479999999996</v>
      </c>
      <c r="EE69" s="72">
        <v>543.84119999999996</v>
      </c>
      <c r="EF69" s="72">
        <v>543.84119999999996</v>
      </c>
      <c r="EG69" s="72">
        <v>607.07120000000009</v>
      </c>
      <c r="EH69" s="72">
        <v>607.07120000000009</v>
      </c>
      <c r="EI69" s="72">
        <v>607.07120000000009</v>
      </c>
    </row>
    <row r="70" spans="1:139" s="63" customFormat="1">
      <c r="A70" s="47"/>
      <c r="B70" s="48">
        <f>+Growth!B70</f>
        <v>0</v>
      </c>
      <c r="C70" s="50" t="s">
        <v>220</v>
      </c>
      <c r="CW70" s="72">
        <v>4363.58</v>
      </c>
      <c r="CX70" s="72">
        <v>4474.8599999999997</v>
      </c>
      <c r="CY70" s="72">
        <v>4474.8599999999997</v>
      </c>
      <c r="CZ70" s="72">
        <v>4474.8599999999997</v>
      </c>
      <c r="DA70" s="72">
        <v>4612.57</v>
      </c>
      <c r="DB70" s="72">
        <v>4608.7299999999996</v>
      </c>
      <c r="DC70" s="72">
        <v>4608.7299999999996</v>
      </c>
      <c r="DD70" s="72">
        <v>4608.7299999999996</v>
      </c>
      <c r="DE70" s="72">
        <v>4798.7299999999996</v>
      </c>
      <c r="DF70" s="72">
        <v>4798.7299999999996</v>
      </c>
      <c r="DG70" s="72">
        <v>4798.7299999999996</v>
      </c>
      <c r="DH70" s="72">
        <v>4798.7299999999996</v>
      </c>
      <c r="DI70" s="72">
        <v>4798.7299999999996</v>
      </c>
      <c r="DJ70" s="72">
        <v>4798.7299999999996</v>
      </c>
      <c r="DK70" s="72">
        <v>4798.7299999999996</v>
      </c>
      <c r="DL70" s="72">
        <v>4798.7299999999996</v>
      </c>
      <c r="DM70" s="72">
        <v>1479.2198000000001</v>
      </c>
      <c r="DN70" s="72">
        <v>1479.2198000000001</v>
      </c>
      <c r="DO70" s="72">
        <v>1478.9680000000001</v>
      </c>
      <c r="DP70" s="72">
        <v>1478.9680000000001</v>
      </c>
      <c r="DQ70" s="72">
        <v>784.82540000000006</v>
      </c>
      <c r="DR70" s="72">
        <v>784.82540000000006</v>
      </c>
      <c r="DS70" s="72">
        <v>1575.8024</v>
      </c>
      <c r="DT70" s="72">
        <v>1575.8024</v>
      </c>
      <c r="DU70" s="72">
        <v>2859.8054000000002</v>
      </c>
      <c r="DV70" s="72">
        <v>2859.8054000000002</v>
      </c>
      <c r="DW70" s="72">
        <v>2835.5060000000003</v>
      </c>
      <c r="DX70" s="72">
        <v>2835.5060000000003</v>
      </c>
      <c r="DY70" s="72">
        <v>4.5838590872981477</v>
      </c>
      <c r="DZ70" s="72">
        <v>3218.7868000000003</v>
      </c>
      <c r="EA70" s="72">
        <v>3218.7868000000003</v>
      </c>
      <c r="EB70" s="72">
        <v>3218.7868000000003</v>
      </c>
      <c r="EC70" s="72">
        <v>3478.6665999999996</v>
      </c>
      <c r="ED70" s="72">
        <v>3478.6665999999996</v>
      </c>
      <c r="EE70" s="72">
        <v>3581.8042</v>
      </c>
      <c r="EF70" s="72">
        <v>3581.8042</v>
      </c>
      <c r="EG70" s="72">
        <v>3904.7381999999998</v>
      </c>
      <c r="EH70" s="72">
        <v>3904.7381999999998</v>
      </c>
      <c r="EI70" s="72">
        <v>3904.7381999999998</v>
      </c>
    </row>
    <row r="71" spans="1:139" s="63" customFormat="1">
      <c r="A71" s="47"/>
      <c r="B71" s="48">
        <f>+Growth!B71</f>
        <v>0</v>
      </c>
      <c r="C71" s="50" t="s">
        <v>223</v>
      </c>
      <c r="CW71" s="72">
        <v>1624.63</v>
      </c>
      <c r="CX71" s="72">
        <v>1624.63</v>
      </c>
      <c r="CY71" s="72">
        <v>1624.63</v>
      </c>
      <c r="CZ71" s="72">
        <v>1624.63</v>
      </c>
      <c r="DA71" s="72">
        <v>1616.77</v>
      </c>
      <c r="DB71" s="72">
        <v>1689.3</v>
      </c>
      <c r="DC71" s="72">
        <v>1689.3</v>
      </c>
      <c r="DD71" s="72">
        <v>1689.3</v>
      </c>
      <c r="DE71" s="72">
        <v>1817.35</v>
      </c>
      <c r="DF71" s="72">
        <v>1825.42</v>
      </c>
      <c r="DG71" s="72">
        <v>1825.42</v>
      </c>
      <c r="DH71" s="72">
        <v>1825.42</v>
      </c>
      <c r="DI71" s="72">
        <v>1825.4175</v>
      </c>
      <c r="DJ71" s="72">
        <v>1825.4175</v>
      </c>
      <c r="DK71" s="72">
        <v>1825.4175</v>
      </c>
      <c r="DL71" s="72">
        <v>1825.4175</v>
      </c>
      <c r="DM71" s="72">
        <v>684.88819999999998</v>
      </c>
      <c r="DN71" s="72">
        <v>684.88819999999998</v>
      </c>
      <c r="DO71" s="72">
        <v>749.36459999999988</v>
      </c>
      <c r="DP71" s="72">
        <v>749.36459999999988</v>
      </c>
      <c r="DQ71" s="72">
        <v>2059.1860000000001</v>
      </c>
      <c r="DR71" s="72">
        <v>2059.1860000000001</v>
      </c>
      <c r="DS71" s="72">
        <v>781.02620000000002</v>
      </c>
      <c r="DT71" s="72">
        <v>781.02620000000002</v>
      </c>
      <c r="DU71" s="72">
        <v>762.26499999999999</v>
      </c>
      <c r="DV71" s="72">
        <v>762.26499999999999</v>
      </c>
      <c r="DW71" s="72">
        <v>731.61860000000001</v>
      </c>
      <c r="DX71" s="72">
        <v>731.61860000000001</v>
      </c>
      <c r="DY71" s="72">
        <v>4.3596909459981958</v>
      </c>
      <c r="DZ71" s="72">
        <v>756.13319999999999</v>
      </c>
      <c r="EA71" s="72">
        <v>756.13319999999999</v>
      </c>
      <c r="EB71" s="72">
        <v>756.13319999999999</v>
      </c>
      <c r="EC71" s="72">
        <v>820.82140000000004</v>
      </c>
      <c r="ED71" s="72">
        <v>820.82140000000004</v>
      </c>
      <c r="EE71" s="72">
        <v>777.87159999999994</v>
      </c>
      <c r="EF71" s="72">
        <v>777.87159999999994</v>
      </c>
      <c r="EG71" s="72">
        <v>832.98260000000005</v>
      </c>
      <c r="EH71" s="72">
        <v>832.98260000000005</v>
      </c>
      <c r="EI71" s="72">
        <v>832.98260000000005</v>
      </c>
    </row>
    <row r="72" spans="1:139" s="63" customFormat="1">
      <c r="A72" s="47"/>
      <c r="B72" s="48">
        <f>+Growth!B72</f>
        <v>0</v>
      </c>
      <c r="C72" s="50" t="s">
        <v>226</v>
      </c>
      <c r="CW72" s="72">
        <v>2582.15</v>
      </c>
      <c r="CX72" s="72">
        <v>2582.15</v>
      </c>
      <c r="CY72" s="72">
        <v>2582.15</v>
      </c>
      <c r="CZ72" s="72">
        <v>2582.15</v>
      </c>
      <c r="DA72" s="72">
        <v>2742.24</v>
      </c>
      <c r="DB72" s="72">
        <v>2742.24</v>
      </c>
      <c r="DC72" s="72">
        <v>2742.24</v>
      </c>
      <c r="DD72" s="72">
        <v>2742.24</v>
      </c>
      <c r="DE72" s="72">
        <v>3071.55</v>
      </c>
      <c r="DF72" s="72">
        <v>3071.55</v>
      </c>
      <c r="DG72" s="72">
        <v>3071.55</v>
      </c>
      <c r="DH72" s="72">
        <v>3071.55</v>
      </c>
      <c r="DI72" s="72">
        <v>3071.55</v>
      </c>
      <c r="DJ72" s="72">
        <v>3071.55</v>
      </c>
      <c r="DK72" s="72">
        <v>3071.55</v>
      </c>
      <c r="DL72" s="72">
        <v>3071.55</v>
      </c>
      <c r="DM72" s="72">
        <v>1761.2364000000002</v>
      </c>
      <c r="DN72" s="72">
        <v>1761.2364000000002</v>
      </c>
      <c r="DO72" s="72">
        <v>1762.6739999999998</v>
      </c>
      <c r="DP72" s="72">
        <v>1762.6739999999998</v>
      </c>
      <c r="DQ72" s="72">
        <v>30041.95</v>
      </c>
      <c r="DR72" s="72">
        <v>30041.95</v>
      </c>
      <c r="DS72" s="72">
        <v>1873.3172</v>
      </c>
      <c r="DT72" s="72">
        <v>1873.3172</v>
      </c>
      <c r="DU72" s="72">
        <v>1950.1662000000001</v>
      </c>
      <c r="DV72" s="72">
        <v>1950.1662000000001</v>
      </c>
      <c r="DW72" s="72">
        <v>2018.2900000000002</v>
      </c>
      <c r="DX72" s="72">
        <v>2018.2900000000002</v>
      </c>
      <c r="DY72" s="72">
        <v>2.391982283936156</v>
      </c>
      <c r="DZ72" s="72">
        <v>2077.8200000000002</v>
      </c>
      <c r="EA72" s="72">
        <v>2077.8200000000002</v>
      </c>
      <c r="EB72" s="72">
        <v>2077.8200000000002</v>
      </c>
      <c r="EC72" s="72">
        <v>2208.6671999999999</v>
      </c>
      <c r="ED72" s="72">
        <v>2208.6671999999999</v>
      </c>
      <c r="EE72" s="72">
        <v>2173.6279999999997</v>
      </c>
      <c r="EF72" s="72">
        <v>2173.6279999999997</v>
      </c>
      <c r="EG72" s="72">
        <v>2270.6896000000002</v>
      </c>
      <c r="EH72" s="72">
        <v>2270.6896000000002</v>
      </c>
      <c r="EI72" s="72">
        <v>2270.6896000000002</v>
      </c>
    </row>
    <row r="73" spans="1:139" s="63" customFormat="1">
      <c r="A73" s="47"/>
      <c r="B73" s="48">
        <f>+Growth!B73</f>
        <v>0</v>
      </c>
      <c r="C73" s="50" t="s">
        <v>229</v>
      </c>
      <c r="CW73" s="72">
        <v>27809.02</v>
      </c>
      <c r="CX73" s="72">
        <v>27809.02</v>
      </c>
      <c r="CY73" s="72">
        <v>27809.02</v>
      </c>
      <c r="CZ73" s="72">
        <v>27809.02</v>
      </c>
      <c r="DA73" s="72">
        <v>31210.62</v>
      </c>
      <c r="DB73" s="72">
        <v>31210.62</v>
      </c>
      <c r="DC73" s="72">
        <v>31210.62</v>
      </c>
      <c r="DD73" s="72">
        <v>31210.62</v>
      </c>
      <c r="DE73" s="72">
        <v>34226.74</v>
      </c>
      <c r="DF73" s="72">
        <v>34307.410000000003</v>
      </c>
      <c r="DG73" s="72">
        <v>34307.410000000003</v>
      </c>
      <c r="DH73" s="72">
        <v>34307.410000000003</v>
      </c>
      <c r="DI73" s="72">
        <v>34307.404999999999</v>
      </c>
      <c r="DJ73" s="72">
        <v>34307.404999999999</v>
      </c>
      <c r="DK73" s="72">
        <v>34307.404999999999</v>
      </c>
      <c r="DL73" s="72">
        <v>34307.404999999999</v>
      </c>
      <c r="DM73" s="72">
        <v>31792.6456</v>
      </c>
      <c r="DN73" s="72">
        <v>31792.6456</v>
      </c>
      <c r="DO73" s="72">
        <v>31868.826000000001</v>
      </c>
      <c r="DP73" s="72">
        <v>31868.826000000001</v>
      </c>
      <c r="DQ73" s="72">
        <v>13930.26</v>
      </c>
      <c r="DR73" s="72">
        <v>13930.26</v>
      </c>
      <c r="DS73" s="72">
        <v>30664.018599999999</v>
      </c>
      <c r="DT73" s="72">
        <v>30664.018599999999</v>
      </c>
      <c r="DU73" s="72">
        <v>31589.702000000001</v>
      </c>
      <c r="DV73" s="72">
        <v>31589.702000000001</v>
      </c>
      <c r="DW73" s="72">
        <v>32402.219999999994</v>
      </c>
      <c r="DX73" s="72">
        <v>32402.219999999994</v>
      </c>
      <c r="DY73" s="72">
        <v>3.5389170143624415</v>
      </c>
      <c r="DZ73" s="72">
        <v>34454.000199999995</v>
      </c>
      <c r="EA73" s="72">
        <v>34454.000199999995</v>
      </c>
      <c r="EB73" s="72">
        <v>34454.000199999995</v>
      </c>
      <c r="EC73" s="72">
        <v>36306.700200000007</v>
      </c>
      <c r="ED73" s="72">
        <v>36306.700200000007</v>
      </c>
      <c r="EE73" s="72">
        <v>36007.388800000001</v>
      </c>
      <c r="EF73" s="72">
        <v>36007.388800000001</v>
      </c>
      <c r="EG73" s="72">
        <v>39396.649400000002</v>
      </c>
      <c r="EH73" s="72">
        <v>39396.649400000002</v>
      </c>
      <c r="EI73" s="72">
        <v>39396.649400000002</v>
      </c>
    </row>
    <row r="74" spans="1:139" s="63" customFormat="1">
      <c r="A74" s="47"/>
      <c r="B74" s="48">
        <f>+Growth!B74</f>
        <v>1</v>
      </c>
      <c r="C74" s="50" t="s">
        <v>232</v>
      </c>
      <c r="CW74" s="72">
        <v>15032.3</v>
      </c>
      <c r="CX74" s="72">
        <v>15032.3</v>
      </c>
      <c r="CY74" s="72">
        <v>15032.3</v>
      </c>
      <c r="CZ74" s="72">
        <v>15032.3</v>
      </c>
      <c r="DA74" s="72">
        <v>16127.34</v>
      </c>
      <c r="DB74" s="72">
        <v>16127.34</v>
      </c>
      <c r="DC74" s="72">
        <v>16127.34</v>
      </c>
      <c r="DD74" s="72">
        <v>16127.34</v>
      </c>
      <c r="DE74" s="72">
        <v>17957.18</v>
      </c>
      <c r="DF74" s="72">
        <v>17351.09</v>
      </c>
      <c r="DG74" s="72">
        <v>17351.09</v>
      </c>
      <c r="DH74" s="72">
        <v>17351.09</v>
      </c>
      <c r="DI74" s="72">
        <v>17351.092499999999</v>
      </c>
      <c r="DJ74" s="72">
        <v>17351.092499999999</v>
      </c>
      <c r="DK74" s="72">
        <v>17351.092499999999</v>
      </c>
      <c r="DL74" s="72">
        <v>17351.092499999999</v>
      </c>
      <c r="DM74" s="72">
        <v>14825.897399999998</v>
      </c>
      <c r="DN74" s="72">
        <v>14825.897399999998</v>
      </c>
      <c r="DO74" s="72">
        <v>15223.794</v>
      </c>
      <c r="DP74" s="72">
        <v>15223.794</v>
      </c>
      <c r="DQ74" s="72">
        <v>46908.65800000001</v>
      </c>
      <c r="DR74" s="72">
        <v>46908.65800000001</v>
      </c>
      <c r="DS74" s="72">
        <v>13771.429</v>
      </c>
      <c r="DT74" s="72">
        <v>13771.429</v>
      </c>
      <c r="DU74" s="72">
        <v>14970.164799999999</v>
      </c>
      <c r="DV74" s="72">
        <v>14970.164799999999</v>
      </c>
      <c r="DW74" s="72">
        <v>13832.16</v>
      </c>
      <c r="DX74" s="72">
        <v>13832.16</v>
      </c>
      <c r="DY74" s="72">
        <v>0.51131368514476527</v>
      </c>
      <c r="DZ74" s="72">
        <v>14227.567999999999</v>
      </c>
      <c r="EA74" s="72">
        <v>14227.567999999999</v>
      </c>
      <c r="EB74" s="72">
        <v>14227.567999999999</v>
      </c>
      <c r="EC74" s="72">
        <v>13854.636999999999</v>
      </c>
      <c r="ED74" s="72">
        <v>13854.636999999999</v>
      </c>
      <c r="EE74" s="72">
        <v>13483.498200000002</v>
      </c>
      <c r="EF74" s="72">
        <v>13483.498200000002</v>
      </c>
      <c r="EG74" s="72">
        <v>13700.837</v>
      </c>
      <c r="EH74" s="72">
        <v>13700.837</v>
      </c>
      <c r="EI74" s="72">
        <v>13700.837</v>
      </c>
    </row>
    <row r="75" spans="1:139" s="63" customFormat="1">
      <c r="A75" s="47"/>
      <c r="B75" s="48">
        <f>+Growth!B75</f>
        <v>1</v>
      </c>
      <c r="C75" s="50" t="s">
        <v>235</v>
      </c>
      <c r="CW75" s="72">
        <v>30687.86</v>
      </c>
      <c r="CX75" s="72">
        <v>30700.68</v>
      </c>
      <c r="CY75" s="72">
        <v>30700.68</v>
      </c>
      <c r="CZ75" s="72">
        <v>30700.68</v>
      </c>
      <c r="DA75" s="72">
        <v>34577.17</v>
      </c>
      <c r="DB75" s="72">
        <v>34575</v>
      </c>
      <c r="DC75" s="72">
        <v>34575</v>
      </c>
      <c r="DD75" s="72">
        <v>34575</v>
      </c>
      <c r="DE75" s="72">
        <v>36476.03</v>
      </c>
      <c r="DF75" s="72">
        <v>36105.69</v>
      </c>
      <c r="DG75" s="72">
        <v>36105.69</v>
      </c>
      <c r="DH75" s="72">
        <v>36105.69</v>
      </c>
      <c r="DI75" s="72">
        <v>36105.692499999997</v>
      </c>
      <c r="DJ75" s="72">
        <v>36105.692499999997</v>
      </c>
      <c r="DK75" s="72">
        <v>36105.692499999997</v>
      </c>
      <c r="DL75" s="72">
        <v>36105.692499999997</v>
      </c>
      <c r="DM75" s="72">
        <v>60069.839</v>
      </c>
      <c r="DN75" s="72">
        <v>60069.839</v>
      </c>
      <c r="DO75" s="72">
        <v>56972.214000000014</v>
      </c>
      <c r="DP75" s="72">
        <v>56972.214000000014</v>
      </c>
      <c r="DQ75" s="72">
        <v>1002.3396</v>
      </c>
      <c r="DR75" s="72">
        <v>1002.3396</v>
      </c>
      <c r="DS75" s="72">
        <v>45398.964800000002</v>
      </c>
      <c r="DT75" s="72">
        <v>45398.964800000002</v>
      </c>
      <c r="DU75" s="72">
        <v>42053.766199999998</v>
      </c>
      <c r="DV75" s="72">
        <v>42053.766199999998</v>
      </c>
      <c r="DW75" s="72">
        <v>43026.878000000004</v>
      </c>
      <c r="DX75" s="72">
        <v>43026.878000000004</v>
      </c>
      <c r="DY75" s="72">
        <v>-0.57281285584274144</v>
      </c>
      <c r="DZ75" s="72">
        <v>42202.640599999999</v>
      </c>
      <c r="EA75" s="72">
        <v>42202.640599999999</v>
      </c>
      <c r="EB75" s="72">
        <v>42202.640599999999</v>
      </c>
      <c r="EC75" s="72">
        <v>42150.342199999999</v>
      </c>
      <c r="ED75" s="72">
        <v>42150.342199999999</v>
      </c>
      <c r="EE75" s="72">
        <v>41314.932999999997</v>
      </c>
      <c r="EF75" s="72">
        <v>41314.932999999997</v>
      </c>
      <c r="EG75" s="72">
        <v>44586.760800000004</v>
      </c>
      <c r="EH75" s="72">
        <v>44586.760800000004</v>
      </c>
      <c r="EI75" s="72">
        <v>44586.760800000004</v>
      </c>
    </row>
    <row r="76" spans="1:139" s="63" customFormat="1">
      <c r="A76" s="47"/>
      <c r="B76" s="48">
        <f>+Growth!B76</f>
        <v>0</v>
      </c>
      <c r="C76" s="50" t="s">
        <v>238</v>
      </c>
      <c r="CW76" s="72">
        <v>2784.73</v>
      </c>
      <c r="CX76" s="72">
        <v>2784.73</v>
      </c>
      <c r="CY76" s="72">
        <v>2784.73</v>
      </c>
      <c r="CZ76" s="72">
        <v>2784.73</v>
      </c>
      <c r="DA76" s="72">
        <v>3152.53</v>
      </c>
      <c r="DB76" s="72">
        <v>3205.07</v>
      </c>
      <c r="DC76" s="72">
        <v>3205.07</v>
      </c>
      <c r="DD76" s="72">
        <v>3205.07</v>
      </c>
      <c r="DE76" s="72">
        <v>3455.69</v>
      </c>
      <c r="DF76" s="72">
        <v>3430.85</v>
      </c>
      <c r="DG76" s="72">
        <v>3430.85</v>
      </c>
      <c r="DH76" s="72">
        <v>3430.85</v>
      </c>
      <c r="DI76" s="72">
        <v>3430.8525</v>
      </c>
      <c r="DJ76" s="72">
        <v>3430.8525</v>
      </c>
      <c r="DK76" s="72">
        <v>3430.8525</v>
      </c>
      <c r="DL76" s="72">
        <v>3430.8525</v>
      </c>
      <c r="DM76" s="72">
        <v>1060.8625999999999</v>
      </c>
      <c r="DN76" s="72">
        <v>1060.8625999999999</v>
      </c>
      <c r="DO76" s="72">
        <v>1016.8848</v>
      </c>
      <c r="DP76" s="72">
        <v>1016.8848</v>
      </c>
      <c r="DQ76" s="72">
        <v>2126.7400000000002</v>
      </c>
      <c r="DR76" s="72">
        <v>2126.7400000000002</v>
      </c>
      <c r="DS76" s="72">
        <v>1052.2054000000001</v>
      </c>
      <c r="DT76" s="72">
        <v>1052.2054000000001</v>
      </c>
      <c r="DU76" s="72">
        <v>1141.2004000000002</v>
      </c>
      <c r="DV76" s="72">
        <v>1141.2004000000002</v>
      </c>
      <c r="DW76" s="72">
        <v>1196.2860000000001</v>
      </c>
      <c r="DX76" s="72">
        <v>1196.2860000000001</v>
      </c>
      <c r="DY76" s="72">
        <v>8.2636620894305466</v>
      </c>
      <c r="DZ76" s="72">
        <v>1484.9518</v>
      </c>
      <c r="EA76" s="72">
        <v>1484.9518</v>
      </c>
      <c r="EB76" s="72">
        <v>1484.9518</v>
      </c>
      <c r="EC76" s="72">
        <v>1498.3457999999998</v>
      </c>
      <c r="ED76" s="72">
        <v>1498.3457999999998</v>
      </c>
      <c r="EE76" s="72">
        <v>1605.3596000000002</v>
      </c>
      <c r="EF76" s="72">
        <v>1605.3596000000002</v>
      </c>
      <c r="EG76" s="72">
        <v>1623.3058000000001</v>
      </c>
      <c r="EH76" s="72">
        <v>1623.3058000000001</v>
      </c>
      <c r="EI76" s="72">
        <v>1623.3058000000001</v>
      </c>
    </row>
    <row r="77" spans="1:139" s="63" customFormat="1">
      <c r="A77" s="47"/>
      <c r="B77" s="48">
        <f>+Growth!B77</f>
        <v>0</v>
      </c>
      <c r="C77" s="50" t="s">
        <v>241</v>
      </c>
      <c r="CW77" s="72">
        <v>3424.79</v>
      </c>
      <c r="CX77" s="72">
        <v>3424.79</v>
      </c>
      <c r="CY77" s="72">
        <v>3424.79</v>
      </c>
      <c r="CZ77" s="72">
        <v>3424.79</v>
      </c>
      <c r="DA77" s="72">
        <v>3747.52</v>
      </c>
      <c r="DB77" s="72">
        <v>3831.39</v>
      </c>
      <c r="DC77" s="72">
        <v>3831.39</v>
      </c>
      <c r="DD77" s="72">
        <v>3831.39</v>
      </c>
      <c r="DE77" s="72">
        <v>4617.3999999999996</v>
      </c>
      <c r="DF77" s="72">
        <v>4618.12</v>
      </c>
      <c r="DG77" s="72">
        <v>4618.12</v>
      </c>
      <c r="DH77" s="72">
        <v>4618.12</v>
      </c>
      <c r="DI77" s="72">
        <v>4618.1150000000007</v>
      </c>
      <c r="DJ77" s="72">
        <v>4618.1150000000007</v>
      </c>
      <c r="DK77" s="72">
        <v>4618.1150000000007</v>
      </c>
      <c r="DL77" s="72">
        <v>4618.1150000000007</v>
      </c>
      <c r="DM77" s="72">
        <v>2108.6870000000004</v>
      </c>
      <c r="DN77" s="72">
        <v>2108.6870000000004</v>
      </c>
      <c r="DO77" s="72">
        <v>2147.0279999999998</v>
      </c>
      <c r="DP77" s="72">
        <v>2147.0279999999998</v>
      </c>
      <c r="DQ77" s="72">
        <v>2520.89</v>
      </c>
      <c r="DR77" s="72">
        <v>2520.89</v>
      </c>
      <c r="DS77" s="72">
        <v>2275.6472000000003</v>
      </c>
      <c r="DT77" s="72">
        <v>2275.6472000000003</v>
      </c>
      <c r="DU77" s="72">
        <v>2830.1106000000004</v>
      </c>
      <c r="DV77" s="72">
        <v>2830.1106000000004</v>
      </c>
      <c r="DW77" s="72">
        <v>2866.4920000000002</v>
      </c>
      <c r="DX77" s="72">
        <v>2866.4920000000002</v>
      </c>
      <c r="DY77" s="72">
        <v>6.0135271279967872</v>
      </c>
      <c r="DZ77" s="72">
        <v>3361.6224000000002</v>
      </c>
      <c r="EA77" s="72">
        <v>3361.6224000000002</v>
      </c>
      <c r="EB77" s="72">
        <v>3361.6224000000002</v>
      </c>
      <c r="EC77" s="72">
        <v>3874.0531999999998</v>
      </c>
      <c r="ED77" s="72">
        <v>3874.0531999999998</v>
      </c>
      <c r="EE77" s="72">
        <v>3787.5075999999999</v>
      </c>
      <c r="EF77" s="72">
        <v>3787.5075999999999</v>
      </c>
      <c r="EG77" s="72">
        <v>3890.8932</v>
      </c>
      <c r="EH77" s="72">
        <v>3890.8932</v>
      </c>
      <c r="EI77" s="72">
        <v>3890.8932</v>
      </c>
    </row>
    <row r="78" spans="1:139" s="63" customFormat="1">
      <c r="A78" s="47"/>
      <c r="B78" s="48">
        <f>+Growth!B78</f>
        <v>0</v>
      </c>
      <c r="C78" s="50" t="s">
        <v>244</v>
      </c>
      <c r="CW78" s="72"/>
      <c r="CX78" s="72"/>
      <c r="CY78" s="72"/>
      <c r="CZ78" s="72"/>
      <c r="DA78" s="72"/>
      <c r="DB78" s="72"/>
      <c r="DC78" s="72"/>
      <c r="DD78" s="72"/>
      <c r="DE78" s="72"/>
      <c r="DF78" s="72"/>
      <c r="DG78" s="72"/>
      <c r="DH78" s="72"/>
      <c r="DI78" s="72"/>
      <c r="DJ78" s="72"/>
      <c r="DK78" s="72"/>
      <c r="DL78" s="72"/>
      <c r="DM78" s="72"/>
      <c r="DN78" s="72"/>
      <c r="DO78" s="72"/>
      <c r="DP78" s="72"/>
      <c r="DQ78" s="72">
        <v>53147.023999999998</v>
      </c>
      <c r="DR78" s="72">
        <v>53147.023999999998</v>
      </c>
      <c r="DS78" s="72">
        <v>2564.366</v>
      </c>
      <c r="DT78" s="72">
        <v>2564.366</v>
      </c>
      <c r="DU78" s="72">
        <v>2688.1566000000003</v>
      </c>
      <c r="DV78" s="72">
        <v>2688.1566000000003</v>
      </c>
      <c r="DW78" s="72">
        <v>2730.192</v>
      </c>
      <c r="DX78" s="72">
        <v>2730.192</v>
      </c>
      <c r="DY78" s="72">
        <v>7.4143276868329444</v>
      </c>
      <c r="DZ78" s="72">
        <v>3107.0196000000001</v>
      </c>
      <c r="EA78" s="72">
        <v>3107.0196000000001</v>
      </c>
      <c r="EB78" s="72">
        <v>3107.0196000000001</v>
      </c>
      <c r="EC78" s="72">
        <v>3979.1330000000003</v>
      </c>
      <c r="ED78" s="72">
        <v>3979.1330000000003</v>
      </c>
      <c r="EE78" s="72">
        <v>3871.9546</v>
      </c>
      <c r="EF78" s="72">
        <v>3871.9546</v>
      </c>
      <c r="EG78" s="72">
        <v>6616.4497999999994</v>
      </c>
      <c r="EH78" s="72">
        <v>6616.4497999999994</v>
      </c>
      <c r="EI78" s="72">
        <v>6616.4497999999994</v>
      </c>
    </row>
    <row r="79" spans="1:139" s="63" customFormat="1">
      <c r="A79" s="47"/>
      <c r="B79" s="48">
        <f>+Growth!B79</f>
        <v>1</v>
      </c>
      <c r="C79" s="50" t="s">
        <v>247</v>
      </c>
      <c r="CW79" s="72">
        <v>35923.58</v>
      </c>
      <c r="CX79" s="72">
        <v>35682.33</v>
      </c>
      <c r="CY79" s="72">
        <v>35682.33</v>
      </c>
      <c r="CZ79" s="72">
        <v>35682.33</v>
      </c>
      <c r="DA79" s="72">
        <v>38864.6</v>
      </c>
      <c r="DB79" s="72">
        <v>38864.6</v>
      </c>
      <c r="DC79" s="72">
        <v>38864.6</v>
      </c>
      <c r="DD79" s="72">
        <v>38864.6</v>
      </c>
      <c r="DE79" s="72">
        <v>41787.57</v>
      </c>
      <c r="DF79" s="72">
        <v>41787.57</v>
      </c>
      <c r="DG79" s="72">
        <v>41787.57</v>
      </c>
      <c r="DH79" s="72">
        <v>41787.57</v>
      </c>
      <c r="DI79" s="72">
        <v>41787.567499999997</v>
      </c>
      <c r="DJ79" s="72">
        <v>41787.567499999997</v>
      </c>
      <c r="DK79" s="72">
        <v>41787.567499999997</v>
      </c>
      <c r="DL79" s="72">
        <v>41787.567499999997</v>
      </c>
      <c r="DM79" s="72">
        <v>64340.104799999994</v>
      </c>
      <c r="DN79" s="72">
        <v>64340.104799999994</v>
      </c>
      <c r="DO79" s="72">
        <v>61590.004000000001</v>
      </c>
      <c r="DP79" s="72">
        <v>61590.004000000001</v>
      </c>
      <c r="DQ79" s="72">
        <v>467.45859999999993</v>
      </c>
      <c r="DR79" s="72">
        <v>467.45859999999993</v>
      </c>
      <c r="DS79" s="72">
        <v>54685.343399999998</v>
      </c>
      <c r="DT79" s="72">
        <v>54685.343399999998</v>
      </c>
      <c r="DU79" s="72">
        <v>52249.424200000009</v>
      </c>
      <c r="DV79" s="72">
        <v>52249.424200000009</v>
      </c>
      <c r="DW79" s="72">
        <v>49847.327999999994</v>
      </c>
      <c r="DX79" s="72">
        <v>49847.327999999994</v>
      </c>
      <c r="DY79" s="72">
        <v>-0.81925718255356772</v>
      </c>
      <c r="DZ79" s="72">
        <v>49180.763400000003</v>
      </c>
      <c r="EA79" s="72">
        <v>49180.763400000003</v>
      </c>
      <c r="EB79" s="72">
        <v>49180.763400000003</v>
      </c>
      <c r="EC79" s="72">
        <v>47485.271800000002</v>
      </c>
      <c r="ED79" s="72">
        <v>47485.271800000002</v>
      </c>
      <c r="EE79" s="72">
        <v>46454.320000000007</v>
      </c>
      <c r="EF79" s="72">
        <v>46454.320000000007</v>
      </c>
      <c r="EG79" s="72">
        <v>48507.234000000004</v>
      </c>
      <c r="EH79" s="72">
        <v>48507.234000000004</v>
      </c>
      <c r="EI79" s="72">
        <v>48507.234000000004</v>
      </c>
    </row>
    <row r="80" spans="1:139" s="63" customFormat="1">
      <c r="A80" s="47"/>
      <c r="B80" s="48">
        <f>+Growth!B80</f>
        <v>0</v>
      </c>
      <c r="C80" s="50" t="s">
        <v>976</v>
      </c>
      <c r="CW80" s="72"/>
      <c r="CX80" s="72"/>
      <c r="CY80" s="72"/>
      <c r="CZ80" s="72"/>
      <c r="DA80" s="72"/>
      <c r="DB80" s="72"/>
      <c r="DC80" s="72"/>
      <c r="DD80" s="72"/>
      <c r="DE80" s="72">
        <v>1372.17</v>
      </c>
      <c r="DF80" s="72">
        <v>12356.91</v>
      </c>
      <c r="DG80" s="72">
        <v>12356.91</v>
      </c>
      <c r="DH80" s="72">
        <v>12356.91</v>
      </c>
      <c r="DI80" s="72">
        <v>12356.907500000001</v>
      </c>
      <c r="DJ80" s="72">
        <v>12356.907500000001</v>
      </c>
      <c r="DK80" s="72">
        <v>12356.907500000001</v>
      </c>
      <c r="DL80" s="72">
        <v>12356.907500000001</v>
      </c>
      <c r="DM80" s="72">
        <v>390.0718</v>
      </c>
      <c r="DN80" s="72">
        <v>390.0718</v>
      </c>
      <c r="DO80" s="72">
        <v>441.1696</v>
      </c>
      <c r="DP80" s="72">
        <v>441.1696</v>
      </c>
      <c r="DQ80" s="72">
        <v>4711.384</v>
      </c>
      <c r="DR80" s="72">
        <v>4711.384</v>
      </c>
      <c r="DS80" s="72">
        <v>462.98420000000004</v>
      </c>
      <c r="DT80" s="72">
        <v>462.98420000000004</v>
      </c>
      <c r="DU80" s="72">
        <v>552.71179999999993</v>
      </c>
      <c r="DV80" s="72">
        <v>552.71179999999993</v>
      </c>
      <c r="DW80" s="72">
        <v>549.34599999999989</v>
      </c>
      <c r="DX80" s="72">
        <v>549.34599999999989</v>
      </c>
      <c r="DY80" s="72">
        <v>10.369203402353545</v>
      </c>
      <c r="DZ80" s="72">
        <v>549.98419999999999</v>
      </c>
      <c r="EA80" s="72">
        <v>549.98419999999999</v>
      </c>
      <c r="EB80" s="72">
        <v>549.98419999999999</v>
      </c>
      <c r="EC80" s="72">
        <v>605.59780000000001</v>
      </c>
      <c r="ED80" s="72">
        <v>605.59780000000001</v>
      </c>
      <c r="EE80" s="72">
        <v>620.89339999999993</v>
      </c>
      <c r="EF80" s="72">
        <v>620.89339999999993</v>
      </c>
      <c r="EG80" s="72">
        <v>639.42139999999995</v>
      </c>
      <c r="EH80" s="72">
        <v>639.42139999999995</v>
      </c>
      <c r="EI80" s="72">
        <v>639.42139999999995</v>
      </c>
    </row>
    <row r="81" spans="1:139" s="63" customFormat="1">
      <c r="A81" s="47"/>
      <c r="B81" s="48">
        <f>+Growth!B81</f>
        <v>0</v>
      </c>
      <c r="C81" s="50" t="s">
        <v>977</v>
      </c>
      <c r="CW81" s="72">
        <v>7074.05</v>
      </c>
      <c r="CX81" s="72">
        <v>7074.05</v>
      </c>
      <c r="CY81" s="72">
        <v>7074.05</v>
      </c>
      <c r="CZ81" s="72">
        <v>7074.05</v>
      </c>
      <c r="DA81" s="72">
        <v>7814.88</v>
      </c>
      <c r="DB81" s="72">
        <v>7814.88</v>
      </c>
      <c r="DC81" s="72">
        <v>7814.88</v>
      </c>
      <c r="DD81" s="72">
        <v>7814.88</v>
      </c>
      <c r="DE81" s="72">
        <v>8197.77</v>
      </c>
      <c r="DF81" s="72">
        <v>8197.77</v>
      </c>
      <c r="DG81" s="72">
        <v>8197.77</v>
      </c>
      <c r="DH81" s="72">
        <v>8197.77</v>
      </c>
      <c r="DI81" s="72">
        <v>8197.7674999999999</v>
      </c>
      <c r="DJ81" s="72">
        <v>8197.7674999999999</v>
      </c>
      <c r="DK81" s="72">
        <v>8197.7674999999999</v>
      </c>
      <c r="DL81" s="72">
        <v>8197.7674999999999</v>
      </c>
      <c r="DM81" s="72">
        <v>4795.1022000000003</v>
      </c>
      <c r="DN81" s="72">
        <v>4795.1022000000003</v>
      </c>
      <c r="DO81" s="72">
        <v>5019.1980000000012</v>
      </c>
      <c r="DP81" s="72">
        <v>5019.1980000000012</v>
      </c>
      <c r="DQ81" s="72">
        <v>27184.543999999994</v>
      </c>
      <c r="DR81" s="72">
        <v>27184.543999999994</v>
      </c>
      <c r="DS81" s="72">
        <v>4565.7562000000007</v>
      </c>
      <c r="DT81" s="72">
        <v>4565.7562000000007</v>
      </c>
      <c r="DU81" s="72">
        <v>4785.9106000000002</v>
      </c>
      <c r="DV81" s="72">
        <v>4785.9106000000002</v>
      </c>
      <c r="DW81" s="72">
        <v>4497.268</v>
      </c>
      <c r="DX81" s="72">
        <v>4497.268</v>
      </c>
      <c r="DY81" s="72">
        <v>1.5068130010570835</v>
      </c>
      <c r="DZ81" s="72">
        <v>5949.4009999999998</v>
      </c>
      <c r="EA81" s="72">
        <v>5949.4009999999998</v>
      </c>
      <c r="EB81" s="72">
        <v>5949.4009999999998</v>
      </c>
      <c r="EC81" s="72">
        <v>6391.6823999999997</v>
      </c>
      <c r="ED81" s="72">
        <v>6391.6823999999997</v>
      </c>
      <c r="EE81" s="72">
        <v>6425.8495999999996</v>
      </c>
      <c r="EF81" s="72">
        <v>6425.8495999999996</v>
      </c>
      <c r="EG81" s="72">
        <v>5784.9803999999995</v>
      </c>
      <c r="EH81" s="72">
        <v>5784.9803999999995</v>
      </c>
      <c r="EI81" s="72">
        <v>5784.9803999999995</v>
      </c>
    </row>
    <row r="82" spans="1:139" s="63" customFormat="1">
      <c r="A82" s="47"/>
      <c r="B82" s="48">
        <f>+Growth!B82</f>
        <v>1</v>
      </c>
      <c r="C82" s="50" t="s">
        <v>256</v>
      </c>
      <c r="CW82" s="72">
        <v>21039.3</v>
      </c>
      <c r="CX82" s="72">
        <v>21039.3</v>
      </c>
      <c r="CY82" s="72">
        <v>21039.3</v>
      </c>
      <c r="CZ82" s="72">
        <v>21039.3</v>
      </c>
      <c r="DA82" s="72">
        <v>22522.68</v>
      </c>
      <c r="DB82" s="72">
        <v>22522.68</v>
      </c>
      <c r="DC82" s="72">
        <v>22522.68</v>
      </c>
      <c r="DD82" s="72">
        <v>22522.68</v>
      </c>
      <c r="DE82" s="72">
        <v>23822.28</v>
      </c>
      <c r="DF82" s="72">
        <v>23881.48</v>
      </c>
      <c r="DG82" s="72">
        <v>23881.48</v>
      </c>
      <c r="DH82" s="72">
        <v>23881.48</v>
      </c>
      <c r="DI82" s="72">
        <v>23881.48</v>
      </c>
      <c r="DJ82" s="72">
        <v>23881.48</v>
      </c>
      <c r="DK82" s="72">
        <v>23881.48</v>
      </c>
      <c r="DL82" s="72">
        <v>23881.48</v>
      </c>
      <c r="DM82" s="72">
        <v>23299.820199999998</v>
      </c>
      <c r="DN82" s="72">
        <v>23299.820199999998</v>
      </c>
      <c r="DO82" s="72">
        <v>25335.651999999995</v>
      </c>
      <c r="DP82" s="72">
        <v>25335.651999999995</v>
      </c>
      <c r="DQ82" s="72">
        <v>34913.857999999993</v>
      </c>
      <c r="DR82" s="72">
        <v>34913.857999999993</v>
      </c>
      <c r="DS82" s="72">
        <v>28549.199199999995</v>
      </c>
      <c r="DT82" s="72">
        <v>28549.199199999995</v>
      </c>
      <c r="DU82" s="72">
        <v>27621.953799999999</v>
      </c>
      <c r="DV82" s="72">
        <v>27621.953799999999</v>
      </c>
      <c r="DW82" s="72">
        <v>27858.124</v>
      </c>
      <c r="DX82" s="72">
        <v>27858.124</v>
      </c>
      <c r="DY82" s="72">
        <v>3.3385605333740687</v>
      </c>
      <c r="DZ82" s="72">
        <v>31158.877199999999</v>
      </c>
      <c r="EA82" s="72">
        <v>31158.877199999999</v>
      </c>
      <c r="EB82" s="72">
        <v>31158.877199999999</v>
      </c>
      <c r="EC82" s="72">
        <v>31763.0386</v>
      </c>
      <c r="ED82" s="72">
        <v>31763.0386</v>
      </c>
      <c r="EE82" s="72">
        <v>32186.835200000001</v>
      </c>
      <c r="EF82" s="72">
        <v>32186.835200000001</v>
      </c>
      <c r="EG82" s="72">
        <v>32732.020399999998</v>
      </c>
      <c r="EH82" s="72">
        <v>32732.020399999998</v>
      </c>
      <c r="EI82" s="72">
        <v>32732.020399999998</v>
      </c>
    </row>
    <row r="83" spans="1:139" s="63" customFormat="1">
      <c r="A83" s="47"/>
      <c r="B83" s="48">
        <f>+Growth!B83</f>
        <v>1</v>
      </c>
      <c r="C83" s="50" t="s">
        <v>259</v>
      </c>
      <c r="CW83" s="72">
        <v>27289.51</v>
      </c>
      <c r="CX83" s="72">
        <v>27292.82</v>
      </c>
      <c r="CY83" s="72">
        <v>27292.82</v>
      </c>
      <c r="CZ83" s="72">
        <v>27292.82</v>
      </c>
      <c r="DA83" s="72">
        <v>28862.21</v>
      </c>
      <c r="DB83" s="72">
        <v>28715.11</v>
      </c>
      <c r="DC83" s="72">
        <v>28715.11</v>
      </c>
      <c r="DD83" s="72">
        <v>28715.11</v>
      </c>
      <c r="DE83" s="72">
        <v>29343.9</v>
      </c>
      <c r="DF83" s="72">
        <v>29107.21</v>
      </c>
      <c r="DG83" s="72">
        <v>29107.21</v>
      </c>
      <c r="DH83" s="72">
        <v>29107.21</v>
      </c>
      <c r="DI83" s="72">
        <v>29107.21</v>
      </c>
      <c r="DJ83" s="72">
        <v>29107.21</v>
      </c>
      <c r="DK83" s="72">
        <v>29107.21</v>
      </c>
      <c r="DL83" s="72">
        <v>29107.21</v>
      </c>
      <c r="DM83" s="72">
        <v>37919.701000000001</v>
      </c>
      <c r="DN83" s="72">
        <v>37919.701000000001</v>
      </c>
      <c r="DO83" s="72">
        <v>37888.58</v>
      </c>
      <c r="DP83" s="72">
        <v>37888.58</v>
      </c>
      <c r="DQ83" s="72">
        <v>4911.2179999999998</v>
      </c>
      <c r="DR83" s="72">
        <v>4911.2179999999998</v>
      </c>
      <c r="DS83" s="72">
        <v>36473.102999999996</v>
      </c>
      <c r="DT83" s="72">
        <v>36473.102999999996</v>
      </c>
      <c r="DU83" s="72">
        <v>36313.5916</v>
      </c>
      <c r="DV83" s="72">
        <v>36313.5916</v>
      </c>
      <c r="DW83" s="72">
        <v>35327.653999999995</v>
      </c>
      <c r="DX83" s="72">
        <v>35327.653999999995</v>
      </c>
      <c r="DY83" s="72">
        <v>-7.4471075490534222E-2</v>
      </c>
      <c r="DZ83" s="72">
        <v>36385.384399999995</v>
      </c>
      <c r="EA83" s="72">
        <v>36385.384399999995</v>
      </c>
      <c r="EB83" s="72">
        <v>36385.384399999995</v>
      </c>
      <c r="EC83" s="72">
        <v>34612.204799999992</v>
      </c>
      <c r="ED83" s="72">
        <v>34612.204799999992</v>
      </c>
      <c r="EE83" s="72">
        <v>33440.003400000001</v>
      </c>
      <c r="EF83" s="72">
        <v>33440.003400000001</v>
      </c>
      <c r="EG83" s="72">
        <v>34499.436399999999</v>
      </c>
      <c r="EH83" s="72">
        <v>34499.436399999999</v>
      </c>
      <c r="EI83" s="72">
        <v>34499.436399999999</v>
      </c>
    </row>
    <row r="84" spans="1:139" s="63" customFormat="1">
      <c r="A84" s="47"/>
      <c r="B84" s="48">
        <f>+Growth!B84</f>
        <v>0</v>
      </c>
      <c r="C84" s="50" t="s">
        <v>262</v>
      </c>
      <c r="CW84" s="72">
        <v>3951.41</v>
      </c>
      <c r="CX84" s="72">
        <v>3951.41</v>
      </c>
      <c r="CY84" s="72">
        <v>3951.41</v>
      </c>
      <c r="CZ84" s="72">
        <v>3951.41</v>
      </c>
      <c r="DA84" s="72">
        <v>4397.29</v>
      </c>
      <c r="DB84" s="72">
        <v>4397.29</v>
      </c>
      <c r="DC84" s="72">
        <v>4397.29</v>
      </c>
      <c r="DD84" s="72">
        <v>4397.29</v>
      </c>
      <c r="DE84" s="72">
        <v>4429.68</v>
      </c>
      <c r="DF84" s="72">
        <v>4521</v>
      </c>
      <c r="DG84" s="72">
        <v>4521</v>
      </c>
      <c r="DH84" s="72">
        <v>4521</v>
      </c>
      <c r="DI84" s="72">
        <v>4520.9974999999995</v>
      </c>
      <c r="DJ84" s="72">
        <v>4520.9974999999995</v>
      </c>
      <c r="DK84" s="72">
        <v>4520.9974999999995</v>
      </c>
      <c r="DL84" s="72">
        <v>4520.9974999999995</v>
      </c>
      <c r="DM84" s="72">
        <v>4703.3937999999998</v>
      </c>
      <c r="DN84" s="72">
        <v>4703.3937999999998</v>
      </c>
      <c r="DO84" s="72">
        <v>4838.308</v>
      </c>
      <c r="DP84" s="72">
        <v>4838.308</v>
      </c>
      <c r="DQ84" s="72">
        <v>37247.462</v>
      </c>
      <c r="DR84" s="72">
        <v>37247.462</v>
      </c>
      <c r="DS84" s="72">
        <v>4728.6707999999999</v>
      </c>
      <c r="DT84" s="72">
        <v>4728.6707999999999</v>
      </c>
      <c r="DU84" s="72">
        <v>4948.4977999999992</v>
      </c>
      <c r="DV84" s="72">
        <v>4948.4977999999992</v>
      </c>
      <c r="DW84" s="72">
        <v>5145.384</v>
      </c>
      <c r="DX84" s="72">
        <v>5145.384</v>
      </c>
      <c r="DY84" s="72">
        <v>0.50953608381520965</v>
      </c>
      <c r="DZ84" s="72">
        <v>5215.6941999999999</v>
      </c>
      <c r="EA84" s="72">
        <v>5215.6941999999999</v>
      </c>
      <c r="EB84" s="72">
        <v>5215.6941999999999</v>
      </c>
      <c r="EC84" s="72">
        <v>5525.01</v>
      </c>
      <c r="ED84" s="72">
        <v>5525.01</v>
      </c>
      <c r="EE84" s="72">
        <v>5427.6998000000003</v>
      </c>
      <c r="EF84" s="72">
        <v>5427.6998000000003</v>
      </c>
      <c r="EG84" s="72">
        <v>5734.8036000000002</v>
      </c>
      <c r="EH84" s="72">
        <v>5734.8036000000002</v>
      </c>
      <c r="EI84" s="72">
        <v>5734.8036000000002</v>
      </c>
    </row>
    <row r="85" spans="1:139" s="63" customFormat="1">
      <c r="A85" s="47"/>
      <c r="B85" s="48">
        <f>+Growth!B85</f>
        <v>1</v>
      </c>
      <c r="C85" s="50" t="s">
        <v>265</v>
      </c>
      <c r="CW85" s="72">
        <v>27926.73</v>
      </c>
      <c r="CX85" s="72">
        <v>27927.63</v>
      </c>
      <c r="CY85" s="72">
        <v>27927.63</v>
      </c>
      <c r="CZ85" s="72">
        <v>27927.63</v>
      </c>
      <c r="DA85" s="72">
        <v>30476.51</v>
      </c>
      <c r="DB85" s="72">
        <v>30487.53</v>
      </c>
      <c r="DC85" s="72">
        <v>30487.53</v>
      </c>
      <c r="DD85" s="72">
        <v>30487.53</v>
      </c>
      <c r="DE85" s="72">
        <v>31180.31</v>
      </c>
      <c r="DF85" s="72">
        <v>31194.92</v>
      </c>
      <c r="DG85" s="72">
        <v>31194.92</v>
      </c>
      <c r="DH85" s="72">
        <v>31194.92</v>
      </c>
      <c r="DI85" s="72">
        <v>31194.92</v>
      </c>
      <c r="DJ85" s="72">
        <v>31194.92</v>
      </c>
      <c r="DK85" s="72">
        <v>31194.92</v>
      </c>
      <c r="DL85" s="72">
        <v>31194.92</v>
      </c>
      <c r="DM85" s="72">
        <v>37360.580200000004</v>
      </c>
      <c r="DN85" s="72">
        <v>37360.580200000004</v>
      </c>
      <c r="DO85" s="72">
        <v>36528.796000000002</v>
      </c>
      <c r="DP85" s="72">
        <v>36528.796000000002</v>
      </c>
      <c r="DQ85" s="72">
        <v>3543.35</v>
      </c>
      <c r="DR85" s="72">
        <v>3543.35</v>
      </c>
      <c r="DS85" s="72">
        <v>38879.629800000002</v>
      </c>
      <c r="DT85" s="72">
        <v>38879.629800000002</v>
      </c>
      <c r="DU85" s="72">
        <v>41052.151400000002</v>
      </c>
      <c r="DV85" s="72">
        <v>41052.151400000002</v>
      </c>
      <c r="DW85" s="72">
        <v>42260.35</v>
      </c>
      <c r="DX85" s="72">
        <v>42260.35</v>
      </c>
      <c r="DY85" s="72">
        <v>0.49829729434114345</v>
      </c>
      <c r="DZ85" s="72">
        <v>44997.79340000001</v>
      </c>
      <c r="EA85" s="72">
        <v>44997.79340000001</v>
      </c>
      <c r="EB85" s="72">
        <v>44997.79340000001</v>
      </c>
      <c r="EC85" s="72">
        <v>46587.4274</v>
      </c>
      <c r="ED85" s="72">
        <v>46587.4274</v>
      </c>
      <c r="EE85" s="72">
        <v>46245.174599999998</v>
      </c>
      <c r="EF85" s="72">
        <v>46245.174599999998</v>
      </c>
      <c r="EG85" s="72">
        <v>43527.807799999995</v>
      </c>
      <c r="EH85" s="72">
        <v>43527.807799999995</v>
      </c>
      <c r="EI85" s="72">
        <v>43527.807799999995</v>
      </c>
    </row>
    <row r="86" spans="1:139" s="63" customFormat="1">
      <c r="A86" s="47"/>
      <c r="B86" s="48">
        <f>+Growth!B86</f>
        <v>0</v>
      </c>
      <c r="C86" s="50" t="s">
        <v>268</v>
      </c>
      <c r="CW86" s="72">
        <v>4218.8100000000004</v>
      </c>
      <c r="CX86" s="72">
        <v>4218.8100000000004</v>
      </c>
      <c r="CY86" s="72">
        <v>4218.8100000000004</v>
      </c>
      <c r="CZ86" s="72">
        <v>4218.8100000000004</v>
      </c>
      <c r="DA86" s="72">
        <v>4506.18</v>
      </c>
      <c r="DB86" s="72">
        <v>4506.18</v>
      </c>
      <c r="DC86" s="72">
        <v>4506.18</v>
      </c>
      <c r="DD86" s="72">
        <v>4506.18</v>
      </c>
      <c r="DE86" s="72">
        <v>4851.18</v>
      </c>
      <c r="DF86" s="72">
        <v>5130.53</v>
      </c>
      <c r="DG86" s="72">
        <v>5130.53</v>
      </c>
      <c r="DH86" s="72">
        <v>5130.53</v>
      </c>
      <c r="DI86" s="72">
        <v>5130.5324999999993</v>
      </c>
      <c r="DJ86" s="72">
        <v>5130.5324999999993</v>
      </c>
      <c r="DK86" s="72">
        <v>5130.5324999999993</v>
      </c>
      <c r="DL86" s="72">
        <v>5130.5324999999993</v>
      </c>
      <c r="DM86" s="72">
        <v>3142.6349999999998</v>
      </c>
      <c r="DN86" s="72">
        <v>3142.6349999999998</v>
      </c>
      <c r="DO86" s="72">
        <v>3221.2880000000005</v>
      </c>
      <c r="DP86" s="72">
        <v>3221.2880000000005</v>
      </c>
      <c r="DQ86" s="72">
        <v>7534.2420000000002</v>
      </c>
      <c r="DR86" s="72">
        <v>7534.2420000000002</v>
      </c>
      <c r="DS86" s="72">
        <v>3714.9785999999999</v>
      </c>
      <c r="DT86" s="72">
        <v>3714.9785999999999</v>
      </c>
      <c r="DU86" s="72">
        <v>4099.0879999999997</v>
      </c>
      <c r="DV86" s="72">
        <v>4099.0879999999997</v>
      </c>
      <c r="DW86" s="72">
        <v>4466.6859999999997</v>
      </c>
      <c r="DX86" s="72">
        <v>4466.6859999999997</v>
      </c>
      <c r="DY86" s="72">
        <v>3.4505119280217267</v>
      </c>
      <c r="DZ86" s="72">
        <v>4563.728000000001</v>
      </c>
      <c r="EA86" s="72">
        <v>4563.728000000001</v>
      </c>
      <c r="EB86" s="72">
        <v>4563.728000000001</v>
      </c>
      <c r="EC86" s="72">
        <v>4871.6350000000002</v>
      </c>
      <c r="ED86" s="72">
        <v>4871.6350000000002</v>
      </c>
      <c r="EE86" s="72">
        <v>4903.3870000000006</v>
      </c>
      <c r="EF86" s="72">
        <v>4903.3870000000006</v>
      </c>
      <c r="EG86" s="72">
        <v>5186.0866000000005</v>
      </c>
      <c r="EH86" s="72">
        <v>5186.0866000000005</v>
      </c>
      <c r="EI86" s="72">
        <v>5186.0866000000005</v>
      </c>
    </row>
    <row r="87" spans="1:139" s="63" customFormat="1">
      <c r="A87" s="47"/>
      <c r="B87" s="48">
        <f>+Growth!B87</f>
        <v>0</v>
      </c>
      <c r="C87" s="50" t="s">
        <v>271</v>
      </c>
      <c r="CW87" s="72">
        <v>6897.47</v>
      </c>
      <c r="CX87" s="72">
        <v>6897.47</v>
      </c>
      <c r="CY87" s="72">
        <v>6897.47</v>
      </c>
      <c r="CZ87" s="72">
        <v>6897.47</v>
      </c>
      <c r="DA87" s="72">
        <v>7872.21</v>
      </c>
      <c r="DB87" s="72">
        <v>7872.21</v>
      </c>
      <c r="DC87" s="72">
        <v>7872.21</v>
      </c>
      <c r="DD87" s="72">
        <v>7872.21</v>
      </c>
      <c r="DE87" s="72">
        <v>8723.2900000000009</v>
      </c>
      <c r="DF87" s="72">
        <v>8723.2900000000009</v>
      </c>
      <c r="DG87" s="72">
        <v>8723.2900000000009</v>
      </c>
      <c r="DH87" s="72">
        <v>8723.2900000000009</v>
      </c>
      <c r="DI87" s="72">
        <v>8723.2924999999996</v>
      </c>
      <c r="DJ87" s="72">
        <v>8723.2924999999996</v>
      </c>
      <c r="DK87" s="72">
        <v>8723.2924999999996</v>
      </c>
      <c r="DL87" s="72">
        <v>8723.2924999999996</v>
      </c>
      <c r="DM87" s="72">
        <v>8384.1067999999996</v>
      </c>
      <c r="DN87" s="72">
        <v>8384.1067999999996</v>
      </c>
      <c r="DO87" s="72">
        <v>8505.2819999999992</v>
      </c>
      <c r="DP87" s="72">
        <v>8505.2819999999992</v>
      </c>
      <c r="DQ87" s="72">
        <v>921.78780000000006</v>
      </c>
      <c r="DR87" s="72">
        <v>921.78780000000006</v>
      </c>
      <c r="DS87" s="72">
        <v>7791.2780000000002</v>
      </c>
      <c r="DT87" s="72">
        <v>7791.2780000000002</v>
      </c>
      <c r="DU87" s="72">
        <v>8678.9674000000014</v>
      </c>
      <c r="DV87" s="72">
        <v>8678.9674000000014</v>
      </c>
      <c r="DW87" s="72">
        <v>8862.1239999999998</v>
      </c>
      <c r="DX87" s="72">
        <v>8862.1239999999998</v>
      </c>
      <c r="DY87" s="72">
        <v>5.1023182578826098</v>
      </c>
      <c r="DZ87" s="72">
        <v>10576.278399999999</v>
      </c>
      <c r="EA87" s="72">
        <v>10576.278399999999</v>
      </c>
      <c r="EB87" s="72">
        <v>10576.278399999999</v>
      </c>
      <c r="EC87" s="72">
        <v>11870.9182</v>
      </c>
      <c r="ED87" s="72">
        <v>11870.9182</v>
      </c>
      <c r="EE87" s="72">
        <v>11996.144799999998</v>
      </c>
      <c r="EF87" s="72">
        <v>11996.144799999998</v>
      </c>
      <c r="EG87" s="72">
        <v>12828.503200000001</v>
      </c>
      <c r="EH87" s="72">
        <v>12828.503200000001</v>
      </c>
      <c r="EI87" s="72">
        <v>12828.503200000001</v>
      </c>
    </row>
    <row r="88" spans="1:139" s="63" customFormat="1">
      <c r="A88" s="47"/>
      <c r="B88" s="48">
        <f>+Growth!B88</f>
        <v>0</v>
      </c>
      <c r="C88" s="50" t="s">
        <v>274</v>
      </c>
      <c r="CW88" s="72">
        <v>1042.46</v>
      </c>
      <c r="CX88" s="72">
        <v>1042.46</v>
      </c>
      <c r="CY88" s="72">
        <v>1042.46</v>
      </c>
      <c r="CZ88" s="72">
        <v>1042.46</v>
      </c>
      <c r="DA88" s="72">
        <v>1105.1300000000001</v>
      </c>
      <c r="DB88" s="72">
        <v>1090.05</v>
      </c>
      <c r="DC88" s="72">
        <v>1090.05</v>
      </c>
      <c r="DD88" s="72">
        <v>1090.05</v>
      </c>
      <c r="DE88" s="72">
        <v>1480.96</v>
      </c>
      <c r="DF88" s="72">
        <v>1480.96</v>
      </c>
      <c r="DG88" s="72">
        <v>1480.96</v>
      </c>
      <c r="DH88" s="72">
        <v>1480.96</v>
      </c>
      <c r="DI88" s="72">
        <v>1480.9625000000001</v>
      </c>
      <c r="DJ88" s="72">
        <v>1480.9625000000001</v>
      </c>
      <c r="DK88" s="72">
        <v>1480.9625000000001</v>
      </c>
      <c r="DL88" s="72">
        <v>1480.9625000000001</v>
      </c>
      <c r="DM88" s="72">
        <v>859.83880000000011</v>
      </c>
      <c r="DN88" s="72">
        <v>859.83880000000011</v>
      </c>
      <c r="DO88" s="72">
        <v>873.71720000000005</v>
      </c>
      <c r="DP88" s="72">
        <v>873.71720000000005</v>
      </c>
      <c r="DQ88" s="72">
        <v>1237.2099999999998</v>
      </c>
      <c r="DR88" s="72">
        <v>1237.2099999999998</v>
      </c>
      <c r="DS88" s="72">
        <v>900.17379999999991</v>
      </c>
      <c r="DT88" s="72">
        <v>900.17379999999991</v>
      </c>
      <c r="DU88" s="72">
        <v>984.27100000000007</v>
      </c>
      <c r="DV88" s="72">
        <v>984.27100000000007</v>
      </c>
      <c r="DW88" s="72">
        <v>916.74120000000005</v>
      </c>
      <c r="DX88" s="72">
        <v>916.74120000000005</v>
      </c>
      <c r="DY88" s="72">
        <v>5.3174620142131035</v>
      </c>
      <c r="DZ88" s="72">
        <v>899.38559999999995</v>
      </c>
      <c r="EA88" s="72">
        <v>899.38559999999995</v>
      </c>
      <c r="EB88" s="72">
        <v>899.38559999999995</v>
      </c>
      <c r="EC88" s="72">
        <v>1013.0791999999999</v>
      </c>
      <c r="ED88" s="72">
        <v>1013.0791999999999</v>
      </c>
      <c r="EE88" s="72">
        <v>1004.2018</v>
      </c>
      <c r="EF88" s="72">
        <v>1004.2018</v>
      </c>
      <c r="EG88" s="72">
        <v>1064.3227999999999</v>
      </c>
      <c r="EH88" s="72">
        <v>1064.3227999999999</v>
      </c>
      <c r="EI88" s="72">
        <v>1064.3227999999999</v>
      </c>
    </row>
    <row r="89" spans="1:139" s="63" customFormat="1">
      <c r="A89" s="47"/>
      <c r="B89" s="48">
        <f>+Growth!B89</f>
        <v>0</v>
      </c>
      <c r="C89" s="50" t="s">
        <v>277</v>
      </c>
      <c r="CW89" s="72">
        <v>2469.3200000000002</v>
      </c>
      <c r="CX89" s="72">
        <v>2469.3200000000002</v>
      </c>
      <c r="CY89" s="72">
        <v>2469.3200000000002</v>
      </c>
      <c r="CZ89" s="72">
        <v>2469.3200000000002</v>
      </c>
      <c r="DA89" s="72">
        <v>2560.5300000000002</v>
      </c>
      <c r="DB89" s="72">
        <v>2560.5300000000002</v>
      </c>
      <c r="DC89" s="72">
        <v>2560.5300000000002</v>
      </c>
      <c r="DD89" s="72">
        <v>2560.5300000000002</v>
      </c>
      <c r="DE89" s="72">
        <v>2368.46</v>
      </c>
      <c r="DF89" s="72">
        <v>2368.46</v>
      </c>
      <c r="DG89" s="72">
        <v>2368.46</v>
      </c>
      <c r="DH89" s="72">
        <v>2368.46</v>
      </c>
      <c r="DI89" s="72">
        <v>2368.4624999999996</v>
      </c>
      <c r="DJ89" s="72">
        <v>2368.4624999999996</v>
      </c>
      <c r="DK89" s="72">
        <v>2368.4624999999996</v>
      </c>
      <c r="DL89" s="72">
        <v>2368.4624999999996</v>
      </c>
      <c r="DM89" s="72">
        <v>713.84400000000005</v>
      </c>
      <c r="DN89" s="72">
        <v>713.84400000000005</v>
      </c>
      <c r="DO89" s="72">
        <v>713.84400000000005</v>
      </c>
      <c r="DP89" s="72">
        <v>713.84400000000005</v>
      </c>
      <c r="DQ89" s="72">
        <v>17472.928</v>
      </c>
      <c r="DR89" s="72">
        <v>17472.928</v>
      </c>
      <c r="DS89" s="72">
        <v>1237.2090000000001</v>
      </c>
      <c r="DT89" s="72">
        <v>1237.2090000000001</v>
      </c>
      <c r="DU89" s="72">
        <v>1458.9216000000001</v>
      </c>
      <c r="DV89" s="72">
        <v>1458.9216000000001</v>
      </c>
      <c r="DW89" s="72">
        <v>1458.9240000000002</v>
      </c>
      <c r="DX89" s="72">
        <v>1458.9240000000002</v>
      </c>
      <c r="DY89" s="72">
        <v>2.1083579405132946</v>
      </c>
      <c r="DZ89" s="72">
        <v>1694.7159999999999</v>
      </c>
      <c r="EA89" s="72">
        <v>1694.7159999999999</v>
      </c>
      <c r="EB89" s="72">
        <v>1694.7159999999999</v>
      </c>
      <c r="EC89" s="72">
        <v>1645.1106</v>
      </c>
      <c r="ED89" s="72">
        <v>1645.1106</v>
      </c>
      <c r="EE89" s="72">
        <v>1582.5592000000001</v>
      </c>
      <c r="EF89" s="72">
        <v>1582.5592000000001</v>
      </c>
      <c r="EG89" s="72">
        <v>1678.5468000000001</v>
      </c>
      <c r="EH89" s="72">
        <v>1678.5468000000001</v>
      </c>
      <c r="EI89" s="72">
        <v>1678.5468000000001</v>
      </c>
    </row>
    <row r="90" spans="1:139" s="63" customFormat="1">
      <c r="A90" s="47"/>
      <c r="B90" s="48">
        <f>+Growth!B90</f>
        <v>1</v>
      </c>
      <c r="C90" s="50" t="s">
        <v>280</v>
      </c>
      <c r="CW90" s="72">
        <v>17881.740000000002</v>
      </c>
      <c r="CX90" s="72">
        <v>18054.39</v>
      </c>
      <c r="CY90" s="72">
        <v>18054.39</v>
      </c>
      <c r="CZ90" s="72">
        <v>18054.39</v>
      </c>
      <c r="DA90" s="72">
        <v>21980.89</v>
      </c>
      <c r="DB90" s="72">
        <v>22081.16</v>
      </c>
      <c r="DC90" s="72">
        <v>22081.16</v>
      </c>
      <c r="DD90" s="72">
        <v>22081.16</v>
      </c>
      <c r="DE90" s="72">
        <v>21307.1</v>
      </c>
      <c r="DF90" s="72">
        <v>21307.11</v>
      </c>
      <c r="DG90" s="72">
        <v>21307.11</v>
      </c>
      <c r="DH90" s="72">
        <v>21307.11</v>
      </c>
      <c r="DI90" s="72">
        <v>21307.105000000003</v>
      </c>
      <c r="DJ90" s="72">
        <v>21307.105000000003</v>
      </c>
      <c r="DK90" s="72">
        <v>21307.105000000003</v>
      </c>
      <c r="DL90" s="72">
        <v>21307.105000000003</v>
      </c>
      <c r="DM90" s="72">
        <v>20854.394799999998</v>
      </c>
      <c r="DN90" s="72">
        <v>20854.394799999998</v>
      </c>
      <c r="DO90" s="72">
        <v>20327.847999999998</v>
      </c>
      <c r="DP90" s="72">
        <v>20327.847999999998</v>
      </c>
      <c r="DQ90" s="72"/>
      <c r="DR90" s="72"/>
      <c r="DS90" s="72">
        <v>18754.934600000001</v>
      </c>
      <c r="DT90" s="72">
        <v>18754.934600000001</v>
      </c>
      <c r="DU90" s="72">
        <v>20245.029799999997</v>
      </c>
      <c r="DV90" s="72">
        <v>20245.029799999997</v>
      </c>
      <c r="DW90" s="72">
        <v>20157.112000000001</v>
      </c>
      <c r="DX90" s="72">
        <v>20157.112000000001</v>
      </c>
      <c r="DY90" s="72">
        <v>3.8046353474832095</v>
      </c>
      <c r="DZ90" s="72">
        <v>23053.464400000001</v>
      </c>
      <c r="EA90" s="72">
        <v>23053.464400000001</v>
      </c>
      <c r="EB90" s="72">
        <v>23053.464400000001</v>
      </c>
      <c r="EC90" s="72">
        <v>23889.351400000003</v>
      </c>
      <c r="ED90" s="72">
        <v>23889.351400000003</v>
      </c>
      <c r="EE90" s="72">
        <v>23347.160800000001</v>
      </c>
      <c r="EF90" s="72">
        <v>23347.160800000001</v>
      </c>
      <c r="EG90" s="72">
        <v>25034.061399999999</v>
      </c>
      <c r="EH90" s="72">
        <v>25034.061399999999</v>
      </c>
      <c r="EI90" s="72">
        <v>25034.061399999999</v>
      </c>
    </row>
    <row r="91" spans="1:139" s="63" customFormat="1">
      <c r="A91" s="47"/>
      <c r="B91" s="48">
        <f>+Growth!B91</f>
        <v>0</v>
      </c>
      <c r="C91" s="50" t="s">
        <v>283</v>
      </c>
      <c r="CW91" s="72"/>
      <c r="CX91" s="72"/>
      <c r="CY91" s="72"/>
      <c r="CZ91" s="72"/>
      <c r="DA91" s="72"/>
      <c r="DB91" s="72"/>
      <c r="DC91" s="72"/>
      <c r="DD91" s="72"/>
      <c r="DE91" s="72"/>
      <c r="DF91" s="72"/>
      <c r="DG91" s="72"/>
      <c r="DH91" s="72"/>
      <c r="DI91" s="72"/>
      <c r="DJ91" s="72"/>
      <c r="DK91" s="72"/>
      <c r="DL91" s="72"/>
      <c r="DM91" s="72"/>
      <c r="DN91" s="72"/>
      <c r="DO91" s="72"/>
      <c r="DP91" s="72"/>
      <c r="DQ91" s="72">
        <v>35855.679999999993</v>
      </c>
      <c r="DR91" s="72">
        <v>35855.679999999993</v>
      </c>
      <c r="DS91" s="72"/>
      <c r="DT91" s="72"/>
      <c r="DU91" s="72"/>
      <c r="DV91" s="72"/>
      <c r="DW91" s="72"/>
      <c r="DX91" s="72"/>
      <c r="DY91" s="72">
        <v>4.4895985941540539</v>
      </c>
      <c r="DZ91" s="72"/>
      <c r="EA91" s="72"/>
      <c r="EB91" s="72"/>
      <c r="EC91" s="72" t="e">
        <v>#DIV/0!</v>
      </c>
      <c r="ED91" s="72" t="e">
        <v>#DIV/0!</v>
      </c>
      <c r="EE91" s="72"/>
      <c r="EF91" s="72"/>
      <c r="EG91" s="72"/>
      <c r="EH91" s="72"/>
      <c r="EI91" s="72"/>
    </row>
    <row r="92" spans="1:139" s="63" customFormat="1">
      <c r="A92" s="47"/>
      <c r="B92" s="48">
        <f>+Growth!B92</f>
        <v>0</v>
      </c>
      <c r="C92" s="50" t="s">
        <v>286</v>
      </c>
      <c r="CW92" s="72">
        <v>14154.44</v>
      </c>
      <c r="CX92" s="72">
        <v>13669.69</v>
      </c>
      <c r="CY92" s="72">
        <v>13669.69</v>
      </c>
      <c r="CZ92" s="72">
        <v>13669.69</v>
      </c>
      <c r="DA92" s="72">
        <v>16170.15</v>
      </c>
      <c r="DB92" s="72">
        <v>16170.15</v>
      </c>
      <c r="DC92" s="72">
        <v>16170.15</v>
      </c>
      <c r="DD92" s="72">
        <v>16170.15</v>
      </c>
      <c r="DE92" s="72">
        <v>16448.8</v>
      </c>
      <c r="DF92" s="72">
        <v>16448.810000000001</v>
      </c>
      <c r="DG92" s="72">
        <v>16448.810000000001</v>
      </c>
      <c r="DH92" s="72">
        <v>16448.810000000001</v>
      </c>
      <c r="DI92" s="72">
        <v>16448.805</v>
      </c>
      <c r="DJ92" s="72">
        <v>16448.805</v>
      </c>
      <c r="DK92" s="72">
        <v>16448.805</v>
      </c>
      <c r="DL92" s="72">
        <v>16448.805</v>
      </c>
      <c r="DM92" s="72">
        <v>38691.035400000008</v>
      </c>
      <c r="DN92" s="72">
        <v>38691.035400000008</v>
      </c>
      <c r="DO92" s="72">
        <v>40880.665999999997</v>
      </c>
      <c r="DP92" s="72">
        <v>40880.665999999997</v>
      </c>
      <c r="DQ92" s="72">
        <v>904.65239999999994</v>
      </c>
      <c r="DR92" s="72">
        <v>904.65239999999994</v>
      </c>
      <c r="DS92" s="72">
        <v>37788.016600000003</v>
      </c>
      <c r="DT92" s="72">
        <v>37788.016600000003</v>
      </c>
      <c r="DU92" s="72">
        <v>39191.182200000003</v>
      </c>
      <c r="DV92" s="72">
        <v>39191.182200000003</v>
      </c>
      <c r="DW92" s="72">
        <v>35080.33</v>
      </c>
      <c r="DX92" s="72">
        <v>35080.33</v>
      </c>
      <c r="DY92" s="72">
        <v>2.0778410479022957</v>
      </c>
      <c r="DZ92" s="72">
        <v>41978.478599999995</v>
      </c>
      <c r="EA92" s="72">
        <v>41978.478599999995</v>
      </c>
      <c r="EB92" s="72">
        <v>41978.478599999995</v>
      </c>
      <c r="EC92" s="72">
        <v>47430.900799999996</v>
      </c>
      <c r="ED92" s="72">
        <v>47430.900799999996</v>
      </c>
      <c r="EE92" s="72">
        <v>42538.319199999998</v>
      </c>
      <c r="EF92" s="72">
        <v>42538.319199999998</v>
      </c>
      <c r="EG92" s="72">
        <v>44326.279399999999</v>
      </c>
      <c r="EH92" s="72">
        <v>44326.279399999999</v>
      </c>
      <c r="EI92" s="72">
        <v>44326.279399999999</v>
      </c>
    </row>
    <row r="93" spans="1:139" s="63" customFormat="1">
      <c r="A93" s="47"/>
      <c r="B93" s="48">
        <f>+Growth!B93</f>
        <v>0</v>
      </c>
      <c r="C93" s="50" t="s">
        <v>978</v>
      </c>
      <c r="CW93" s="72">
        <v>1775.29</v>
      </c>
      <c r="CX93" s="72">
        <v>1775.29</v>
      </c>
      <c r="CY93" s="72">
        <v>1775.29</v>
      </c>
      <c r="CZ93" s="72">
        <v>1775.29</v>
      </c>
      <c r="DA93" s="72">
        <v>2000</v>
      </c>
      <c r="DB93" s="72">
        <v>2000</v>
      </c>
      <c r="DC93" s="72">
        <v>2000</v>
      </c>
      <c r="DD93" s="72">
        <v>2000</v>
      </c>
      <c r="DE93" s="72">
        <v>2164.7399999999998</v>
      </c>
      <c r="DF93" s="72">
        <v>2164.7399999999998</v>
      </c>
      <c r="DG93" s="72">
        <v>2164.7399999999998</v>
      </c>
      <c r="DH93" s="72">
        <v>2164.7399999999998</v>
      </c>
      <c r="DI93" s="72">
        <v>2164.7399999999998</v>
      </c>
      <c r="DJ93" s="72">
        <v>2164.7399999999998</v>
      </c>
      <c r="DK93" s="72">
        <v>2164.7399999999998</v>
      </c>
      <c r="DL93" s="72">
        <v>2164.7399999999998</v>
      </c>
      <c r="DM93" s="72">
        <v>877.69260000000008</v>
      </c>
      <c r="DN93" s="72">
        <v>877.69260000000008</v>
      </c>
      <c r="DO93" s="72">
        <v>943.11320000000001</v>
      </c>
      <c r="DP93" s="72">
        <v>943.11320000000001</v>
      </c>
      <c r="DQ93" s="72">
        <v>852.89420000000007</v>
      </c>
      <c r="DR93" s="72">
        <v>852.89420000000007</v>
      </c>
      <c r="DS93" s="72">
        <v>873.13240000000008</v>
      </c>
      <c r="DT93" s="72">
        <v>873.13240000000008</v>
      </c>
      <c r="DU93" s="72">
        <v>977.79140000000007</v>
      </c>
      <c r="DV93" s="72">
        <v>977.79140000000007</v>
      </c>
      <c r="DW93" s="72">
        <v>885.34160000000008</v>
      </c>
      <c r="DX93" s="72">
        <v>885.34160000000008</v>
      </c>
      <c r="DY93" s="72">
        <v>3.6649458847926919</v>
      </c>
      <c r="DZ93" s="72">
        <v>984.45920000000001</v>
      </c>
      <c r="EA93" s="72">
        <v>984.45920000000001</v>
      </c>
      <c r="EB93" s="72">
        <v>984.45920000000001</v>
      </c>
      <c r="EC93" s="72">
        <v>1135.2783999999999</v>
      </c>
      <c r="ED93" s="72">
        <v>1135.2783999999999</v>
      </c>
      <c r="EE93" s="72">
        <v>1133.0494000000001</v>
      </c>
      <c r="EF93" s="72">
        <v>1133.0494000000001</v>
      </c>
      <c r="EG93" s="72">
        <v>1297.0531999999998</v>
      </c>
      <c r="EH93" s="72">
        <v>1297.0531999999998</v>
      </c>
      <c r="EI93" s="72">
        <v>1297.0531999999998</v>
      </c>
    </row>
    <row r="94" spans="1:139" s="63" customFormat="1">
      <c r="A94" s="47"/>
      <c r="B94" s="48">
        <f>+Growth!B94</f>
        <v>0</v>
      </c>
      <c r="C94" s="50" t="s">
        <v>292</v>
      </c>
      <c r="CW94" s="72">
        <v>1835.23</v>
      </c>
      <c r="CX94" s="72">
        <v>1835.23</v>
      </c>
      <c r="CY94" s="72">
        <v>1835.23</v>
      </c>
      <c r="CZ94" s="72">
        <v>1835.23</v>
      </c>
      <c r="DA94" s="72">
        <v>1991.56</v>
      </c>
      <c r="DB94" s="72">
        <v>1991.56</v>
      </c>
      <c r="DC94" s="72">
        <v>1991.56</v>
      </c>
      <c r="DD94" s="72">
        <v>1991.56</v>
      </c>
      <c r="DE94" s="72">
        <v>2200.84</v>
      </c>
      <c r="DF94" s="72">
        <v>2187.37</v>
      </c>
      <c r="DG94" s="72">
        <v>2187.37</v>
      </c>
      <c r="DH94" s="72">
        <v>2187.37</v>
      </c>
      <c r="DI94" s="72">
        <v>2187.3649999999998</v>
      </c>
      <c r="DJ94" s="72">
        <v>2187.3649999999998</v>
      </c>
      <c r="DK94" s="72">
        <v>2187.3649999999998</v>
      </c>
      <c r="DL94" s="72">
        <v>2187.3649999999998</v>
      </c>
      <c r="DM94" s="72">
        <v>744.1167999999999</v>
      </c>
      <c r="DN94" s="72">
        <v>744.1167999999999</v>
      </c>
      <c r="DO94" s="72">
        <v>809.23320000000001</v>
      </c>
      <c r="DP94" s="72">
        <v>809.23320000000001</v>
      </c>
      <c r="DQ94" s="72">
        <v>12447.652000000002</v>
      </c>
      <c r="DR94" s="72">
        <v>12447.652000000002</v>
      </c>
      <c r="DS94" s="72">
        <v>875.70079999999996</v>
      </c>
      <c r="DT94" s="72">
        <v>875.70079999999996</v>
      </c>
      <c r="DU94" s="72">
        <v>962.69179999999994</v>
      </c>
      <c r="DV94" s="72">
        <v>962.69179999999994</v>
      </c>
      <c r="DW94" s="72">
        <v>979.24120000000005</v>
      </c>
      <c r="DX94" s="72">
        <v>979.24120000000005</v>
      </c>
      <c r="DY94" s="72">
        <v>7.3127169728875785</v>
      </c>
      <c r="DZ94" s="72">
        <v>1172.1222000000002</v>
      </c>
      <c r="EA94" s="72">
        <v>1172.1222000000002</v>
      </c>
      <c r="EB94" s="72">
        <v>1172.1222000000002</v>
      </c>
      <c r="EC94" s="72">
        <v>1301.7746</v>
      </c>
      <c r="ED94" s="72">
        <v>1301.7746</v>
      </c>
      <c r="EE94" s="72">
        <v>1435.3407999999999</v>
      </c>
      <c r="EF94" s="72">
        <v>1435.3407999999999</v>
      </c>
      <c r="EG94" s="72">
        <v>1582.1876</v>
      </c>
      <c r="EH94" s="72">
        <v>1582.1876</v>
      </c>
      <c r="EI94" s="72">
        <v>1582.1876</v>
      </c>
    </row>
    <row r="95" spans="1:139" s="63" customFormat="1">
      <c r="A95" s="47"/>
      <c r="B95" s="48">
        <f>+Growth!B95</f>
        <v>0</v>
      </c>
      <c r="C95" s="50" t="s">
        <v>295</v>
      </c>
      <c r="CW95" s="72">
        <v>10077.879999999999</v>
      </c>
      <c r="CX95" s="72">
        <v>10077.879999999999</v>
      </c>
      <c r="CY95" s="72">
        <v>10077.879999999999</v>
      </c>
      <c r="CZ95" s="72">
        <v>10077.879999999999</v>
      </c>
      <c r="DA95" s="72">
        <v>12383.84</v>
      </c>
      <c r="DB95" s="72">
        <v>12531.89</v>
      </c>
      <c r="DC95" s="72">
        <v>12531.89</v>
      </c>
      <c r="DD95" s="72">
        <v>12531.89</v>
      </c>
      <c r="DE95" s="72">
        <v>13183.87</v>
      </c>
      <c r="DF95" s="72">
        <v>13249.58</v>
      </c>
      <c r="DG95" s="72">
        <v>13249.58</v>
      </c>
      <c r="DH95" s="72">
        <v>13249.58</v>
      </c>
      <c r="DI95" s="72">
        <v>13249.577499999999</v>
      </c>
      <c r="DJ95" s="72">
        <v>13249.577499999999</v>
      </c>
      <c r="DK95" s="72">
        <v>13249.577499999999</v>
      </c>
      <c r="DL95" s="72">
        <v>13249.577499999999</v>
      </c>
      <c r="DM95" s="72">
        <v>14626.365000000002</v>
      </c>
      <c r="DN95" s="72">
        <v>14626.365000000002</v>
      </c>
      <c r="DO95" s="72">
        <v>13773.683999999999</v>
      </c>
      <c r="DP95" s="72">
        <v>13773.683999999999</v>
      </c>
      <c r="DQ95" s="72">
        <v>7989.6540000000005</v>
      </c>
      <c r="DR95" s="72">
        <v>7989.6540000000005</v>
      </c>
      <c r="DS95" s="72">
        <v>11593.356400000001</v>
      </c>
      <c r="DT95" s="72">
        <v>11593.356400000001</v>
      </c>
      <c r="DU95" s="72">
        <v>11783.393400000001</v>
      </c>
      <c r="DV95" s="72">
        <v>11783.393400000001</v>
      </c>
      <c r="DW95" s="72">
        <v>11694.67</v>
      </c>
      <c r="DX95" s="72">
        <v>11694.67</v>
      </c>
      <c r="DY95" s="72">
        <v>-1.7758956123826941</v>
      </c>
      <c r="DZ95" s="72">
        <v>12132.5234</v>
      </c>
      <c r="EA95" s="72">
        <v>12132.5234</v>
      </c>
      <c r="EB95" s="72">
        <v>12132.5234</v>
      </c>
      <c r="EC95" s="72">
        <v>12472.313599999999</v>
      </c>
      <c r="ED95" s="72">
        <v>12472.313599999999</v>
      </c>
      <c r="EE95" s="72">
        <v>13223.714000000002</v>
      </c>
      <c r="EF95" s="72">
        <v>13223.714000000002</v>
      </c>
      <c r="EG95" s="72">
        <v>15253.513200000001</v>
      </c>
      <c r="EH95" s="72">
        <v>15253.513200000001</v>
      </c>
      <c r="EI95" s="72">
        <v>15253.513200000001</v>
      </c>
    </row>
    <row r="96" spans="1:139" s="63" customFormat="1">
      <c r="A96" s="47"/>
      <c r="B96" s="48">
        <f>+Growth!B96</f>
        <v>0</v>
      </c>
      <c r="C96" s="50" t="s">
        <v>298</v>
      </c>
      <c r="CW96" s="72">
        <v>5558.34</v>
      </c>
      <c r="CX96" s="72">
        <v>5558.34</v>
      </c>
      <c r="CY96" s="72">
        <v>5558.34</v>
      </c>
      <c r="CZ96" s="72">
        <v>5558.34</v>
      </c>
      <c r="DA96" s="72">
        <v>6047.24</v>
      </c>
      <c r="DB96" s="72">
        <v>6047.24</v>
      </c>
      <c r="DC96" s="72">
        <v>6047.24</v>
      </c>
      <c r="DD96" s="72">
        <v>6047.24</v>
      </c>
      <c r="DE96" s="72">
        <v>6833.66</v>
      </c>
      <c r="DF96" s="72">
        <v>6833.66</v>
      </c>
      <c r="DG96" s="72">
        <v>6833.66</v>
      </c>
      <c r="DH96" s="72">
        <v>6833.66</v>
      </c>
      <c r="DI96" s="72">
        <v>6833.66</v>
      </c>
      <c r="DJ96" s="72">
        <v>6833.66</v>
      </c>
      <c r="DK96" s="72">
        <v>6833.66</v>
      </c>
      <c r="DL96" s="72">
        <v>6833.66</v>
      </c>
      <c r="DM96" s="72">
        <v>7093.3001999999997</v>
      </c>
      <c r="DN96" s="72">
        <v>7093.3001999999997</v>
      </c>
      <c r="DO96" s="72">
        <v>7322.9060000000009</v>
      </c>
      <c r="DP96" s="72">
        <v>7322.9060000000009</v>
      </c>
      <c r="DQ96" s="72">
        <v>625.92020000000002</v>
      </c>
      <c r="DR96" s="72">
        <v>625.92020000000002</v>
      </c>
      <c r="DS96" s="72">
        <v>8286.3644000000004</v>
      </c>
      <c r="DT96" s="72">
        <v>8286.3644000000004</v>
      </c>
      <c r="DU96" s="72">
        <v>9337.8130000000001</v>
      </c>
      <c r="DV96" s="72">
        <v>9337.8130000000001</v>
      </c>
      <c r="DW96" s="72">
        <v>9771.4260000000013</v>
      </c>
      <c r="DX96" s="72">
        <v>9771.4260000000013</v>
      </c>
      <c r="DY96" s="72">
        <v>5.4767989626318681</v>
      </c>
      <c r="DZ96" s="72">
        <v>10529.284</v>
      </c>
      <c r="EA96" s="72">
        <v>10529.284</v>
      </c>
      <c r="EB96" s="72">
        <v>10529.284</v>
      </c>
      <c r="EC96" s="72">
        <v>10491.287200000001</v>
      </c>
      <c r="ED96" s="72">
        <v>10491.287200000001</v>
      </c>
      <c r="EE96" s="72">
        <v>10428.397000000001</v>
      </c>
      <c r="EF96" s="72">
        <v>10428.397000000001</v>
      </c>
      <c r="EG96" s="72">
        <v>10839.430199999999</v>
      </c>
      <c r="EH96" s="72">
        <v>10839.430199999999</v>
      </c>
      <c r="EI96" s="72">
        <v>10839.430199999999</v>
      </c>
    </row>
    <row r="97" spans="1:139" s="63" customFormat="1">
      <c r="A97" s="47"/>
      <c r="B97" s="48">
        <f>+Growth!B97</f>
        <v>0</v>
      </c>
      <c r="C97" s="50" t="s">
        <v>301</v>
      </c>
      <c r="CW97" s="72">
        <v>2036.57</v>
      </c>
      <c r="CX97" s="72">
        <v>2036.57</v>
      </c>
      <c r="CY97" s="72">
        <v>2036.57</v>
      </c>
      <c r="CZ97" s="72">
        <v>2036.57</v>
      </c>
      <c r="DA97" s="72">
        <v>2123.88</v>
      </c>
      <c r="DB97" s="72">
        <v>2123.88</v>
      </c>
      <c r="DC97" s="72">
        <v>2123.88</v>
      </c>
      <c r="DD97" s="72">
        <v>2123.88</v>
      </c>
      <c r="DE97" s="72">
        <v>2139.4</v>
      </c>
      <c r="DF97" s="72">
        <v>2139.41</v>
      </c>
      <c r="DG97" s="72">
        <v>2139.41</v>
      </c>
      <c r="DH97" s="72">
        <v>2139.41</v>
      </c>
      <c r="DI97" s="72">
        <v>2139.4050000000002</v>
      </c>
      <c r="DJ97" s="72">
        <v>2139.4050000000002</v>
      </c>
      <c r="DK97" s="72">
        <v>2139.4050000000002</v>
      </c>
      <c r="DL97" s="72">
        <v>2139.4050000000002</v>
      </c>
      <c r="DM97" s="72">
        <v>692.86339999999996</v>
      </c>
      <c r="DN97" s="72">
        <v>692.86339999999996</v>
      </c>
      <c r="DO97" s="72">
        <v>697.41300000000001</v>
      </c>
      <c r="DP97" s="72">
        <v>697.41300000000001</v>
      </c>
      <c r="DQ97" s="72">
        <v>211.92860000000002</v>
      </c>
      <c r="DR97" s="72">
        <v>211.92860000000002</v>
      </c>
      <c r="DS97" s="72">
        <v>670.39740000000006</v>
      </c>
      <c r="DT97" s="72">
        <v>670.39740000000006</v>
      </c>
      <c r="DU97" s="72">
        <v>681.31319999999994</v>
      </c>
      <c r="DV97" s="72">
        <v>681.31319999999994</v>
      </c>
      <c r="DW97" s="72">
        <v>697.98060000000009</v>
      </c>
      <c r="DX97" s="72">
        <v>697.98060000000009</v>
      </c>
      <c r="DY97" s="72">
        <v>3.4693875311621269</v>
      </c>
      <c r="DZ97" s="72">
        <v>973.50479999999993</v>
      </c>
      <c r="EA97" s="72">
        <v>973.50479999999993</v>
      </c>
      <c r="EB97" s="72">
        <v>973.50479999999993</v>
      </c>
      <c r="EC97" s="72">
        <v>1326.3106</v>
      </c>
      <c r="ED97" s="72">
        <v>1326.3106</v>
      </c>
      <c r="EE97" s="72">
        <v>1339.1022</v>
      </c>
      <c r="EF97" s="72">
        <v>1339.1022</v>
      </c>
      <c r="EG97" s="72">
        <v>1403.1446000000001</v>
      </c>
      <c r="EH97" s="72">
        <v>1403.1446000000001</v>
      </c>
      <c r="EI97" s="72">
        <v>1403.1446000000001</v>
      </c>
    </row>
    <row r="98" spans="1:139" s="63" customFormat="1">
      <c r="A98" s="47"/>
      <c r="B98" s="48">
        <f>+Growth!B98</f>
        <v>0</v>
      </c>
      <c r="C98" s="50" t="s">
        <v>304</v>
      </c>
      <c r="CW98" s="72"/>
      <c r="CX98" s="72"/>
      <c r="CY98" s="72"/>
      <c r="CZ98" s="72"/>
      <c r="DA98" s="72"/>
      <c r="DB98" s="72"/>
      <c r="DC98" s="72"/>
      <c r="DD98" s="72"/>
      <c r="DE98" s="72"/>
      <c r="DF98" s="72">
        <v>1040.05</v>
      </c>
      <c r="DG98" s="72">
        <v>1040.05</v>
      </c>
      <c r="DH98" s="72">
        <v>1040.05</v>
      </c>
      <c r="DI98" s="72">
        <v>1040.0524999999998</v>
      </c>
      <c r="DJ98" s="72">
        <v>1040.0524999999998</v>
      </c>
      <c r="DK98" s="72">
        <v>1040.0524999999998</v>
      </c>
      <c r="DL98" s="72">
        <v>1040.0524999999998</v>
      </c>
      <c r="DM98" s="72">
        <v>207.3886</v>
      </c>
      <c r="DN98" s="72">
        <v>207.3886</v>
      </c>
      <c r="DO98" s="72">
        <v>237.4906</v>
      </c>
      <c r="DP98" s="72">
        <v>237.4906</v>
      </c>
      <c r="DQ98" s="72">
        <v>12375.977999999999</v>
      </c>
      <c r="DR98" s="72">
        <v>12375.977999999999</v>
      </c>
      <c r="DS98" s="72">
        <v>212.58260000000001</v>
      </c>
      <c r="DT98" s="72">
        <v>212.58260000000001</v>
      </c>
      <c r="DU98" s="72">
        <v>256.75400000000002</v>
      </c>
      <c r="DV98" s="72">
        <v>256.75400000000002</v>
      </c>
      <c r="DW98" s="72">
        <v>233.37280000000001</v>
      </c>
      <c r="DX98" s="72">
        <v>233.37280000000001</v>
      </c>
      <c r="DY98" s="72">
        <v>6.6684518939138293</v>
      </c>
      <c r="DZ98" s="72">
        <v>261.43220000000002</v>
      </c>
      <c r="EA98" s="72">
        <v>261.43220000000002</v>
      </c>
      <c r="EB98" s="72">
        <v>261.43220000000002</v>
      </c>
      <c r="EC98" s="72">
        <v>326.54920000000004</v>
      </c>
      <c r="ED98" s="72">
        <v>326.54920000000004</v>
      </c>
      <c r="EE98" s="72">
        <v>429.02380000000005</v>
      </c>
      <c r="EF98" s="72">
        <v>429.02380000000005</v>
      </c>
      <c r="EG98" s="72">
        <v>474.81220000000002</v>
      </c>
      <c r="EH98" s="72">
        <v>474.81220000000002</v>
      </c>
      <c r="EI98" s="72">
        <v>474.81220000000002</v>
      </c>
    </row>
    <row r="99" spans="1:139" s="63" customFormat="1">
      <c r="A99" s="47"/>
      <c r="B99" s="48">
        <f>+Growth!B99</f>
        <v>0</v>
      </c>
      <c r="C99" s="50" t="s">
        <v>979</v>
      </c>
      <c r="CW99" s="72">
        <v>9245.08</v>
      </c>
      <c r="CX99" s="72">
        <v>9240.73</v>
      </c>
      <c r="CY99" s="72">
        <v>9240.73</v>
      </c>
      <c r="CZ99" s="72">
        <v>9240.73</v>
      </c>
      <c r="DA99" s="72">
        <v>11027.23</v>
      </c>
      <c r="DB99" s="72">
        <v>11027.23</v>
      </c>
      <c r="DC99" s="72">
        <v>11027.23</v>
      </c>
      <c r="DD99" s="72">
        <v>11027.23</v>
      </c>
      <c r="DE99" s="72">
        <v>11887.47</v>
      </c>
      <c r="DF99" s="72">
        <v>11880.71</v>
      </c>
      <c r="DG99" s="72">
        <v>11880.71</v>
      </c>
      <c r="DH99" s="72">
        <v>11880.71</v>
      </c>
      <c r="DI99" s="72">
        <v>11880.7125</v>
      </c>
      <c r="DJ99" s="72">
        <v>11880.7125</v>
      </c>
      <c r="DK99" s="72">
        <v>11880.7125</v>
      </c>
      <c r="DL99" s="72">
        <v>11880.7125</v>
      </c>
      <c r="DM99" s="72">
        <v>11922.719200000001</v>
      </c>
      <c r="DN99" s="72">
        <v>11922.719200000001</v>
      </c>
      <c r="DO99" s="72">
        <v>15201.412</v>
      </c>
      <c r="DP99" s="72">
        <v>15201.412</v>
      </c>
      <c r="DQ99" s="72">
        <v>12364.828</v>
      </c>
      <c r="DR99" s="72">
        <v>12364.828</v>
      </c>
      <c r="DS99" s="72">
        <v>11972.3416</v>
      </c>
      <c r="DT99" s="72">
        <v>11972.3416</v>
      </c>
      <c r="DU99" s="72">
        <v>12480.048000000001</v>
      </c>
      <c r="DV99" s="72">
        <v>12480.048000000001</v>
      </c>
      <c r="DW99" s="72">
        <v>12568.718000000001</v>
      </c>
      <c r="DX99" s="72">
        <v>12568.718000000001</v>
      </c>
      <c r="DY99" s="72">
        <v>0</v>
      </c>
      <c r="DZ99" s="72"/>
      <c r="EA99" s="72"/>
      <c r="EB99" s="72"/>
      <c r="EC99" s="72">
        <v>11669.573200000001</v>
      </c>
      <c r="ED99" s="72">
        <v>11669.573200000001</v>
      </c>
      <c r="EE99" s="72">
        <v>11796.344999999998</v>
      </c>
      <c r="EF99" s="72">
        <v>11796.344999999998</v>
      </c>
      <c r="EG99" s="72">
        <v>12797.743600000002</v>
      </c>
      <c r="EH99" s="72">
        <v>12797.743600000002</v>
      </c>
      <c r="EI99" s="72">
        <v>12797.743600000002</v>
      </c>
    </row>
    <row r="100" spans="1:139" s="63" customFormat="1">
      <c r="A100" s="47"/>
      <c r="B100" s="48">
        <f>+Growth!B100</f>
        <v>0</v>
      </c>
      <c r="C100" s="50" t="s">
        <v>310</v>
      </c>
      <c r="CW100" s="72">
        <v>11504.4</v>
      </c>
      <c r="CX100" s="72">
        <v>11504.4</v>
      </c>
      <c r="CY100" s="72">
        <v>11504.4</v>
      </c>
      <c r="CZ100" s="72">
        <v>11504.4</v>
      </c>
      <c r="DA100" s="72">
        <v>13590.55</v>
      </c>
      <c r="DB100" s="72">
        <v>13698.41</v>
      </c>
      <c r="DC100" s="72">
        <v>13698.41</v>
      </c>
      <c r="DD100" s="72">
        <v>13698.41</v>
      </c>
      <c r="DE100" s="72">
        <v>14803.41</v>
      </c>
      <c r="DF100" s="72">
        <v>14803.41</v>
      </c>
      <c r="DG100" s="72">
        <v>14803.41</v>
      </c>
      <c r="DH100" s="72">
        <v>14803.41</v>
      </c>
      <c r="DI100" s="72">
        <v>14803.412499999999</v>
      </c>
      <c r="DJ100" s="72">
        <v>14803.412499999999</v>
      </c>
      <c r="DK100" s="72">
        <v>14803.412499999999</v>
      </c>
      <c r="DL100" s="72">
        <v>14803.412499999999</v>
      </c>
      <c r="DM100" s="72">
        <v>13703.764799999999</v>
      </c>
      <c r="DN100" s="72">
        <v>13703.764799999999</v>
      </c>
      <c r="DO100" s="72">
        <v>13477.73</v>
      </c>
      <c r="DP100" s="72">
        <v>13477.73</v>
      </c>
      <c r="DQ100" s="72">
        <v>100399.34599999999</v>
      </c>
      <c r="DR100" s="72">
        <v>100399.34599999999</v>
      </c>
      <c r="DS100" s="72">
        <v>11565.384599999999</v>
      </c>
      <c r="DT100" s="72">
        <v>11565.384599999999</v>
      </c>
      <c r="DU100" s="72">
        <v>11612.8956</v>
      </c>
      <c r="DV100" s="72">
        <v>11612.8956</v>
      </c>
      <c r="DW100" s="72">
        <v>11738.052000000001</v>
      </c>
      <c r="DX100" s="72">
        <v>11738.052000000001</v>
      </c>
      <c r="DY100" s="72">
        <v>-0.56822858536323961</v>
      </c>
      <c r="DZ100" s="72">
        <v>12905.919</v>
      </c>
      <c r="EA100" s="72">
        <v>12905.919</v>
      </c>
      <c r="EB100" s="72">
        <v>12905.919</v>
      </c>
      <c r="EC100" s="72">
        <v>13258.781599999998</v>
      </c>
      <c r="ED100" s="72">
        <v>13258.781599999998</v>
      </c>
      <c r="EE100" s="72">
        <v>13025.2852</v>
      </c>
      <c r="EF100" s="72">
        <v>13025.2852</v>
      </c>
      <c r="EG100" s="72">
        <v>15462.483799999998</v>
      </c>
      <c r="EH100" s="72">
        <v>15462.483799999998</v>
      </c>
      <c r="EI100" s="72">
        <v>15462.483799999998</v>
      </c>
    </row>
    <row r="101" spans="1:139" s="63" customFormat="1">
      <c r="A101" s="47"/>
      <c r="B101" s="48">
        <f>+Growth!B101</f>
        <v>1</v>
      </c>
      <c r="C101" s="50" t="s">
        <v>313</v>
      </c>
      <c r="CW101" s="72">
        <v>60964.28</v>
      </c>
      <c r="CX101" s="72">
        <v>61129.36</v>
      </c>
      <c r="CY101" s="72">
        <v>61129.36</v>
      </c>
      <c r="CZ101" s="72">
        <v>61129.36</v>
      </c>
      <c r="DA101" s="72">
        <v>65378.36</v>
      </c>
      <c r="DB101" s="72">
        <v>65378.36</v>
      </c>
      <c r="DC101" s="72">
        <v>65378.36</v>
      </c>
      <c r="DD101" s="72">
        <v>65378.36</v>
      </c>
      <c r="DE101" s="72">
        <v>71376.639999999999</v>
      </c>
      <c r="DF101" s="72">
        <v>71244.039999999994</v>
      </c>
      <c r="DG101" s="72">
        <v>71244.039999999994</v>
      </c>
      <c r="DH101" s="72">
        <v>71244.039999999994</v>
      </c>
      <c r="DI101" s="72">
        <v>71244.042499999996</v>
      </c>
      <c r="DJ101" s="72">
        <v>71244.042499999996</v>
      </c>
      <c r="DK101" s="72">
        <v>71244.042499999996</v>
      </c>
      <c r="DL101" s="72">
        <v>71244.042499999996</v>
      </c>
      <c r="DM101" s="72">
        <v>112605.77439999999</v>
      </c>
      <c r="DN101" s="72">
        <v>112605.77439999999</v>
      </c>
      <c r="DO101" s="72">
        <v>110816.23000000001</v>
      </c>
      <c r="DP101" s="72">
        <v>110816.23000000001</v>
      </c>
      <c r="DQ101" s="72">
        <v>417.99020000000002</v>
      </c>
      <c r="DR101" s="72">
        <v>417.99020000000002</v>
      </c>
      <c r="DS101" s="72">
        <v>100399.3438</v>
      </c>
      <c r="DT101" s="72">
        <v>100399.3438</v>
      </c>
      <c r="DU101" s="72">
        <v>110183.4078</v>
      </c>
      <c r="DV101" s="72">
        <v>110183.4078</v>
      </c>
      <c r="DW101" s="72">
        <v>109655.85999999999</v>
      </c>
      <c r="DX101" s="72">
        <v>109655.85999999999</v>
      </c>
      <c r="DY101" s="72">
        <v>1.7835968144991332</v>
      </c>
      <c r="DZ101" s="72">
        <v>118400.12920000001</v>
      </c>
      <c r="EA101" s="72">
        <v>118400.12920000001</v>
      </c>
      <c r="EB101" s="72">
        <v>118400.12920000001</v>
      </c>
      <c r="EC101" s="72">
        <v>108539.86559999999</v>
      </c>
      <c r="ED101" s="72">
        <v>108539.86559999999</v>
      </c>
      <c r="EE101" s="72">
        <v>107405.3936</v>
      </c>
      <c r="EF101" s="72">
        <v>107405.3936</v>
      </c>
      <c r="EG101" s="72">
        <v>111808.8936</v>
      </c>
      <c r="EH101" s="72">
        <v>111808.8936</v>
      </c>
      <c r="EI101" s="72">
        <v>111808.8936</v>
      </c>
    </row>
    <row r="102" spans="1:139" s="63" customFormat="1">
      <c r="A102" s="47"/>
      <c r="B102" s="48">
        <f>+Growth!B102</f>
        <v>0</v>
      </c>
      <c r="C102" s="50" t="s">
        <v>316</v>
      </c>
      <c r="CW102" s="72">
        <v>794.96</v>
      </c>
      <c r="CX102" s="72">
        <v>794.96</v>
      </c>
      <c r="CY102" s="72">
        <v>794.96</v>
      </c>
      <c r="CZ102" s="72">
        <v>794.96</v>
      </c>
      <c r="DA102" s="72">
        <v>887.07</v>
      </c>
      <c r="DB102" s="72">
        <v>887.07</v>
      </c>
      <c r="DC102" s="72">
        <v>887.07</v>
      </c>
      <c r="DD102" s="72">
        <v>887.07</v>
      </c>
      <c r="DE102" s="72">
        <v>932.91</v>
      </c>
      <c r="DF102" s="72">
        <v>937.07</v>
      </c>
      <c r="DG102" s="72">
        <v>937.07</v>
      </c>
      <c r="DH102" s="72">
        <v>937.07</v>
      </c>
      <c r="DI102" s="72">
        <v>937.07474999999988</v>
      </c>
      <c r="DJ102" s="72">
        <v>937.07474999999988</v>
      </c>
      <c r="DK102" s="72">
        <v>937.07474999999988</v>
      </c>
      <c r="DL102" s="72">
        <v>937.07474999999988</v>
      </c>
      <c r="DM102" s="72">
        <v>491.48280000000005</v>
      </c>
      <c r="DN102" s="72">
        <v>491.48280000000005</v>
      </c>
      <c r="DO102" s="72">
        <v>457.40359999999998</v>
      </c>
      <c r="DP102" s="72">
        <v>457.40359999999998</v>
      </c>
      <c r="DQ102" s="72">
        <v>333.84939999999995</v>
      </c>
      <c r="DR102" s="72">
        <v>333.84939999999995</v>
      </c>
      <c r="DS102" s="72">
        <v>425.6028</v>
      </c>
      <c r="DT102" s="72">
        <v>425.6028</v>
      </c>
      <c r="DU102" s="72">
        <v>425.58440000000002</v>
      </c>
      <c r="DV102" s="72">
        <v>425.58440000000002</v>
      </c>
      <c r="DW102" s="72">
        <v>420.16120000000001</v>
      </c>
      <c r="DX102" s="72">
        <v>420.16120000000001</v>
      </c>
      <c r="DY102" s="72">
        <v>0.86272580414150646</v>
      </c>
      <c r="DZ102" s="72">
        <v>432.19819999999999</v>
      </c>
      <c r="EA102" s="72">
        <v>432.19819999999999</v>
      </c>
      <c r="EB102" s="72">
        <v>432.19819999999999</v>
      </c>
      <c r="EC102" s="72">
        <v>468.16139999999996</v>
      </c>
      <c r="ED102" s="72">
        <v>468.16139999999996</v>
      </c>
      <c r="EE102" s="72">
        <v>448.46480000000003</v>
      </c>
      <c r="EF102" s="72">
        <v>448.46480000000003</v>
      </c>
      <c r="EG102" s="72">
        <v>469.01240000000007</v>
      </c>
      <c r="EH102" s="72">
        <v>469.01240000000007</v>
      </c>
      <c r="EI102" s="72">
        <v>469.01240000000007</v>
      </c>
    </row>
    <row r="103" spans="1:139" s="63" customFormat="1">
      <c r="A103" s="47"/>
      <c r="B103" s="48">
        <f>+Growth!B103</f>
        <v>0</v>
      </c>
      <c r="C103" s="50" t="s">
        <v>319</v>
      </c>
      <c r="CW103" s="72">
        <v>629.07000000000005</v>
      </c>
      <c r="CX103" s="72">
        <v>629.07000000000005</v>
      </c>
      <c r="CY103" s="72">
        <v>629.07000000000005</v>
      </c>
      <c r="CZ103" s="72">
        <v>629.07000000000005</v>
      </c>
      <c r="DA103" s="72">
        <v>583.34</v>
      </c>
      <c r="DB103" s="72">
        <v>583.34</v>
      </c>
      <c r="DC103" s="72">
        <v>583.34</v>
      </c>
      <c r="DD103" s="72">
        <v>583.34</v>
      </c>
      <c r="DE103" s="72">
        <v>625.78</v>
      </c>
      <c r="DF103" s="72">
        <v>625.78</v>
      </c>
      <c r="DG103" s="72">
        <v>625.78</v>
      </c>
      <c r="DH103" s="72">
        <v>625.78</v>
      </c>
      <c r="DI103" s="72">
        <v>625.779</v>
      </c>
      <c r="DJ103" s="72">
        <v>625.779</v>
      </c>
      <c r="DK103" s="72">
        <v>625.779</v>
      </c>
      <c r="DL103" s="72">
        <v>625.779</v>
      </c>
      <c r="DM103" s="72">
        <v>288.8424</v>
      </c>
      <c r="DN103" s="72">
        <v>288.8424</v>
      </c>
      <c r="DO103" s="72">
        <v>295.35579999999999</v>
      </c>
      <c r="DP103" s="72">
        <v>295.35579999999999</v>
      </c>
      <c r="DQ103" s="72">
        <v>7753.1279999999997</v>
      </c>
      <c r="DR103" s="72">
        <v>7753.1279999999997</v>
      </c>
      <c r="DS103" s="72">
        <v>351.17079999999999</v>
      </c>
      <c r="DT103" s="72">
        <v>351.17079999999999</v>
      </c>
      <c r="DU103" s="72">
        <v>337.46279999999996</v>
      </c>
      <c r="DV103" s="72">
        <v>337.46279999999996</v>
      </c>
      <c r="DW103" s="72">
        <v>354.73760000000004</v>
      </c>
      <c r="DX103" s="72">
        <v>354.73760000000004</v>
      </c>
      <c r="DY103" s="72">
        <v>6.2858675142052345</v>
      </c>
      <c r="DZ103" s="72">
        <v>339.60320000000002</v>
      </c>
      <c r="EA103" s="72">
        <v>339.60320000000002</v>
      </c>
      <c r="EB103" s="72">
        <v>339.60320000000002</v>
      </c>
      <c r="EC103" s="72">
        <v>350.16919999999999</v>
      </c>
      <c r="ED103" s="72">
        <v>350.16919999999999</v>
      </c>
      <c r="EE103" s="72">
        <v>299.10379999999998</v>
      </c>
      <c r="EF103" s="72">
        <v>299.10379999999998</v>
      </c>
      <c r="EG103" s="72">
        <v>262.54500000000002</v>
      </c>
      <c r="EH103" s="72">
        <v>262.54500000000002</v>
      </c>
      <c r="EI103" s="72">
        <v>262.54500000000002</v>
      </c>
    </row>
    <row r="104" spans="1:139" s="63" customFormat="1">
      <c r="A104" s="47"/>
      <c r="B104" s="48">
        <f>+Growth!B104</f>
        <v>0</v>
      </c>
      <c r="C104" s="50" t="s">
        <v>322</v>
      </c>
      <c r="CW104" s="72">
        <v>9737.19</v>
      </c>
      <c r="CX104" s="72">
        <v>9737.19</v>
      </c>
      <c r="CY104" s="72">
        <v>9737.19</v>
      </c>
      <c r="CZ104" s="72">
        <v>9737.19</v>
      </c>
      <c r="DA104" s="72">
        <v>10810.37</v>
      </c>
      <c r="DB104" s="72">
        <v>10810.37</v>
      </c>
      <c r="DC104" s="72">
        <v>10810.37</v>
      </c>
      <c r="DD104" s="72">
        <v>10810.37</v>
      </c>
      <c r="DE104" s="72">
        <v>11592.42</v>
      </c>
      <c r="DF104" s="72">
        <v>11592.43</v>
      </c>
      <c r="DG104" s="72">
        <v>11592.43</v>
      </c>
      <c r="DH104" s="72">
        <v>11592.43</v>
      </c>
      <c r="DI104" s="72">
        <v>11592.424999999999</v>
      </c>
      <c r="DJ104" s="72">
        <v>11592.424999999999</v>
      </c>
      <c r="DK104" s="72">
        <v>11592.424999999999</v>
      </c>
      <c r="DL104" s="72">
        <v>11592.424999999999</v>
      </c>
      <c r="DM104" s="72">
        <v>7395.8261999999986</v>
      </c>
      <c r="DN104" s="72">
        <v>7395.8261999999986</v>
      </c>
      <c r="DO104" s="72">
        <v>7596.8779999999997</v>
      </c>
      <c r="DP104" s="72">
        <v>7596.8779999999997</v>
      </c>
      <c r="DQ104" s="72">
        <v>3797.7660000000005</v>
      </c>
      <c r="DR104" s="72">
        <v>3797.7660000000005</v>
      </c>
      <c r="DS104" s="72">
        <v>7638.3966</v>
      </c>
      <c r="DT104" s="72">
        <v>7638.3966</v>
      </c>
      <c r="DU104" s="72">
        <v>7812.1974</v>
      </c>
      <c r="DV104" s="72">
        <v>7812.1974</v>
      </c>
      <c r="DW104" s="72">
        <v>7967.08</v>
      </c>
      <c r="DX104" s="72">
        <v>7967.08</v>
      </c>
      <c r="DY104" s="72">
        <v>4.2019422430730202</v>
      </c>
      <c r="DZ104" s="72">
        <v>8562.6867999999995</v>
      </c>
      <c r="EA104" s="72">
        <v>8562.6867999999995</v>
      </c>
      <c r="EB104" s="72">
        <v>8562.6867999999995</v>
      </c>
      <c r="EC104" s="72">
        <v>10297.0272</v>
      </c>
      <c r="ED104" s="72">
        <v>10297.0272</v>
      </c>
      <c r="EE104" s="72">
        <v>10631.310000000001</v>
      </c>
      <c r="EF104" s="72">
        <v>10631.310000000001</v>
      </c>
      <c r="EG104" s="72">
        <v>11018.171400000001</v>
      </c>
      <c r="EH104" s="72">
        <v>11018.171400000001</v>
      </c>
      <c r="EI104" s="72">
        <v>11018.171400000001</v>
      </c>
    </row>
    <row r="105" spans="1:139" s="63" customFormat="1">
      <c r="A105" s="47"/>
      <c r="B105" s="48">
        <f>+Growth!B105</f>
        <v>0</v>
      </c>
      <c r="C105" s="50" t="s">
        <v>325</v>
      </c>
      <c r="CW105" s="72">
        <v>6806.15</v>
      </c>
      <c r="CX105" s="72">
        <v>6806.15</v>
      </c>
      <c r="CY105" s="72">
        <v>6806.15</v>
      </c>
      <c r="CZ105" s="72">
        <v>6806.15</v>
      </c>
      <c r="DA105" s="72">
        <v>7474.24</v>
      </c>
      <c r="DB105" s="72">
        <v>7474.24</v>
      </c>
      <c r="DC105" s="72">
        <v>7474.24</v>
      </c>
      <c r="DD105" s="72">
        <v>7474.24</v>
      </c>
      <c r="DE105" s="72">
        <v>8138.43</v>
      </c>
      <c r="DF105" s="72">
        <v>8138.43</v>
      </c>
      <c r="DG105" s="72">
        <v>8138.43</v>
      </c>
      <c r="DH105" s="72">
        <v>8138.43</v>
      </c>
      <c r="DI105" s="72">
        <v>8138.43</v>
      </c>
      <c r="DJ105" s="72">
        <v>8138.43</v>
      </c>
      <c r="DK105" s="72">
        <v>8138.43</v>
      </c>
      <c r="DL105" s="72">
        <v>8138.43</v>
      </c>
      <c r="DM105" s="72">
        <v>3368.5683999999992</v>
      </c>
      <c r="DN105" s="72">
        <v>3368.5683999999992</v>
      </c>
      <c r="DO105" s="72">
        <v>3636.1080000000002</v>
      </c>
      <c r="DP105" s="72">
        <v>3636.1080000000002</v>
      </c>
      <c r="DQ105" s="72">
        <v>624.30439999999999</v>
      </c>
      <c r="DR105" s="72">
        <v>624.30439999999999</v>
      </c>
      <c r="DS105" s="72">
        <v>3856.8813999999998</v>
      </c>
      <c r="DT105" s="72">
        <v>3856.8813999999998</v>
      </c>
      <c r="DU105" s="72">
        <v>4292.5558000000001</v>
      </c>
      <c r="DV105" s="72">
        <v>4292.5558000000001</v>
      </c>
      <c r="DW105" s="72">
        <v>4534.9040000000005</v>
      </c>
      <c r="DX105" s="72">
        <v>4534.9040000000005</v>
      </c>
      <c r="DY105" s="72">
        <v>3.66089084154535</v>
      </c>
      <c r="DZ105" s="72">
        <v>6759.5978000000005</v>
      </c>
      <c r="EA105" s="72">
        <v>6759.5978000000005</v>
      </c>
      <c r="EB105" s="72">
        <v>6759.5978000000005</v>
      </c>
      <c r="EC105" s="72">
        <v>6414.4940000000006</v>
      </c>
      <c r="ED105" s="72">
        <v>6414.4940000000006</v>
      </c>
      <c r="EE105" s="72">
        <v>6211.2415999999994</v>
      </c>
      <c r="EF105" s="72">
        <v>6211.2415999999994</v>
      </c>
      <c r="EG105" s="72">
        <v>7216.0451999999987</v>
      </c>
      <c r="EH105" s="72">
        <v>7216.0451999999987</v>
      </c>
      <c r="EI105" s="72">
        <v>7216.0451999999987</v>
      </c>
    </row>
    <row r="106" spans="1:139" s="63" customFormat="1">
      <c r="A106" s="47"/>
      <c r="B106" s="48">
        <f>+Growth!B106</f>
        <v>0</v>
      </c>
      <c r="C106" s="50" t="s">
        <v>328</v>
      </c>
      <c r="CW106" s="72">
        <v>885.84</v>
      </c>
      <c r="CX106" s="72">
        <v>885.84</v>
      </c>
      <c r="CY106" s="72">
        <v>885.84</v>
      </c>
      <c r="CZ106" s="72">
        <v>885.84</v>
      </c>
      <c r="DA106" s="72">
        <v>1058.95</v>
      </c>
      <c r="DB106" s="72">
        <v>1058.95</v>
      </c>
      <c r="DC106" s="72">
        <v>1058.95</v>
      </c>
      <c r="DD106" s="72">
        <v>1058.95</v>
      </c>
      <c r="DE106" s="72">
        <v>1190.0999999999999</v>
      </c>
      <c r="DF106" s="72">
        <v>1190.0999999999999</v>
      </c>
      <c r="DG106" s="72">
        <v>1190.0999999999999</v>
      </c>
      <c r="DH106" s="72">
        <v>1190.0999999999999</v>
      </c>
      <c r="DI106" s="72">
        <v>1190.0999999999999</v>
      </c>
      <c r="DJ106" s="72">
        <v>1190.0999999999999</v>
      </c>
      <c r="DK106" s="72">
        <v>1190.0999999999999</v>
      </c>
      <c r="DL106" s="72">
        <v>1190.0999999999999</v>
      </c>
      <c r="DM106" s="72">
        <v>551.5376</v>
      </c>
      <c r="DN106" s="72">
        <v>551.5376</v>
      </c>
      <c r="DO106" s="72">
        <v>617.25159999999994</v>
      </c>
      <c r="DP106" s="72">
        <v>617.25159999999994</v>
      </c>
      <c r="DQ106" s="72">
        <v>18658.545999999998</v>
      </c>
      <c r="DR106" s="72">
        <v>18658.545999999998</v>
      </c>
      <c r="DS106" s="72">
        <v>647.90120000000002</v>
      </c>
      <c r="DT106" s="72">
        <v>647.90120000000002</v>
      </c>
      <c r="DU106" s="72">
        <v>694.20940000000007</v>
      </c>
      <c r="DV106" s="72">
        <v>694.20940000000007</v>
      </c>
      <c r="DW106" s="72">
        <v>666.75240000000008</v>
      </c>
      <c r="DX106" s="72">
        <v>666.75240000000008</v>
      </c>
      <c r="DY106" s="72">
        <v>5.0276928978492563</v>
      </c>
      <c r="DZ106" s="72">
        <v>777.83</v>
      </c>
      <c r="EA106" s="72">
        <v>777.83</v>
      </c>
      <c r="EB106" s="72">
        <v>777.83</v>
      </c>
      <c r="EC106" s="72">
        <v>683.08920000000001</v>
      </c>
      <c r="ED106" s="72">
        <v>683.08920000000001</v>
      </c>
      <c r="EE106" s="72">
        <v>614.01880000000006</v>
      </c>
      <c r="EF106" s="72">
        <v>614.01880000000006</v>
      </c>
      <c r="EG106" s="72">
        <v>686.23800000000006</v>
      </c>
      <c r="EH106" s="72">
        <v>686.23800000000006</v>
      </c>
      <c r="EI106" s="72">
        <v>686.23800000000006</v>
      </c>
    </row>
    <row r="107" spans="1:139" s="63" customFormat="1">
      <c r="A107" s="47"/>
      <c r="B107" s="48">
        <f>+Growth!B107</f>
        <v>0</v>
      </c>
      <c r="C107" s="50" t="s">
        <v>331</v>
      </c>
      <c r="CW107" s="72">
        <v>19804.53</v>
      </c>
      <c r="CX107" s="72">
        <v>19804.53</v>
      </c>
      <c r="CY107" s="72">
        <v>19804.53</v>
      </c>
      <c r="CZ107" s="72">
        <v>19804.53</v>
      </c>
      <c r="DA107" s="72">
        <v>19712.07</v>
      </c>
      <c r="DB107" s="72">
        <v>19712.07</v>
      </c>
      <c r="DC107" s="72">
        <v>19712.07</v>
      </c>
      <c r="DD107" s="72">
        <v>19712.07</v>
      </c>
      <c r="DE107" s="72">
        <v>20071.14</v>
      </c>
      <c r="DF107" s="72">
        <v>20071.150000000001</v>
      </c>
      <c r="DG107" s="72">
        <v>20071.150000000001</v>
      </c>
      <c r="DH107" s="72">
        <v>20071.150000000001</v>
      </c>
      <c r="DI107" s="72">
        <v>20071.145</v>
      </c>
      <c r="DJ107" s="72">
        <v>20071.145</v>
      </c>
      <c r="DK107" s="72">
        <v>20071.145</v>
      </c>
      <c r="DL107" s="72">
        <v>20071.145</v>
      </c>
      <c r="DM107" s="72">
        <v>19628.069999999996</v>
      </c>
      <c r="DN107" s="72">
        <v>19628.069999999996</v>
      </c>
      <c r="DO107" s="72">
        <v>19780.386000000002</v>
      </c>
      <c r="DP107" s="72">
        <v>19780.386000000002</v>
      </c>
      <c r="DQ107" s="72">
        <v>1055.9861999999998</v>
      </c>
      <c r="DR107" s="72">
        <v>1055.9861999999998</v>
      </c>
      <c r="DS107" s="72">
        <v>19294.665399999998</v>
      </c>
      <c r="DT107" s="72">
        <v>19294.665399999998</v>
      </c>
      <c r="DU107" s="72">
        <v>19537.530200000001</v>
      </c>
      <c r="DV107" s="72">
        <v>19537.530200000001</v>
      </c>
      <c r="DW107" s="72">
        <v>19288.315999999999</v>
      </c>
      <c r="DX107" s="72">
        <v>19288.315999999999</v>
      </c>
      <c r="DY107" s="72">
        <v>1.3953546998177302</v>
      </c>
      <c r="DZ107" s="72">
        <v>21576.0844</v>
      </c>
      <c r="EA107" s="72">
        <v>21576.0844</v>
      </c>
      <c r="EB107" s="72">
        <v>21576.0844</v>
      </c>
      <c r="EC107" s="72">
        <v>20828.245600000002</v>
      </c>
      <c r="ED107" s="72">
        <v>20828.245600000002</v>
      </c>
      <c r="EE107" s="72">
        <v>20203.153200000001</v>
      </c>
      <c r="EF107" s="72">
        <v>20203.153200000001</v>
      </c>
      <c r="EG107" s="72">
        <v>22347.620999999999</v>
      </c>
      <c r="EH107" s="72">
        <v>22347.620999999999</v>
      </c>
      <c r="EI107" s="72">
        <v>22347.620999999999</v>
      </c>
    </row>
    <row r="108" spans="1:139" s="63" customFormat="1">
      <c r="A108" s="47"/>
      <c r="B108" s="48">
        <f>+Growth!B108</f>
        <v>0</v>
      </c>
      <c r="C108" s="50" t="s">
        <v>334</v>
      </c>
      <c r="CW108" s="72">
        <v>1900.45</v>
      </c>
      <c r="CX108" s="72">
        <v>1900.45</v>
      </c>
      <c r="CY108" s="72">
        <v>1900.45</v>
      </c>
      <c r="CZ108" s="72">
        <v>1900.45</v>
      </c>
      <c r="DA108" s="72">
        <v>2347.67</v>
      </c>
      <c r="DB108" s="72">
        <v>2347.67</v>
      </c>
      <c r="DC108" s="72">
        <v>2347.67</v>
      </c>
      <c r="DD108" s="72">
        <v>2347.67</v>
      </c>
      <c r="DE108" s="72">
        <v>2745.05</v>
      </c>
      <c r="DF108" s="72">
        <v>2897.12</v>
      </c>
      <c r="DG108" s="72">
        <v>2897.12</v>
      </c>
      <c r="DH108" s="72">
        <v>2897.12</v>
      </c>
      <c r="DI108" s="72">
        <v>2897.12</v>
      </c>
      <c r="DJ108" s="72">
        <v>2897.12</v>
      </c>
      <c r="DK108" s="72">
        <v>2897.12</v>
      </c>
      <c r="DL108" s="72">
        <v>2897.12</v>
      </c>
      <c r="DM108" s="72">
        <v>975.53280000000018</v>
      </c>
      <c r="DN108" s="72">
        <v>975.53280000000018</v>
      </c>
      <c r="DO108" s="72">
        <v>1150.5542</v>
      </c>
      <c r="DP108" s="72">
        <v>1150.5542</v>
      </c>
      <c r="DQ108" s="72">
        <v>6742.5219999999999</v>
      </c>
      <c r="DR108" s="72">
        <v>6742.5219999999999</v>
      </c>
      <c r="DS108" s="72">
        <v>1055.9864000000002</v>
      </c>
      <c r="DT108" s="72">
        <v>1055.9864000000002</v>
      </c>
      <c r="DU108" s="72">
        <v>1141.8024</v>
      </c>
      <c r="DV108" s="72">
        <v>1141.8024</v>
      </c>
      <c r="DW108" s="72">
        <v>1122.9703999999999</v>
      </c>
      <c r="DX108" s="72">
        <v>1122.9703999999999</v>
      </c>
      <c r="DY108" s="72">
        <v>4.1031440834876864</v>
      </c>
      <c r="DZ108" s="72">
        <v>1194.0940000000001</v>
      </c>
      <c r="EA108" s="72">
        <v>1194.0940000000001</v>
      </c>
      <c r="EB108" s="72">
        <v>1194.0940000000001</v>
      </c>
      <c r="EC108" s="72">
        <v>1262.1263999999999</v>
      </c>
      <c r="ED108" s="72">
        <v>1262.1263999999999</v>
      </c>
      <c r="EE108" s="72">
        <v>1148.6122</v>
      </c>
      <c r="EF108" s="72">
        <v>1148.6122</v>
      </c>
      <c r="EG108" s="72">
        <v>1270.4792000000002</v>
      </c>
      <c r="EH108" s="72">
        <v>1270.4792000000002</v>
      </c>
      <c r="EI108" s="72">
        <v>1270.4792000000002</v>
      </c>
    </row>
    <row r="109" spans="1:139" s="63" customFormat="1">
      <c r="A109" s="47"/>
      <c r="B109" s="48">
        <f>+Growth!B109</f>
        <v>0</v>
      </c>
      <c r="C109" s="50" t="s">
        <v>337</v>
      </c>
      <c r="CW109" s="72">
        <v>11632.2</v>
      </c>
      <c r="CX109" s="72">
        <v>11712.03</v>
      </c>
      <c r="CY109" s="72">
        <v>11712.03</v>
      </c>
      <c r="CZ109" s="72">
        <v>11712.03</v>
      </c>
      <c r="DA109" s="72">
        <v>12621.68</v>
      </c>
      <c r="DB109" s="72">
        <v>12621.68</v>
      </c>
      <c r="DC109" s="72">
        <v>12621.68</v>
      </c>
      <c r="DD109" s="72">
        <v>12621.68</v>
      </c>
      <c r="DE109" s="72">
        <v>13318.87</v>
      </c>
      <c r="DF109" s="72">
        <v>13224.41</v>
      </c>
      <c r="DG109" s="72">
        <v>13224.41</v>
      </c>
      <c r="DH109" s="72">
        <v>13224.41</v>
      </c>
      <c r="DI109" s="72">
        <v>13224.405000000001</v>
      </c>
      <c r="DJ109" s="72">
        <v>13224.405000000001</v>
      </c>
      <c r="DK109" s="72">
        <v>13224.405000000001</v>
      </c>
      <c r="DL109" s="72">
        <v>13224.405000000001</v>
      </c>
      <c r="DM109" s="72">
        <v>6418.5079999999998</v>
      </c>
      <c r="DN109" s="72">
        <v>6418.5079999999998</v>
      </c>
      <c r="DO109" s="72">
        <v>6686.0419999999995</v>
      </c>
      <c r="DP109" s="72">
        <v>6686.0419999999995</v>
      </c>
      <c r="DQ109" s="72">
        <v>8797.2260000000006</v>
      </c>
      <c r="DR109" s="72">
        <v>8797.2260000000006</v>
      </c>
      <c r="DS109" s="72">
        <v>6757.5153999999993</v>
      </c>
      <c r="DT109" s="72">
        <v>6757.5153999999993</v>
      </c>
      <c r="DU109" s="72">
        <v>7661.7585999999992</v>
      </c>
      <c r="DV109" s="72">
        <v>7661.7585999999992</v>
      </c>
      <c r="DW109" s="72">
        <v>7312.19</v>
      </c>
      <c r="DX109" s="72">
        <v>7312.19</v>
      </c>
      <c r="DY109" s="72">
        <v>3.9341798940788708</v>
      </c>
      <c r="DZ109" s="72">
        <v>8226.3696</v>
      </c>
      <c r="EA109" s="72">
        <v>8226.3696</v>
      </c>
      <c r="EB109" s="72">
        <v>8226.3696</v>
      </c>
      <c r="EC109" s="72">
        <v>8703.0259999999998</v>
      </c>
      <c r="ED109" s="72">
        <v>8703.0259999999998</v>
      </c>
      <c r="EE109" s="72">
        <v>9007.5956000000006</v>
      </c>
      <c r="EF109" s="72">
        <v>9007.5956000000006</v>
      </c>
      <c r="EG109" s="72">
        <v>9410.2238000000016</v>
      </c>
      <c r="EH109" s="72">
        <v>9410.2238000000016</v>
      </c>
      <c r="EI109" s="72">
        <v>9410.2238000000016</v>
      </c>
    </row>
    <row r="110" spans="1:139" s="63" customFormat="1">
      <c r="A110" s="47"/>
      <c r="B110" s="48">
        <f>+Growth!B110</f>
        <v>1</v>
      </c>
      <c r="C110" s="50" t="s">
        <v>340</v>
      </c>
      <c r="CW110" s="72">
        <v>9273.42</v>
      </c>
      <c r="CX110" s="72">
        <v>9273.42</v>
      </c>
      <c r="CY110" s="72">
        <v>9273.42</v>
      </c>
      <c r="CZ110" s="72">
        <v>9273.42</v>
      </c>
      <c r="DA110" s="72">
        <v>9861.42</v>
      </c>
      <c r="DB110" s="72">
        <v>9861.42</v>
      </c>
      <c r="DC110" s="72">
        <v>9861.42</v>
      </c>
      <c r="DD110" s="72">
        <v>9861.42</v>
      </c>
      <c r="DE110" s="72">
        <v>10392.74</v>
      </c>
      <c r="DF110" s="72">
        <v>10392.74</v>
      </c>
      <c r="DG110" s="72">
        <v>10392.74</v>
      </c>
      <c r="DH110" s="72">
        <v>10392.74</v>
      </c>
      <c r="DI110" s="72">
        <v>10392.737499999999</v>
      </c>
      <c r="DJ110" s="72">
        <v>10392.737499999999</v>
      </c>
      <c r="DK110" s="72">
        <v>10392.737499999999</v>
      </c>
      <c r="DL110" s="72">
        <v>10392.737499999999</v>
      </c>
      <c r="DM110" s="72">
        <v>8867.2826000000005</v>
      </c>
      <c r="DN110" s="72">
        <v>8867.2826000000005</v>
      </c>
      <c r="DO110" s="72">
        <v>10472.671999999999</v>
      </c>
      <c r="DP110" s="72">
        <v>10472.671999999999</v>
      </c>
      <c r="DQ110" s="72">
        <v>1567.1060000000002</v>
      </c>
      <c r="DR110" s="72">
        <v>1567.1060000000002</v>
      </c>
      <c r="DS110" s="72">
        <v>9184.8482000000004</v>
      </c>
      <c r="DT110" s="72">
        <v>9184.8482000000004</v>
      </c>
      <c r="DU110" s="72">
        <v>9524.6831999999995</v>
      </c>
      <c r="DV110" s="72">
        <v>9524.6831999999995</v>
      </c>
      <c r="DW110" s="72">
        <v>9427.4940000000006</v>
      </c>
      <c r="DX110" s="72">
        <v>9427.4940000000006</v>
      </c>
      <c r="DY110" s="72">
        <v>2.1944402465785329</v>
      </c>
      <c r="DZ110" s="72">
        <v>10274.466400000001</v>
      </c>
      <c r="EA110" s="72">
        <v>10274.466400000001</v>
      </c>
      <c r="EB110" s="72">
        <v>10274.466400000001</v>
      </c>
      <c r="EC110" s="72">
        <v>10482.018399999999</v>
      </c>
      <c r="ED110" s="72">
        <v>10482.018399999999</v>
      </c>
      <c r="EE110" s="72">
        <v>10159.097400000001</v>
      </c>
      <c r="EF110" s="72">
        <v>10159.097400000001</v>
      </c>
      <c r="EG110" s="72">
        <v>10941.318000000001</v>
      </c>
      <c r="EH110" s="72">
        <v>10941.318000000001</v>
      </c>
      <c r="EI110" s="72">
        <v>10941.318000000001</v>
      </c>
    </row>
    <row r="111" spans="1:139" s="63" customFormat="1">
      <c r="A111" s="47"/>
      <c r="B111" s="48">
        <f>+Growth!B111</f>
        <v>0</v>
      </c>
      <c r="C111" s="50" t="s">
        <v>343</v>
      </c>
      <c r="CW111" s="72">
        <v>1966.43</v>
      </c>
      <c r="CX111" s="72">
        <v>1966.43</v>
      </c>
      <c r="CY111" s="72">
        <v>1966.43</v>
      </c>
      <c r="CZ111" s="72">
        <v>1966.43</v>
      </c>
      <c r="DA111" s="72">
        <v>2181.02</v>
      </c>
      <c r="DB111" s="72">
        <v>2181.02</v>
      </c>
      <c r="DC111" s="72">
        <v>2181.02</v>
      </c>
      <c r="DD111" s="72">
        <v>2181.02</v>
      </c>
      <c r="DE111" s="72">
        <v>2456.8000000000002</v>
      </c>
      <c r="DF111" s="72">
        <v>2579.59</v>
      </c>
      <c r="DG111" s="72">
        <v>2579.59</v>
      </c>
      <c r="DH111" s="72">
        <v>2579.59</v>
      </c>
      <c r="DI111" s="72">
        <v>2579.59</v>
      </c>
      <c r="DJ111" s="72">
        <v>2579.59</v>
      </c>
      <c r="DK111" s="72">
        <v>2579.59</v>
      </c>
      <c r="DL111" s="72">
        <v>2579.59</v>
      </c>
      <c r="DM111" s="72">
        <v>1585.7797999999998</v>
      </c>
      <c r="DN111" s="72">
        <v>1585.7797999999998</v>
      </c>
      <c r="DO111" s="72">
        <v>1852.47</v>
      </c>
      <c r="DP111" s="72">
        <v>1852.47</v>
      </c>
      <c r="DQ111" s="72">
        <v>1658.846</v>
      </c>
      <c r="DR111" s="72">
        <v>1658.846</v>
      </c>
      <c r="DS111" s="72">
        <v>1433.3144</v>
      </c>
      <c r="DT111" s="72">
        <v>1433.3144</v>
      </c>
      <c r="DU111" s="72">
        <v>1581.3016000000002</v>
      </c>
      <c r="DV111" s="72">
        <v>1581.3016000000002</v>
      </c>
      <c r="DW111" s="72">
        <v>1624.2</v>
      </c>
      <c r="DX111" s="72">
        <v>1624.2</v>
      </c>
      <c r="DY111" s="72">
        <v>2.9329657865965864</v>
      </c>
      <c r="DZ111" s="72">
        <v>1986.5637999999999</v>
      </c>
      <c r="EA111" s="72">
        <v>1986.5637999999999</v>
      </c>
      <c r="EB111" s="72">
        <v>1986.5637999999999</v>
      </c>
      <c r="EC111" s="72">
        <v>2103.5703999999996</v>
      </c>
      <c r="ED111" s="72">
        <v>2103.5703999999996</v>
      </c>
      <c r="EE111" s="72">
        <v>2115.2922000000003</v>
      </c>
      <c r="EF111" s="72">
        <v>2115.2922000000003</v>
      </c>
      <c r="EG111" s="72">
        <v>2242.5063999999998</v>
      </c>
      <c r="EH111" s="72">
        <v>2242.5063999999998</v>
      </c>
      <c r="EI111" s="72">
        <v>2242.5063999999998</v>
      </c>
    </row>
    <row r="112" spans="1:139" s="63" customFormat="1">
      <c r="A112" s="47"/>
      <c r="B112" s="48">
        <f>+Growth!B112</f>
        <v>0</v>
      </c>
      <c r="C112" s="50" t="s">
        <v>346</v>
      </c>
      <c r="CW112" s="72">
        <v>1805.17</v>
      </c>
      <c r="CX112" s="72">
        <v>1805.17</v>
      </c>
      <c r="CY112" s="72">
        <v>1805.17</v>
      </c>
      <c r="CZ112" s="72">
        <v>1805.17</v>
      </c>
      <c r="DA112" s="72">
        <v>1981.68</v>
      </c>
      <c r="DB112" s="72">
        <v>1981.68</v>
      </c>
      <c r="DC112" s="72">
        <v>1981.68</v>
      </c>
      <c r="DD112" s="72">
        <v>1981.68</v>
      </c>
      <c r="DE112" s="72">
        <v>2249.58</v>
      </c>
      <c r="DF112" s="72">
        <v>2249.58</v>
      </c>
      <c r="DG112" s="72">
        <v>2249.58</v>
      </c>
      <c r="DH112" s="72">
        <v>2249.58</v>
      </c>
      <c r="DI112" s="72">
        <v>2249.5774999999999</v>
      </c>
      <c r="DJ112" s="72">
        <v>2249.5774999999999</v>
      </c>
      <c r="DK112" s="72">
        <v>2249.5774999999999</v>
      </c>
      <c r="DL112" s="72">
        <v>2249.5774999999999</v>
      </c>
      <c r="DM112" s="72">
        <v>1730.7966000000001</v>
      </c>
      <c r="DN112" s="72">
        <v>1730.7966000000001</v>
      </c>
      <c r="DO112" s="72">
        <v>1799.8259999999998</v>
      </c>
      <c r="DP112" s="72">
        <v>1799.8259999999998</v>
      </c>
      <c r="DQ112" s="72"/>
      <c r="DR112" s="72"/>
      <c r="DS112" s="72">
        <v>1670.8134000000002</v>
      </c>
      <c r="DT112" s="72">
        <v>1670.8134000000002</v>
      </c>
      <c r="DU112" s="72">
        <v>2090.7864</v>
      </c>
      <c r="DV112" s="72">
        <v>2090.7864</v>
      </c>
      <c r="DW112" s="72">
        <v>2181.9460000000004</v>
      </c>
      <c r="DX112" s="72">
        <v>2181.9460000000004</v>
      </c>
      <c r="DY112" s="72">
        <v>8.691954504172017</v>
      </c>
      <c r="DZ112" s="72">
        <v>3253.9250000000002</v>
      </c>
      <c r="EA112" s="72">
        <v>3253.9250000000002</v>
      </c>
      <c r="EB112" s="72">
        <v>3253.9250000000002</v>
      </c>
      <c r="EC112" s="72">
        <v>4080.4331999999995</v>
      </c>
      <c r="ED112" s="72">
        <v>4080.4331999999995</v>
      </c>
      <c r="EE112" s="72">
        <v>3778.8521999999998</v>
      </c>
      <c r="EF112" s="72">
        <v>3778.8521999999998</v>
      </c>
      <c r="EG112" s="72">
        <v>4207.692</v>
      </c>
      <c r="EH112" s="72">
        <v>4207.692</v>
      </c>
      <c r="EI112" s="72">
        <v>4207.692</v>
      </c>
    </row>
    <row r="113" spans="1:139" s="63" customFormat="1">
      <c r="A113" s="47"/>
      <c r="B113" s="48">
        <f>+Growth!B113</f>
        <v>0</v>
      </c>
      <c r="C113" s="50" t="s">
        <v>349</v>
      </c>
      <c r="CW113" s="72"/>
      <c r="CX113" s="72"/>
      <c r="CY113" s="72"/>
      <c r="CZ113" s="72"/>
      <c r="DA113" s="72"/>
      <c r="DB113" s="72"/>
      <c r="DC113" s="72"/>
      <c r="DD113" s="72"/>
      <c r="DE113" s="72"/>
      <c r="DF113" s="72"/>
      <c r="DG113" s="72"/>
      <c r="DH113" s="72"/>
      <c r="DI113" s="72"/>
      <c r="DJ113" s="72"/>
      <c r="DK113" s="72"/>
      <c r="DL113" s="72"/>
      <c r="DM113" s="72"/>
      <c r="DN113" s="72"/>
      <c r="DO113" s="72"/>
      <c r="DP113" s="72"/>
      <c r="DQ113" s="72">
        <v>2724.0720000000001</v>
      </c>
      <c r="DR113" s="72">
        <v>2724.0720000000001</v>
      </c>
      <c r="DS113" s="72"/>
      <c r="DT113" s="72"/>
      <c r="DU113" s="72"/>
      <c r="DV113" s="72"/>
      <c r="DW113" s="72"/>
      <c r="DX113" s="72"/>
      <c r="DY113" s="72">
        <v>0.85214755197411396</v>
      </c>
      <c r="DZ113" s="72">
        <v>6787.1571999999987</v>
      </c>
      <c r="EA113" s="72">
        <v>6787.1571999999987</v>
      </c>
      <c r="EB113" s="72">
        <v>6787.1571999999987</v>
      </c>
      <c r="EC113" s="72">
        <v>7001.2001999999993</v>
      </c>
      <c r="ED113" s="72">
        <v>7001.2001999999993</v>
      </c>
      <c r="EE113" s="72">
        <v>7157.0354000000007</v>
      </c>
      <c r="EF113" s="72">
        <v>7157.0354000000007</v>
      </c>
      <c r="EG113" s="72">
        <v>7347.9657999999999</v>
      </c>
      <c r="EH113" s="72">
        <v>7347.9657999999999</v>
      </c>
      <c r="EI113" s="72">
        <v>7347.9657999999999</v>
      </c>
    </row>
    <row r="114" spans="1:139" s="63" customFormat="1">
      <c r="A114" s="47"/>
      <c r="B114" s="48">
        <f>+Growth!B114</f>
        <v>0</v>
      </c>
      <c r="C114" s="50" t="s">
        <v>352</v>
      </c>
      <c r="CW114" s="72">
        <v>3915.56</v>
      </c>
      <c r="CX114" s="72">
        <v>3915.56</v>
      </c>
      <c r="CY114" s="72">
        <v>3915.56</v>
      </c>
      <c r="CZ114" s="72">
        <v>3915.56</v>
      </c>
      <c r="DA114" s="72">
        <v>4351.91</v>
      </c>
      <c r="DB114" s="72">
        <v>4474.2700000000004</v>
      </c>
      <c r="DC114" s="72">
        <v>4474.2700000000004</v>
      </c>
      <c r="DD114" s="72">
        <v>4474.2700000000004</v>
      </c>
      <c r="DE114" s="72">
        <v>4701.03</v>
      </c>
      <c r="DF114" s="72">
        <v>4701.03</v>
      </c>
      <c r="DG114" s="72">
        <v>4701.03</v>
      </c>
      <c r="DH114" s="72">
        <v>4701.03</v>
      </c>
      <c r="DI114" s="72">
        <v>4701.03</v>
      </c>
      <c r="DJ114" s="72">
        <v>4701.03</v>
      </c>
      <c r="DK114" s="72">
        <v>4701.03</v>
      </c>
      <c r="DL114" s="72">
        <v>4701.03</v>
      </c>
      <c r="DM114" s="72">
        <v>2661.0910000000003</v>
      </c>
      <c r="DN114" s="72">
        <v>2661.0910000000003</v>
      </c>
      <c r="DO114" s="72">
        <v>2794.8740000000003</v>
      </c>
      <c r="DP114" s="72">
        <v>2794.8740000000003</v>
      </c>
      <c r="DQ114" s="72">
        <v>472.70400000000006</v>
      </c>
      <c r="DR114" s="72">
        <v>472.70400000000006</v>
      </c>
      <c r="DS114" s="72">
        <v>2869.1259999999997</v>
      </c>
      <c r="DT114" s="72">
        <v>2869.1259999999997</v>
      </c>
      <c r="DU114" s="72">
        <v>3006.3172</v>
      </c>
      <c r="DV114" s="72">
        <v>3006.3172</v>
      </c>
      <c r="DW114" s="72">
        <v>2946.114</v>
      </c>
      <c r="DX114" s="72">
        <v>2946.114</v>
      </c>
      <c r="DY114" s="72">
        <v>4.2934621310244392</v>
      </c>
      <c r="DZ114" s="72">
        <v>3164.5115999999998</v>
      </c>
      <c r="EA114" s="72">
        <v>3164.5115999999998</v>
      </c>
      <c r="EB114" s="72">
        <v>3164.5115999999998</v>
      </c>
      <c r="EC114" s="72">
        <v>3150.8054000000002</v>
      </c>
      <c r="ED114" s="72">
        <v>3150.8054000000002</v>
      </c>
      <c r="EE114" s="72">
        <v>3082.7913999999996</v>
      </c>
      <c r="EF114" s="72">
        <v>3082.7913999999996</v>
      </c>
      <c r="EG114" s="72">
        <v>3288.4169999999999</v>
      </c>
      <c r="EH114" s="72">
        <v>3288.4169999999999</v>
      </c>
      <c r="EI114" s="72">
        <v>3288.4169999999999</v>
      </c>
    </row>
    <row r="115" spans="1:139" s="63" customFormat="1">
      <c r="A115" s="47"/>
      <c r="B115" s="48">
        <f>+Growth!B115</f>
        <v>0</v>
      </c>
      <c r="C115" s="50" t="s">
        <v>355</v>
      </c>
      <c r="CW115" s="72">
        <v>1244.42</v>
      </c>
      <c r="CX115" s="72">
        <v>1244.42</v>
      </c>
      <c r="CY115" s="72">
        <v>1244.42</v>
      </c>
      <c r="CZ115" s="72">
        <v>1244.42</v>
      </c>
      <c r="DA115" s="72">
        <v>1287.95</v>
      </c>
      <c r="DB115" s="72">
        <v>1283.8900000000001</v>
      </c>
      <c r="DC115" s="72">
        <v>1283.8900000000001</v>
      </c>
      <c r="DD115" s="72">
        <v>1283.8900000000001</v>
      </c>
      <c r="DE115" s="72">
        <v>1434.74</v>
      </c>
      <c r="DF115" s="72">
        <v>1425.89</v>
      </c>
      <c r="DG115" s="72">
        <v>1425.89</v>
      </c>
      <c r="DH115" s="72">
        <v>1425.89</v>
      </c>
      <c r="DI115" s="72">
        <v>1425.8875</v>
      </c>
      <c r="DJ115" s="72">
        <v>1425.8875</v>
      </c>
      <c r="DK115" s="72">
        <v>1425.8875</v>
      </c>
      <c r="DL115" s="72">
        <v>1425.8875</v>
      </c>
      <c r="DM115" s="72">
        <v>400.23180000000002</v>
      </c>
      <c r="DN115" s="72">
        <v>400.23180000000002</v>
      </c>
      <c r="DO115" s="72">
        <v>449.79660000000001</v>
      </c>
      <c r="DP115" s="72">
        <v>449.79660000000001</v>
      </c>
      <c r="DQ115" s="72">
        <v>460.6028</v>
      </c>
      <c r="DR115" s="72">
        <v>460.6028</v>
      </c>
      <c r="DS115" s="72">
        <v>449.71500000000003</v>
      </c>
      <c r="DT115" s="72">
        <v>449.71500000000003</v>
      </c>
      <c r="DU115" s="72">
        <v>479.04479999999995</v>
      </c>
      <c r="DV115" s="72">
        <v>479.04479999999995</v>
      </c>
      <c r="DW115" s="72">
        <v>489.17120000000006</v>
      </c>
      <c r="DX115" s="72">
        <v>489.17120000000006</v>
      </c>
      <c r="DY115" s="72">
        <v>7.3094353521711453</v>
      </c>
      <c r="DZ115" s="72">
        <v>535.71720000000005</v>
      </c>
      <c r="EA115" s="72">
        <v>535.71720000000005</v>
      </c>
      <c r="EB115" s="72">
        <v>535.71720000000005</v>
      </c>
      <c r="EC115" s="72">
        <v>616.70980000000009</v>
      </c>
      <c r="ED115" s="72">
        <v>616.70980000000009</v>
      </c>
      <c r="EE115" s="72">
        <v>617.95659999999998</v>
      </c>
      <c r="EF115" s="72">
        <v>617.95659999999998</v>
      </c>
      <c r="EG115" s="72">
        <v>689.96519999999987</v>
      </c>
      <c r="EH115" s="72">
        <v>689.96519999999987</v>
      </c>
      <c r="EI115" s="72">
        <v>689.96519999999987</v>
      </c>
    </row>
    <row r="116" spans="1:139" s="63" customFormat="1">
      <c r="A116" s="47"/>
      <c r="B116" s="48">
        <f>+Growth!B116</f>
        <v>0</v>
      </c>
      <c r="C116" s="50" t="s">
        <v>358</v>
      </c>
      <c r="CW116" s="72">
        <v>1391.93</v>
      </c>
      <c r="CX116" s="72">
        <v>1391.93</v>
      </c>
      <c r="CY116" s="72">
        <v>1391.93</v>
      </c>
      <c r="CZ116" s="72">
        <v>1391.93</v>
      </c>
      <c r="DA116" s="72">
        <v>1388.2</v>
      </c>
      <c r="DB116" s="72">
        <v>1388.2</v>
      </c>
      <c r="DC116" s="72">
        <v>1388.2</v>
      </c>
      <c r="DD116" s="72">
        <v>1388.2</v>
      </c>
      <c r="DE116" s="72">
        <v>1715.93</v>
      </c>
      <c r="DF116" s="72">
        <v>1717.78</v>
      </c>
      <c r="DG116" s="72">
        <v>1717.78</v>
      </c>
      <c r="DH116" s="72">
        <v>1717.78</v>
      </c>
      <c r="DI116" s="72">
        <v>1717.7774999999999</v>
      </c>
      <c r="DJ116" s="72">
        <v>1717.7774999999999</v>
      </c>
      <c r="DK116" s="72">
        <v>1717.7774999999999</v>
      </c>
      <c r="DL116" s="72">
        <v>1717.7774999999999</v>
      </c>
      <c r="DM116" s="72">
        <v>218.85240000000005</v>
      </c>
      <c r="DN116" s="72">
        <v>218.85240000000005</v>
      </c>
      <c r="DO116" s="72">
        <v>233.4496</v>
      </c>
      <c r="DP116" s="72">
        <v>233.4496</v>
      </c>
      <c r="DQ116" s="72">
        <v>3899.2599999999998</v>
      </c>
      <c r="DR116" s="72">
        <v>3899.2599999999998</v>
      </c>
      <c r="DS116" s="72">
        <v>430.44060000000002</v>
      </c>
      <c r="DT116" s="72">
        <v>430.44060000000002</v>
      </c>
      <c r="DU116" s="72">
        <v>473.49419999999998</v>
      </c>
      <c r="DV116" s="72">
        <v>473.49419999999998</v>
      </c>
      <c r="DW116" s="72">
        <v>576.18200000000002</v>
      </c>
      <c r="DX116" s="72">
        <v>576.18200000000002</v>
      </c>
      <c r="DY116" s="72">
        <v>5.411436146440729</v>
      </c>
      <c r="DZ116" s="72">
        <v>759.51120000000003</v>
      </c>
      <c r="EA116" s="72">
        <v>759.51120000000003</v>
      </c>
      <c r="EB116" s="72">
        <v>759.51120000000003</v>
      </c>
      <c r="EC116" s="72">
        <v>858.33479999999997</v>
      </c>
      <c r="ED116" s="72">
        <v>858.33479999999997</v>
      </c>
      <c r="EE116" s="72">
        <v>858.51880000000006</v>
      </c>
      <c r="EF116" s="72">
        <v>858.51880000000006</v>
      </c>
      <c r="EG116" s="72">
        <v>896.27119999999991</v>
      </c>
      <c r="EH116" s="72">
        <v>896.27119999999991</v>
      </c>
      <c r="EI116" s="72">
        <v>896.27119999999991</v>
      </c>
    </row>
    <row r="117" spans="1:139" s="63" customFormat="1">
      <c r="A117" s="47"/>
      <c r="B117" s="48">
        <f>+Growth!B117</f>
        <v>0</v>
      </c>
      <c r="C117" s="50" t="s">
        <v>361</v>
      </c>
      <c r="CW117" s="72">
        <v>6370.82</v>
      </c>
      <c r="CX117" s="72">
        <v>6370.82</v>
      </c>
      <c r="CY117" s="72">
        <v>6370.82</v>
      </c>
      <c r="CZ117" s="72">
        <v>6370.82</v>
      </c>
      <c r="DA117" s="72">
        <v>6552.7</v>
      </c>
      <c r="DB117" s="72">
        <v>6552.7</v>
      </c>
      <c r="DC117" s="72">
        <v>6552.7</v>
      </c>
      <c r="DD117" s="72">
        <v>6552.7</v>
      </c>
      <c r="DE117" s="72">
        <v>7199.46</v>
      </c>
      <c r="DF117" s="72">
        <v>7671.05</v>
      </c>
      <c r="DG117" s="72">
        <v>7671.05</v>
      </c>
      <c r="DH117" s="72">
        <v>7671.05</v>
      </c>
      <c r="DI117" s="72">
        <v>7671.0499999999993</v>
      </c>
      <c r="DJ117" s="72">
        <v>7671.0499999999993</v>
      </c>
      <c r="DK117" s="72">
        <v>7671.0499999999993</v>
      </c>
      <c r="DL117" s="72">
        <v>7671.0499999999993</v>
      </c>
      <c r="DM117" s="72">
        <v>3742.1534000000001</v>
      </c>
      <c r="DN117" s="72">
        <v>3742.1534000000001</v>
      </c>
      <c r="DO117" s="72">
        <v>3874.8940000000002</v>
      </c>
      <c r="DP117" s="72">
        <v>3874.8940000000002</v>
      </c>
      <c r="DQ117" s="72">
        <v>446.29300000000001</v>
      </c>
      <c r="DR117" s="72">
        <v>446.29300000000001</v>
      </c>
      <c r="DS117" s="72">
        <v>4382.3770000000004</v>
      </c>
      <c r="DT117" s="72">
        <v>4382.3770000000004</v>
      </c>
      <c r="DU117" s="72">
        <v>4833.642600000001</v>
      </c>
      <c r="DV117" s="72">
        <v>4833.642600000001</v>
      </c>
      <c r="DW117" s="72">
        <v>5143.6839999999993</v>
      </c>
      <c r="DX117" s="72">
        <v>5143.6839999999993</v>
      </c>
      <c r="DY117" s="72">
        <v>3.422707029819172</v>
      </c>
      <c r="DZ117" s="72">
        <v>5737.0464000000002</v>
      </c>
      <c r="EA117" s="72">
        <v>5737.0464000000002</v>
      </c>
      <c r="EB117" s="72">
        <v>5737.0464000000002</v>
      </c>
      <c r="EC117" s="72">
        <v>5927.6646000000001</v>
      </c>
      <c r="ED117" s="72">
        <v>5927.6646000000001</v>
      </c>
      <c r="EE117" s="72">
        <v>5754.5552000000007</v>
      </c>
      <c r="EF117" s="72">
        <v>5754.5552000000007</v>
      </c>
      <c r="EG117" s="72">
        <v>6043.6031999999996</v>
      </c>
      <c r="EH117" s="72">
        <v>6043.6031999999996</v>
      </c>
      <c r="EI117" s="72">
        <v>6043.6031999999996</v>
      </c>
    </row>
    <row r="118" spans="1:139" s="63" customFormat="1">
      <c r="A118" s="47"/>
      <c r="B118" s="48">
        <f>+Growth!B118</f>
        <v>0</v>
      </c>
      <c r="C118" s="50" t="s">
        <v>364</v>
      </c>
      <c r="CW118" s="72">
        <v>1317.75</v>
      </c>
      <c r="CX118" s="72">
        <v>1317.75</v>
      </c>
      <c r="CY118" s="72">
        <v>1317.75</v>
      </c>
      <c r="CZ118" s="72">
        <v>1317.75</v>
      </c>
      <c r="DA118" s="72">
        <v>1443.71</v>
      </c>
      <c r="DB118" s="72">
        <v>1443.71</v>
      </c>
      <c r="DC118" s="72">
        <v>1443.71</v>
      </c>
      <c r="DD118" s="72">
        <v>1443.71</v>
      </c>
      <c r="DE118" s="72">
        <v>1721.99</v>
      </c>
      <c r="DF118" s="72">
        <v>1721.99</v>
      </c>
      <c r="DG118" s="72">
        <v>1721.99</v>
      </c>
      <c r="DH118" s="72">
        <v>1721.99</v>
      </c>
      <c r="DI118" s="72">
        <v>1721.9899999999998</v>
      </c>
      <c r="DJ118" s="72">
        <v>1721.9899999999998</v>
      </c>
      <c r="DK118" s="72">
        <v>1721.9899999999998</v>
      </c>
      <c r="DL118" s="72">
        <v>1721.9899999999998</v>
      </c>
      <c r="DM118" s="72">
        <v>419.67080000000004</v>
      </c>
      <c r="DN118" s="72">
        <v>419.67080000000004</v>
      </c>
      <c r="DO118" s="72">
        <v>438.84619999999995</v>
      </c>
      <c r="DP118" s="72">
        <v>438.84619999999995</v>
      </c>
      <c r="DQ118" s="72">
        <v>46469.785999999993</v>
      </c>
      <c r="DR118" s="72">
        <v>46469.785999999993</v>
      </c>
      <c r="DS118" s="72">
        <v>487.58920000000001</v>
      </c>
      <c r="DT118" s="72">
        <v>487.58920000000001</v>
      </c>
      <c r="DU118" s="72">
        <v>512.48359999999991</v>
      </c>
      <c r="DV118" s="72">
        <v>512.48359999999991</v>
      </c>
      <c r="DW118" s="72">
        <v>509.26639999999998</v>
      </c>
      <c r="DX118" s="72">
        <v>509.26639999999998</v>
      </c>
      <c r="DY118" s="72">
        <v>4.3751388277948555</v>
      </c>
      <c r="DZ118" s="72">
        <v>635.23379999999997</v>
      </c>
      <c r="EA118" s="72">
        <v>635.23379999999997</v>
      </c>
      <c r="EB118" s="72">
        <v>635.23379999999997</v>
      </c>
      <c r="EC118" s="72">
        <v>640.65840000000003</v>
      </c>
      <c r="ED118" s="72">
        <v>640.65840000000003</v>
      </c>
      <c r="EE118" s="72">
        <v>621.46940000000006</v>
      </c>
      <c r="EF118" s="72">
        <v>621.46940000000006</v>
      </c>
      <c r="EG118" s="72">
        <v>665.30680000000007</v>
      </c>
      <c r="EH118" s="72">
        <v>665.30680000000007</v>
      </c>
      <c r="EI118" s="72">
        <v>665.30680000000007</v>
      </c>
    </row>
    <row r="119" spans="1:139" s="63" customFormat="1">
      <c r="A119" s="47"/>
      <c r="B119" s="48">
        <f>+Growth!B119</f>
        <v>1</v>
      </c>
      <c r="C119" s="50" t="s">
        <v>367</v>
      </c>
      <c r="CW119" s="72">
        <v>28572.22</v>
      </c>
      <c r="CX119" s="72">
        <v>28572.22</v>
      </c>
      <c r="CY119" s="72">
        <v>28572.22</v>
      </c>
      <c r="CZ119" s="72">
        <v>28572.22</v>
      </c>
      <c r="DA119" s="72">
        <v>29939.95</v>
      </c>
      <c r="DB119" s="72">
        <v>30084.69</v>
      </c>
      <c r="DC119" s="72">
        <v>30084.69</v>
      </c>
      <c r="DD119" s="72">
        <v>30084.69</v>
      </c>
      <c r="DE119" s="72">
        <v>31489.99</v>
      </c>
      <c r="DF119" s="72">
        <v>31489.99</v>
      </c>
      <c r="DG119" s="72">
        <v>31489.99</v>
      </c>
      <c r="DH119" s="72">
        <v>31489.99</v>
      </c>
      <c r="DI119" s="72">
        <v>31489.9925</v>
      </c>
      <c r="DJ119" s="72">
        <v>31489.9925</v>
      </c>
      <c r="DK119" s="72">
        <v>31489.9925</v>
      </c>
      <c r="DL119" s="72">
        <v>31489.9925</v>
      </c>
      <c r="DM119" s="72">
        <v>49636.706000000006</v>
      </c>
      <c r="DN119" s="72">
        <v>49636.706000000006</v>
      </c>
      <c r="DO119" s="72">
        <v>51166.627999999997</v>
      </c>
      <c r="DP119" s="72">
        <v>51166.627999999997</v>
      </c>
      <c r="DQ119" s="72">
        <v>24462.688000000002</v>
      </c>
      <c r="DR119" s="72">
        <v>24462.688000000002</v>
      </c>
      <c r="DS119" s="72">
        <v>48940.661</v>
      </c>
      <c r="DT119" s="72">
        <v>48940.661</v>
      </c>
      <c r="DU119" s="72">
        <v>49334.154399999999</v>
      </c>
      <c r="DV119" s="72">
        <v>49334.154399999999</v>
      </c>
      <c r="DW119" s="72">
        <v>48446.235999999997</v>
      </c>
      <c r="DX119" s="72">
        <v>48446.235999999997</v>
      </c>
      <c r="DY119" s="72">
        <v>0.4642882920147251</v>
      </c>
      <c r="DZ119" s="72">
        <v>50536.721400000002</v>
      </c>
      <c r="EA119" s="72">
        <v>50536.721400000002</v>
      </c>
      <c r="EB119" s="72">
        <v>50536.721400000002</v>
      </c>
      <c r="EC119" s="72">
        <v>48731.1584</v>
      </c>
      <c r="ED119" s="72">
        <v>48731.1584</v>
      </c>
      <c r="EE119" s="72">
        <v>47096.763200000001</v>
      </c>
      <c r="EF119" s="72">
        <v>47096.763200000001</v>
      </c>
      <c r="EG119" s="72">
        <v>48600.17</v>
      </c>
      <c r="EH119" s="72">
        <v>48600.17</v>
      </c>
      <c r="EI119" s="72">
        <v>48600.17</v>
      </c>
    </row>
    <row r="120" spans="1:139" s="63" customFormat="1">
      <c r="A120" s="47"/>
      <c r="B120" s="48">
        <f>+Growth!B120</f>
        <v>1</v>
      </c>
      <c r="C120" s="50" t="s">
        <v>370</v>
      </c>
      <c r="CW120" s="72">
        <v>21397.599999999999</v>
      </c>
      <c r="CX120" s="72">
        <v>21388.83</v>
      </c>
      <c r="CY120" s="72">
        <v>21388.83</v>
      </c>
      <c r="CZ120" s="72">
        <v>21388.83</v>
      </c>
      <c r="DA120" s="72">
        <v>24286.34</v>
      </c>
      <c r="DB120" s="72">
        <v>24330.080000000002</v>
      </c>
      <c r="DC120" s="72">
        <v>24330.080000000002</v>
      </c>
      <c r="DD120" s="72">
        <v>24330.080000000002</v>
      </c>
      <c r="DE120" s="72">
        <v>25212.41</v>
      </c>
      <c r="DF120" s="72">
        <v>25242.28</v>
      </c>
      <c r="DG120" s="72">
        <v>25242.28</v>
      </c>
      <c r="DH120" s="72">
        <v>25242.28</v>
      </c>
      <c r="DI120" s="72">
        <v>25242.28</v>
      </c>
      <c r="DJ120" s="72">
        <v>25242.28</v>
      </c>
      <c r="DK120" s="72">
        <v>25242.28</v>
      </c>
      <c r="DL120" s="72">
        <v>25242.28</v>
      </c>
      <c r="DM120" s="72">
        <v>32125.024599999997</v>
      </c>
      <c r="DN120" s="72">
        <v>32125.024599999997</v>
      </c>
      <c r="DO120" s="72">
        <v>29872.218000000001</v>
      </c>
      <c r="DP120" s="72">
        <v>29872.218000000001</v>
      </c>
      <c r="DQ120" s="72">
        <v>1020.0224000000001</v>
      </c>
      <c r="DR120" s="72">
        <v>1020.0224000000001</v>
      </c>
      <c r="DS120" s="72">
        <v>27993.7592</v>
      </c>
      <c r="DT120" s="72">
        <v>27993.7592</v>
      </c>
      <c r="DU120" s="72">
        <v>30538.468799999995</v>
      </c>
      <c r="DV120" s="72">
        <v>30538.468799999995</v>
      </c>
      <c r="DW120" s="72">
        <v>31407.833999999995</v>
      </c>
      <c r="DX120" s="72">
        <v>31407.833999999995</v>
      </c>
      <c r="DY120" s="72">
        <v>1.5313735592483058</v>
      </c>
      <c r="DZ120" s="72">
        <v>36215.0936</v>
      </c>
      <c r="EA120" s="72">
        <v>36215.0936</v>
      </c>
      <c r="EB120" s="72">
        <v>36215.0936</v>
      </c>
      <c r="EC120" s="72">
        <v>38673.606200000002</v>
      </c>
      <c r="ED120" s="72">
        <v>38673.606200000002</v>
      </c>
      <c r="EE120" s="72">
        <v>36672.262599999995</v>
      </c>
      <c r="EF120" s="72">
        <v>36672.262599999995</v>
      </c>
      <c r="EG120" s="72">
        <v>40014.533800000005</v>
      </c>
      <c r="EH120" s="72">
        <v>40014.533800000005</v>
      </c>
      <c r="EI120" s="72">
        <v>40014.533800000005</v>
      </c>
    </row>
    <row r="121" spans="1:139" s="63" customFormat="1">
      <c r="A121" s="47"/>
      <c r="B121" s="48">
        <f>+Growth!B121</f>
        <v>0</v>
      </c>
      <c r="C121" s="50" t="s">
        <v>373</v>
      </c>
      <c r="CW121" s="72">
        <v>2472.75</v>
      </c>
      <c r="CX121" s="72">
        <v>2472.75</v>
      </c>
      <c r="CY121" s="72">
        <v>2472.75</v>
      </c>
      <c r="CZ121" s="72">
        <v>2472.75</v>
      </c>
      <c r="DA121" s="72">
        <v>2731.86</v>
      </c>
      <c r="DB121" s="72">
        <v>2731.86</v>
      </c>
      <c r="DC121" s="72">
        <v>2731.86</v>
      </c>
      <c r="DD121" s="72">
        <v>2731.86</v>
      </c>
      <c r="DE121" s="72">
        <v>3709.54</v>
      </c>
      <c r="DF121" s="72">
        <v>3709.54</v>
      </c>
      <c r="DG121" s="72">
        <v>3709.54</v>
      </c>
      <c r="DH121" s="72">
        <v>3709.54</v>
      </c>
      <c r="DI121" s="72">
        <v>3709.5400000000004</v>
      </c>
      <c r="DJ121" s="72">
        <v>3709.5400000000004</v>
      </c>
      <c r="DK121" s="72">
        <v>3709.5400000000004</v>
      </c>
      <c r="DL121" s="72">
        <v>3709.5400000000004</v>
      </c>
      <c r="DM121" s="72">
        <v>1029.348</v>
      </c>
      <c r="DN121" s="72">
        <v>1029.348</v>
      </c>
      <c r="DO121" s="72">
        <v>1039.7134000000001</v>
      </c>
      <c r="DP121" s="72">
        <v>1039.7134000000001</v>
      </c>
      <c r="DQ121" s="72">
        <v>366.19259999999997</v>
      </c>
      <c r="DR121" s="72">
        <v>366.19259999999997</v>
      </c>
      <c r="DS121" s="72">
        <v>983.55820000000006</v>
      </c>
      <c r="DT121" s="72">
        <v>983.55820000000006</v>
      </c>
      <c r="DU121" s="72">
        <v>992.17559999999992</v>
      </c>
      <c r="DV121" s="72">
        <v>992.17559999999992</v>
      </c>
      <c r="DW121" s="72">
        <v>1110.96</v>
      </c>
      <c r="DX121" s="72">
        <v>1110.96</v>
      </c>
      <c r="DY121" s="72">
        <v>2.8195966782676996</v>
      </c>
      <c r="DZ121" s="72">
        <v>1192.2596000000001</v>
      </c>
      <c r="EA121" s="72">
        <v>1192.2596000000001</v>
      </c>
      <c r="EB121" s="72">
        <v>1192.2596000000001</v>
      </c>
      <c r="EC121" s="72">
        <v>1285.3229999999999</v>
      </c>
      <c r="ED121" s="72">
        <v>1285.3229999999999</v>
      </c>
      <c r="EE121" s="72">
        <v>1302.4824000000001</v>
      </c>
      <c r="EF121" s="72">
        <v>1302.4824000000001</v>
      </c>
      <c r="EG121" s="72">
        <v>1830.9472000000001</v>
      </c>
      <c r="EH121" s="72">
        <v>1830.9472000000001</v>
      </c>
      <c r="EI121" s="72">
        <v>1830.9472000000001</v>
      </c>
    </row>
    <row r="122" spans="1:139" s="63" customFormat="1">
      <c r="A122" s="47"/>
      <c r="B122" s="48">
        <f>+Growth!B122</f>
        <v>0</v>
      </c>
      <c r="C122" s="50" t="s">
        <v>817</v>
      </c>
      <c r="CW122" s="72">
        <v>826.01</v>
      </c>
      <c r="CX122" s="72">
        <v>826.01</v>
      </c>
      <c r="CY122" s="72">
        <v>826.01</v>
      </c>
      <c r="CZ122" s="72">
        <v>826.01</v>
      </c>
      <c r="DA122" s="72">
        <v>880.67</v>
      </c>
      <c r="DB122" s="72">
        <v>880.67</v>
      </c>
      <c r="DC122" s="72">
        <v>880.67</v>
      </c>
      <c r="DD122" s="72">
        <v>880.67</v>
      </c>
      <c r="DE122" s="72">
        <v>885.14</v>
      </c>
      <c r="DF122" s="72">
        <v>885.14</v>
      </c>
      <c r="DG122" s="72">
        <v>885.14</v>
      </c>
      <c r="DH122" s="72">
        <v>885.14</v>
      </c>
      <c r="DI122" s="72">
        <v>885.13649999999996</v>
      </c>
      <c r="DJ122" s="72">
        <v>885.13649999999996</v>
      </c>
      <c r="DK122" s="72">
        <v>885.13649999999996</v>
      </c>
      <c r="DL122" s="72">
        <v>885.13649999999996</v>
      </c>
      <c r="DM122" s="72">
        <v>341.21819999999997</v>
      </c>
      <c r="DN122" s="72">
        <v>341.21819999999997</v>
      </c>
      <c r="DO122" s="72">
        <v>362.9008</v>
      </c>
      <c r="DP122" s="72">
        <v>362.9008</v>
      </c>
      <c r="DQ122" s="72">
        <v>1237.7980000000002</v>
      </c>
      <c r="DR122" s="72">
        <v>1237.7980000000002</v>
      </c>
      <c r="DS122" s="72">
        <v>379.83760000000001</v>
      </c>
      <c r="DT122" s="72">
        <v>379.83760000000001</v>
      </c>
      <c r="DU122" s="72">
        <v>403.58699999999999</v>
      </c>
      <c r="DV122" s="72">
        <v>403.58699999999999</v>
      </c>
      <c r="DW122" s="72">
        <v>394.17880000000002</v>
      </c>
      <c r="DX122" s="72">
        <v>394.17880000000002</v>
      </c>
      <c r="DY122" s="72">
        <v>6.4520454844758879</v>
      </c>
      <c r="DZ122" s="72">
        <v>429.20280000000002</v>
      </c>
      <c r="EA122" s="72">
        <v>429.20280000000002</v>
      </c>
      <c r="EB122" s="72">
        <v>429.20280000000002</v>
      </c>
      <c r="EC122" s="72">
        <v>430.34520000000003</v>
      </c>
      <c r="ED122" s="72">
        <v>430.34520000000003</v>
      </c>
      <c r="EE122" s="72">
        <v>416.92219999999998</v>
      </c>
      <c r="EF122" s="72">
        <v>416.92219999999998</v>
      </c>
      <c r="EG122" s="72">
        <v>437.92800000000005</v>
      </c>
      <c r="EH122" s="72">
        <v>437.92800000000005</v>
      </c>
      <c r="EI122" s="72">
        <v>437.92800000000005</v>
      </c>
    </row>
    <row r="123" spans="1:139" s="63" customFormat="1">
      <c r="A123" s="47"/>
      <c r="B123" s="48">
        <f>+Growth!B123</f>
        <v>0</v>
      </c>
      <c r="C123" s="50" t="s">
        <v>376</v>
      </c>
      <c r="CW123" s="72">
        <v>915.27</v>
      </c>
      <c r="CX123" s="72">
        <v>915.27</v>
      </c>
      <c r="CY123" s="72">
        <v>915.27</v>
      </c>
      <c r="CZ123" s="72">
        <v>915.27</v>
      </c>
      <c r="DA123" s="72">
        <v>1158.23</v>
      </c>
      <c r="DB123" s="72">
        <v>1158.23</v>
      </c>
      <c r="DC123" s="72">
        <v>1158.23</v>
      </c>
      <c r="DD123" s="72">
        <v>1158.23</v>
      </c>
      <c r="DE123" s="72">
        <v>1219.02</v>
      </c>
      <c r="DF123" s="72">
        <v>1219.02</v>
      </c>
      <c r="DG123" s="72">
        <v>1219.02</v>
      </c>
      <c r="DH123" s="72">
        <v>1219.02</v>
      </c>
      <c r="DI123" s="72">
        <v>1219.0149999999999</v>
      </c>
      <c r="DJ123" s="72">
        <v>1219.0149999999999</v>
      </c>
      <c r="DK123" s="72">
        <v>1219.0149999999999</v>
      </c>
      <c r="DL123" s="72">
        <v>1219.0149999999999</v>
      </c>
      <c r="DM123" s="72">
        <v>1419.383</v>
      </c>
      <c r="DN123" s="72">
        <v>1419.383</v>
      </c>
      <c r="DO123" s="72">
        <v>1466.502</v>
      </c>
      <c r="DP123" s="72">
        <v>1466.502</v>
      </c>
      <c r="DQ123" s="72">
        <v>79589.881999999998</v>
      </c>
      <c r="DR123" s="72">
        <v>79589.881999999998</v>
      </c>
      <c r="DS123" s="72">
        <v>1215.8352</v>
      </c>
      <c r="DT123" s="72">
        <v>1215.8352</v>
      </c>
      <c r="DU123" s="72">
        <v>1403.1484</v>
      </c>
      <c r="DV123" s="72">
        <v>1403.1484</v>
      </c>
      <c r="DW123" s="72">
        <v>1367.586</v>
      </c>
      <c r="DX123" s="72">
        <v>1367.586</v>
      </c>
      <c r="DY123" s="72">
        <v>7.0038715865480494</v>
      </c>
      <c r="DZ123" s="72">
        <v>1445.0329999999999</v>
      </c>
      <c r="EA123" s="72">
        <v>1445.0329999999999</v>
      </c>
      <c r="EB123" s="72">
        <v>1445.0329999999999</v>
      </c>
      <c r="EC123" s="72">
        <v>1576.8157999999999</v>
      </c>
      <c r="ED123" s="72">
        <v>1576.8157999999999</v>
      </c>
      <c r="EE123" s="72">
        <v>1633.9126000000001</v>
      </c>
      <c r="EF123" s="72">
        <v>1633.9126000000001</v>
      </c>
      <c r="EG123" s="72">
        <v>1681.1060000000002</v>
      </c>
      <c r="EH123" s="72">
        <v>1681.1060000000002</v>
      </c>
      <c r="EI123" s="72">
        <v>1681.1060000000002</v>
      </c>
    </row>
    <row r="124" spans="1:139" s="63" customFormat="1">
      <c r="A124" s="47"/>
      <c r="B124" s="48">
        <f>+Growth!B124</f>
        <v>1</v>
      </c>
      <c r="C124" s="50" t="s">
        <v>379</v>
      </c>
      <c r="CW124" s="72">
        <v>39143.47</v>
      </c>
      <c r="CX124" s="72">
        <v>39143.47</v>
      </c>
      <c r="CY124" s="72">
        <v>39143.47</v>
      </c>
      <c r="CZ124" s="72">
        <v>39143.47</v>
      </c>
      <c r="DA124" s="72">
        <v>40926.36</v>
      </c>
      <c r="DB124" s="72">
        <v>40926.36</v>
      </c>
      <c r="DC124" s="72">
        <v>40926.36</v>
      </c>
      <c r="DD124" s="72">
        <v>40926.36</v>
      </c>
      <c r="DE124" s="72">
        <v>43082.84</v>
      </c>
      <c r="DF124" s="72">
        <v>43082.84</v>
      </c>
      <c r="DG124" s="72">
        <v>43082.84</v>
      </c>
      <c r="DH124" s="72">
        <v>43082.84</v>
      </c>
      <c r="DI124" s="72">
        <v>43082.840000000004</v>
      </c>
      <c r="DJ124" s="72">
        <v>43082.840000000004</v>
      </c>
      <c r="DK124" s="72">
        <v>43082.840000000004</v>
      </c>
      <c r="DL124" s="72">
        <v>43082.840000000004</v>
      </c>
      <c r="DM124" s="72">
        <v>91083.450200000007</v>
      </c>
      <c r="DN124" s="72">
        <v>91083.450200000007</v>
      </c>
      <c r="DO124" s="72">
        <v>91740.935999999987</v>
      </c>
      <c r="DP124" s="72">
        <v>91740.935999999987</v>
      </c>
      <c r="DQ124" s="72">
        <v>17128.417999999998</v>
      </c>
      <c r="DR124" s="72">
        <v>17128.417999999998</v>
      </c>
      <c r="DS124" s="72">
        <v>84481.092000000004</v>
      </c>
      <c r="DT124" s="72">
        <v>84481.092000000004</v>
      </c>
      <c r="DU124" s="72">
        <v>88794.738199999993</v>
      </c>
      <c r="DV124" s="72">
        <v>88794.738199999993</v>
      </c>
      <c r="DW124" s="72">
        <v>86146.932000000001</v>
      </c>
      <c r="DX124" s="72">
        <v>86146.932000000001</v>
      </c>
      <c r="DY124" s="72">
        <v>1.3053411535855153</v>
      </c>
      <c r="DZ124" s="72">
        <v>91239.084000000003</v>
      </c>
      <c r="EA124" s="72">
        <v>91239.084000000003</v>
      </c>
      <c r="EB124" s="72">
        <v>91239.084000000003</v>
      </c>
      <c r="EC124" s="72">
        <v>96699.495999999999</v>
      </c>
      <c r="ED124" s="72">
        <v>96699.495999999999</v>
      </c>
      <c r="EE124" s="72">
        <v>97558.061600000001</v>
      </c>
      <c r="EF124" s="72">
        <v>97558.061600000001</v>
      </c>
      <c r="EG124" s="72">
        <v>103397.5484</v>
      </c>
      <c r="EH124" s="72">
        <v>103397.5484</v>
      </c>
      <c r="EI124" s="72">
        <v>103397.5484</v>
      </c>
    </row>
    <row r="125" spans="1:139" s="63" customFormat="1">
      <c r="A125" s="47"/>
      <c r="B125" s="48">
        <f>+Growth!B125</f>
        <v>0</v>
      </c>
      <c r="C125" s="50" t="s">
        <v>382</v>
      </c>
      <c r="CW125" s="72">
        <v>15623.18</v>
      </c>
      <c r="CX125" s="72">
        <v>15621.16</v>
      </c>
      <c r="CY125" s="72">
        <v>15621.16</v>
      </c>
      <c r="CZ125" s="72">
        <v>15621.16</v>
      </c>
      <c r="DA125" s="72">
        <v>16085.2</v>
      </c>
      <c r="DB125" s="72">
        <v>16085.2</v>
      </c>
      <c r="DC125" s="72">
        <v>16085.2</v>
      </c>
      <c r="DD125" s="72">
        <v>16085.2</v>
      </c>
      <c r="DE125" s="72">
        <v>17464.59</v>
      </c>
      <c r="DF125" s="72">
        <v>17464.59</v>
      </c>
      <c r="DG125" s="72">
        <v>17464.59</v>
      </c>
      <c r="DH125" s="72">
        <v>17464.59</v>
      </c>
      <c r="DI125" s="72">
        <v>17464.584999999999</v>
      </c>
      <c r="DJ125" s="72">
        <v>17464.584999999999</v>
      </c>
      <c r="DK125" s="72">
        <v>17464.584999999999</v>
      </c>
      <c r="DL125" s="72">
        <v>17464.584999999999</v>
      </c>
      <c r="DM125" s="72">
        <v>18358.822599999996</v>
      </c>
      <c r="DN125" s="72">
        <v>18358.822599999996</v>
      </c>
      <c r="DO125" s="72">
        <v>19772.817999999999</v>
      </c>
      <c r="DP125" s="72">
        <v>19772.817999999999</v>
      </c>
      <c r="DQ125" s="72">
        <v>1009.8457999999998</v>
      </c>
      <c r="DR125" s="72">
        <v>1009.8457999999998</v>
      </c>
      <c r="DS125" s="72">
        <v>19834.235399999998</v>
      </c>
      <c r="DT125" s="72">
        <v>19834.235399999998</v>
      </c>
      <c r="DU125" s="72">
        <v>20595.078600000001</v>
      </c>
      <c r="DV125" s="72">
        <v>20595.078600000001</v>
      </c>
      <c r="DW125" s="72">
        <v>19016.583999999999</v>
      </c>
      <c r="DX125" s="72">
        <v>19016.583999999999</v>
      </c>
      <c r="DY125" s="72">
        <v>3.6040475639097957</v>
      </c>
      <c r="DZ125" s="72">
        <v>20177.818600000002</v>
      </c>
      <c r="EA125" s="72">
        <v>20177.818600000002</v>
      </c>
      <c r="EB125" s="72">
        <v>20177.818600000002</v>
      </c>
      <c r="EC125" s="72">
        <v>23180.160400000001</v>
      </c>
      <c r="ED125" s="72">
        <v>23180.160400000001</v>
      </c>
      <c r="EE125" s="72">
        <v>23719.9578</v>
      </c>
      <c r="EF125" s="72">
        <v>23719.9578</v>
      </c>
      <c r="EG125" s="72">
        <v>24234.057199999999</v>
      </c>
      <c r="EH125" s="72">
        <v>24234.057199999999</v>
      </c>
      <c r="EI125" s="72">
        <v>24234.057199999999</v>
      </c>
    </row>
    <row r="126" spans="1:139" s="63" customFormat="1">
      <c r="A126" s="47"/>
      <c r="B126" s="48">
        <f>+Growth!B126</f>
        <v>0</v>
      </c>
      <c r="C126" s="50" t="s">
        <v>385</v>
      </c>
      <c r="CW126" s="72">
        <v>2221.0300000000002</v>
      </c>
      <c r="CX126" s="72">
        <v>2221.0300000000002</v>
      </c>
      <c r="CY126" s="72">
        <v>2221.0300000000002</v>
      </c>
      <c r="CZ126" s="72">
        <v>2221.0300000000002</v>
      </c>
      <c r="DA126" s="72">
        <v>2487.39</v>
      </c>
      <c r="DB126" s="72">
        <v>2470.5</v>
      </c>
      <c r="DC126" s="72">
        <v>2470.5</v>
      </c>
      <c r="DD126" s="72">
        <v>2470.5</v>
      </c>
      <c r="DE126" s="72">
        <v>2709.9</v>
      </c>
      <c r="DF126" s="72">
        <v>2735.61</v>
      </c>
      <c r="DG126" s="72">
        <v>2735.61</v>
      </c>
      <c r="DH126" s="72">
        <v>2735.61</v>
      </c>
      <c r="DI126" s="72">
        <v>2735.6099999999997</v>
      </c>
      <c r="DJ126" s="72">
        <v>2735.6099999999997</v>
      </c>
      <c r="DK126" s="72">
        <v>2735.6099999999997</v>
      </c>
      <c r="DL126" s="72">
        <v>2735.6099999999997</v>
      </c>
      <c r="DM126" s="72">
        <v>989.66800000000001</v>
      </c>
      <c r="DN126" s="72">
        <v>989.66800000000001</v>
      </c>
      <c r="DO126" s="72">
        <v>971.06679999999994</v>
      </c>
      <c r="DP126" s="72">
        <v>971.06679999999994</v>
      </c>
      <c r="DQ126" s="72">
        <v>7135.0360000000001</v>
      </c>
      <c r="DR126" s="72">
        <v>7135.0360000000001</v>
      </c>
      <c r="DS126" s="72">
        <v>1020.8976</v>
      </c>
      <c r="DT126" s="72">
        <v>1020.8976</v>
      </c>
      <c r="DU126" s="72">
        <v>1078.9612</v>
      </c>
      <c r="DV126" s="72">
        <v>1078.9612</v>
      </c>
      <c r="DW126" s="72">
        <v>1067.0120000000002</v>
      </c>
      <c r="DX126" s="72">
        <v>1067.0120000000002</v>
      </c>
      <c r="DY126" s="72">
        <v>3.9785465239123852</v>
      </c>
      <c r="DZ126" s="72">
        <v>1164.3101999999999</v>
      </c>
      <c r="EA126" s="72">
        <v>1164.3101999999999</v>
      </c>
      <c r="EB126" s="72">
        <v>1164.3101999999999</v>
      </c>
      <c r="EC126" s="72">
        <v>1251.5308</v>
      </c>
      <c r="ED126" s="72">
        <v>1251.5308</v>
      </c>
      <c r="EE126" s="72">
        <v>1224.0526</v>
      </c>
      <c r="EF126" s="72">
        <v>1224.0526</v>
      </c>
      <c r="EG126" s="72">
        <v>1294.354</v>
      </c>
      <c r="EH126" s="72">
        <v>1294.354</v>
      </c>
      <c r="EI126" s="72">
        <v>1294.354</v>
      </c>
    </row>
    <row r="127" spans="1:139" s="63" customFormat="1">
      <c r="A127" s="47"/>
      <c r="B127" s="48">
        <f>+Growth!B127</f>
        <v>0</v>
      </c>
      <c r="C127" s="50" t="s">
        <v>388</v>
      </c>
      <c r="CW127" s="72">
        <v>6482.04</v>
      </c>
      <c r="CX127" s="72">
        <v>6482.04</v>
      </c>
      <c r="CY127" s="72">
        <v>6482.04</v>
      </c>
      <c r="CZ127" s="72">
        <v>6482.04</v>
      </c>
      <c r="DA127" s="72">
        <v>7136.46</v>
      </c>
      <c r="DB127" s="72">
        <v>6871.89</v>
      </c>
      <c r="DC127" s="72">
        <v>6871.89</v>
      </c>
      <c r="DD127" s="72">
        <v>6871.89</v>
      </c>
      <c r="DE127" s="72">
        <v>7443.57</v>
      </c>
      <c r="DF127" s="72">
        <v>7443.57</v>
      </c>
      <c r="DG127" s="72">
        <v>7443.57</v>
      </c>
      <c r="DH127" s="72">
        <v>7443.57</v>
      </c>
      <c r="DI127" s="72">
        <v>7443.57</v>
      </c>
      <c r="DJ127" s="72">
        <v>7443.57</v>
      </c>
      <c r="DK127" s="72">
        <v>7443.57</v>
      </c>
      <c r="DL127" s="72">
        <v>7443.57</v>
      </c>
      <c r="DM127" s="72">
        <v>6694.2816000000003</v>
      </c>
      <c r="DN127" s="72">
        <v>6694.2816000000003</v>
      </c>
      <c r="DO127" s="72">
        <v>6868.88</v>
      </c>
      <c r="DP127" s="72">
        <v>6868.88</v>
      </c>
      <c r="DQ127" s="72">
        <v>1248.7099999999998</v>
      </c>
      <c r="DR127" s="72">
        <v>1248.7099999999998</v>
      </c>
      <c r="DS127" s="72">
        <v>7064.5687999999991</v>
      </c>
      <c r="DT127" s="72">
        <v>7064.5687999999991</v>
      </c>
      <c r="DU127" s="72">
        <v>7691.6255999999994</v>
      </c>
      <c r="DV127" s="72">
        <v>7691.6255999999994</v>
      </c>
      <c r="DW127" s="72">
        <v>7813.1580000000004</v>
      </c>
      <c r="DX127" s="72">
        <v>7813.1580000000004</v>
      </c>
      <c r="DY127" s="72">
        <v>6.3685956639577546</v>
      </c>
      <c r="DZ127" s="72">
        <v>8366.1545999999998</v>
      </c>
      <c r="EA127" s="72">
        <v>8366.1545999999998</v>
      </c>
      <c r="EB127" s="72">
        <v>8366.1545999999998</v>
      </c>
      <c r="EC127" s="72">
        <v>9284.7818000000007</v>
      </c>
      <c r="ED127" s="72">
        <v>9284.7818000000007</v>
      </c>
      <c r="EE127" s="72">
        <v>9355.4489999999987</v>
      </c>
      <c r="EF127" s="72">
        <v>9355.4489999999987</v>
      </c>
      <c r="EG127" s="72">
        <v>10943.223599999999</v>
      </c>
      <c r="EH127" s="72">
        <v>10943.223599999999</v>
      </c>
      <c r="EI127" s="72">
        <v>10943.223599999999</v>
      </c>
    </row>
    <row r="128" spans="1:139" s="63" customFormat="1">
      <c r="A128" s="47"/>
      <c r="B128" s="48">
        <f>+Growth!B128</f>
        <v>0</v>
      </c>
      <c r="C128" s="50" t="s">
        <v>391</v>
      </c>
      <c r="CW128" s="72">
        <v>2189.16</v>
      </c>
      <c r="CX128" s="72">
        <v>2189.16</v>
      </c>
      <c r="CY128" s="72">
        <v>2189.16</v>
      </c>
      <c r="CZ128" s="72">
        <v>2189.16</v>
      </c>
      <c r="DA128" s="72">
        <v>2382.85</v>
      </c>
      <c r="DB128" s="72">
        <v>2382.85</v>
      </c>
      <c r="DC128" s="72">
        <v>2382.85</v>
      </c>
      <c r="DD128" s="72">
        <v>2382.85</v>
      </c>
      <c r="DE128" s="72">
        <v>2436</v>
      </c>
      <c r="DF128" s="72">
        <v>2436.0100000000002</v>
      </c>
      <c r="DG128" s="72">
        <v>2436.0100000000002</v>
      </c>
      <c r="DH128" s="72">
        <v>2436.0100000000002</v>
      </c>
      <c r="DI128" s="72">
        <v>2436.0049999999997</v>
      </c>
      <c r="DJ128" s="72">
        <v>2436.0049999999997</v>
      </c>
      <c r="DK128" s="72">
        <v>2436.0049999999997</v>
      </c>
      <c r="DL128" s="72">
        <v>2436.0049999999997</v>
      </c>
      <c r="DM128" s="72">
        <v>1021.9505999999999</v>
      </c>
      <c r="DN128" s="72">
        <v>1021.9505999999999</v>
      </c>
      <c r="DO128" s="72">
        <v>1021.9503999999999</v>
      </c>
      <c r="DP128" s="72">
        <v>1021.9503999999999</v>
      </c>
      <c r="DQ128" s="72">
        <v>2355.0299999999997</v>
      </c>
      <c r="DR128" s="72">
        <v>2355.0299999999997</v>
      </c>
      <c r="DS128" s="72">
        <v>1248.7084</v>
      </c>
      <c r="DT128" s="72">
        <v>1248.7084</v>
      </c>
      <c r="DU128" s="72">
        <v>1306.7270000000001</v>
      </c>
      <c r="DV128" s="72">
        <v>1306.7270000000001</v>
      </c>
      <c r="DW128" s="72">
        <v>1306.7279999999998</v>
      </c>
      <c r="DX128" s="72">
        <v>1306.7279999999998</v>
      </c>
      <c r="DY128" s="72">
        <v>5.3741987830298044</v>
      </c>
      <c r="DZ128" s="72">
        <v>1609.5224000000001</v>
      </c>
      <c r="EA128" s="72">
        <v>1609.5224000000001</v>
      </c>
      <c r="EB128" s="72">
        <v>1609.5224000000001</v>
      </c>
      <c r="EC128" s="72">
        <v>2103.2781999999997</v>
      </c>
      <c r="ED128" s="72">
        <v>2103.2781999999997</v>
      </c>
      <c r="EE128" s="72">
        <v>2103.2781999999997</v>
      </c>
      <c r="EF128" s="72">
        <v>2103.2781999999997</v>
      </c>
      <c r="EG128" s="72">
        <v>2586.2683999999999</v>
      </c>
      <c r="EH128" s="72">
        <v>2586.2683999999999</v>
      </c>
      <c r="EI128" s="72">
        <v>2586.2683999999999</v>
      </c>
    </row>
    <row r="129" spans="1:139" s="63" customFormat="1">
      <c r="A129" s="47"/>
      <c r="B129" s="48">
        <f>+Growth!B129</f>
        <v>0</v>
      </c>
      <c r="C129" s="50" t="s">
        <v>394</v>
      </c>
      <c r="CW129" s="72">
        <v>4223.17</v>
      </c>
      <c r="CX129" s="72">
        <v>4223.17</v>
      </c>
      <c r="CY129" s="72">
        <v>4223.17</v>
      </c>
      <c r="CZ129" s="72">
        <v>4223.17</v>
      </c>
      <c r="DA129" s="72">
        <v>4622.7700000000004</v>
      </c>
      <c r="DB129" s="72">
        <v>4622.7700000000004</v>
      </c>
      <c r="DC129" s="72">
        <v>4622.7700000000004</v>
      </c>
      <c r="DD129" s="72">
        <v>4622.7700000000004</v>
      </c>
      <c r="DE129" s="72">
        <v>4647.91</v>
      </c>
      <c r="DF129" s="72">
        <v>4979.8999999999996</v>
      </c>
      <c r="DG129" s="72">
        <v>4979.8999999999996</v>
      </c>
      <c r="DH129" s="72">
        <v>4979.8999999999996</v>
      </c>
      <c r="DI129" s="72">
        <v>4979.9025000000001</v>
      </c>
      <c r="DJ129" s="72">
        <v>4979.9025000000001</v>
      </c>
      <c r="DK129" s="72">
        <v>4979.9025000000001</v>
      </c>
      <c r="DL129" s="72">
        <v>4979.9025000000001</v>
      </c>
      <c r="DM129" s="72">
        <v>1919.0106000000001</v>
      </c>
      <c r="DN129" s="72">
        <v>1919.0106000000001</v>
      </c>
      <c r="DO129" s="72">
        <v>2415.1379999999999</v>
      </c>
      <c r="DP129" s="72">
        <v>2415.1379999999999</v>
      </c>
      <c r="DQ129" s="72">
        <v>4332.9799999999996</v>
      </c>
      <c r="DR129" s="72">
        <v>4332.9799999999996</v>
      </c>
      <c r="DS129" s="72">
        <v>2262.8914000000004</v>
      </c>
      <c r="DT129" s="72">
        <v>2262.8914000000004</v>
      </c>
      <c r="DU129" s="72">
        <v>2724.6768000000002</v>
      </c>
      <c r="DV129" s="72">
        <v>2724.6768000000002</v>
      </c>
      <c r="DW129" s="72">
        <v>2676.9960000000001</v>
      </c>
      <c r="DX129" s="72">
        <v>2676.9960000000001</v>
      </c>
      <c r="DY129" s="72">
        <v>4.9297253225447868</v>
      </c>
      <c r="DZ129" s="72">
        <v>3384.3802000000005</v>
      </c>
      <c r="EA129" s="72">
        <v>3384.3802000000005</v>
      </c>
      <c r="EB129" s="72">
        <v>3384.3802000000005</v>
      </c>
      <c r="EC129" s="72">
        <v>3538.3584000000001</v>
      </c>
      <c r="ED129" s="72">
        <v>3538.3584000000001</v>
      </c>
      <c r="EE129" s="72">
        <v>4069.2775999999999</v>
      </c>
      <c r="EF129" s="72">
        <v>4069.2775999999999</v>
      </c>
      <c r="EG129" s="72">
        <v>4435.7559999999994</v>
      </c>
      <c r="EH129" s="72">
        <v>4435.7559999999994</v>
      </c>
      <c r="EI129" s="72">
        <v>4435.7559999999994</v>
      </c>
    </row>
    <row r="130" spans="1:139" s="63" customFormat="1">
      <c r="A130" s="47"/>
      <c r="B130" s="48">
        <f>+Growth!B130</f>
        <v>0</v>
      </c>
      <c r="C130" s="50" t="s">
        <v>397</v>
      </c>
      <c r="CW130" s="72">
        <v>5088.09</v>
      </c>
      <c r="CX130" s="72">
        <v>5088.09</v>
      </c>
      <c r="CY130" s="72">
        <v>5088.09</v>
      </c>
      <c r="CZ130" s="72">
        <v>5088.09</v>
      </c>
      <c r="DA130" s="72">
        <v>5449.93</v>
      </c>
      <c r="DB130" s="72">
        <v>5718.22</v>
      </c>
      <c r="DC130" s="72">
        <v>5718.22</v>
      </c>
      <c r="DD130" s="72">
        <v>5718.22</v>
      </c>
      <c r="DE130" s="72">
        <v>6123.25</v>
      </c>
      <c r="DF130" s="72">
        <v>6123.25</v>
      </c>
      <c r="DG130" s="72">
        <v>6123.25</v>
      </c>
      <c r="DH130" s="72">
        <v>6123.25</v>
      </c>
      <c r="DI130" s="72">
        <v>6123.2525000000005</v>
      </c>
      <c r="DJ130" s="72">
        <v>6123.2525000000005</v>
      </c>
      <c r="DK130" s="72">
        <v>6123.2525000000005</v>
      </c>
      <c r="DL130" s="72">
        <v>6123.2525000000005</v>
      </c>
      <c r="DM130" s="72">
        <v>4233.6225999999997</v>
      </c>
      <c r="DN130" s="72">
        <v>4233.6225999999997</v>
      </c>
      <c r="DO130" s="72">
        <v>4469.9760000000006</v>
      </c>
      <c r="DP130" s="72">
        <v>4469.9760000000006</v>
      </c>
      <c r="DQ130" s="72">
        <v>1753.252</v>
      </c>
      <c r="DR130" s="72">
        <v>1753.252</v>
      </c>
      <c r="DS130" s="72">
        <v>4351.2358000000004</v>
      </c>
      <c r="DT130" s="72">
        <v>4351.2358000000004</v>
      </c>
      <c r="DU130" s="72">
        <v>4840.8681999999999</v>
      </c>
      <c r="DV130" s="72">
        <v>4840.8681999999999</v>
      </c>
      <c r="DW130" s="72">
        <v>5016.2020000000002</v>
      </c>
      <c r="DX130" s="72">
        <v>5016.2020000000002</v>
      </c>
      <c r="DY130" s="72">
        <v>5.7044189239119802</v>
      </c>
      <c r="DZ130" s="72">
        <v>5460.2518</v>
      </c>
      <c r="EA130" s="72">
        <v>5460.2518</v>
      </c>
      <c r="EB130" s="72">
        <v>5460.2518</v>
      </c>
      <c r="EC130" s="72">
        <v>6085.8458000000001</v>
      </c>
      <c r="ED130" s="72">
        <v>6085.8458000000001</v>
      </c>
      <c r="EE130" s="72">
        <v>6355.0812000000005</v>
      </c>
      <c r="EF130" s="72">
        <v>6355.0812000000005</v>
      </c>
      <c r="EG130" s="72">
        <v>7195.4067999999997</v>
      </c>
      <c r="EH130" s="72">
        <v>7195.4067999999997</v>
      </c>
      <c r="EI130" s="72">
        <v>7195.4067999999997</v>
      </c>
    </row>
    <row r="131" spans="1:139" s="63" customFormat="1">
      <c r="A131" s="47"/>
      <c r="B131" s="48">
        <f>+Growth!B131</f>
        <v>0</v>
      </c>
      <c r="C131" s="50" t="s">
        <v>400</v>
      </c>
      <c r="CW131" s="72">
        <v>4425.03</v>
      </c>
      <c r="CX131" s="72">
        <v>4418.09</v>
      </c>
      <c r="CY131" s="72">
        <v>4418.09</v>
      </c>
      <c r="CZ131" s="72">
        <v>4418.09</v>
      </c>
      <c r="DA131" s="72">
        <v>4658.2299999999996</v>
      </c>
      <c r="DB131" s="72">
        <v>4658.2299999999996</v>
      </c>
      <c r="DC131" s="72">
        <v>4658.2299999999996</v>
      </c>
      <c r="DD131" s="72">
        <v>4658.2299999999996</v>
      </c>
      <c r="DE131" s="72">
        <v>5041.6000000000004</v>
      </c>
      <c r="DF131" s="72">
        <v>5041.6000000000004</v>
      </c>
      <c r="DG131" s="72">
        <v>5041.6000000000004</v>
      </c>
      <c r="DH131" s="72">
        <v>5041.6000000000004</v>
      </c>
      <c r="DI131" s="72">
        <v>5041.6025</v>
      </c>
      <c r="DJ131" s="72">
        <v>5041.6025</v>
      </c>
      <c r="DK131" s="72">
        <v>5041.6025</v>
      </c>
      <c r="DL131" s="72">
        <v>5041.6025</v>
      </c>
      <c r="DM131" s="72">
        <v>1812.9417999999998</v>
      </c>
      <c r="DN131" s="72">
        <v>1812.9417999999998</v>
      </c>
      <c r="DO131" s="72">
        <v>1789.9620000000002</v>
      </c>
      <c r="DP131" s="72">
        <v>1789.9620000000002</v>
      </c>
      <c r="DQ131" s="72">
        <v>11517.374</v>
      </c>
      <c r="DR131" s="72">
        <v>11517.374</v>
      </c>
      <c r="DS131" s="72">
        <v>1776.6756</v>
      </c>
      <c r="DT131" s="72">
        <v>1776.6756</v>
      </c>
      <c r="DU131" s="72">
        <v>1952.3493999999998</v>
      </c>
      <c r="DV131" s="72">
        <v>1952.3493999999998</v>
      </c>
      <c r="DW131" s="72">
        <v>2033.3520000000001</v>
      </c>
      <c r="DX131" s="72">
        <v>2033.3520000000001</v>
      </c>
      <c r="DY131" s="72">
        <v>4.6433343129764548</v>
      </c>
      <c r="DZ131" s="72">
        <v>2215.3847999999998</v>
      </c>
      <c r="EA131" s="72">
        <v>2215.3847999999998</v>
      </c>
      <c r="EB131" s="72">
        <v>2215.3847999999998</v>
      </c>
      <c r="EC131" s="72">
        <v>2334.8221999999996</v>
      </c>
      <c r="ED131" s="72">
        <v>2334.8221999999996</v>
      </c>
      <c r="EE131" s="72">
        <v>2452.3766000000005</v>
      </c>
      <c r="EF131" s="72">
        <v>2452.3766000000005</v>
      </c>
      <c r="EG131" s="72">
        <v>2896.6684</v>
      </c>
      <c r="EH131" s="72">
        <v>2896.6684</v>
      </c>
      <c r="EI131" s="72">
        <v>2896.6684</v>
      </c>
    </row>
    <row r="132" spans="1:139" s="63" customFormat="1">
      <c r="A132" s="47"/>
      <c r="B132" s="48">
        <f>+Growth!B132</f>
        <v>1</v>
      </c>
      <c r="C132" s="50" t="s">
        <v>403</v>
      </c>
      <c r="CW132" s="72">
        <v>11237.37</v>
      </c>
      <c r="CX132" s="72">
        <v>11237.37</v>
      </c>
      <c r="CY132" s="72">
        <v>11237.37</v>
      </c>
      <c r="CZ132" s="72">
        <v>11237.37</v>
      </c>
      <c r="DA132" s="72">
        <v>12742.92</v>
      </c>
      <c r="DB132" s="72">
        <v>12928.56</v>
      </c>
      <c r="DC132" s="72">
        <v>12928.56</v>
      </c>
      <c r="DD132" s="72">
        <v>12928.56</v>
      </c>
      <c r="DE132" s="72">
        <v>13423.39</v>
      </c>
      <c r="DF132" s="72">
        <v>13423.39</v>
      </c>
      <c r="DG132" s="72">
        <v>13423.39</v>
      </c>
      <c r="DH132" s="72">
        <v>13423.39</v>
      </c>
      <c r="DI132" s="72">
        <v>13423.385</v>
      </c>
      <c r="DJ132" s="72">
        <v>13423.385</v>
      </c>
      <c r="DK132" s="72">
        <v>13423.385</v>
      </c>
      <c r="DL132" s="72">
        <v>13423.385</v>
      </c>
      <c r="DM132" s="72">
        <v>11631.6872</v>
      </c>
      <c r="DN132" s="72">
        <v>11631.6872</v>
      </c>
      <c r="DO132" s="72">
        <v>13536.552</v>
      </c>
      <c r="DP132" s="72">
        <v>13536.552</v>
      </c>
      <c r="DQ132" s="72">
        <v>20675.324000000001</v>
      </c>
      <c r="DR132" s="72">
        <v>20675.324000000001</v>
      </c>
      <c r="DS132" s="72">
        <v>11863.254200000001</v>
      </c>
      <c r="DT132" s="72">
        <v>11863.254200000001</v>
      </c>
      <c r="DU132" s="72">
        <v>13065.746800000001</v>
      </c>
      <c r="DV132" s="72">
        <v>13065.746800000001</v>
      </c>
      <c r="DW132" s="72">
        <v>12449.255999999999</v>
      </c>
      <c r="DX132" s="72">
        <v>12449.255999999999</v>
      </c>
      <c r="DY132" s="72">
        <v>3.327723231467794</v>
      </c>
      <c r="DZ132" s="72">
        <v>13525.029399999999</v>
      </c>
      <c r="EA132" s="72">
        <v>13525.029399999999</v>
      </c>
      <c r="EB132" s="72">
        <v>13525.029399999999</v>
      </c>
      <c r="EC132" s="72">
        <v>13982.367399999999</v>
      </c>
      <c r="ED132" s="72">
        <v>13982.367399999999</v>
      </c>
      <c r="EE132" s="72">
        <v>12939.791399999998</v>
      </c>
      <c r="EF132" s="72">
        <v>12939.791399999998</v>
      </c>
      <c r="EG132" s="72">
        <v>13417.4468</v>
      </c>
      <c r="EH132" s="72">
        <v>13417.4468</v>
      </c>
      <c r="EI132" s="72">
        <v>13417.4468</v>
      </c>
    </row>
    <row r="133" spans="1:139" s="63" customFormat="1">
      <c r="A133" s="47"/>
      <c r="B133" s="48">
        <f>+Growth!B133</f>
        <v>1</v>
      </c>
      <c r="C133" s="50" t="s">
        <v>406</v>
      </c>
      <c r="CW133" s="72">
        <v>18386.54</v>
      </c>
      <c r="CX133" s="72">
        <v>18386.54</v>
      </c>
      <c r="CY133" s="72">
        <v>18386.54</v>
      </c>
      <c r="CZ133" s="72">
        <v>18386.54</v>
      </c>
      <c r="DA133" s="72">
        <v>19549.169999999998</v>
      </c>
      <c r="DB133" s="72">
        <v>19022</v>
      </c>
      <c r="DC133" s="72">
        <v>19022</v>
      </c>
      <c r="DD133" s="72">
        <v>19022</v>
      </c>
      <c r="DE133" s="72">
        <v>19684.400000000001</v>
      </c>
      <c r="DF133" s="72">
        <v>19684.400000000001</v>
      </c>
      <c r="DG133" s="72">
        <v>19684.400000000001</v>
      </c>
      <c r="DH133" s="72">
        <v>19684.400000000001</v>
      </c>
      <c r="DI133" s="72">
        <v>19684.399999999998</v>
      </c>
      <c r="DJ133" s="72">
        <v>19684.399999999998</v>
      </c>
      <c r="DK133" s="72">
        <v>19684.399999999998</v>
      </c>
      <c r="DL133" s="72">
        <v>19684.399999999998</v>
      </c>
      <c r="DM133" s="72">
        <v>22491.273000000001</v>
      </c>
      <c r="DN133" s="72">
        <v>22491.273000000001</v>
      </c>
      <c r="DO133" s="72">
        <v>22560.182000000001</v>
      </c>
      <c r="DP133" s="72">
        <v>22560.182000000001</v>
      </c>
      <c r="DQ133" s="72">
        <v>90921.035999999993</v>
      </c>
      <c r="DR133" s="72">
        <v>90921.035999999993</v>
      </c>
      <c r="DS133" s="72">
        <v>21587.686399999999</v>
      </c>
      <c r="DT133" s="72">
        <v>21587.686399999999</v>
      </c>
      <c r="DU133" s="72">
        <v>21713.441200000001</v>
      </c>
      <c r="DV133" s="72">
        <v>21713.441200000001</v>
      </c>
      <c r="DW133" s="72">
        <v>21740.304</v>
      </c>
      <c r="DX133" s="72">
        <v>21740.304</v>
      </c>
      <c r="DY133" s="72">
        <v>-0.44331627771353466</v>
      </c>
      <c r="DZ133" s="72">
        <v>22355.269599999996</v>
      </c>
      <c r="EA133" s="72">
        <v>22355.269599999996</v>
      </c>
      <c r="EB133" s="72">
        <v>22355.269599999996</v>
      </c>
      <c r="EC133" s="72">
        <v>21440.842200000003</v>
      </c>
      <c r="ED133" s="72">
        <v>21440.842200000003</v>
      </c>
      <c r="EE133" s="72">
        <v>20546.246800000001</v>
      </c>
      <c r="EF133" s="72">
        <v>20546.246800000001</v>
      </c>
      <c r="EG133" s="72">
        <v>21111.322399999997</v>
      </c>
      <c r="EH133" s="72">
        <v>21111.322399999997</v>
      </c>
      <c r="EI133" s="72">
        <v>21111.322399999997</v>
      </c>
    </row>
    <row r="134" spans="1:139" s="63" customFormat="1">
      <c r="A134" s="47"/>
      <c r="B134" s="48">
        <f>+Growth!B134</f>
        <v>0</v>
      </c>
      <c r="C134" s="50" t="s">
        <v>409</v>
      </c>
      <c r="CW134" s="72">
        <v>31084.07</v>
      </c>
      <c r="CX134" s="72">
        <v>25903.22</v>
      </c>
      <c r="CY134" s="72">
        <v>25903.22</v>
      </c>
      <c r="CZ134" s="72">
        <v>25903.22</v>
      </c>
      <c r="DA134" s="72">
        <v>29011.71</v>
      </c>
      <c r="DB134" s="72">
        <v>29011.71</v>
      </c>
      <c r="DC134" s="72">
        <v>29011.71</v>
      </c>
      <c r="DD134" s="72">
        <v>29011.71</v>
      </c>
      <c r="DE134" s="72">
        <v>31975.83</v>
      </c>
      <c r="DF134" s="72">
        <v>31975.83</v>
      </c>
      <c r="DG134" s="72">
        <v>31975.83</v>
      </c>
      <c r="DH134" s="72">
        <v>31975.83</v>
      </c>
      <c r="DI134" s="72">
        <v>31975.827499999999</v>
      </c>
      <c r="DJ134" s="72">
        <v>31975.827499999999</v>
      </c>
      <c r="DK134" s="72">
        <v>31975.827499999999</v>
      </c>
      <c r="DL134" s="72">
        <v>31975.827499999999</v>
      </c>
      <c r="DM134" s="72">
        <v>87214.165599999993</v>
      </c>
      <c r="DN134" s="72">
        <v>87214.165599999993</v>
      </c>
      <c r="DO134" s="72">
        <v>101272.46</v>
      </c>
      <c r="DP134" s="72">
        <v>101272.46</v>
      </c>
      <c r="DQ134" s="72">
        <v>2499.6320000000001</v>
      </c>
      <c r="DR134" s="72">
        <v>2499.6320000000001</v>
      </c>
      <c r="DS134" s="72">
        <v>88440.578999999998</v>
      </c>
      <c r="DT134" s="72">
        <v>88440.578999999998</v>
      </c>
      <c r="DU134" s="72">
        <v>83683.697199999995</v>
      </c>
      <c r="DV134" s="72">
        <v>83683.697199999995</v>
      </c>
      <c r="DW134" s="72">
        <v>79883.936000000002</v>
      </c>
      <c r="DX134" s="72">
        <v>79883.936000000002</v>
      </c>
      <c r="DY134" s="72">
        <v>11.033036741848989</v>
      </c>
      <c r="DZ134" s="72">
        <v>85778.27459999999</v>
      </c>
      <c r="EA134" s="72">
        <v>85778.27459999999</v>
      </c>
      <c r="EB134" s="72">
        <v>85778.27459999999</v>
      </c>
      <c r="EC134" s="72">
        <v>97176.147599999997</v>
      </c>
      <c r="ED134" s="72">
        <v>97176.147599999997</v>
      </c>
      <c r="EE134" s="72">
        <v>94514.631800000003</v>
      </c>
      <c r="EF134" s="72">
        <v>94514.631800000003</v>
      </c>
      <c r="EG134" s="72">
        <v>99252.318599999999</v>
      </c>
      <c r="EH134" s="72">
        <v>99252.318599999999</v>
      </c>
      <c r="EI134" s="72">
        <v>99252.318599999999</v>
      </c>
    </row>
    <row r="135" spans="1:139" s="63" customFormat="1">
      <c r="A135" s="47"/>
      <c r="B135" s="48">
        <f>+Growth!B135</f>
        <v>0</v>
      </c>
      <c r="C135" s="50" t="s">
        <v>412</v>
      </c>
      <c r="CW135" s="72">
        <v>1090.8399999999999</v>
      </c>
      <c r="CX135" s="72">
        <v>1090.8399999999999</v>
      </c>
      <c r="CY135" s="72">
        <v>1090.8399999999999</v>
      </c>
      <c r="CZ135" s="72">
        <v>1090.8399999999999</v>
      </c>
      <c r="DA135" s="72">
        <v>1325.74</v>
      </c>
      <c r="DB135" s="72">
        <v>1325.74</v>
      </c>
      <c r="DC135" s="72">
        <v>1325.74</v>
      </c>
      <c r="DD135" s="72">
        <v>1325.74</v>
      </c>
      <c r="DE135" s="72">
        <v>1371.48</v>
      </c>
      <c r="DF135" s="72">
        <v>1371.48</v>
      </c>
      <c r="DG135" s="72">
        <v>1371.48</v>
      </c>
      <c r="DH135" s="72">
        <v>1371.48</v>
      </c>
      <c r="DI135" s="72">
        <v>1371.4825000000001</v>
      </c>
      <c r="DJ135" s="72">
        <v>1371.4825000000001</v>
      </c>
      <c r="DK135" s="72">
        <v>1371.4825000000001</v>
      </c>
      <c r="DL135" s="72">
        <v>1371.4825000000001</v>
      </c>
      <c r="DM135" s="72">
        <v>2820.7506000000003</v>
      </c>
      <c r="DN135" s="72">
        <v>2820.7506000000003</v>
      </c>
      <c r="DO135" s="72">
        <v>3613.3299999999995</v>
      </c>
      <c r="DP135" s="72">
        <v>3613.3299999999995</v>
      </c>
      <c r="DQ135" s="72">
        <v>4089.7440000000001</v>
      </c>
      <c r="DR135" s="72">
        <v>4089.7440000000001</v>
      </c>
      <c r="DS135" s="72">
        <v>2782.7153999999996</v>
      </c>
      <c r="DT135" s="72">
        <v>2782.7153999999996</v>
      </c>
      <c r="DU135" s="72">
        <v>3252.2828</v>
      </c>
      <c r="DV135" s="72">
        <v>3252.2828</v>
      </c>
      <c r="DW135" s="72">
        <v>3134.2779999999998</v>
      </c>
      <c r="DX135" s="72">
        <v>3134.2779999999998</v>
      </c>
      <c r="DY135" s="72">
        <v>6.7628291879944458</v>
      </c>
      <c r="DZ135" s="72">
        <v>3452.0351999999998</v>
      </c>
      <c r="EA135" s="72">
        <v>3452.0351999999998</v>
      </c>
      <c r="EB135" s="72">
        <v>3452.0351999999998</v>
      </c>
      <c r="EC135" s="72">
        <v>3622.8548000000001</v>
      </c>
      <c r="ED135" s="72">
        <v>3622.8548000000001</v>
      </c>
      <c r="EE135" s="72">
        <v>3353.7232000000004</v>
      </c>
      <c r="EF135" s="72">
        <v>3353.7232000000004</v>
      </c>
      <c r="EG135" s="72">
        <v>3613.0514000000003</v>
      </c>
      <c r="EH135" s="72">
        <v>3613.0514000000003</v>
      </c>
      <c r="EI135" s="72">
        <v>3613.0514000000003</v>
      </c>
    </row>
    <row r="136" spans="1:139" s="63" customFormat="1">
      <c r="A136" s="47"/>
      <c r="B136" s="48">
        <f>+Growth!B136</f>
        <v>0</v>
      </c>
      <c r="C136" s="50" t="s">
        <v>415</v>
      </c>
      <c r="CW136" s="72">
        <v>5639.44</v>
      </c>
      <c r="CX136" s="72">
        <v>5639.44</v>
      </c>
      <c r="CY136" s="72">
        <v>5639.44</v>
      </c>
      <c r="CZ136" s="72">
        <v>5639.44</v>
      </c>
      <c r="DA136" s="72">
        <v>6142.08</v>
      </c>
      <c r="DB136" s="72">
        <v>6142.08</v>
      </c>
      <c r="DC136" s="72">
        <v>6142.08</v>
      </c>
      <c r="DD136" s="72">
        <v>6142.08</v>
      </c>
      <c r="DE136" s="72">
        <v>6523.41</v>
      </c>
      <c r="DF136" s="72">
        <v>6523.41</v>
      </c>
      <c r="DG136" s="72">
        <v>6523.41</v>
      </c>
      <c r="DH136" s="72">
        <v>6523.41</v>
      </c>
      <c r="DI136" s="72">
        <v>6523.4049999999997</v>
      </c>
      <c r="DJ136" s="72">
        <v>6523.4049999999997</v>
      </c>
      <c r="DK136" s="72">
        <v>6523.4049999999997</v>
      </c>
      <c r="DL136" s="72">
        <v>6523.4049999999997</v>
      </c>
      <c r="DM136" s="72">
        <v>4205.2127999999993</v>
      </c>
      <c r="DN136" s="72">
        <v>4205.2127999999993</v>
      </c>
      <c r="DO136" s="72">
        <v>4264.5839999999998</v>
      </c>
      <c r="DP136" s="72">
        <v>4264.5839999999998</v>
      </c>
      <c r="DQ136" s="72">
        <v>4317.0960000000005</v>
      </c>
      <c r="DR136" s="72">
        <v>4317.0960000000005</v>
      </c>
      <c r="DS136" s="72">
        <v>3688.4915999999998</v>
      </c>
      <c r="DT136" s="72">
        <v>3688.4915999999998</v>
      </c>
      <c r="DU136" s="72">
        <v>3774.3695999999995</v>
      </c>
      <c r="DV136" s="72">
        <v>3774.3695999999995</v>
      </c>
      <c r="DW136" s="72">
        <v>3715.4459999999999</v>
      </c>
      <c r="DX136" s="72">
        <v>3715.4459999999999</v>
      </c>
      <c r="DY136" s="72">
        <v>0.1574300047209487</v>
      </c>
      <c r="DZ136" s="72">
        <v>3775.2321999999999</v>
      </c>
      <c r="EA136" s="72">
        <v>3775.2321999999999</v>
      </c>
      <c r="EB136" s="72">
        <v>3775.2321999999999</v>
      </c>
      <c r="EC136" s="72">
        <v>4032.4200000000005</v>
      </c>
      <c r="ED136" s="72">
        <v>4032.4200000000005</v>
      </c>
      <c r="EE136" s="72">
        <v>4334.3685999999998</v>
      </c>
      <c r="EF136" s="72">
        <v>4334.3685999999998</v>
      </c>
      <c r="EG136" s="72">
        <v>4579.2057999999997</v>
      </c>
      <c r="EH136" s="72">
        <v>4579.2057999999997</v>
      </c>
      <c r="EI136" s="72">
        <v>4579.2057999999997</v>
      </c>
    </row>
    <row r="137" spans="1:139" s="63" customFormat="1">
      <c r="A137" s="47"/>
      <c r="B137" s="48">
        <f>+Growth!B137</f>
        <v>0</v>
      </c>
      <c r="C137" s="50" t="s">
        <v>418</v>
      </c>
      <c r="CW137" s="72">
        <v>6881.04</v>
      </c>
      <c r="CX137" s="72">
        <v>6881.04</v>
      </c>
      <c r="CY137" s="72">
        <v>6881.04</v>
      </c>
      <c r="CZ137" s="72">
        <v>6881.04</v>
      </c>
      <c r="DA137" s="72">
        <v>7522.73</v>
      </c>
      <c r="DB137" s="72">
        <v>7522.73</v>
      </c>
      <c r="DC137" s="72">
        <v>7522.73</v>
      </c>
      <c r="DD137" s="72">
        <v>7522.73</v>
      </c>
      <c r="DE137" s="72">
        <v>7895.24</v>
      </c>
      <c r="DF137" s="72">
        <v>7990.8</v>
      </c>
      <c r="DG137" s="72">
        <v>7990.8</v>
      </c>
      <c r="DH137" s="72">
        <v>7990.8</v>
      </c>
      <c r="DI137" s="72">
        <v>7990.8</v>
      </c>
      <c r="DJ137" s="72">
        <v>7990.8</v>
      </c>
      <c r="DK137" s="72">
        <v>7990.8</v>
      </c>
      <c r="DL137" s="72">
        <v>7990.8</v>
      </c>
      <c r="DM137" s="72">
        <v>4181.7077999999992</v>
      </c>
      <c r="DN137" s="72">
        <v>4181.7077999999992</v>
      </c>
      <c r="DO137" s="72">
        <v>4445.12</v>
      </c>
      <c r="DP137" s="72">
        <v>4445.12</v>
      </c>
      <c r="DQ137" s="72">
        <v>1284.7213999999999</v>
      </c>
      <c r="DR137" s="72">
        <v>1284.7213999999999</v>
      </c>
      <c r="DS137" s="72">
        <v>4436.1188000000002</v>
      </c>
      <c r="DT137" s="72">
        <v>4436.1188000000002</v>
      </c>
      <c r="DU137" s="72">
        <v>4719.1032000000005</v>
      </c>
      <c r="DV137" s="72">
        <v>4719.1032000000005</v>
      </c>
      <c r="DW137" s="72">
        <v>4808.1279999999997</v>
      </c>
      <c r="DX137" s="72">
        <v>4808.1279999999997</v>
      </c>
      <c r="DY137" s="72">
        <v>2.1116923732061421</v>
      </c>
      <c r="DZ137" s="72">
        <v>5016.3603999999996</v>
      </c>
      <c r="EA137" s="72">
        <v>5016.3603999999996</v>
      </c>
      <c r="EB137" s="72">
        <v>5016.3603999999996</v>
      </c>
      <c r="EC137" s="72">
        <v>4989.6833999999999</v>
      </c>
      <c r="ED137" s="72">
        <v>4989.6833999999999</v>
      </c>
      <c r="EE137" s="72">
        <v>5047.0803999999998</v>
      </c>
      <c r="EF137" s="72">
        <v>5047.0803999999998</v>
      </c>
      <c r="EG137" s="72">
        <v>5142.0313999999998</v>
      </c>
      <c r="EH137" s="72">
        <v>5142.0313999999998</v>
      </c>
      <c r="EI137" s="72">
        <v>5142.0313999999998</v>
      </c>
    </row>
    <row r="138" spans="1:139" s="63" customFormat="1">
      <c r="A138" s="47"/>
      <c r="B138" s="48">
        <f>+Growth!B138</f>
        <v>0</v>
      </c>
      <c r="C138" s="50" t="s">
        <v>421</v>
      </c>
      <c r="CW138" s="72">
        <v>692.32</v>
      </c>
      <c r="CX138" s="72">
        <v>692.32</v>
      </c>
      <c r="CY138" s="72">
        <v>692.32</v>
      </c>
      <c r="CZ138" s="72">
        <v>692.32</v>
      </c>
      <c r="DA138" s="72">
        <v>741.23</v>
      </c>
      <c r="DB138" s="72">
        <v>741.23</v>
      </c>
      <c r="DC138" s="72">
        <v>741.23</v>
      </c>
      <c r="DD138" s="72">
        <v>741.23</v>
      </c>
      <c r="DE138" s="72">
        <v>748.86</v>
      </c>
      <c r="DF138" s="72">
        <v>748.86</v>
      </c>
      <c r="DG138" s="72">
        <v>748.86</v>
      </c>
      <c r="DH138" s="72">
        <v>748.86</v>
      </c>
      <c r="DI138" s="72">
        <v>748.86450000000002</v>
      </c>
      <c r="DJ138" s="72">
        <v>748.86450000000002</v>
      </c>
      <c r="DK138" s="72">
        <v>748.86450000000002</v>
      </c>
      <c r="DL138" s="72">
        <v>748.86450000000002</v>
      </c>
      <c r="DM138" s="72">
        <v>1143.7018</v>
      </c>
      <c r="DN138" s="72">
        <v>1143.7018</v>
      </c>
      <c r="DO138" s="72">
        <v>1231.3535999999999</v>
      </c>
      <c r="DP138" s="72">
        <v>1231.3535999999999</v>
      </c>
      <c r="DQ138" s="72">
        <v>8274.4179999999997</v>
      </c>
      <c r="DR138" s="72">
        <v>8274.4179999999997</v>
      </c>
      <c r="DS138" s="72">
        <v>1187.8868</v>
      </c>
      <c r="DT138" s="72">
        <v>1187.8868</v>
      </c>
      <c r="DU138" s="72">
        <v>1251.0549999999998</v>
      </c>
      <c r="DV138" s="72">
        <v>1251.0549999999998</v>
      </c>
      <c r="DW138" s="72">
        <v>1237.8200000000002</v>
      </c>
      <c r="DX138" s="72">
        <v>1237.8200000000002</v>
      </c>
      <c r="DY138" s="72">
        <v>4.7115660804429416</v>
      </c>
      <c r="DZ138" s="72">
        <v>1370.0206000000001</v>
      </c>
      <c r="EA138" s="72">
        <v>1370.0206000000001</v>
      </c>
      <c r="EB138" s="72">
        <v>1370.0206000000001</v>
      </c>
      <c r="EC138" s="72">
        <v>1404.9164000000001</v>
      </c>
      <c r="ED138" s="72">
        <v>1404.9164000000001</v>
      </c>
      <c r="EE138" s="72">
        <v>1437.8511999999998</v>
      </c>
      <c r="EF138" s="72">
        <v>1437.8511999999998</v>
      </c>
      <c r="EG138" s="72">
        <v>1446.9639999999999</v>
      </c>
      <c r="EH138" s="72">
        <v>1446.9639999999999</v>
      </c>
      <c r="EI138" s="72">
        <v>1446.9639999999999</v>
      </c>
    </row>
    <row r="139" spans="1:139" s="63" customFormat="1">
      <c r="A139" s="47"/>
      <c r="B139" s="48">
        <f>+Growth!B139</f>
        <v>0</v>
      </c>
      <c r="C139" s="50" t="s">
        <v>424</v>
      </c>
      <c r="CW139" s="72">
        <v>7227.34</v>
      </c>
      <c r="CX139" s="72">
        <v>7227.34</v>
      </c>
      <c r="CY139" s="72">
        <v>7227.34</v>
      </c>
      <c r="CZ139" s="72">
        <v>7227.34</v>
      </c>
      <c r="DA139" s="72">
        <v>7965.84</v>
      </c>
      <c r="DB139" s="72">
        <v>7965.84</v>
      </c>
      <c r="DC139" s="72">
        <v>7965.84</v>
      </c>
      <c r="DD139" s="72">
        <v>7965.84</v>
      </c>
      <c r="DE139" s="72">
        <v>9128.84</v>
      </c>
      <c r="DF139" s="72">
        <v>9128.83</v>
      </c>
      <c r="DG139" s="72">
        <v>9128.83</v>
      </c>
      <c r="DH139" s="72">
        <v>9128.83</v>
      </c>
      <c r="DI139" s="72">
        <v>9128.8325000000004</v>
      </c>
      <c r="DJ139" s="72">
        <v>9128.8325000000004</v>
      </c>
      <c r="DK139" s="72">
        <v>9128.8325000000004</v>
      </c>
      <c r="DL139" s="72">
        <v>9128.8325000000004</v>
      </c>
      <c r="DM139" s="72">
        <v>8706.8310000000001</v>
      </c>
      <c r="DN139" s="72">
        <v>8706.8310000000001</v>
      </c>
      <c r="DO139" s="72">
        <v>9878.2720000000008</v>
      </c>
      <c r="DP139" s="72">
        <v>9878.2720000000008</v>
      </c>
      <c r="DQ139" s="72">
        <v>9897.9120000000003</v>
      </c>
      <c r="DR139" s="72">
        <v>9897.9120000000003</v>
      </c>
      <c r="DS139" s="72">
        <v>8201.4705999999987</v>
      </c>
      <c r="DT139" s="72">
        <v>8201.4705999999987</v>
      </c>
      <c r="DU139" s="72">
        <v>8734.3714</v>
      </c>
      <c r="DV139" s="72">
        <v>8734.3714</v>
      </c>
      <c r="DW139" s="72">
        <v>8168.0300000000007</v>
      </c>
      <c r="DX139" s="72">
        <v>8168.0300000000007</v>
      </c>
      <c r="DY139" s="72">
        <v>0.26109441133115308</v>
      </c>
      <c r="DZ139" s="72">
        <v>8759.6274000000012</v>
      </c>
      <c r="EA139" s="72">
        <v>8759.6274000000012</v>
      </c>
      <c r="EB139" s="72">
        <v>8759.6274000000012</v>
      </c>
      <c r="EC139" s="72">
        <v>8991.6479999999992</v>
      </c>
      <c r="ED139" s="72">
        <v>8991.6479999999992</v>
      </c>
      <c r="EE139" s="72">
        <v>8252.9495999999999</v>
      </c>
      <c r="EF139" s="72">
        <v>8252.9495999999999</v>
      </c>
      <c r="EG139" s="72">
        <v>8785.1471999999994</v>
      </c>
      <c r="EH139" s="72">
        <v>8785.1471999999994</v>
      </c>
      <c r="EI139" s="72">
        <v>8785.1471999999994</v>
      </c>
    </row>
    <row r="140" spans="1:139" s="63" customFormat="1">
      <c r="A140" s="47"/>
      <c r="B140" s="48">
        <f>+Growth!B140</f>
        <v>0</v>
      </c>
      <c r="C140" s="50" t="s">
        <v>427</v>
      </c>
      <c r="CW140" s="72">
        <v>9310.7199999999993</v>
      </c>
      <c r="CX140" s="72">
        <v>9310.7199999999993</v>
      </c>
      <c r="CY140" s="72">
        <v>9310.7199999999993</v>
      </c>
      <c r="CZ140" s="72">
        <v>9310.7199999999993</v>
      </c>
      <c r="DA140" s="72">
        <v>10684.53</v>
      </c>
      <c r="DB140" s="72">
        <v>10684.53</v>
      </c>
      <c r="DC140" s="72">
        <v>10684.53</v>
      </c>
      <c r="DD140" s="72">
        <v>10684.53</v>
      </c>
      <c r="DE140" s="72">
        <v>11473.28</v>
      </c>
      <c r="DF140" s="72">
        <v>11473.28</v>
      </c>
      <c r="DG140" s="72">
        <v>11473.28</v>
      </c>
      <c r="DH140" s="72">
        <v>11473.28</v>
      </c>
      <c r="DI140" s="72">
        <v>11473.282499999999</v>
      </c>
      <c r="DJ140" s="72">
        <v>11473.282499999999</v>
      </c>
      <c r="DK140" s="72">
        <v>11473.282499999999</v>
      </c>
      <c r="DL140" s="72">
        <v>11473.282499999999</v>
      </c>
      <c r="DM140" s="72">
        <v>11807.190200000001</v>
      </c>
      <c r="DN140" s="72">
        <v>11807.190200000001</v>
      </c>
      <c r="DO140" s="72">
        <v>12138.328</v>
      </c>
      <c r="DP140" s="72">
        <v>12138.328</v>
      </c>
      <c r="DQ140" s="72">
        <v>483.38760000000002</v>
      </c>
      <c r="DR140" s="72">
        <v>483.38760000000002</v>
      </c>
      <c r="DS140" s="72">
        <v>10091.331399999999</v>
      </c>
      <c r="DT140" s="72">
        <v>10091.331399999999</v>
      </c>
      <c r="DU140" s="72">
        <v>11542.086799999999</v>
      </c>
      <c r="DV140" s="72">
        <v>11542.086799999999</v>
      </c>
      <c r="DW140" s="72">
        <v>11265.926000000001</v>
      </c>
      <c r="DX140" s="72">
        <v>11265.926000000001</v>
      </c>
      <c r="DY140" s="72">
        <v>1.8436882885193517</v>
      </c>
      <c r="DZ140" s="72">
        <v>12722.84</v>
      </c>
      <c r="EA140" s="72">
        <v>12722.84</v>
      </c>
      <c r="EB140" s="72">
        <v>12722.84</v>
      </c>
      <c r="EC140" s="72">
        <v>14306.986800000002</v>
      </c>
      <c r="ED140" s="72">
        <v>14306.986800000002</v>
      </c>
      <c r="EE140" s="72">
        <v>13690.520399999999</v>
      </c>
      <c r="EF140" s="72">
        <v>13690.520399999999</v>
      </c>
      <c r="EG140" s="72">
        <v>15638.325800000001</v>
      </c>
      <c r="EH140" s="72">
        <v>15638.325800000001</v>
      </c>
      <c r="EI140" s="72">
        <v>15638.325800000001</v>
      </c>
    </row>
    <row r="141" spans="1:139" s="63" customFormat="1">
      <c r="A141" s="47"/>
      <c r="B141" s="48">
        <f>+Growth!B141</f>
        <v>0</v>
      </c>
      <c r="C141" s="50" t="s">
        <v>430</v>
      </c>
      <c r="CW141" s="72">
        <v>1199.23</v>
      </c>
      <c r="CX141" s="72">
        <v>1199.23</v>
      </c>
      <c r="CY141" s="72">
        <v>1199.23</v>
      </c>
      <c r="CZ141" s="72">
        <v>1199.23</v>
      </c>
      <c r="DA141" s="72">
        <v>1391.58</v>
      </c>
      <c r="DB141" s="72">
        <v>1393.79</v>
      </c>
      <c r="DC141" s="72">
        <v>1393.79</v>
      </c>
      <c r="DD141" s="72">
        <v>1393.79</v>
      </c>
      <c r="DE141" s="72">
        <v>1411.82</v>
      </c>
      <c r="DF141" s="72">
        <v>1404.28</v>
      </c>
      <c r="DG141" s="72">
        <v>1404.28</v>
      </c>
      <c r="DH141" s="72">
        <v>1404.28</v>
      </c>
      <c r="DI141" s="72">
        <v>1404.2825</v>
      </c>
      <c r="DJ141" s="72">
        <v>1404.2825</v>
      </c>
      <c r="DK141" s="72">
        <v>1404.2825</v>
      </c>
      <c r="DL141" s="72">
        <v>1404.2825</v>
      </c>
      <c r="DM141" s="72">
        <v>387.50279999999998</v>
      </c>
      <c r="DN141" s="72">
        <v>387.50279999999998</v>
      </c>
      <c r="DO141" s="72">
        <v>409.8956</v>
      </c>
      <c r="DP141" s="72">
        <v>409.8956</v>
      </c>
      <c r="DQ141" s="72">
        <v>2979.1899999999996</v>
      </c>
      <c r="DR141" s="72">
        <v>2979.1899999999996</v>
      </c>
      <c r="DS141" s="72">
        <v>486.34520000000003</v>
      </c>
      <c r="DT141" s="72">
        <v>486.34520000000003</v>
      </c>
      <c r="DU141" s="72">
        <v>566.38080000000014</v>
      </c>
      <c r="DV141" s="72">
        <v>566.38080000000014</v>
      </c>
      <c r="DW141" s="72">
        <v>566.46140000000003</v>
      </c>
      <c r="DX141" s="72">
        <v>566.46140000000003</v>
      </c>
      <c r="DY141" s="72">
        <v>6.183253490230789</v>
      </c>
      <c r="DZ141" s="72">
        <v>592.24379999999996</v>
      </c>
      <c r="EA141" s="72">
        <v>592.24379999999996</v>
      </c>
      <c r="EB141" s="72">
        <v>592.24379999999996</v>
      </c>
      <c r="EC141" s="72">
        <v>648.51700000000005</v>
      </c>
      <c r="ED141" s="72">
        <v>648.51700000000005</v>
      </c>
      <c r="EE141" s="72">
        <v>668.60520000000008</v>
      </c>
      <c r="EF141" s="72">
        <v>668.60520000000008</v>
      </c>
      <c r="EG141" s="72">
        <v>732.20040000000006</v>
      </c>
      <c r="EH141" s="72">
        <v>732.20040000000006</v>
      </c>
      <c r="EI141" s="72">
        <v>732.20040000000006</v>
      </c>
    </row>
    <row r="142" spans="1:139" s="63" customFormat="1">
      <c r="A142" s="47"/>
      <c r="B142" s="48">
        <f>+Growth!B142</f>
        <v>0</v>
      </c>
      <c r="C142" s="50" t="s">
        <v>433</v>
      </c>
      <c r="CW142" s="72">
        <v>5843.16</v>
      </c>
      <c r="CX142" s="72">
        <v>5843.16</v>
      </c>
      <c r="CY142" s="72">
        <v>5843.16</v>
      </c>
      <c r="CZ142" s="72">
        <v>5843.16</v>
      </c>
      <c r="DA142" s="72">
        <v>6257.54</v>
      </c>
      <c r="DB142" s="72">
        <v>6257.54</v>
      </c>
      <c r="DC142" s="72">
        <v>6257.54</v>
      </c>
      <c r="DD142" s="72">
        <v>6257.54</v>
      </c>
      <c r="DE142" s="72">
        <v>6459.04</v>
      </c>
      <c r="DF142" s="72">
        <v>6459.04</v>
      </c>
      <c r="DG142" s="72">
        <v>6459.04</v>
      </c>
      <c r="DH142" s="72">
        <v>6459.04</v>
      </c>
      <c r="DI142" s="72">
        <v>6459.0424999999996</v>
      </c>
      <c r="DJ142" s="72">
        <v>6459.0424999999996</v>
      </c>
      <c r="DK142" s="72">
        <v>6459.0424999999996</v>
      </c>
      <c r="DL142" s="72">
        <v>6459.0424999999996</v>
      </c>
      <c r="DM142" s="72">
        <v>2227.0461999999998</v>
      </c>
      <c r="DN142" s="72">
        <v>2227.0461999999998</v>
      </c>
      <c r="DO142" s="72">
        <v>2765.32</v>
      </c>
      <c r="DP142" s="72">
        <v>2765.32</v>
      </c>
      <c r="DQ142" s="72">
        <v>1143.0419999999999</v>
      </c>
      <c r="DR142" s="72">
        <v>1143.0419999999999</v>
      </c>
      <c r="DS142" s="72">
        <v>2937.2856000000002</v>
      </c>
      <c r="DT142" s="72">
        <v>2937.2856000000002</v>
      </c>
      <c r="DU142" s="72">
        <v>3099.8150000000001</v>
      </c>
      <c r="DV142" s="72">
        <v>3099.8150000000001</v>
      </c>
      <c r="DW142" s="72">
        <v>3136.5379999999996</v>
      </c>
      <c r="DX142" s="72">
        <v>3136.5379999999996</v>
      </c>
      <c r="DY142" s="72">
        <v>0.41713755713232992</v>
      </c>
      <c r="DZ142" s="72">
        <v>3078.0315999999998</v>
      </c>
      <c r="EA142" s="72">
        <v>3078.0315999999998</v>
      </c>
      <c r="EB142" s="72">
        <v>3078.0315999999998</v>
      </c>
      <c r="EC142" s="72">
        <v>3750.585</v>
      </c>
      <c r="ED142" s="72">
        <v>3750.585</v>
      </c>
      <c r="EE142" s="72">
        <v>3788.6332000000002</v>
      </c>
      <c r="EF142" s="72">
        <v>3788.6332000000002</v>
      </c>
      <c r="EG142" s="72">
        <v>3854.5699999999997</v>
      </c>
      <c r="EH142" s="72">
        <v>3854.5699999999997</v>
      </c>
      <c r="EI142" s="72">
        <v>3854.5699999999997</v>
      </c>
    </row>
    <row r="143" spans="1:139" s="63" customFormat="1">
      <c r="A143" s="47"/>
      <c r="B143" s="48">
        <f>+Growth!B143</f>
        <v>0</v>
      </c>
      <c r="C143" s="50" t="s">
        <v>980</v>
      </c>
      <c r="CW143" s="72">
        <v>1448.21</v>
      </c>
      <c r="CX143" s="72">
        <v>1448.21</v>
      </c>
      <c r="CY143" s="72">
        <v>1448.21</v>
      </c>
      <c r="CZ143" s="72">
        <v>1448.21</v>
      </c>
      <c r="DA143" s="72">
        <v>1585.72</v>
      </c>
      <c r="DB143" s="72">
        <v>1585.72</v>
      </c>
      <c r="DC143" s="72">
        <v>1585.72</v>
      </c>
      <c r="DD143" s="72">
        <v>1585.72</v>
      </c>
      <c r="DE143" s="72">
        <v>1590.45</v>
      </c>
      <c r="DF143" s="72">
        <v>1590.46</v>
      </c>
      <c r="DG143" s="72">
        <v>1590.46</v>
      </c>
      <c r="DH143" s="72">
        <v>1590.46</v>
      </c>
      <c r="DI143" s="72">
        <v>1590.4549999999999</v>
      </c>
      <c r="DJ143" s="72">
        <v>1590.4549999999999</v>
      </c>
      <c r="DK143" s="72">
        <v>1590.4549999999999</v>
      </c>
      <c r="DL143" s="72">
        <v>1590.4549999999999</v>
      </c>
      <c r="DM143" s="72">
        <v>935.39560000000006</v>
      </c>
      <c r="DN143" s="72">
        <v>935.39560000000006</v>
      </c>
      <c r="DO143" s="72">
        <v>990.07500000000005</v>
      </c>
      <c r="DP143" s="72">
        <v>990.07500000000005</v>
      </c>
      <c r="DQ143" s="72">
        <v>16682.146000000001</v>
      </c>
      <c r="DR143" s="72">
        <v>16682.146000000001</v>
      </c>
      <c r="DS143" s="72">
        <v>1117.0502000000001</v>
      </c>
      <c r="DT143" s="72">
        <v>1117.0502000000001</v>
      </c>
      <c r="DU143" s="72">
        <v>1214.8142</v>
      </c>
      <c r="DV143" s="72">
        <v>1214.8142</v>
      </c>
      <c r="DW143" s="72">
        <v>1135.7919999999999</v>
      </c>
      <c r="DX143" s="72">
        <v>1135.7919999999999</v>
      </c>
      <c r="DY143" s="72">
        <v>5.0969546562923185</v>
      </c>
      <c r="DZ143" s="72">
        <v>1394.7894000000001</v>
      </c>
      <c r="EA143" s="72">
        <v>1394.7894000000001</v>
      </c>
      <c r="EB143" s="72">
        <v>1394.7894000000001</v>
      </c>
      <c r="EC143" s="72">
        <v>1579.6402</v>
      </c>
      <c r="ED143" s="72">
        <v>1579.6402</v>
      </c>
      <c r="EE143" s="72">
        <v>1540.816</v>
      </c>
      <c r="EF143" s="72">
        <v>1540.816</v>
      </c>
      <c r="EG143" s="72">
        <v>1891.0572</v>
      </c>
      <c r="EH143" s="72">
        <v>1891.0572</v>
      </c>
      <c r="EI143" s="72">
        <v>1891.0572</v>
      </c>
    </row>
    <row r="144" spans="1:139" s="63" customFormat="1">
      <c r="A144" s="47"/>
      <c r="B144" s="48">
        <f>+Growth!B144</f>
        <v>0</v>
      </c>
      <c r="C144" s="50" t="s">
        <v>439</v>
      </c>
      <c r="CW144" s="72">
        <v>11777.33</v>
      </c>
      <c r="CX144" s="72">
        <v>11777.33</v>
      </c>
      <c r="CY144" s="72">
        <v>11777.33</v>
      </c>
      <c r="CZ144" s="72">
        <v>11777.33</v>
      </c>
      <c r="DA144" s="72">
        <v>12879</v>
      </c>
      <c r="DB144" s="72">
        <v>14266.7</v>
      </c>
      <c r="DC144" s="72">
        <v>14266.7</v>
      </c>
      <c r="DD144" s="72">
        <v>14266.7</v>
      </c>
      <c r="DE144" s="72">
        <v>15474.3</v>
      </c>
      <c r="DF144" s="72">
        <v>15474.3</v>
      </c>
      <c r="DG144" s="72">
        <v>15474.3</v>
      </c>
      <c r="DH144" s="72">
        <v>15474.3</v>
      </c>
      <c r="DI144" s="72">
        <v>15474.297500000001</v>
      </c>
      <c r="DJ144" s="72">
        <v>15474.297500000001</v>
      </c>
      <c r="DK144" s="72">
        <v>15474.297500000001</v>
      </c>
      <c r="DL144" s="72">
        <v>15474.297500000001</v>
      </c>
      <c r="DM144" s="72">
        <v>17954.033600000002</v>
      </c>
      <c r="DN144" s="72">
        <v>17954.033600000002</v>
      </c>
      <c r="DO144" s="72">
        <v>19727.95</v>
      </c>
      <c r="DP144" s="72">
        <v>19727.95</v>
      </c>
      <c r="DQ144" s="72">
        <v>1002.8208000000001</v>
      </c>
      <c r="DR144" s="72">
        <v>1002.8208000000001</v>
      </c>
      <c r="DS144" s="72">
        <v>16865.590199999999</v>
      </c>
      <c r="DT144" s="72">
        <v>16865.590199999999</v>
      </c>
      <c r="DU144" s="72">
        <v>17440.6656</v>
      </c>
      <c r="DV144" s="72">
        <v>17440.6656</v>
      </c>
      <c r="DW144" s="72">
        <v>17491.496000000003</v>
      </c>
      <c r="DX144" s="72">
        <v>17491.496000000003</v>
      </c>
      <c r="DY144" s="72">
        <v>3.6371557712801872</v>
      </c>
      <c r="DZ144" s="72">
        <v>18324.131600000001</v>
      </c>
      <c r="EA144" s="72">
        <v>18324.131600000001</v>
      </c>
      <c r="EB144" s="72">
        <v>18324.131600000001</v>
      </c>
      <c r="EC144" s="72">
        <v>20983.089</v>
      </c>
      <c r="ED144" s="72">
        <v>20983.089</v>
      </c>
      <c r="EE144" s="72">
        <v>21395.421999999999</v>
      </c>
      <c r="EF144" s="72">
        <v>21395.421999999999</v>
      </c>
      <c r="EG144" s="72">
        <v>24917.357599999999</v>
      </c>
      <c r="EH144" s="72">
        <v>24917.357599999999</v>
      </c>
      <c r="EI144" s="72">
        <v>24917.357599999999</v>
      </c>
    </row>
    <row r="145" spans="1:139" s="63" customFormat="1">
      <c r="A145" s="47"/>
      <c r="B145" s="48">
        <f>+Growth!B145</f>
        <v>0</v>
      </c>
      <c r="C145" s="50" t="s">
        <v>442</v>
      </c>
      <c r="CW145" s="72">
        <v>1649.44</v>
      </c>
      <c r="CX145" s="72">
        <v>1710.04</v>
      </c>
      <c r="CY145" s="72">
        <v>1710.04</v>
      </c>
      <c r="CZ145" s="72">
        <v>1710.04</v>
      </c>
      <c r="DA145" s="72">
        <v>1864.47</v>
      </c>
      <c r="DB145" s="72">
        <v>1864.47</v>
      </c>
      <c r="DC145" s="72">
        <v>1864.47</v>
      </c>
      <c r="DD145" s="72">
        <v>1864.47</v>
      </c>
      <c r="DE145" s="72">
        <v>1797.7</v>
      </c>
      <c r="DF145" s="72">
        <v>1797.7</v>
      </c>
      <c r="DG145" s="72">
        <v>1797.7</v>
      </c>
      <c r="DH145" s="72">
        <v>1797.7</v>
      </c>
      <c r="DI145" s="72">
        <v>1797.6949999999999</v>
      </c>
      <c r="DJ145" s="72">
        <v>1797.6949999999999</v>
      </c>
      <c r="DK145" s="72">
        <v>1797.6949999999999</v>
      </c>
      <c r="DL145" s="72">
        <v>1797.6949999999999</v>
      </c>
      <c r="DM145" s="72">
        <v>992.11399999999992</v>
      </c>
      <c r="DN145" s="72">
        <v>992.11399999999992</v>
      </c>
      <c r="DO145" s="72">
        <v>1037.0583999999999</v>
      </c>
      <c r="DP145" s="72">
        <v>1037.0583999999999</v>
      </c>
      <c r="DQ145" s="72">
        <v>5738.5479999999998</v>
      </c>
      <c r="DR145" s="72">
        <v>5738.5479999999998</v>
      </c>
      <c r="DS145" s="72">
        <v>1015.1229999999999</v>
      </c>
      <c r="DT145" s="72">
        <v>1015.1229999999999</v>
      </c>
      <c r="DU145" s="72">
        <v>1047.2369999999999</v>
      </c>
      <c r="DV145" s="72">
        <v>1047.2369999999999</v>
      </c>
      <c r="DW145" s="72">
        <v>1006.8822</v>
      </c>
      <c r="DX145" s="72">
        <v>1006.8822</v>
      </c>
      <c r="DY145" s="72">
        <v>4.1178095199455145</v>
      </c>
      <c r="DZ145" s="72">
        <v>1083.0984000000001</v>
      </c>
      <c r="EA145" s="72">
        <v>1083.0984000000001</v>
      </c>
      <c r="EB145" s="72">
        <v>1083.0984000000001</v>
      </c>
      <c r="EC145" s="72">
        <v>1056.4748</v>
      </c>
      <c r="ED145" s="72">
        <v>1056.4748</v>
      </c>
      <c r="EE145" s="72">
        <v>1059.809</v>
      </c>
      <c r="EF145" s="72">
        <v>1059.809</v>
      </c>
      <c r="EG145" s="72">
        <v>1104.6173999999999</v>
      </c>
      <c r="EH145" s="72">
        <v>1104.6173999999999</v>
      </c>
      <c r="EI145" s="72">
        <v>1104.6173999999999</v>
      </c>
    </row>
    <row r="146" spans="1:139" s="63" customFormat="1">
      <c r="A146" s="47"/>
      <c r="B146" s="48">
        <f>+Growth!B146</f>
        <v>0</v>
      </c>
      <c r="C146" s="50" t="s">
        <v>445</v>
      </c>
      <c r="CW146" s="72">
        <v>4716.8100000000004</v>
      </c>
      <c r="CX146" s="72">
        <v>4716.8100000000004</v>
      </c>
      <c r="CY146" s="72">
        <v>4716.8100000000004</v>
      </c>
      <c r="CZ146" s="72">
        <v>4716.8100000000004</v>
      </c>
      <c r="DA146" s="72">
        <v>5040.4799999999996</v>
      </c>
      <c r="DB146" s="72">
        <v>5040.4799999999996</v>
      </c>
      <c r="DC146" s="72">
        <v>5040.4799999999996</v>
      </c>
      <c r="DD146" s="72">
        <v>5040.4799999999996</v>
      </c>
      <c r="DE146" s="72">
        <v>5541.36</v>
      </c>
      <c r="DF146" s="72">
        <v>5541.36</v>
      </c>
      <c r="DG146" s="72">
        <v>5541.36</v>
      </c>
      <c r="DH146" s="72">
        <v>5541.36</v>
      </c>
      <c r="DI146" s="72">
        <v>5541.3600000000006</v>
      </c>
      <c r="DJ146" s="72">
        <v>5541.3600000000006</v>
      </c>
      <c r="DK146" s="72">
        <v>5541.3600000000006</v>
      </c>
      <c r="DL146" s="72">
        <v>5541.3600000000006</v>
      </c>
      <c r="DM146" s="72">
        <v>6313.900599999999</v>
      </c>
      <c r="DN146" s="72">
        <v>6313.900599999999</v>
      </c>
      <c r="DO146" s="72">
        <v>6684.7480000000014</v>
      </c>
      <c r="DP146" s="72">
        <v>6684.7480000000014</v>
      </c>
      <c r="DQ146" s="72">
        <v>9499.0239999999994</v>
      </c>
      <c r="DR146" s="72">
        <v>9499.0239999999994</v>
      </c>
      <c r="DS146" s="72">
        <v>6075.0550000000003</v>
      </c>
      <c r="DT146" s="72">
        <v>6075.0550000000003</v>
      </c>
      <c r="DU146" s="72">
        <v>6234.3914000000004</v>
      </c>
      <c r="DV146" s="72">
        <v>6234.3914000000004</v>
      </c>
      <c r="DW146" s="72">
        <v>5938.6379999999999</v>
      </c>
      <c r="DX146" s="72">
        <v>5938.6379999999999</v>
      </c>
      <c r="DY146" s="72">
        <v>2.3802572501297803</v>
      </c>
      <c r="DZ146" s="72">
        <v>6100.4403999999995</v>
      </c>
      <c r="EA146" s="72">
        <v>6100.4403999999995</v>
      </c>
      <c r="EB146" s="72">
        <v>6100.4403999999995</v>
      </c>
      <c r="EC146" s="72">
        <v>5953.9066000000003</v>
      </c>
      <c r="ED146" s="72">
        <v>5953.9066000000003</v>
      </c>
      <c r="EE146" s="72">
        <v>5213.8430000000008</v>
      </c>
      <c r="EF146" s="72">
        <v>5213.8430000000008</v>
      </c>
      <c r="EG146" s="72">
        <v>5705.6701999999996</v>
      </c>
      <c r="EH146" s="72">
        <v>5705.6701999999996</v>
      </c>
      <c r="EI146" s="72">
        <v>5705.6701999999996</v>
      </c>
    </row>
    <row r="147" spans="1:139" s="63" customFormat="1">
      <c r="A147" s="47"/>
      <c r="B147" s="48">
        <f>+Growth!B147</f>
        <v>0</v>
      </c>
      <c r="C147" s="50" t="s">
        <v>447</v>
      </c>
      <c r="CW147" s="72">
        <v>11922.95</v>
      </c>
      <c r="CX147" s="72">
        <v>11922.95</v>
      </c>
      <c r="CY147" s="72">
        <v>11922.95</v>
      </c>
      <c r="CZ147" s="72">
        <v>11922.95</v>
      </c>
      <c r="DA147" s="72">
        <v>12104.32</v>
      </c>
      <c r="DB147" s="72">
        <v>12104.32</v>
      </c>
      <c r="DC147" s="72">
        <v>12104.32</v>
      </c>
      <c r="DD147" s="72">
        <v>12104.32</v>
      </c>
      <c r="DE147" s="72">
        <v>11830.66</v>
      </c>
      <c r="DF147" s="72">
        <v>11986.74</v>
      </c>
      <c r="DG147" s="72">
        <v>11986.74</v>
      </c>
      <c r="DH147" s="72">
        <v>11986.74</v>
      </c>
      <c r="DI147" s="72">
        <v>11986.737500000001</v>
      </c>
      <c r="DJ147" s="72">
        <v>11986.737500000001</v>
      </c>
      <c r="DK147" s="72">
        <v>11986.737500000001</v>
      </c>
      <c r="DL147" s="72">
        <v>11986.737500000001</v>
      </c>
      <c r="DM147" s="72">
        <v>9754.3045999999995</v>
      </c>
      <c r="DN147" s="72">
        <v>9754.3045999999995</v>
      </c>
      <c r="DO147" s="72">
        <v>8954.7919999999995</v>
      </c>
      <c r="DP147" s="72">
        <v>8954.7919999999995</v>
      </c>
      <c r="DQ147" s="72">
        <v>340.85039999999998</v>
      </c>
      <c r="DR147" s="72">
        <v>340.85039999999998</v>
      </c>
      <c r="DS147" s="72">
        <v>9444.878200000001</v>
      </c>
      <c r="DT147" s="72">
        <v>9444.878200000001</v>
      </c>
      <c r="DU147" s="72">
        <v>11065.978200000001</v>
      </c>
      <c r="DV147" s="72">
        <v>11065.978200000001</v>
      </c>
      <c r="DW147" s="72">
        <v>10803.3</v>
      </c>
      <c r="DX147" s="72">
        <v>10803.3</v>
      </c>
      <c r="DY147" s="72">
        <v>4.1044229736181048</v>
      </c>
      <c r="DZ147" s="72">
        <v>10843.146799999999</v>
      </c>
      <c r="EA147" s="72">
        <v>10843.146799999999</v>
      </c>
      <c r="EB147" s="72">
        <v>10843.146799999999</v>
      </c>
      <c r="EC147" s="72">
        <v>10771.537399999999</v>
      </c>
      <c r="ED147" s="72">
        <v>10771.537399999999</v>
      </c>
      <c r="EE147" s="72">
        <v>11100.736799999999</v>
      </c>
      <c r="EF147" s="72">
        <v>11100.736799999999</v>
      </c>
      <c r="EG147" s="72">
        <v>12179.594800000001</v>
      </c>
      <c r="EH147" s="72">
        <v>12179.594800000001</v>
      </c>
      <c r="EI147" s="72">
        <v>12179.594800000001</v>
      </c>
    </row>
    <row r="148" spans="1:139" s="63" customFormat="1">
      <c r="A148" s="47"/>
      <c r="B148" s="48">
        <f>+Growth!B148</f>
        <v>0</v>
      </c>
      <c r="C148" s="50" t="s">
        <v>450</v>
      </c>
      <c r="CW148" s="72">
        <v>578.85</v>
      </c>
      <c r="CX148" s="72">
        <v>578.85</v>
      </c>
      <c r="CY148" s="72">
        <v>578.85</v>
      </c>
      <c r="CZ148" s="72">
        <v>578.85</v>
      </c>
      <c r="DA148" s="72">
        <v>871.55</v>
      </c>
      <c r="DB148" s="72">
        <v>871.55</v>
      </c>
      <c r="DC148" s="72">
        <v>871.55</v>
      </c>
      <c r="DD148" s="72">
        <v>871.55</v>
      </c>
      <c r="DE148" s="72">
        <v>930.72</v>
      </c>
      <c r="DF148" s="72">
        <v>930.72</v>
      </c>
      <c r="DG148" s="72">
        <v>930.72</v>
      </c>
      <c r="DH148" s="72">
        <v>930.72</v>
      </c>
      <c r="DI148" s="72">
        <v>930.71799999999996</v>
      </c>
      <c r="DJ148" s="72">
        <v>930.71799999999996</v>
      </c>
      <c r="DK148" s="72">
        <v>930.71799999999996</v>
      </c>
      <c r="DL148" s="72">
        <v>930.71799999999996</v>
      </c>
      <c r="DM148" s="72">
        <v>303.4248</v>
      </c>
      <c r="DN148" s="72">
        <v>303.4248</v>
      </c>
      <c r="DO148" s="72">
        <v>330.23320000000001</v>
      </c>
      <c r="DP148" s="72">
        <v>330.23320000000001</v>
      </c>
      <c r="DQ148" s="72">
        <v>37895.623999999996</v>
      </c>
      <c r="DR148" s="72">
        <v>37895.623999999996</v>
      </c>
      <c r="DS148" s="72">
        <v>337.29799999999994</v>
      </c>
      <c r="DT148" s="72">
        <v>337.29799999999994</v>
      </c>
      <c r="DU148" s="72">
        <v>329.59820000000002</v>
      </c>
      <c r="DV148" s="72">
        <v>329.59820000000002</v>
      </c>
      <c r="DW148" s="72">
        <v>344.5668</v>
      </c>
      <c r="DX148" s="72">
        <v>344.5668</v>
      </c>
      <c r="DY148" s="72">
        <v>5.0363937205505804</v>
      </c>
      <c r="DZ148" s="72">
        <v>427.16219999999993</v>
      </c>
      <c r="EA148" s="72">
        <v>427.16219999999993</v>
      </c>
      <c r="EB148" s="72">
        <v>427.16219999999993</v>
      </c>
      <c r="EC148" s="72">
        <v>472.01720000000006</v>
      </c>
      <c r="ED148" s="72">
        <v>472.01720000000006</v>
      </c>
      <c r="EE148" s="72">
        <v>586.42980000000011</v>
      </c>
      <c r="EF148" s="72">
        <v>586.42980000000011</v>
      </c>
      <c r="EG148" s="72">
        <v>703.54960000000005</v>
      </c>
      <c r="EH148" s="72">
        <v>703.54960000000005</v>
      </c>
      <c r="EI148" s="72">
        <v>703.54960000000005</v>
      </c>
    </row>
    <row r="149" spans="1:139" s="63" customFormat="1">
      <c r="A149" s="47"/>
      <c r="B149" s="48">
        <f>+Growth!B149</f>
        <v>0</v>
      </c>
      <c r="C149" s="50" t="s">
        <v>453</v>
      </c>
      <c r="CW149" s="72">
        <v>24211.75</v>
      </c>
      <c r="CX149" s="72">
        <v>24211.75</v>
      </c>
      <c r="CY149" s="72">
        <v>24211.75</v>
      </c>
      <c r="CZ149" s="72">
        <v>24211.75</v>
      </c>
      <c r="DA149" s="72">
        <v>27278.31</v>
      </c>
      <c r="DB149" s="72">
        <v>27278.31</v>
      </c>
      <c r="DC149" s="72">
        <v>27278.31</v>
      </c>
      <c r="DD149" s="72">
        <v>27278.31</v>
      </c>
      <c r="DE149" s="72">
        <v>28816.46</v>
      </c>
      <c r="DF149" s="72">
        <v>29149.55</v>
      </c>
      <c r="DG149" s="72">
        <v>29149.55</v>
      </c>
      <c r="DH149" s="72">
        <v>29149.55</v>
      </c>
      <c r="DI149" s="72">
        <v>29149.552499999998</v>
      </c>
      <c r="DJ149" s="72">
        <v>29149.552499999998</v>
      </c>
      <c r="DK149" s="72">
        <v>29149.552499999998</v>
      </c>
      <c r="DL149" s="72">
        <v>29149.552499999998</v>
      </c>
      <c r="DM149" s="72">
        <v>38809.739800000003</v>
      </c>
      <c r="DN149" s="72">
        <v>38809.739800000003</v>
      </c>
      <c r="DO149" s="72">
        <v>39719.189999999995</v>
      </c>
      <c r="DP149" s="72">
        <v>39719.189999999995</v>
      </c>
      <c r="DQ149" s="72">
        <v>16587.935999999998</v>
      </c>
      <c r="DR149" s="72">
        <v>16587.935999999998</v>
      </c>
      <c r="DS149" s="72">
        <v>36940.490600000005</v>
      </c>
      <c r="DT149" s="72">
        <v>36940.490600000005</v>
      </c>
      <c r="DU149" s="72">
        <v>40679.7068</v>
      </c>
      <c r="DV149" s="72">
        <v>40679.7068</v>
      </c>
      <c r="DW149" s="72">
        <v>41908.881999999998</v>
      </c>
      <c r="DX149" s="72">
        <v>41908.881999999998</v>
      </c>
      <c r="DY149" s="72">
        <v>5.399790093222756</v>
      </c>
      <c r="DZ149" s="72">
        <v>47483.167000000001</v>
      </c>
      <c r="EA149" s="72">
        <v>47483.167000000001</v>
      </c>
      <c r="EB149" s="72">
        <v>47483.167000000001</v>
      </c>
      <c r="EC149" s="72">
        <v>49614.748800000001</v>
      </c>
      <c r="ED149" s="72">
        <v>49614.748800000001</v>
      </c>
      <c r="EE149" s="72">
        <v>49204.204400000002</v>
      </c>
      <c r="EF149" s="72">
        <v>49204.204400000002</v>
      </c>
      <c r="EG149" s="72">
        <v>52057.171200000004</v>
      </c>
      <c r="EH149" s="72">
        <v>52057.171200000004</v>
      </c>
      <c r="EI149" s="72">
        <v>52057.171200000004</v>
      </c>
    </row>
    <row r="150" spans="1:139" s="63" customFormat="1">
      <c r="A150" s="47"/>
      <c r="B150" s="48">
        <f>+Growth!B150</f>
        <v>1</v>
      </c>
      <c r="C150" s="50" t="s">
        <v>981</v>
      </c>
      <c r="CW150" s="72">
        <v>13743.9</v>
      </c>
      <c r="CX150" s="72">
        <v>13743.9</v>
      </c>
      <c r="CY150" s="72">
        <v>13743.9</v>
      </c>
      <c r="CZ150" s="72">
        <v>13743.9</v>
      </c>
      <c r="DA150" s="72">
        <v>15625.73</v>
      </c>
      <c r="DB150" s="72">
        <v>15625.73</v>
      </c>
      <c r="DC150" s="72">
        <v>15625.73</v>
      </c>
      <c r="DD150" s="72">
        <v>15625.73</v>
      </c>
      <c r="DE150" s="72">
        <v>16722.240000000002</v>
      </c>
      <c r="DF150" s="72">
        <v>16722.240000000002</v>
      </c>
      <c r="DG150" s="72">
        <v>16722.240000000002</v>
      </c>
      <c r="DH150" s="72">
        <v>16722.240000000002</v>
      </c>
      <c r="DI150" s="72">
        <v>16722.237500000003</v>
      </c>
      <c r="DJ150" s="72">
        <v>16722.237500000003</v>
      </c>
      <c r="DK150" s="72">
        <v>16722.237500000003</v>
      </c>
      <c r="DL150" s="72">
        <v>16722.237500000003</v>
      </c>
      <c r="DM150" s="72">
        <v>15809.558799999999</v>
      </c>
      <c r="DN150" s="72">
        <v>15809.558799999999</v>
      </c>
      <c r="DO150" s="72">
        <v>17205.335999999999</v>
      </c>
      <c r="DP150" s="72">
        <v>17205.335999999999</v>
      </c>
      <c r="DQ150" s="72">
        <v>25104.226000000002</v>
      </c>
      <c r="DR150" s="72">
        <v>25104.226000000002</v>
      </c>
      <c r="DS150" s="72">
        <v>16930.823400000001</v>
      </c>
      <c r="DT150" s="72">
        <v>16930.823400000001</v>
      </c>
      <c r="DU150" s="72">
        <v>17575.757799999999</v>
      </c>
      <c r="DV150" s="72">
        <v>17575.757799999999</v>
      </c>
      <c r="DW150" s="72">
        <v>16715.253999999997</v>
      </c>
      <c r="DX150" s="72">
        <v>16715.253999999997</v>
      </c>
      <c r="DY150" s="72">
        <v>2.2347881719469997</v>
      </c>
      <c r="DZ150" s="72">
        <v>17687.601799999997</v>
      </c>
      <c r="EA150" s="72">
        <v>17687.601799999997</v>
      </c>
      <c r="EB150" s="72">
        <v>17687.601799999997</v>
      </c>
      <c r="EC150" s="72">
        <v>17654.472600000001</v>
      </c>
      <c r="ED150" s="72">
        <v>17654.472600000001</v>
      </c>
      <c r="EE150" s="72">
        <v>17099.8174</v>
      </c>
      <c r="EF150" s="72">
        <v>17099.8174</v>
      </c>
      <c r="EG150" s="72">
        <v>18174.103600000002</v>
      </c>
      <c r="EH150" s="72">
        <v>18174.103600000002</v>
      </c>
      <c r="EI150" s="72">
        <v>18174.103600000002</v>
      </c>
    </row>
    <row r="151" spans="1:139" s="63" customFormat="1">
      <c r="A151" s="47"/>
      <c r="B151" s="48">
        <f>+Growth!B151</f>
        <v>1</v>
      </c>
      <c r="C151" s="50" t="s">
        <v>459</v>
      </c>
      <c r="CW151" s="72">
        <v>20143.060000000001</v>
      </c>
      <c r="CX151" s="72">
        <v>20143.060000000001</v>
      </c>
      <c r="CY151" s="72">
        <v>20143.060000000001</v>
      </c>
      <c r="CZ151" s="72">
        <v>20143.060000000001</v>
      </c>
      <c r="DA151" s="72">
        <v>21049.47</v>
      </c>
      <c r="DB151" s="72">
        <v>21049.47</v>
      </c>
      <c r="DC151" s="72">
        <v>21049.47</v>
      </c>
      <c r="DD151" s="72">
        <v>21049.47</v>
      </c>
      <c r="DE151" s="72">
        <v>22581.82</v>
      </c>
      <c r="DF151" s="72">
        <v>22490.82</v>
      </c>
      <c r="DG151" s="72">
        <v>22490.82</v>
      </c>
      <c r="DH151" s="72">
        <v>22490.82</v>
      </c>
      <c r="DI151" s="72">
        <v>22490.814999999999</v>
      </c>
      <c r="DJ151" s="72">
        <v>22490.814999999999</v>
      </c>
      <c r="DK151" s="72">
        <v>22490.814999999999</v>
      </c>
      <c r="DL151" s="72">
        <v>22490.814999999999</v>
      </c>
      <c r="DM151" s="72">
        <v>25367.0314</v>
      </c>
      <c r="DN151" s="72">
        <v>25367.0314</v>
      </c>
      <c r="DO151" s="72">
        <v>26755.216000000004</v>
      </c>
      <c r="DP151" s="72">
        <v>26755.216000000004</v>
      </c>
      <c r="DQ151" s="72">
        <v>944.71720000000005</v>
      </c>
      <c r="DR151" s="72">
        <v>944.71720000000005</v>
      </c>
      <c r="DS151" s="72">
        <v>25536.620799999997</v>
      </c>
      <c r="DT151" s="72">
        <v>25536.620799999997</v>
      </c>
      <c r="DU151" s="72">
        <v>25434.712599999999</v>
      </c>
      <c r="DV151" s="72">
        <v>25434.712599999999</v>
      </c>
      <c r="DW151" s="72">
        <v>24558.438000000002</v>
      </c>
      <c r="DX151" s="72">
        <v>24558.438000000002</v>
      </c>
      <c r="DY151" s="72">
        <v>-9.477331823698476E-2</v>
      </c>
      <c r="DZ151" s="72">
        <v>25774.293599999997</v>
      </c>
      <c r="EA151" s="72">
        <v>25774.293599999997</v>
      </c>
      <c r="EB151" s="72">
        <v>25774.293599999997</v>
      </c>
      <c r="EC151" s="72">
        <v>23825.066800000001</v>
      </c>
      <c r="ED151" s="72">
        <v>23825.066800000001</v>
      </c>
      <c r="EE151" s="72">
        <v>23149.598000000002</v>
      </c>
      <c r="EF151" s="72">
        <v>23149.598000000002</v>
      </c>
      <c r="EG151" s="72">
        <v>23201.931799999998</v>
      </c>
      <c r="EH151" s="72">
        <v>23201.931799999998</v>
      </c>
      <c r="EI151" s="72">
        <v>23201.931799999998</v>
      </c>
    </row>
    <row r="152" spans="1:139" s="63" customFormat="1">
      <c r="A152" s="47"/>
      <c r="B152" s="48">
        <f>+Growth!B152</f>
        <v>0</v>
      </c>
      <c r="C152" s="50" t="s">
        <v>462</v>
      </c>
      <c r="CW152" s="72">
        <v>1534.74</v>
      </c>
      <c r="CX152" s="72">
        <v>1701.87</v>
      </c>
      <c r="CY152" s="72">
        <v>1701.87</v>
      </c>
      <c r="CZ152" s="72">
        <v>1701.87</v>
      </c>
      <c r="DA152" s="72">
        <v>1885.94</v>
      </c>
      <c r="DB152" s="72">
        <v>1885.94</v>
      </c>
      <c r="DC152" s="72">
        <v>1885.94</v>
      </c>
      <c r="DD152" s="72">
        <v>1885.94</v>
      </c>
      <c r="DE152" s="72">
        <v>1934.27</v>
      </c>
      <c r="DF152" s="72">
        <v>1934.27</v>
      </c>
      <c r="DG152" s="72">
        <v>1934.27</v>
      </c>
      <c r="DH152" s="72">
        <v>1934.27</v>
      </c>
      <c r="DI152" s="72">
        <v>1934.2674999999999</v>
      </c>
      <c r="DJ152" s="72">
        <v>1934.2674999999999</v>
      </c>
      <c r="DK152" s="72">
        <v>1934.2674999999999</v>
      </c>
      <c r="DL152" s="72">
        <v>1934.2674999999999</v>
      </c>
      <c r="DM152" s="72">
        <v>749.81740000000002</v>
      </c>
      <c r="DN152" s="72">
        <v>749.81740000000002</v>
      </c>
      <c r="DO152" s="72">
        <v>858.85599999999999</v>
      </c>
      <c r="DP152" s="72">
        <v>858.85599999999999</v>
      </c>
      <c r="DQ152" s="72">
        <v>5355.9940000000006</v>
      </c>
      <c r="DR152" s="72">
        <v>5355.9940000000006</v>
      </c>
      <c r="DS152" s="72">
        <v>1249.3026</v>
      </c>
      <c r="DT152" s="72">
        <v>1249.3026</v>
      </c>
      <c r="DU152" s="72">
        <v>1270.4833999999998</v>
      </c>
      <c r="DV152" s="72">
        <v>1270.4833999999998</v>
      </c>
      <c r="DW152" s="72">
        <v>1301.1679999999999</v>
      </c>
      <c r="DX152" s="72">
        <v>1301.1679999999999</v>
      </c>
      <c r="DY152" s="72">
        <v>3.9718985336581358</v>
      </c>
      <c r="DZ152" s="72">
        <v>1466.2720000000002</v>
      </c>
      <c r="EA152" s="72">
        <v>1466.2720000000002</v>
      </c>
      <c r="EB152" s="72">
        <v>1466.2720000000002</v>
      </c>
      <c r="EC152" s="72">
        <v>1668.8340000000001</v>
      </c>
      <c r="ED152" s="72">
        <v>1668.8340000000001</v>
      </c>
      <c r="EE152" s="72">
        <v>1747.7807999999998</v>
      </c>
      <c r="EF152" s="72">
        <v>1747.7807999999998</v>
      </c>
      <c r="EG152" s="72">
        <v>1851.8383999999999</v>
      </c>
      <c r="EH152" s="72">
        <v>1851.8383999999999</v>
      </c>
      <c r="EI152" s="72">
        <v>1851.8383999999999</v>
      </c>
    </row>
    <row r="153" spans="1:139" s="63" customFormat="1">
      <c r="A153" s="47"/>
      <c r="B153" s="48">
        <f>+Growth!B153</f>
        <v>0</v>
      </c>
      <c r="C153" s="50" t="s">
        <v>465</v>
      </c>
      <c r="CW153" s="72">
        <v>10197.41</v>
      </c>
      <c r="CX153" s="72">
        <v>10197.41</v>
      </c>
      <c r="CY153" s="72">
        <v>10197.41</v>
      </c>
      <c r="CZ153" s="72">
        <v>10197.41</v>
      </c>
      <c r="DA153" s="72">
        <v>10826.81</v>
      </c>
      <c r="DB153" s="72">
        <v>11086.98</v>
      </c>
      <c r="DC153" s="72">
        <v>11086.98</v>
      </c>
      <c r="DD153" s="72">
        <v>11086.98</v>
      </c>
      <c r="DE153" s="72">
        <v>12452.72</v>
      </c>
      <c r="DF153" s="72">
        <v>12433.31</v>
      </c>
      <c r="DG153" s="72">
        <v>12433.31</v>
      </c>
      <c r="DH153" s="72">
        <v>12433.31</v>
      </c>
      <c r="DI153" s="72">
        <v>12433.310000000001</v>
      </c>
      <c r="DJ153" s="72">
        <v>12433.310000000001</v>
      </c>
      <c r="DK153" s="72">
        <v>12433.310000000001</v>
      </c>
      <c r="DL153" s="72">
        <v>12433.310000000001</v>
      </c>
      <c r="DM153" s="72">
        <v>6138.2414000000008</v>
      </c>
      <c r="DN153" s="72">
        <v>6138.2414000000008</v>
      </c>
      <c r="DO153" s="72">
        <v>6254.482</v>
      </c>
      <c r="DP153" s="72">
        <v>6254.482</v>
      </c>
      <c r="DQ153" s="72">
        <v>31548.340000000004</v>
      </c>
      <c r="DR153" s="72">
        <v>31548.340000000004</v>
      </c>
      <c r="DS153" s="72">
        <v>5788.1864000000005</v>
      </c>
      <c r="DT153" s="72">
        <v>5788.1864000000005</v>
      </c>
      <c r="DU153" s="72">
        <v>6405.1530000000002</v>
      </c>
      <c r="DV153" s="72">
        <v>6405.1530000000002</v>
      </c>
      <c r="DW153" s="72">
        <v>6675.8</v>
      </c>
      <c r="DX153" s="72">
        <v>6675.8</v>
      </c>
      <c r="DY153" s="72">
        <v>2.5039357289852626</v>
      </c>
      <c r="DZ153" s="72">
        <v>7798.0209999999988</v>
      </c>
      <c r="EA153" s="72">
        <v>7798.0209999999988</v>
      </c>
      <c r="EB153" s="72">
        <v>7798.0209999999988</v>
      </c>
      <c r="EC153" s="72">
        <v>8157.6283999999996</v>
      </c>
      <c r="ED153" s="72">
        <v>8157.6283999999996</v>
      </c>
      <c r="EE153" s="72">
        <v>7760.0309999999999</v>
      </c>
      <c r="EF153" s="72">
        <v>7760.0309999999999</v>
      </c>
      <c r="EG153" s="72">
        <v>7588.6786000000011</v>
      </c>
      <c r="EH153" s="72">
        <v>7588.6786000000011</v>
      </c>
      <c r="EI153" s="72">
        <v>7588.6786000000011</v>
      </c>
    </row>
    <row r="154" spans="1:139" s="63" customFormat="1">
      <c r="A154" s="47"/>
      <c r="B154" s="48">
        <f>+Growth!B154</f>
        <v>1</v>
      </c>
      <c r="C154" s="50" t="s">
        <v>468</v>
      </c>
      <c r="CW154" s="72">
        <v>22967.15</v>
      </c>
      <c r="CX154" s="72">
        <v>22565.24</v>
      </c>
      <c r="CY154" s="72">
        <v>22565.24</v>
      </c>
      <c r="CZ154" s="72">
        <v>22565.24</v>
      </c>
      <c r="DA154" s="72">
        <v>24267.599999999999</v>
      </c>
      <c r="DB154" s="72">
        <v>24267.599999999999</v>
      </c>
      <c r="DC154" s="72">
        <v>24267.599999999999</v>
      </c>
      <c r="DD154" s="72">
        <v>24267.599999999999</v>
      </c>
      <c r="DE154" s="72">
        <v>26921.56</v>
      </c>
      <c r="DF154" s="72">
        <v>26921.57</v>
      </c>
      <c r="DG154" s="72">
        <v>26921.57</v>
      </c>
      <c r="DH154" s="72">
        <v>26921.57</v>
      </c>
      <c r="DI154" s="72">
        <v>26921.564999999999</v>
      </c>
      <c r="DJ154" s="72">
        <v>26921.564999999999</v>
      </c>
      <c r="DK154" s="72">
        <v>26921.564999999999</v>
      </c>
      <c r="DL154" s="72">
        <v>26921.564999999999</v>
      </c>
      <c r="DM154" s="72">
        <v>34189.500599999992</v>
      </c>
      <c r="DN154" s="72">
        <v>34189.500599999992</v>
      </c>
      <c r="DO154" s="72">
        <v>34514.142000000007</v>
      </c>
      <c r="DP154" s="72">
        <v>34514.142000000007</v>
      </c>
      <c r="DQ154" s="72">
        <v>1833.6940000000002</v>
      </c>
      <c r="DR154" s="72">
        <v>1833.6940000000002</v>
      </c>
      <c r="DS154" s="72">
        <v>32379.625799999998</v>
      </c>
      <c r="DT154" s="72">
        <v>32379.625799999998</v>
      </c>
      <c r="DU154" s="72">
        <v>32188.708999999995</v>
      </c>
      <c r="DV154" s="72">
        <v>32188.708999999995</v>
      </c>
      <c r="DW154" s="72">
        <v>31425.379999999997</v>
      </c>
      <c r="DX154" s="72">
        <v>31425.379999999997</v>
      </c>
      <c r="DY154" s="72">
        <v>4.7635736860063282E-2</v>
      </c>
      <c r="DZ154" s="72">
        <v>32975.268599999996</v>
      </c>
      <c r="EA154" s="72">
        <v>32975.268599999996</v>
      </c>
      <c r="EB154" s="72">
        <v>32975.268599999996</v>
      </c>
      <c r="EC154" s="72">
        <v>30920.590600000003</v>
      </c>
      <c r="ED154" s="72">
        <v>30920.590600000003</v>
      </c>
      <c r="EE154" s="72">
        <v>29614.206800000004</v>
      </c>
      <c r="EF154" s="72">
        <v>29614.206800000004</v>
      </c>
      <c r="EG154" s="72">
        <v>30632.863799999999</v>
      </c>
      <c r="EH154" s="72">
        <v>30632.863799999999</v>
      </c>
      <c r="EI154" s="72">
        <v>30632.863799999999</v>
      </c>
    </row>
    <row r="155" spans="1:139" s="63" customFormat="1">
      <c r="A155" s="47"/>
      <c r="B155" s="48">
        <f>+Growth!B155</f>
        <v>0</v>
      </c>
      <c r="C155" s="50" t="s">
        <v>471</v>
      </c>
      <c r="CW155" s="72">
        <v>3724.84</v>
      </c>
      <c r="CX155" s="72">
        <v>3724.84</v>
      </c>
      <c r="CY155" s="72">
        <v>3724.84</v>
      </c>
      <c r="CZ155" s="72">
        <v>3724.84</v>
      </c>
      <c r="DA155" s="72">
        <v>4028.97</v>
      </c>
      <c r="DB155" s="72">
        <v>4028.97</v>
      </c>
      <c r="DC155" s="72">
        <v>4028.97</v>
      </c>
      <c r="DD155" s="72">
        <v>4028.97</v>
      </c>
      <c r="DE155" s="72">
        <v>4558.3</v>
      </c>
      <c r="DF155" s="72">
        <v>4558.3</v>
      </c>
      <c r="DG155" s="72">
        <v>4558.3</v>
      </c>
      <c r="DH155" s="72">
        <v>4558.3</v>
      </c>
      <c r="DI155" s="72">
        <v>4558.2974999999997</v>
      </c>
      <c r="DJ155" s="72">
        <v>4558.2974999999997</v>
      </c>
      <c r="DK155" s="72">
        <v>4558.2974999999997</v>
      </c>
      <c r="DL155" s="72">
        <v>4558.2974999999997</v>
      </c>
      <c r="DM155" s="72">
        <v>1711.17</v>
      </c>
      <c r="DN155" s="72">
        <v>1711.17</v>
      </c>
      <c r="DO155" s="72">
        <v>2037.1320000000001</v>
      </c>
      <c r="DP155" s="72">
        <v>2037.1320000000001</v>
      </c>
      <c r="DQ155" s="72">
        <v>10326.528</v>
      </c>
      <c r="DR155" s="72">
        <v>10326.528</v>
      </c>
      <c r="DS155" s="72">
        <v>1906.3265999999999</v>
      </c>
      <c r="DT155" s="72">
        <v>1906.3265999999999</v>
      </c>
      <c r="DU155" s="72">
        <v>1953.0076000000001</v>
      </c>
      <c r="DV155" s="72">
        <v>1953.0076000000001</v>
      </c>
      <c r="DW155" s="72">
        <v>2343.692</v>
      </c>
      <c r="DX155" s="72">
        <v>2343.692</v>
      </c>
      <c r="DY155" s="72">
        <v>6.5638730767223041</v>
      </c>
      <c r="DZ155" s="72">
        <v>2792.9054000000006</v>
      </c>
      <c r="EA155" s="72">
        <v>2792.9054000000006</v>
      </c>
      <c r="EB155" s="72">
        <v>2792.9054000000006</v>
      </c>
      <c r="EC155" s="72">
        <v>3099.3581999999997</v>
      </c>
      <c r="ED155" s="72">
        <v>3099.3581999999997</v>
      </c>
      <c r="EE155" s="72">
        <v>2929.3450000000003</v>
      </c>
      <c r="EF155" s="72">
        <v>2929.3450000000003</v>
      </c>
      <c r="EG155" s="72">
        <v>3175.6329999999998</v>
      </c>
      <c r="EH155" s="72">
        <v>3175.6329999999998</v>
      </c>
      <c r="EI155" s="72">
        <v>3175.6329999999998</v>
      </c>
    </row>
    <row r="156" spans="1:139" s="63" customFormat="1">
      <c r="A156" s="47"/>
      <c r="B156" s="48">
        <f>+Growth!B156</f>
        <v>0</v>
      </c>
      <c r="C156" s="50" t="s">
        <v>982</v>
      </c>
      <c r="CW156" s="72">
        <v>11381.42</v>
      </c>
      <c r="CX156" s="72">
        <v>11381.42</v>
      </c>
      <c r="CY156" s="72">
        <v>11381.42</v>
      </c>
      <c r="CZ156" s="72">
        <v>11381.42</v>
      </c>
      <c r="DA156" s="72">
        <v>14714.21</v>
      </c>
      <c r="DB156" s="72">
        <v>14714.21</v>
      </c>
      <c r="DC156" s="72">
        <v>14714.21</v>
      </c>
      <c r="DD156" s="72">
        <v>14714.21</v>
      </c>
      <c r="DE156" s="72">
        <v>15123.48</v>
      </c>
      <c r="DF156" s="72">
        <v>15123.48</v>
      </c>
      <c r="DG156" s="72">
        <v>15123.48</v>
      </c>
      <c r="DH156" s="72">
        <v>15123.48</v>
      </c>
      <c r="DI156" s="72">
        <v>15123.477499999999</v>
      </c>
      <c r="DJ156" s="72">
        <v>15123.477499999999</v>
      </c>
      <c r="DK156" s="72">
        <v>15123.477499999999</v>
      </c>
      <c r="DL156" s="72">
        <v>15123.477499999999</v>
      </c>
      <c r="DM156" s="72">
        <v>10452.7176</v>
      </c>
      <c r="DN156" s="72">
        <v>10452.7176</v>
      </c>
      <c r="DO156" s="72">
        <v>10463.636</v>
      </c>
      <c r="DP156" s="72">
        <v>10463.636</v>
      </c>
      <c r="DQ156" s="72">
        <v>6071.3280000000004</v>
      </c>
      <c r="DR156" s="72">
        <v>6071.3280000000004</v>
      </c>
      <c r="DS156" s="72">
        <v>10134.868599999998</v>
      </c>
      <c r="DT156" s="72">
        <v>10134.868599999998</v>
      </c>
      <c r="DU156" s="72">
        <v>10440.571</v>
      </c>
      <c r="DV156" s="72">
        <v>10440.571</v>
      </c>
      <c r="DW156" s="72">
        <v>10410.617999999999</v>
      </c>
      <c r="DX156" s="72">
        <v>10410.617999999999</v>
      </c>
      <c r="DY156" s="72">
        <v>-1.3181456470224728</v>
      </c>
      <c r="DZ156" s="72">
        <v>12801.354600000001</v>
      </c>
      <c r="EA156" s="72">
        <v>12801.354600000001</v>
      </c>
      <c r="EB156" s="72">
        <v>12801.354600000001</v>
      </c>
      <c r="EC156" s="72">
        <v>12894.5214</v>
      </c>
      <c r="ED156" s="72">
        <v>12894.5214</v>
      </c>
      <c r="EE156" s="72">
        <v>12935.393199999999</v>
      </c>
      <c r="EF156" s="72">
        <v>12935.393199999999</v>
      </c>
      <c r="EG156" s="72">
        <v>13286.190399999998</v>
      </c>
      <c r="EH156" s="72">
        <v>13286.190399999998</v>
      </c>
      <c r="EI156" s="72">
        <v>13286.190399999998</v>
      </c>
    </row>
    <row r="157" spans="1:139" s="63" customFormat="1">
      <c r="A157" s="47"/>
      <c r="B157" s="48">
        <f>+Growth!B157</f>
        <v>0</v>
      </c>
      <c r="C157" s="50" t="s">
        <v>983</v>
      </c>
      <c r="CW157" s="72">
        <v>4991.46</v>
      </c>
      <c r="CX157" s="72">
        <v>4991.46</v>
      </c>
      <c r="CY157" s="72">
        <v>4991.46</v>
      </c>
      <c r="CZ157" s="72">
        <v>4991.46</v>
      </c>
      <c r="DA157" s="72">
        <v>5418.76</v>
      </c>
      <c r="DB157" s="72">
        <v>5418.76</v>
      </c>
      <c r="DC157" s="72">
        <v>5418.76</v>
      </c>
      <c r="DD157" s="72">
        <v>5418.76</v>
      </c>
      <c r="DE157" s="72">
        <v>6133.37</v>
      </c>
      <c r="DF157" s="72">
        <v>6659.35</v>
      </c>
      <c r="DG157" s="72">
        <v>6659.35</v>
      </c>
      <c r="DH157" s="72">
        <v>6659.35</v>
      </c>
      <c r="DI157" s="72">
        <v>6659.3525000000009</v>
      </c>
      <c r="DJ157" s="72">
        <v>6659.3525000000009</v>
      </c>
      <c r="DK157" s="72">
        <v>6659.3525000000009</v>
      </c>
      <c r="DL157" s="72">
        <v>6659.3525000000009</v>
      </c>
      <c r="DM157" s="72">
        <v>6292.3469999999998</v>
      </c>
      <c r="DN157" s="72">
        <v>6292.3469999999998</v>
      </c>
      <c r="DO157" s="72">
        <v>6120.2139999999999</v>
      </c>
      <c r="DP157" s="72">
        <v>6120.2139999999999</v>
      </c>
      <c r="DQ157" s="72">
        <v>5784.7339999999995</v>
      </c>
      <c r="DR157" s="72">
        <v>5784.7339999999995</v>
      </c>
      <c r="DS157" s="72">
        <v>5838.2745999999997</v>
      </c>
      <c r="DT157" s="72">
        <v>5838.2745999999997</v>
      </c>
      <c r="DU157" s="72">
        <v>5920.0550000000003</v>
      </c>
      <c r="DV157" s="72">
        <v>5920.0550000000003</v>
      </c>
      <c r="DW157" s="72">
        <v>5920.0559999999996</v>
      </c>
      <c r="DX157" s="72">
        <v>5920.0559999999996</v>
      </c>
      <c r="DY157" s="72">
        <v>1.6910203010336744</v>
      </c>
      <c r="DZ157" s="72">
        <v>7505.08</v>
      </c>
      <c r="EA157" s="72">
        <v>7505.08</v>
      </c>
      <c r="EB157" s="72">
        <v>7505.08</v>
      </c>
      <c r="EC157" s="72">
        <v>7796.503999999999</v>
      </c>
      <c r="ED157" s="72">
        <v>7796.503999999999</v>
      </c>
      <c r="EE157" s="72">
        <v>7604.8024000000005</v>
      </c>
      <c r="EF157" s="72">
        <v>7604.8024000000005</v>
      </c>
      <c r="EG157" s="72">
        <v>7698.9959999999992</v>
      </c>
      <c r="EH157" s="72">
        <v>7698.9959999999992</v>
      </c>
      <c r="EI157" s="72">
        <v>7698.9959999999992</v>
      </c>
    </row>
    <row r="158" spans="1:139" s="63" customFormat="1">
      <c r="A158" s="47"/>
      <c r="B158" s="48">
        <f>+Growth!B158</f>
        <v>0</v>
      </c>
      <c r="C158" s="50" t="s">
        <v>984</v>
      </c>
      <c r="CW158" s="72">
        <v>6185.38</v>
      </c>
      <c r="CX158" s="72">
        <v>6185.38</v>
      </c>
      <c r="CY158" s="72">
        <v>6185.38</v>
      </c>
      <c r="CZ158" s="72">
        <v>6185.38</v>
      </c>
      <c r="DA158" s="72">
        <v>6505.54</v>
      </c>
      <c r="DB158" s="72">
        <v>6858.01</v>
      </c>
      <c r="DC158" s="72">
        <v>6858.01</v>
      </c>
      <c r="DD158" s="72">
        <v>6858.01</v>
      </c>
      <c r="DE158" s="72">
        <v>7723.12</v>
      </c>
      <c r="DF158" s="72">
        <v>7723.12</v>
      </c>
      <c r="DG158" s="72">
        <v>7723.12</v>
      </c>
      <c r="DH158" s="72">
        <v>7723.12</v>
      </c>
      <c r="DI158" s="72">
        <v>7723.1175000000003</v>
      </c>
      <c r="DJ158" s="72">
        <v>7723.1175000000003</v>
      </c>
      <c r="DK158" s="72">
        <v>7723.1175000000003</v>
      </c>
      <c r="DL158" s="72">
        <v>7723.1175000000003</v>
      </c>
      <c r="DM158" s="72">
        <v>5751.1868000000004</v>
      </c>
      <c r="DN158" s="72">
        <v>5751.1868000000004</v>
      </c>
      <c r="DO158" s="72">
        <v>5899.4160000000002</v>
      </c>
      <c r="DP158" s="72">
        <v>5899.4160000000002</v>
      </c>
      <c r="DQ158" s="72">
        <v>1461.6520000000003</v>
      </c>
      <c r="DR158" s="72">
        <v>1461.6520000000003</v>
      </c>
      <c r="DS158" s="72">
        <v>5798.7081999999991</v>
      </c>
      <c r="DT158" s="72">
        <v>5798.7081999999991</v>
      </c>
      <c r="DU158" s="72">
        <v>5546.9732000000004</v>
      </c>
      <c r="DV158" s="72">
        <v>5546.9732000000004</v>
      </c>
      <c r="DW158" s="72">
        <v>5547.5379999999996</v>
      </c>
      <c r="DX158" s="72">
        <v>5547.5379999999996</v>
      </c>
      <c r="DY158" s="72">
        <v>0.94350834201335498</v>
      </c>
      <c r="DZ158" s="72">
        <v>6560.83</v>
      </c>
      <c r="EA158" s="72">
        <v>6560.83</v>
      </c>
      <c r="EB158" s="72">
        <v>6560.83</v>
      </c>
      <c r="EC158" s="72">
        <v>6667.9130000000005</v>
      </c>
      <c r="ED158" s="72">
        <v>6667.9130000000005</v>
      </c>
      <c r="EE158" s="72">
        <v>6565.8960000000006</v>
      </c>
      <c r="EF158" s="72">
        <v>6565.8960000000006</v>
      </c>
      <c r="EG158" s="72">
        <v>6776.4227999999985</v>
      </c>
      <c r="EH158" s="72">
        <v>6776.4227999999985</v>
      </c>
      <c r="EI158" s="72">
        <v>6776.4227999999985</v>
      </c>
    </row>
    <row r="159" spans="1:139" s="63" customFormat="1">
      <c r="A159" s="47"/>
      <c r="B159" s="48">
        <f>+Growth!B159</f>
        <v>0</v>
      </c>
      <c r="C159" s="50" t="s">
        <v>483</v>
      </c>
      <c r="CW159" s="72">
        <v>2077.2800000000002</v>
      </c>
      <c r="CX159" s="72">
        <v>2077.2800000000002</v>
      </c>
      <c r="CY159" s="72">
        <v>2077.2800000000002</v>
      </c>
      <c r="CZ159" s="72">
        <v>2077.2800000000002</v>
      </c>
      <c r="DA159" s="72">
        <v>2350.5500000000002</v>
      </c>
      <c r="DB159" s="72">
        <v>2350.5500000000002</v>
      </c>
      <c r="DC159" s="72">
        <v>2350.5500000000002</v>
      </c>
      <c r="DD159" s="72">
        <v>2350.5500000000002</v>
      </c>
      <c r="DE159" s="72">
        <v>2575.3200000000002</v>
      </c>
      <c r="DF159" s="72">
        <v>2711.85</v>
      </c>
      <c r="DG159" s="72">
        <v>2711.85</v>
      </c>
      <c r="DH159" s="72">
        <v>2711.85</v>
      </c>
      <c r="DI159" s="72">
        <v>2711.8474999999999</v>
      </c>
      <c r="DJ159" s="72">
        <v>2711.8474999999999</v>
      </c>
      <c r="DK159" s="72">
        <v>2711.8474999999999</v>
      </c>
      <c r="DL159" s="72">
        <v>2711.8474999999999</v>
      </c>
      <c r="DM159" s="72">
        <v>1469.9688000000001</v>
      </c>
      <c r="DN159" s="72">
        <v>1469.9688000000001</v>
      </c>
      <c r="DO159" s="72">
        <v>1547.9860000000001</v>
      </c>
      <c r="DP159" s="72">
        <v>1547.9860000000001</v>
      </c>
      <c r="DQ159" s="72">
        <v>5980.4219999999996</v>
      </c>
      <c r="DR159" s="72">
        <v>5980.4219999999996</v>
      </c>
      <c r="DS159" s="72">
        <v>1511.7424000000001</v>
      </c>
      <c r="DT159" s="72">
        <v>1511.7424000000001</v>
      </c>
      <c r="DU159" s="72">
        <v>1671.8885999999998</v>
      </c>
      <c r="DV159" s="72">
        <v>1671.8885999999998</v>
      </c>
      <c r="DW159" s="72">
        <v>1668.0540000000001</v>
      </c>
      <c r="DX159" s="72">
        <v>1668.0540000000001</v>
      </c>
      <c r="DY159" s="72">
        <v>5.4412993090707573</v>
      </c>
      <c r="DZ159" s="72">
        <v>1684.5657999999999</v>
      </c>
      <c r="EA159" s="72">
        <v>1684.5657999999999</v>
      </c>
      <c r="EB159" s="72">
        <v>1684.5657999999999</v>
      </c>
      <c r="EC159" s="72">
        <v>1622.7408</v>
      </c>
      <c r="ED159" s="72">
        <v>1622.7408</v>
      </c>
      <c r="EE159" s="72">
        <v>1571.6633999999999</v>
      </c>
      <c r="EF159" s="72">
        <v>1571.6633999999999</v>
      </c>
      <c r="EG159" s="72">
        <v>1782.2588000000001</v>
      </c>
      <c r="EH159" s="72">
        <v>1782.2588000000001</v>
      </c>
      <c r="EI159" s="72">
        <v>1782.2588000000001</v>
      </c>
    </row>
    <row r="160" spans="1:139" s="63" customFormat="1">
      <c r="A160" s="47"/>
      <c r="B160" s="48">
        <f>+Growth!B160</f>
        <v>0</v>
      </c>
      <c r="C160" s="50" t="s">
        <v>486</v>
      </c>
      <c r="CW160" s="72">
        <v>5541.51</v>
      </c>
      <c r="CX160" s="72">
        <v>5541.51</v>
      </c>
      <c r="CY160" s="72">
        <v>5541.51</v>
      </c>
      <c r="CZ160" s="72">
        <v>5541.51</v>
      </c>
      <c r="DA160" s="72">
        <v>5878.12</v>
      </c>
      <c r="DB160" s="72">
        <v>5565.54</v>
      </c>
      <c r="DC160" s="72">
        <v>5565.54</v>
      </c>
      <c r="DD160" s="72">
        <v>5565.54</v>
      </c>
      <c r="DE160" s="72">
        <v>5775.77</v>
      </c>
      <c r="DF160" s="72">
        <v>5775.77</v>
      </c>
      <c r="DG160" s="72">
        <v>5775.77</v>
      </c>
      <c r="DH160" s="72">
        <v>5775.77</v>
      </c>
      <c r="DI160" s="72">
        <v>5775.77</v>
      </c>
      <c r="DJ160" s="72">
        <v>5775.77</v>
      </c>
      <c r="DK160" s="72">
        <v>5775.77</v>
      </c>
      <c r="DL160" s="72">
        <v>5775.77</v>
      </c>
      <c r="DM160" s="72">
        <v>4929.5810000000001</v>
      </c>
      <c r="DN160" s="72">
        <v>4929.5810000000001</v>
      </c>
      <c r="DO160" s="72">
        <v>5476.9279999999999</v>
      </c>
      <c r="DP160" s="72">
        <v>5476.9279999999999</v>
      </c>
      <c r="DQ160" s="72">
        <v>2655.9559999999997</v>
      </c>
      <c r="DR160" s="72">
        <v>2655.9559999999997</v>
      </c>
      <c r="DS160" s="72">
        <v>5851.8738000000003</v>
      </c>
      <c r="DT160" s="72">
        <v>5851.8738000000003</v>
      </c>
      <c r="DU160" s="72">
        <v>6316.6579999999994</v>
      </c>
      <c r="DV160" s="72">
        <v>6316.6579999999994</v>
      </c>
      <c r="DW160" s="72">
        <v>6370.576</v>
      </c>
      <c r="DX160" s="72">
        <v>6370.576</v>
      </c>
      <c r="DY160" s="72">
        <v>4.591452300502552</v>
      </c>
      <c r="DZ160" s="72">
        <v>7670.0241999999998</v>
      </c>
      <c r="EA160" s="72">
        <v>7670.0241999999998</v>
      </c>
      <c r="EB160" s="72">
        <v>7670.0241999999998</v>
      </c>
      <c r="EC160" s="72">
        <v>8109.9502000000011</v>
      </c>
      <c r="ED160" s="72">
        <v>8109.9502000000011</v>
      </c>
      <c r="EE160" s="72">
        <v>9463.0792000000001</v>
      </c>
      <c r="EF160" s="72">
        <v>9463.0792000000001</v>
      </c>
      <c r="EG160" s="72">
        <v>9469.0679999999993</v>
      </c>
      <c r="EH160" s="72">
        <v>9469.0679999999993</v>
      </c>
      <c r="EI160" s="72">
        <v>9469.0679999999993</v>
      </c>
    </row>
    <row r="161" spans="1:139" s="63" customFormat="1">
      <c r="A161" s="47"/>
      <c r="B161" s="48">
        <f>+Growth!B161</f>
        <v>0</v>
      </c>
      <c r="C161" s="50" t="s">
        <v>489</v>
      </c>
      <c r="CW161" s="72">
        <v>4992.45</v>
      </c>
      <c r="CX161" s="72">
        <v>4992.45</v>
      </c>
      <c r="CY161" s="72">
        <v>4992.45</v>
      </c>
      <c r="CZ161" s="72">
        <v>4992.45</v>
      </c>
      <c r="DA161" s="72">
        <v>5085.3900000000003</v>
      </c>
      <c r="DB161" s="72">
        <v>5085.3900000000003</v>
      </c>
      <c r="DC161" s="72">
        <v>5085.3900000000003</v>
      </c>
      <c r="DD161" s="72">
        <v>5085.3900000000003</v>
      </c>
      <c r="DE161" s="72">
        <v>5336.56</v>
      </c>
      <c r="DF161" s="72">
        <v>5336.56</v>
      </c>
      <c r="DG161" s="72">
        <v>5336.56</v>
      </c>
      <c r="DH161" s="72">
        <v>5336.56</v>
      </c>
      <c r="DI161" s="72">
        <v>5336.5575000000008</v>
      </c>
      <c r="DJ161" s="72">
        <v>5336.5575000000008</v>
      </c>
      <c r="DK161" s="72">
        <v>5336.5575000000008</v>
      </c>
      <c r="DL161" s="72">
        <v>5336.5575000000008</v>
      </c>
      <c r="DM161" s="72">
        <v>2708.0054000000005</v>
      </c>
      <c r="DN161" s="72">
        <v>2708.0054000000005</v>
      </c>
      <c r="DO161" s="72">
        <v>2947.4360000000001</v>
      </c>
      <c r="DP161" s="72">
        <v>2947.4360000000001</v>
      </c>
      <c r="DQ161" s="72">
        <v>44326.561999999998</v>
      </c>
      <c r="DR161" s="72">
        <v>44326.561999999998</v>
      </c>
      <c r="DS161" s="72">
        <v>2899.0960000000005</v>
      </c>
      <c r="DT161" s="72">
        <v>2899.0960000000005</v>
      </c>
      <c r="DU161" s="72">
        <v>2992.3377999999998</v>
      </c>
      <c r="DV161" s="72">
        <v>2992.3377999999998</v>
      </c>
      <c r="DW161" s="72">
        <v>3022.8739999999998</v>
      </c>
      <c r="DX161" s="72">
        <v>3022.8739999999998</v>
      </c>
      <c r="DY161" s="72">
        <v>1.5312962187671308</v>
      </c>
      <c r="DZ161" s="72">
        <v>3165.4443999999999</v>
      </c>
      <c r="EA161" s="72">
        <v>3165.4443999999999</v>
      </c>
      <c r="EB161" s="72">
        <v>3165.4443999999999</v>
      </c>
      <c r="EC161" s="72">
        <v>3288.6123999999995</v>
      </c>
      <c r="ED161" s="72">
        <v>3288.6123999999995</v>
      </c>
      <c r="EE161" s="72">
        <v>3167.4533999999999</v>
      </c>
      <c r="EF161" s="72">
        <v>3167.4533999999999</v>
      </c>
      <c r="EG161" s="72">
        <v>3553.7716</v>
      </c>
      <c r="EH161" s="72">
        <v>3553.7716</v>
      </c>
      <c r="EI161" s="72">
        <v>3553.7716</v>
      </c>
    </row>
    <row r="162" spans="1:139" s="63" customFormat="1">
      <c r="A162" s="47"/>
      <c r="B162" s="48">
        <f>+Growth!B162</f>
        <v>1</v>
      </c>
      <c r="C162" s="50" t="s">
        <v>492</v>
      </c>
      <c r="CW162" s="72">
        <v>28091.45</v>
      </c>
      <c r="CX162" s="72">
        <v>28091.45</v>
      </c>
      <c r="CY162" s="72">
        <v>28091.45</v>
      </c>
      <c r="CZ162" s="72">
        <v>28091.45</v>
      </c>
      <c r="DA162" s="72">
        <v>28839.99</v>
      </c>
      <c r="DB162" s="72">
        <v>28839.99</v>
      </c>
      <c r="DC162" s="72">
        <v>28839.99</v>
      </c>
      <c r="DD162" s="72">
        <v>28839.99</v>
      </c>
      <c r="DE162" s="72">
        <v>30543.7</v>
      </c>
      <c r="DF162" s="72">
        <v>30572.19</v>
      </c>
      <c r="DG162" s="72">
        <v>30572.19</v>
      </c>
      <c r="DH162" s="72">
        <v>30572.19</v>
      </c>
      <c r="DI162" s="72">
        <v>30572.1875</v>
      </c>
      <c r="DJ162" s="72">
        <v>30572.1875</v>
      </c>
      <c r="DK162" s="72">
        <v>30572.1875</v>
      </c>
      <c r="DL162" s="72">
        <v>30572.1875</v>
      </c>
      <c r="DM162" s="72">
        <v>52171.972800000003</v>
      </c>
      <c r="DN162" s="72">
        <v>52171.972800000003</v>
      </c>
      <c r="DO162" s="72">
        <v>52176.349999999991</v>
      </c>
      <c r="DP162" s="72">
        <v>52176.349999999991</v>
      </c>
      <c r="DQ162" s="72">
        <v>61789.728000000003</v>
      </c>
      <c r="DR162" s="72">
        <v>61789.728000000003</v>
      </c>
      <c r="DS162" s="72">
        <v>48499.859199999992</v>
      </c>
      <c r="DT162" s="72">
        <v>48499.859199999992</v>
      </c>
      <c r="DU162" s="72">
        <v>49793.102799999993</v>
      </c>
      <c r="DV162" s="72">
        <v>49793.102799999993</v>
      </c>
      <c r="DW162" s="72">
        <v>49887.077999999994</v>
      </c>
      <c r="DX162" s="72">
        <v>49887.077999999994</v>
      </c>
      <c r="DY162" s="72">
        <v>2.1135266806764585</v>
      </c>
      <c r="DZ162" s="72">
        <v>58423.522400000002</v>
      </c>
      <c r="EA162" s="72">
        <v>58423.522400000002</v>
      </c>
      <c r="EB162" s="72">
        <v>58423.522400000002</v>
      </c>
      <c r="EC162" s="72">
        <v>57513.227799999993</v>
      </c>
      <c r="ED162" s="72">
        <v>57513.227799999993</v>
      </c>
      <c r="EE162" s="72">
        <v>55337.670999999995</v>
      </c>
      <c r="EF162" s="72">
        <v>55337.670999999995</v>
      </c>
      <c r="EG162" s="72">
        <v>59919.461400000007</v>
      </c>
      <c r="EH162" s="72">
        <v>59919.461400000007</v>
      </c>
      <c r="EI162" s="72">
        <v>59919.461400000007</v>
      </c>
    </row>
    <row r="163" spans="1:139" s="63" customFormat="1">
      <c r="A163" s="47"/>
      <c r="B163" s="48">
        <f>+Growth!B163</f>
        <v>1</v>
      </c>
      <c r="C163" s="50" t="s">
        <v>495</v>
      </c>
      <c r="CW163" s="72">
        <v>29231.51</v>
      </c>
      <c r="CX163" s="72">
        <v>29231.51</v>
      </c>
      <c r="CY163" s="72">
        <v>29231.51</v>
      </c>
      <c r="CZ163" s="72">
        <v>29231.51</v>
      </c>
      <c r="DA163" s="72">
        <v>32460.78</v>
      </c>
      <c r="DB163" s="72">
        <v>32460.78</v>
      </c>
      <c r="DC163" s="72">
        <v>32460.78</v>
      </c>
      <c r="DD163" s="72">
        <v>32460.78</v>
      </c>
      <c r="DE163" s="72">
        <v>33253.49</v>
      </c>
      <c r="DF163" s="72">
        <v>33253.49</v>
      </c>
      <c r="DG163" s="72">
        <v>33253.49</v>
      </c>
      <c r="DH163" s="72">
        <v>33253.49</v>
      </c>
      <c r="DI163" s="72">
        <v>33253.485000000001</v>
      </c>
      <c r="DJ163" s="72">
        <v>33253.485000000001</v>
      </c>
      <c r="DK163" s="72">
        <v>33253.485000000001</v>
      </c>
      <c r="DL163" s="72">
        <v>33253.485000000001</v>
      </c>
      <c r="DM163" s="72">
        <v>61359.696600000003</v>
      </c>
      <c r="DN163" s="72">
        <v>61359.696600000003</v>
      </c>
      <c r="DO163" s="72">
        <v>62257.148000000001</v>
      </c>
      <c r="DP163" s="72">
        <v>62257.148000000001</v>
      </c>
      <c r="DQ163" s="72">
        <v>2651.3739999999998</v>
      </c>
      <c r="DR163" s="72">
        <v>2651.3739999999998</v>
      </c>
      <c r="DS163" s="72">
        <v>66186.882400000002</v>
      </c>
      <c r="DT163" s="72">
        <v>66186.882400000002</v>
      </c>
      <c r="DU163" s="72">
        <v>69560.5334</v>
      </c>
      <c r="DV163" s="72">
        <v>69560.5334</v>
      </c>
      <c r="DW163" s="72">
        <v>67119.481999999989</v>
      </c>
      <c r="DX163" s="72">
        <v>67119.481999999989</v>
      </c>
      <c r="DY163" s="72">
        <v>1.3072586520649798</v>
      </c>
      <c r="DZ163" s="72">
        <v>80260.803800000009</v>
      </c>
      <c r="EA163" s="72">
        <v>80260.803800000009</v>
      </c>
      <c r="EB163" s="72">
        <v>80260.803800000009</v>
      </c>
      <c r="EC163" s="72">
        <v>77305.75999999998</v>
      </c>
      <c r="ED163" s="72">
        <v>77305.75999999998</v>
      </c>
      <c r="EE163" s="72">
        <v>76945.165600000008</v>
      </c>
      <c r="EF163" s="72">
        <v>76945.165600000008</v>
      </c>
      <c r="EG163" s="72">
        <v>81189.561599999986</v>
      </c>
      <c r="EH163" s="72">
        <v>81189.561599999986</v>
      </c>
      <c r="EI163" s="72">
        <v>81189.561599999986</v>
      </c>
    </row>
    <row r="164" spans="1:139" s="63" customFormat="1">
      <c r="A164" s="47"/>
      <c r="B164" s="48">
        <f>+Growth!B164</f>
        <v>0</v>
      </c>
      <c r="C164" s="50" t="s">
        <v>498</v>
      </c>
      <c r="CW164" s="72">
        <v>3630.59</v>
      </c>
      <c r="CX164" s="72">
        <v>3630.59</v>
      </c>
      <c r="CY164" s="72">
        <v>3630.59</v>
      </c>
      <c r="CZ164" s="72">
        <v>3630.59</v>
      </c>
      <c r="DA164" s="72">
        <v>3801.18</v>
      </c>
      <c r="DB164" s="72">
        <v>3801.18</v>
      </c>
      <c r="DC164" s="72">
        <v>3801.18</v>
      </c>
      <c r="DD164" s="72">
        <v>3801.18</v>
      </c>
      <c r="DE164" s="72">
        <v>3913.35</v>
      </c>
      <c r="DF164" s="72">
        <v>3913.35</v>
      </c>
      <c r="DG164" s="72">
        <v>3913.35</v>
      </c>
      <c r="DH164" s="72">
        <v>3913.35</v>
      </c>
      <c r="DI164" s="72">
        <v>3913.3499999999995</v>
      </c>
      <c r="DJ164" s="72">
        <v>3913.3499999999995</v>
      </c>
      <c r="DK164" s="72">
        <v>3913.3499999999995</v>
      </c>
      <c r="DL164" s="72">
        <v>3913.3499999999995</v>
      </c>
      <c r="DM164" s="72">
        <v>2037.1318000000003</v>
      </c>
      <c r="DN164" s="72">
        <v>2037.1318000000003</v>
      </c>
      <c r="DO164" s="72">
        <v>2124.9580000000001</v>
      </c>
      <c r="DP164" s="72">
        <v>2124.9580000000001</v>
      </c>
      <c r="DQ164" s="72">
        <v>15433.480000000001</v>
      </c>
      <c r="DR164" s="72">
        <v>15433.480000000001</v>
      </c>
      <c r="DS164" s="72">
        <v>2726.1936000000001</v>
      </c>
      <c r="DT164" s="72">
        <v>2726.1936000000001</v>
      </c>
      <c r="DU164" s="72">
        <v>2921.7184000000002</v>
      </c>
      <c r="DV164" s="72">
        <v>2921.7184000000002</v>
      </c>
      <c r="DW164" s="72">
        <v>2948.038</v>
      </c>
      <c r="DX164" s="72">
        <v>2948.038</v>
      </c>
      <c r="DY164" s="72">
        <v>4.5667684170206169</v>
      </c>
      <c r="DZ164" s="72">
        <v>2987.9628000000002</v>
      </c>
      <c r="EA164" s="72">
        <v>2987.9628000000002</v>
      </c>
      <c r="EB164" s="72">
        <v>2987.9628000000002</v>
      </c>
      <c r="EC164" s="72">
        <v>2802.65</v>
      </c>
      <c r="ED164" s="72">
        <v>2802.65</v>
      </c>
      <c r="EE164" s="72">
        <v>2802.65</v>
      </c>
      <c r="EF164" s="72">
        <v>2802.65</v>
      </c>
      <c r="EG164" s="72"/>
      <c r="EH164" s="72"/>
      <c r="EI164" s="72"/>
    </row>
    <row r="165" spans="1:139" s="63" customFormat="1">
      <c r="A165" s="47"/>
      <c r="B165" s="48">
        <f>+Growth!B165</f>
        <v>0</v>
      </c>
      <c r="C165" s="50" t="s">
        <v>501</v>
      </c>
      <c r="CW165" s="72">
        <v>24218.98</v>
      </c>
      <c r="CX165" s="72">
        <v>24219.439999999999</v>
      </c>
      <c r="CY165" s="72">
        <v>24219.439999999999</v>
      </c>
      <c r="CZ165" s="72">
        <v>24219.439999999999</v>
      </c>
      <c r="DA165" s="72">
        <v>26359.16</v>
      </c>
      <c r="DB165" s="72">
        <v>26707.29</v>
      </c>
      <c r="DC165" s="72">
        <v>26707.29</v>
      </c>
      <c r="DD165" s="72">
        <v>26707.29</v>
      </c>
      <c r="DE165" s="72">
        <v>28443.38</v>
      </c>
      <c r="DF165" s="72">
        <v>28561.54</v>
      </c>
      <c r="DG165" s="72">
        <v>28561.54</v>
      </c>
      <c r="DH165" s="72">
        <v>28561.54</v>
      </c>
      <c r="DI165" s="72">
        <v>28561.539999999997</v>
      </c>
      <c r="DJ165" s="72">
        <v>28561.539999999997</v>
      </c>
      <c r="DK165" s="72">
        <v>28561.539999999997</v>
      </c>
      <c r="DL165" s="72">
        <v>28561.539999999997</v>
      </c>
      <c r="DM165" s="72">
        <v>17895.898799999999</v>
      </c>
      <c r="DN165" s="72">
        <v>17895.898799999999</v>
      </c>
      <c r="DO165" s="72">
        <v>18053.796000000002</v>
      </c>
      <c r="DP165" s="72">
        <v>18053.796000000002</v>
      </c>
      <c r="DQ165" s="72">
        <v>799.1407999999999</v>
      </c>
      <c r="DR165" s="72">
        <v>799.1407999999999</v>
      </c>
      <c r="DS165" s="72">
        <v>16571.540400000002</v>
      </c>
      <c r="DT165" s="72">
        <v>16571.540400000002</v>
      </c>
      <c r="DU165" s="72">
        <v>18263.664199999999</v>
      </c>
      <c r="DV165" s="72">
        <v>18263.664199999999</v>
      </c>
      <c r="DW165" s="72">
        <v>18439.41</v>
      </c>
      <c r="DX165" s="72">
        <v>18439.41</v>
      </c>
      <c r="DY165" s="72">
        <v>4.8365785872260147</v>
      </c>
      <c r="DZ165" s="72">
        <v>21001.856400000001</v>
      </c>
      <c r="EA165" s="72">
        <v>21001.856400000001</v>
      </c>
      <c r="EB165" s="72">
        <v>21001.856400000001</v>
      </c>
      <c r="EC165" s="72">
        <v>20948.040199999999</v>
      </c>
      <c r="ED165" s="72">
        <v>20948.040199999999</v>
      </c>
      <c r="EE165" s="72">
        <v>19903.1054</v>
      </c>
      <c r="EF165" s="72">
        <v>19903.1054</v>
      </c>
      <c r="EG165" s="72">
        <v>21606.711200000002</v>
      </c>
      <c r="EH165" s="72">
        <v>21606.711200000002</v>
      </c>
      <c r="EI165" s="72">
        <v>21606.711200000002</v>
      </c>
    </row>
    <row r="166" spans="1:139" s="63" customFormat="1">
      <c r="A166" s="47"/>
      <c r="B166" s="48">
        <f>+Growth!B166</f>
        <v>0</v>
      </c>
      <c r="C166" s="50" t="s">
        <v>504</v>
      </c>
      <c r="CW166" s="72">
        <v>1009.16</v>
      </c>
      <c r="CX166" s="72">
        <v>1009.16</v>
      </c>
      <c r="CY166" s="72">
        <v>1009.16</v>
      </c>
      <c r="CZ166" s="72">
        <v>1009.16</v>
      </c>
      <c r="DA166" s="72">
        <v>1306.1500000000001</v>
      </c>
      <c r="DB166" s="72">
        <v>1306.1500000000001</v>
      </c>
      <c r="DC166" s="72">
        <v>1306.1500000000001</v>
      </c>
      <c r="DD166" s="72">
        <v>1306.1500000000001</v>
      </c>
      <c r="DE166" s="72">
        <v>1443.4</v>
      </c>
      <c r="DF166" s="72">
        <v>1443.4</v>
      </c>
      <c r="DG166" s="72">
        <v>1443.4</v>
      </c>
      <c r="DH166" s="72">
        <v>1443.4</v>
      </c>
      <c r="DI166" s="72">
        <v>1443.4</v>
      </c>
      <c r="DJ166" s="72">
        <v>1443.4</v>
      </c>
      <c r="DK166" s="72">
        <v>1443.4</v>
      </c>
      <c r="DL166" s="72">
        <v>1443.4</v>
      </c>
      <c r="DM166" s="72">
        <v>629.5687999999999</v>
      </c>
      <c r="DN166" s="72">
        <v>629.5687999999999</v>
      </c>
      <c r="DO166" s="72">
        <v>707.81399999999996</v>
      </c>
      <c r="DP166" s="72">
        <v>707.81399999999996</v>
      </c>
      <c r="DQ166" s="72">
        <v>530.47399999999993</v>
      </c>
      <c r="DR166" s="72">
        <v>530.47399999999993</v>
      </c>
      <c r="DS166" s="72">
        <v>731.13300000000004</v>
      </c>
      <c r="DT166" s="72">
        <v>731.13300000000004</v>
      </c>
      <c r="DU166" s="72">
        <v>867.31740000000013</v>
      </c>
      <c r="DV166" s="72">
        <v>867.31740000000013</v>
      </c>
      <c r="DW166" s="72">
        <v>748.62199999999996</v>
      </c>
      <c r="DX166" s="72">
        <v>748.62199999999996</v>
      </c>
      <c r="DY166" s="72">
        <v>5.2264274544231215</v>
      </c>
      <c r="DZ166" s="72">
        <v>841.57120000000009</v>
      </c>
      <c r="EA166" s="72">
        <v>841.57120000000009</v>
      </c>
      <c r="EB166" s="72">
        <v>841.57120000000009</v>
      </c>
      <c r="EC166" s="72">
        <v>879.53300000000002</v>
      </c>
      <c r="ED166" s="72">
        <v>879.53300000000002</v>
      </c>
      <c r="EE166" s="72">
        <v>889.49600000000009</v>
      </c>
      <c r="EF166" s="72">
        <v>889.49600000000009</v>
      </c>
      <c r="EG166" s="72">
        <v>1029.8226</v>
      </c>
      <c r="EH166" s="72">
        <v>1029.8226</v>
      </c>
      <c r="EI166" s="72">
        <v>1029.8226</v>
      </c>
    </row>
    <row r="167" spans="1:139" s="63" customFormat="1">
      <c r="A167" s="47"/>
      <c r="B167" s="48">
        <f>+Growth!B167</f>
        <v>0</v>
      </c>
      <c r="C167" s="50" t="s">
        <v>507</v>
      </c>
      <c r="CW167" s="72">
        <v>620.09</v>
      </c>
      <c r="CX167" s="72">
        <v>620.09</v>
      </c>
      <c r="CY167" s="72">
        <v>620.09</v>
      </c>
      <c r="CZ167" s="72">
        <v>620.09</v>
      </c>
      <c r="DA167" s="72">
        <v>699.33</v>
      </c>
      <c r="DB167" s="72">
        <v>699.33</v>
      </c>
      <c r="DC167" s="72">
        <v>699.33</v>
      </c>
      <c r="DD167" s="72">
        <v>699.33</v>
      </c>
      <c r="DE167" s="72">
        <v>752.04</v>
      </c>
      <c r="DF167" s="72">
        <v>752.04</v>
      </c>
      <c r="DG167" s="72">
        <v>752.04</v>
      </c>
      <c r="DH167" s="72">
        <v>752.04</v>
      </c>
      <c r="DI167" s="72">
        <v>752.04124999999999</v>
      </c>
      <c r="DJ167" s="72">
        <v>752.04124999999999</v>
      </c>
      <c r="DK167" s="72">
        <v>752.04124999999999</v>
      </c>
      <c r="DL167" s="72">
        <v>752.04124999999999</v>
      </c>
      <c r="DM167" s="72">
        <v>485.73279999999994</v>
      </c>
      <c r="DN167" s="72">
        <v>485.73279999999994</v>
      </c>
      <c r="DO167" s="72">
        <v>502.51959999999997</v>
      </c>
      <c r="DP167" s="72">
        <v>502.51959999999997</v>
      </c>
      <c r="DQ167" s="72">
        <v>4069.8319999999999</v>
      </c>
      <c r="DR167" s="72">
        <v>4069.8319999999999</v>
      </c>
      <c r="DS167" s="72">
        <v>534.52859999999998</v>
      </c>
      <c r="DT167" s="72">
        <v>534.52859999999998</v>
      </c>
      <c r="DU167" s="72">
        <v>592.7912</v>
      </c>
      <c r="DV167" s="72">
        <v>592.7912</v>
      </c>
      <c r="DW167" s="72">
        <v>552.11439999999993</v>
      </c>
      <c r="DX167" s="72">
        <v>552.11439999999993</v>
      </c>
      <c r="DY167" s="72">
        <v>6.7228824907641593</v>
      </c>
      <c r="DZ167" s="72">
        <v>554.06999999999994</v>
      </c>
      <c r="EA167" s="72">
        <v>554.06999999999994</v>
      </c>
      <c r="EB167" s="72">
        <v>554.06999999999994</v>
      </c>
      <c r="EC167" s="72">
        <v>593.08119999999997</v>
      </c>
      <c r="ED167" s="72">
        <v>593.08119999999997</v>
      </c>
      <c r="EE167" s="72">
        <v>639.96659999999997</v>
      </c>
      <c r="EF167" s="72">
        <v>639.96659999999997</v>
      </c>
      <c r="EG167" s="72">
        <v>648.03819999999996</v>
      </c>
      <c r="EH167" s="72">
        <v>648.03819999999996</v>
      </c>
      <c r="EI167" s="72">
        <v>648.03819999999996</v>
      </c>
    </row>
    <row r="168" spans="1:139" s="63" customFormat="1">
      <c r="A168" s="47"/>
      <c r="B168" s="48">
        <f>+Growth!B168</f>
        <v>0</v>
      </c>
      <c r="C168" s="50" t="s">
        <v>510</v>
      </c>
      <c r="CW168" s="72">
        <v>7266.92</v>
      </c>
      <c r="CX168" s="72">
        <v>7266.92</v>
      </c>
      <c r="CY168" s="72">
        <v>7266.92</v>
      </c>
      <c r="CZ168" s="72">
        <v>7266.92</v>
      </c>
      <c r="DA168" s="72">
        <v>8238.1200000000008</v>
      </c>
      <c r="DB168" s="72">
        <v>8238.1200000000008</v>
      </c>
      <c r="DC168" s="72">
        <v>8238.1200000000008</v>
      </c>
      <c r="DD168" s="72">
        <v>8238.1200000000008</v>
      </c>
      <c r="DE168" s="72">
        <v>8608.23</v>
      </c>
      <c r="DF168" s="72">
        <v>8640.2900000000009</v>
      </c>
      <c r="DG168" s="72">
        <v>8640.2900000000009</v>
      </c>
      <c r="DH168" s="72">
        <v>8640.2900000000009</v>
      </c>
      <c r="DI168" s="72">
        <v>8640.2924999999996</v>
      </c>
      <c r="DJ168" s="72">
        <v>8640.2924999999996</v>
      </c>
      <c r="DK168" s="72">
        <v>8640.2924999999996</v>
      </c>
      <c r="DL168" s="72">
        <v>8640.2924999999996</v>
      </c>
      <c r="DM168" s="72">
        <v>4021.6851999999999</v>
      </c>
      <c r="DN168" s="72">
        <v>4021.6851999999999</v>
      </c>
      <c r="DO168" s="72">
        <v>4017.0080000000003</v>
      </c>
      <c r="DP168" s="72">
        <v>4017.0080000000003</v>
      </c>
      <c r="DQ168" s="72">
        <v>554.01639999999998</v>
      </c>
      <c r="DR168" s="72">
        <v>554.01639999999998</v>
      </c>
      <c r="DS168" s="72">
        <v>4080.0229999999997</v>
      </c>
      <c r="DT168" s="72">
        <v>4080.0229999999997</v>
      </c>
      <c r="DU168" s="72">
        <v>4408.5668000000005</v>
      </c>
      <c r="DV168" s="72">
        <v>4408.5668000000005</v>
      </c>
      <c r="DW168" s="72">
        <v>4543.884</v>
      </c>
      <c r="DX168" s="72">
        <v>4543.884</v>
      </c>
      <c r="DY168" s="72">
        <v>3.6774216153724781</v>
      </c>
      <c r="DZ168" s="72">
        <v>5346.9738000000007</v>
      </c>
      <c r="EA168" s="72">
        <v>5346.9738000000007</v>
      </c>
      <c r="EB168" s="72">
        <v>5346.9738000000007</v>
      </c>
      <c r="EC168" s="72">
        <v>5881.5964000000004</v>
      </c>
      <c r="ED168" s="72">
        <v>5881.5964000000004</v>
      </c>
      <c r="EE168" s="72">
        <v>5860.7728000000006</v>
      </c>
      <c r="EF168" s="72">
        <v>5860.7728000000006</v>
      </c>
      <c r="EG168" s="72">
        <v>6499.6507999999994</v>
      </c>
      <c r="EH168" s="72">
        <v>6499.6507999999994</v>
      </c>
      <c r="EI168" s="72">
        <v>6499.6507999999994</v>
      </c>
    </row>
    <row r="169" spans="1:139" s="63" customFormat="1">
      <c r="A169" s="47"/>
      <c r="B169" s="48">
        <f>+Growth!B169</f>
        <v>0</v>
      </c>
      <c r="C169" s="50" t="s">
        <v>686</v>
      </c>
      <c r="CW169" s="72"/>
      <c r="CX169" s="72"/>
      <c r="CY169" s="72"/>
      <c r="CZ169" s="72"/>
      <c r="DA169" s="72"/>
      <c r="DB169" s="72"/>
      <c r="DC169" s="72"/>
      <c r="DD169" s="72"/>
      <c r="DE169" s="72"/>
      <c r="DF169" s="72">
        <v>1862.24</v>
      </c>
      <c r="DG169" s="72">
        <v>1862.24</v>
      </c>
      <c r="DH169" s="72">
        <v>1862.24</v>
      </c>
      <c r="DI169" s="72">
        <v>1862.24</v>
      </c>
      <c r="DJ169" s="72">
        <v>1862.24</v>
      </c>
      <c r="DK169" s="72">
        <v>1862.24</v>
      </c>
      <c r="DL169" s="72">
        <v>1862.24</v>
      </c>
      <c r="DM169" s="72">
        <v>439.58459999999997</v>
      </c>
      <c r="DN169" s="72">
        <v>439.58459999999997</v>
      </c>
      <c r="DO169" s="72">
        <v>439.58459999999997</v>
      </c>
      <c r="DP169" s="72">
        <v>439.58459999999997</v>
      </c>
      <c r="DQ169" s="72">
        <v>403.41379999999998</v>
      </c>
      <c r="DR169" s="72">
        <v>403.41379999999998</v>
      </c>
      <c r="DS169" s="72">
        <v>554.01639999999998</v>
      </c>
      <c r="DT169" s="72">
        <v>554.01639999999998</v>
      </c>
      <c r="DU169" s="72">
        <v>591.47280000000001</v>
      </c>
      <c r="DV169" s="72">
        <v>591.47280000000001</v>
      </c>
      <c r="DW169" s="72">
        <v>531.62739999999997</v>
      </c>
      <c r="DX169" s="72">
        <v>531.62739999999997</v>
      </c>
      <c r="DY169" s="72">
        <v>8.9102762093886678</v>
      </c>
      <c r="DZ169" s="72">
        <v>660.83380000000011</v>
      </c>
      <c r="EA169" s="72">
        <v>660.83380000000011</v>
      </c>
      <c r="EB169" s="72">
        <v>660.83380000000011</v>
      </c>
      <c r="EC169" s="72">
        <v>3559.5618000000004</v>
      </c>
      <c r="ED169" s="72">
        <v>3559.5618000000004</v>
      </c>
      <c r="EE169" s="72">
        <v>3679.0872000000004</v>
      </c>
      <c r="EF169" s="72">
        <v>3679.0872000000004</v>
      </c>
      <c r="EG169" s="72">
        <v>3884.4110000000001</v>
      </c>
      <c r="EH169" s="72">
        <v>3884.4110000000001</v>
      </c>
      <c r="EI169" s="72">
        <v>3884.4110000000001</v>
      </c>
    </row>
    <row r="170" spans="1:139" s="63" customFormat="1">
      <c r="A170" s="47"/>
      <c r="B170" s="48">
        <f>+Growth!B170</f>
        <v>0</v>
      </c>
      <c r="C170" s="50" t="s">
        <v>516</v>
      </c>
      <c r="CW170" s="72">
        <v>1387.87</v>
      </c>
      <c r="CX170" s="72">
        <v>1387.87</v>
      </c>
      <c r="CY170" s="72">
        <v>1387.87</v>
      </c>
      <c r="CZ170" s="72">
        <v>1387.87</v>
      </c>
      <c r="DA170" s="72">
        <v>1580.3</v>
      </c>
      <c r="DB170" s="72">
        <v>1580.3</v>
      </c>
      <c r="DC170" s="72">
        <v>1580.3</v>
      </c>
      <c r="DD170" s="72">
        <v>1580.3</v>
      </c>
      <c r="DE170" s="72">
        <v>1689.66</v>
      </c>
      <c r="DF170" s="72">
        <v>1689.66</v>
      </c>
      <c r="DG170" s="72">
        <v>1689.66</v>
      </c>
      <c r="DH170" s="72">
        <v>1689.66</v>
      </c>
      <c r="DI170" s="72">
        <v>1689.655</v>
      </c>
      <c r="DJ170" s="72">
        <v>1689.655</v>
      </c>
      <c r="DK170" s="72">
        <v>1689.655</v>
      </c>
      <c r="DL170" s="72">
        <v>1689.655</v>
      </c>
      <c r="DM170" s="72">
        <v>416.08779999999996</v>
      </c>
      <c r="DN170" s="72">
        <v>416.08779999999996</v>
      </c>
      <c r="DO170" s="72">
        <v>430.40700000000004</v>
      </c>
      <c r="DP170" s="72">
        <v>430.40700000000004</v>
      </c>
      <c r="DQ170" s="72">
        <v>2589.9120000000003</v>
      </c>
      <c r="DR170" s="72">
        <v>2589.9120000000003</v>
      </c>
      <c r="DS170" s="72">
        <v>416.87039999999996</v>
      </c>
      <c r="DT170" s="72">
        <v>416.87039999999996</v>
      </c>
      <c r="DU170" s="72">
        <v>432.51139999999998</v>
      </c>
      <c r="DV170" s="72">
        <v>432.51139999999998</v>
      </c>
      <c r="DW170" s="72">
        <v>454.46539999999993</v>
      </c>
      <c r="DX170" s="72">
        <v>454.46539999999993</v>
      </c>
      <c r="DY170" s="72">
        <v>3.6706750831278612</v>
      </c>
      <c r="DZ170" s="72">
        <v>504.33500000000004</v>
      </c>
      <c r="EA170" s="72">
        <v>504.33500000000004</v>
      </c>
      <c r="EB170" s="72">
        <v>504.33500000000004</v>
      </c>
      <c r="EC170" s="72">
        <v>499.73319999999995</v>
      </c>
      <c r="ED170" s="72">
        <v>499.73319999999995</v>
      </c>
      <c r="EE170" s="72">
        <v>577.80079999999998</v>
      </c>
      <c r="EF170" s="72">
        <v>577.80079999999998</v>
      </c>
      <c r="EG170" s="72">
        <v>635.14400000000001</v>
      </c>
      <c r="EH170" s="72">
        <v>635.14400000000001</v>
      </c>
      <c r="EI170" s="72">
        <v>635.14400000000001</v>
      </c>
    </row>
    <row r="171" spans="1:139" s="63" customFormat="1">
      <c r="A171" s="47"/>
      <c r="B171" s="48">
        <f>+Growth!B171</f>
        <v>0</v>
      </c>
      <c r="C171" s="50" t="s">
        <v>519</v>
      </c>
      <c r="CW171" s="72">
        <v>6717.28</v>
      </c>
      <c r="CX171" s="72">
        <v>6704.52</v>
      </c>
      <c r="CY171" s="72">
        <v>6704.52</v>
      </c>
      <c r="CZ171" s="72">
        <v>6704.52</v>
      </c>
      <c r="DA171" s="72">
        <v>7585.53</v>
      </c>
      <c r="DB171" s="72">
        <v>7573.75</v>
      </c>
      <c r="DC171" s="72">
        <v>7573.75</v>
      </c>
      <c r="DD171" s="72">
        <v>7573.75</v>
      </c>
      <c r="DE171" s="72">
        <v>8125.8</v>
      </c>
      <c r="DF171" s="72">
        <v>8125.8</v>
      </c>
      <c r="DG171" s="72">
        <v>8125.8</v>
      </c>
      <c r="DH171" s="72">
        <v>8125.8</v>
      </c>
      <c r="DI171" s="72">
        <v>8125.8024999999998</v>
      </c>
      <c r="DJ171" s="72">
        <v>8125.8024999999998</v>
      </c>
      <c r="DK171" s="72">
        <v>8125.8024999999998</v>
      </c>
      <c r="DL171" s="72">
        <v>8125.8024999999998</v>
      </c>
      <c r="DM171" s="72">
        <v>2209.5531999999998</v>
      </c>
      <c r="DN171" s="72">
        <v>2209.5531999999998</v>
      </c>
      <c r="DO171" s="72">
        <v>2480.2019999999998</v>
      </c>
      <c r="DP171" s="72">
        <v>2480.2019999999998</v>
      </c>
      <c r="DQ171" s="72">
        <v>19376.924000000003</v>
      </c>
      <c r="DR171" s="72">
        <v>19376.924000000003</v>
      </c>
      <c r="DS171" s="72">
        <v>2589.9100000000003</v>
      </c>
      <c r="DT171" s="72">
        <v>2589.9100000000003</v>
      </c>
      <c r="DU171" s="72">
        <v>3057.6302000000001</v>
      </c>
      <c r="DV171" s="72">
        <v>3057.6302000000001</v>
      </c>
      <c r="DW171" s="72">
        <v>3057.63</v>
      </c>
      <c r="DX171" s="72">
        <v>3057.63</v>
      </c>
      <c r="DY171" s="72">
        <v>1.0002723661174828</v>
      </c>
      <c r="DZ171" s="72">
        <v>3605.6942000000004</v>
      </c>
      <c r="EA171" s="72">
        <v>3605.6942000000004</v>
      </c>
      <c r="EB171" s="72">
        <v>3605.6942000000004</v>
      </c>
      <c r="EC171" s="72">
        <v>4415.2484000000004</v>
      </c>
      <c r="ED171" s="72">
        <v>4415.2484000000004</v>
      </c>
      <c r="EE171" s="72">
        <v>4415.2484000000004</v>
      </c>
      <c r="EF171" s="72">
        <v>4415.2484000000004</v>
      </c>
      <c r="EG171" s="72">
        <v>4675.2425999999996</v>
      </c>
      <c r="EH171" s="72">
        <v>4675.2425999999996</v>
      </c>
      <c r="EI171" s="72">
        <v>4675.2425999999996</v>
      </c>
    </row>
    <row r="172" spans="1:139" s="63" customFormat="1">
      <c r="A172" s="47"/>
      <c r="B172" s="48">
        <f>+Growth!B172</f>
        <v>0</v>
      </c>
      <c r="C172" s="50" t="s">
        <v>522</v>
      </c>
      <c r="CW172" s="72">
        <v>11014.14</v>
      </c>
      <c r="CX172" s="72">
        <v>11014.14</v>
      </c>
      <c r="CY172" s="72">
        <v>11014.14</v>
      </c>
      <c r="CZ172" s="72">
        <v>11014.14</v>
      </c>
      <c r="DA172" s="72">
        <v>13690.8</v>
      </c>
      <c r="DB172" s="72">
        <v>13690.8</v>
      </c>
      <c r="DC172" s="72">
        <v>13690.8</v>
      </c>
      <c r="DD172" s="72">
        <v>13690.8</v>
      </c>
      <c r="DE172" s="72">
        <v>15179.44</v>
      </c>
      <c r="DF172" s="72">
        <v>15179.44</v>
      </c>
      <c r="DG172" s="72">
        <v>15179.44</v>
      </c>
      <c r="DH172" s="72">
        <v>15179.44</v>
      </c>
      <c r="DI172" s="72">
        <v>15179.435000000001</v>
      </c>
      <c r="DJ172" s="72">
        <v>15179.435000000001</v>
      </c>
      <c r="DK172" s="72">
        <v>15179.435000000001</v>
      </c>
      <c r="DL172" s="72">
        <v>15179.435000000001</v>
      </c>
      <c r="DM172" s="72">
        <v>18375.428800000002</v>
      </c>
      <c r="DN172" s="72">
        <v>18375.428800000002</v>
      </c>
      <c r="DO172" s="72">
        <v>18690.786</v>
      </c>
      <c r="DP172" s="72">
        <v>18690.786</v>
      </c>
      <c r="DQ172" s="72">
        <v>3757.192</v>
      </c>
      <c r="DR172" s="72">
        <v>3757.192</v>
      </c>
      <c r="DS172" s="72">
        <v>19269.498400000004</v>
      </c>
      <c r="DT172" s="72">
        <v>19269.498400000004</v>
      </c>
      <c r="DU172" s="72">
        <v>18254.751400000001</v>
      </c>
      <c r="DV172" s="72">
        <v>18254.751400000001</v>
      </c>
      <c r="DW172" s="72"/>
      <c r="DX172" s="72"/>
      <c r="DY172" s="72">
        <v>0.70259097181166741</v>
      </c>
      <c r="DZ172" s="72">
        <v>17012.154199999997</v>
      </c>
      <c r="EA172" s="72">
        <v>17012.154199999997</v>
      </c>
      <c r="EB172" s="72">
        <v>17012.154199999997</v>
      </c>
      <c r="EC172" s="72">
        <v>18614.368999999999</v>
      </c>
      <c r="ED172" s="72">
        <v>18614.368999999999</v>
      </c>
      <c r="EE172" s="72">
        <v>17855.6754</v>
      </c>
      <c r="EF172" s="72">
        <v>17855.6754</v>
      </c>
      <c r="EG172" s="72">
        <v>20023.856800000001</v>
      </c>
      <c r="EH172" s="72">
        <v>20023.856800000001</v>
      </c>
      <c r="EI172" s="72">
        <v>20023.856800000001</v>
      </c>
    </row>
    <row r="173" spans="1:139" s="63" customFormat="1">
      <c r="A173" s="47"/>
      <c r="B173" s="48">
        <f>+Growth!B173</f>
        <v>0</v>
      </c>
      <c r="C173" s="50" t="s">
        <v>525</v>
      </c>
      <c r="CW173" s="72">
        <v>7304.76</v>
      </c>
      <c r="CX173" s="72">
        <v>7322.17</v>
      </c>
      <c r="CY173" s="72">
        <v>7322.17</v>
      </c>
      <c r="CZ173" s="72">
        <v>7322.17</v>
      </c>
      <c r="DA173" s="72">
        <v>7994.11</v>
      </c>
      <c r="DB173" s="72">
        <v>7994.11</v>
      </c>
      <c r="DC173" s="72">
        <v>7994.11</v>
      </c>
      <c r="DD173" s="72">
        <v>7994.11</v>
      </c>
      <c r="DE173" s="72">
        <v>8558.7900000000009</v>
      </c>
      <c r="DF173" s="72">
        <v>8558.7900000000009</v>
      </c>
      <c r="DG173" s="72">
        <v>8558.7900000000009</v>
      </c>
      <c r="DH173" s="72">
        <v>8558.7900000000009</v>
      </c>
      <c r="DI173" s="72">
        <v>8558.7900000000009</v>
      </c>
      <c r="DJ173" s="72">
        <v>8558.7900000000009</v>
      </c>
      <c r="DK173" s="72">
        <v>8558.7900000000009</v>
      </c>
      <c r="DL173" s="72">
        <v>8558.7900000000009</v>
      </c>
      <c r="DM173" s="72">
        <v>3742.4774000000007</v>
      </c>
      <c r="DN173" s="72">
        <v>3742.4774000000007</v>
      </c>
      <c r="DO173" s="72">
        <v>3828.1099999999997</v>
      </c>
      <c r="DP173" s="72">
        <v>3828.1099999999997</v>
      </c>
      <c r="DQ173" s="72">
        <v>8579.1280000000006</v>
      </c>
      <c r="DR173" s="72">
        <v>8579.1280000000006</v>
      </c>
      <c r="DS173" s="72">
        <v>3877.1971999999996</v>
      </c>
      <c r="DT173" s="72">
        <v>3877.1971999999996</v>
      </c>
      <c r="DU173" s="72">
        <v>4039.5752000000002</v>
      </c>
      <c r="DV173" s="72">
        <v>4039.5752000000002</v>
      </c>
      <c r="DW173" s="72">
        <v>4277.9639999999999</v>
      </c>
      <c r="DX173" s="72">
        <v>4277.9639999999999</v>
      </c>
      <c r="DY173" s="72">
        <v>3.8376621089054375</v>
      </c>
      <c r="DZ173" s="72">
        <v>4574.2167999999992</v>
      </c>
      <c r="EA173" s="72">
        <v>4574.2167999999992</v>
      </c>
      <c r="EB173" s="72">
        <v>4574.2167999999992</v>
      </c>
      <c r="EC173" s="72">
        <v>4358.2856000000002</v>
      </c>
      <c r="ED173" s="72">
        <v>4358.2856000000002</v>
      </c>
      <c r="EE173" s="72">
        <v>4226.8089999999993</v>
      </c>
      <c r="EF173" s="72">
        <v>4226.8089999999993</v>
      </c>
      <c r="EG173" s="72">
        <v>4504.1732000000002</v>
      </c>
      <c r="EH173" s="72">
        <v>4504.1732000000002</v>
      </c>
      <c r="EI173" s="72">
        <v>4504.1732000000002</v>
      </c>
    </row>
    <row r="174" spans="1:139" s="63" customFormat="1">
      <c r="A174" s="47"/>
      <c r="B174" s="48">
        <f>+Growth!B174</f>
        <v>1</v>
      </c>
      <c r="C174" s="50" t="s">
        <v>528</v>
      </c>
      <c r="CW174" s="72">
        <v>7045.79</v>
      </c>
      <c r="CX174" s="72">
        <v>6845.61</v>
      </c>
      <c r="CY174" s="72">
        <v>6845.61</v>
      </c>
      <c r="CZ174" s="72">
        <v>6845.61</v>
      </c>
      <c r="DA174" s="72">
        <v>7703.67</v>
      </c>
      <c r="DB174" s="72">
        <v>7703.67</v>
      </c>
      <c r="DC174" s="72">
        <v>7703.67</v>
      </c>
      <c r="DD174" s="72">
        <v>7703.67</v>
      </c>
      <c r="DE174" s="72">
        <v>8166.9</v>
      </c>
      <c r="DF174" s="72">
        <v>8166.9</v>
      </c>
      <c r="DG174" s="72">
        <v>8166.9</v>
      </c>
      <c r="DH174" s="72">
        <v>8166.9</v>
      </c>
      <c r="DI174" s="72">
        <v>8166.9025000000001</v>
      </c>
      <c r="DJ174" s="72">
        <v>8166.9025000000001</v>
      </c>
      <c r="DK174" s="72">
        <v>8166.9025000000001</v>
      </c>
      <c r="DL174" s="72">
        <v>8166.9025000000001</v>
      </c>
      <c r="DM174" s="72">
        <v>10040.043599999999</v>
      </c>
      <c r="DN174" s="72">
        <v>10040.043599999999</v>
      </c>
      <c r="DO174" s="72">
        <v>10321.064</v>
      </c>
      <c r="DP174" s="72">
        <v>10321.064</v>
      </c>
      <c r="DQ174" s="72">
        <v>4302.7740000000003</v>
      </c>
      <c r="DR174" s="72">
        <v>4302.7740000000003</v>
      </c>
      <c r="DS174" s="72">
        <v>9020.3698000000004</v>
      </c>
      <c r="DT174" s="72">
        <v>9020.3698000000004</v>
      </c>
      <c r="DU174" s="72">
        <v>10013.534800000001</v>
      </c>
      <c r="DV174" s="72">
        <v>10013.534800000001</v>
      </c>
      <c r="DW174" s="72">
        <v>10373.405999999999</v>
      </c>
      <c r="DX174" s="72">
        <v>10373.405999999999</v>
      </c>
      <c r="DY174" s="72">
        <v>3.2491363739141077</v>
      </c>
      <c r="DZ174" s="72">
        <v>10478.490400000001</v>
      </c>
      <c r="EA174" s="72">
        <v>10478.490400000001</v>
      </c>
      <c r="EB174" s="72">
        <v>10478.490400000001</v>
      </c>
      <c r="EC174" s="72">
        <v>11099.8514</v>
      </c>
      <c r="ED174" s="72">
        <v>11099.8514</v>
      </c>
      <c r="EE174" s="72">
        <v>10728.2364</v>
      </c>
      <c r="EF174" s="72">
        <v>10728.2364</v>
      </c>
      <c r="EG174" s="72">
        <v>11189.1798</v>
      </c>
      <c r="EH174" s="72">
        <v>11189.1798</v>
      </c>
      <c r="EI174" s="72">
        <v>11189.1798</v>
      </c>
    </row>
    <row r="175" spans="1:139" s="63" customFormat="1">
      <c r="A175" s="47"/>
      <c r="B175" s="48">
        <f>+Growth!B175</f>
        <v>0</v>
      </c>
      <c r="C175" s="50" t="s">
        <v>531</v>
      </c>
      <c r="CW175" s="72">
        <v>5912.23</v>
      </c>
      <c r="CX175" s="72">
        <v>5932.94</v>
      </c>
      <c r="CY175" s="72">
        <v>5932.94</v>
      </c>
      <c r="CZ175" s="72">
        <v>5932.94</v>
      </c>
      <c r="DA175" s="72">
        <v>7557.88</v>
      </c>
      <c r="DB175" s="72">
        <v>7557.88</v>
      </c>
      <c r="DC175" s="72">
        <v>7557.88</v>
      </c>
      <c r="DD175" s="72">
        <v>7557.88</v>
      </c>
      <c r="DE175" s="72">
        <v>8325.39</v>
      </c>
      <c r="DF175" s="72">
        <v>8325.39</v>
      </c>
      <c r="DG175" s="72">
        <v>8325.39</v>
      </c>
      <c r="DH175" s="72">
        <v>8325.39</v>
      </c>
      <c r="DI175" s="72">
        <v>8325.39</v>
      </c>
      <c r="DJ175" s="72">
        <v>8325.39</v>
      </c>
      <c r="DK175" s="72">
        <v>8325.39</v>
      </c>
      <c r="DL175" s="72">
        <v>8325.39</v>
      </c>
      <c r="DM175" s="72">
        <v>5088.603000000001</v>
      </c>
      <c r="DN175" s="72">
        <v>5088.603000000001</v>
      </c>
      <c r="DO175" s="72">
        <v>4874.9560000000001</v>
      </c>
      <c r="DP175" s="72">
        <v>4874.9560000000001</v>
      </c>
      <c r="DQ175" s="72"/>
      <c r="DR175" s="72"/>
      <c r="DS175" s="72">
        <v>4376.9196000000002</v>
      </c>
      <c r="DT175" s="72">
        <v>4376.9196000000002</v>
      </c>
      <c r="DU175" s="72">
        <v>4050.442</v>
      </c>
      <c r="DV175" s="72">
        <v>4050.442</v>
      </c>
      <c r="DW175" s="72">
        <v>3995.1759999999995</v>
      </c>
      <c r="DX175" s="72">
        <v>3995.1759999999995</v>
      </c>
      <c r="DY175" s="72">
        <v>7.4668320376458208</v>
      </c>
      <c r="DZ175" s="72">
        <v>4414.4009999999998</v>
      </c>
      <c r="EA175" s="72">
        <v>4414.4009999999998</v>
      </c>
      <c r="EB175" s="72">
        <v>4414.4009999999998</v>
      </c>
      <c r="EC175" s="72">
        <v>5255.0778000000009</v>
      </c>
      <c r="ED175" s="72">
        <v>5255.0778000000009</v>
      </c>
      <c r="EE175" s="72">
        <v>6088.0522000000001</v>
      </c>
      <c r="EF175" s="72">
        <v>6088.0522000000001</v>
      </c>
      <c r="EG175" s="72">
        <v>7174.9421999999995</v>
      </c>
      <c r="EH175" s="72">
        <v>7174.9421999999995</v>
      </c>
      <c r="EI175" s="72">
        <v>7174.9421999999995</v>
      </c>
    </row>
    <row r="176" spans="1:139" s="63" customFormat="1">
      <c r="A176" s="47"/>
      <c r="B176" s="48">
        <f>+Growth!B176</f>
        <v>0</v>
      </c>
      <c r="C176" s="50" t="s">
        <v>534</v>
      </c>
      <c r="CW176" s="72"/>
      <c r="CX176" s="72"/>
      <c r="CY176" s="72"/>
      <c r="CZ176" s="72"/>
      <c r="DA176" s="72"/>
      <c r="DB176" s="72"/>
      <c r="DC176" s="72"/>
      <c r="DD176" s="72"/>
      <c r="DE176" s="72"/>
      <c r="DF176" s="72"/>
      <c r="DG176" s="72"/>
      <c r="DH176" s="72"/>
      <c r="DI176" s="72"/>
      <c r="DJ176" s="72"/>
      <c r="DK176" s="72"/>
      <c r="DL176" s="72"/>
      <c r="DM176" s="72"/>
      <c r="DN176" s="72"/>
      <c r="DO176" s="72"/>
      <c r="DP176" s="72"/>
      <c r="DQ176" s="72">
        <v>453.9982</v>
      </c>
      <c r="DR176" s="72">
        <v>453.9982</v>
      </c>
      <c r="DS176" s="72"/>
      <c r="DT176" s="72"/>
      <c r="DU176" s="72"/>
      <c r="DV176" s="72"/>
      <c r="DW176" s="72"/>
      <c r="DX176" s="72"/>
      <c r="DY176" s="72">
        <v>5.0305426566921163E-2</v>
      </c>
      <c r="DZ176" s="72"/>
      <c r="EA176" s="72"/>
      <c r="EB176" s="72"/>
      <c r="EC176" s="72">
        <v>2819.8809999999999</v>
      </c>
      <c r="ED176" s="72">
        <v>2819.8809999999999</v>
      </c>
      <c r="EE176" s="72">
        <v>3162.5587999999998</v>
      </c>
      <c r="EF176" s="72">
        <v>3162.5587999999998</v>
      </c>
      <c r="EG176" s="72">
        <v>3281.3626000000004</v>
      </c>
      <c r="EH176" s="72">
        <v>3281.3626000000004</v>
      </c>
      <c r="EI176" s="72">
        <v>3281.3626000000004</v>
      </c>
    </row>
    <row r="177" spans="1:139" s="63" customFormat="1">
      <c r="A177" s="47"/>
      <c r="B177" s="48">
        <f>+Growth!B177</f>
        <v>0</v>
      </c>
      <c r="C177" s="50" t="s">
        <v>537</v>
      </c>
      <c r="CW177" s="72">
        <v>1421.46</v>
      </c>
      <c r="CX177" s="72">
        <v>1421.46</v>
      </c>
      <c r="CY177" s="72">
        <v>1421.46</v>
      </c>
      <c r="CZ177" s="72">
        <v>1421.46</v>
      </c>
      <c r="DA177" s="72">
        <v>1772</v>
      </c>
      <c r="DB177" s="72">
        <v>1772</v>
      </c>
      <c r="DC177" s="72">
        <v>1772</v>
      </c>
      <c r="DD177" s="72">
        <v>1772</v>
      </c>
      <c r="DE177" s="72">
        <v>1657.66</v>
      </c>
      <c r="DF177" s="72">
        <v>1537.53</v>
      </c>
      <c r="DG177" s="72">
        <v>1537.53</v>
      </c>
      <c r="DH177" s="72">
        <v>1537.53</v>
      </c>
      <c r="DI177" s="72">
        <v>1537.5275000000001</v>
      </c>
      <c r="DJ177" s="72">
        <v>1537.5275000000001</v>
      </c>
      <c r="DK177" s="72">
        <v>1537.5275000000001</v>
      </c>
      <c r="DL177" s="72">
        <v>1537.5275000000001</v>
      </c>
      <c r="DM177" s="72">
        <v>399.44040000000007</v>
      </c>
      <c r="DN177" s="72">
        <v>399.44040000000007</v>
      </c>
      <c r="DO177" s="72">
        <v>452.41239999999999</v>
      </c>
      <c r="DP177" s="72">
        <v>452.41239999999999</v>
      </c>
      <c r="DQ177" s="72">
        <v>3081.9920000000002</v>
      </c>
      <c r="DR177" s="72">
        <v>3081.9920000000002</v>
      </c>
      <c r="DS177" s="72">
        <v>460.83760000000001</v>
      </c>
      <c r="DT177" s="72">
        <v>460.83760000000001</v>
      </c>
      <c r="DU177" s="72">
        <v>504.50699999999995</v>
      </c>
      <c r="DV177" s="72">
        <v>504.50699999999995</v>
      </c>
      <c r="DW177" s="72">
        <v>490.01620000000003</v>
      </c>
      <c r="DX177" s="72">
        <v>490.01620000000003</v>
      </c>
      <c r="DY177" s="72">
        <v>6.383228374415717</v>
      </c>
      <c r="DZ177" s="72">
        <v>472.1026</v>
      </c>
      <c r="EA177" s="72">
        <v>472.1026</v>
      </c>
      <c r="EB177" s="72">
        <v>472.1026</v>
      </c>
      <c r="EC177" s="72">
        <v>531.68939999999998</v>
      </c>
      <c r="ED177" s="72">
        <v>531.68939999999998</v>
      </c>
      <c r="EE177" s="72">
        <v>558.07060000000001</v>
      </c>
      <c r="EF177" s="72">
        <v>558.07060000000001</v>
      </c>
      <c r="EG177" s="72">
        <v>580.4348</v>
      </c>
      <c r="EH177" s="72">
        <v>580.4348</v>
      </c>
      <c r="EI177" s="72">
        <v>580.4348</v>
      </c>
    </row>
    <row r="178" spans="1:139" s="63" customFormat="1">
      <c r="A178" s="47"/>
      <c r="B178" s="48">
        <f>+Growth!B178</f>
        <v>0</v>
      </c>
      <c r="C178" s="50" t="s">
        <v>540</v>
      </c>
      <c r="CW178" s="72">
        <v>5486.58</v>
      </c>
      <c r="CX178" s="72">
        <v>5486.58</v>
      </c>
      <c r="CY178" s="72">
        <v>5486.58</v>
      </c>
      <c r="CZ178" s="72">
        <v>5486.58</v>
      </c>
      <c r="DA178" s="72">
        <v>6796.33</v>
      </c>
      <c r="DB178" s="72">
        <v>6796.33</v>
      </c>
      <c r="DC178" s="72">
        <v>6796.33</v>
      </c>
      <c r="DD178" s="72">
        <v>6796.33</v>
      </c>
      <c r="DE178" s="72">
        <v>7475.03</v>
      </c>
      <c r="DF178" s="72">
        <v>7522.21</v>
      </c>
      <c r="DG178" s="72">
        <v>7522.21</v>
      </c>
      <c r="DH178" s="72">
        <v>7522.21</v>
      </c>
      <c r="DI178" s="72">
        <v>7522.2049999999999</v>
      </c>
      <c r="DJ178" s="72">
        <v>7522.2049999999999</v>
      </c>
      <c r="DK178" s="72">
        <v>7522.2049999999999</v>
      </c>
      <c r="DL178" s="72">
        <v>7522.2049999999999</v>
      </c>
      <c r="DM178" s="72">
        <v>3961.7105999999999</v>
      </c>
      <c r="DN178" s="72">
        <v>3961.7105999999999</v>
      </c>
      <c r="DO178" s="72">
        <v>3940.1740000000004</v>
      </c>
      <c r="DP178" s="72">
        <v>3940.1740000000004</v>
      </c>
      <c r="DQ178" s="72">
        <v>46881.090000000004</v>
      </c>
      <c r="DR178" s="72">
        <v>46881.090000000004</v>
      </c>
      <c r="DS178" s="72">
        <v>3017.5554000000002</v>
      </c>
      <c r="DT178" s="72">
        <v>3017.5554000000002</v>
      </c>
      <c r="DU178" s="72">
        <v>3117.0170000000003</v>
      </c>
      <c r="DV178" s="72">
        <v>3117.0170000000003</v>
      </c>
      <c r="DW178" s="72">
        <v>3351.8059999999996</v>
      </c>
      <c r="DX178" s="72">
        <v>3351.8059999999996</v>
      </c>
      <c r="DY178" s="72">
        <v>0.3359099067021365</v>
      </c>
      <c r="DZ178" s="72">
        <v>3540.4313999999999</v>
      </c>
      <c r="EA178" s="72">
        <v>3540.4313999999999</v>
      </c>
      <c r="EB178" s="72">
        <v>3540.4313999999999</v>
      </c>
      <c r="EC178" s="72">
        <v>3976.9525999999996</v>
      </c>
      <c r="ED178" s="72">
        <v>3976.9525999999996</v>
      </c>
      <c r="EE178" s="72">
        <v>3907.5207999999998</v>
      </c>
      <c r="EF178" s="72">
        <v>3907.5207999999998</v>
      </c>
      <c r="EG178" s="72">
        <v>4108.8706000000002</v>
      </c>
      <c r="EH178" s="72">
        <v>4108.8706000000002</v>
      </c>
      <c r="EI178" s="72">
        <v>4108.8706000000002</v>
      </c>
    </row>
    <row r="179" spans="1:139" s="63" customFormat="1">
      <c r="A179" s="47"/>
      <c r="B179" s="48">
        <f>+Growth!B179</f>
        <v>0</v>
      </c>
      <c r="C179" s="50" t="s">
        <v>543</v>
      </c>
      <c r="CW179" s="72">
        <v>21717.08</v>
      </c>
      <c r="CX179" s="72">
        <v>19939.82</v>
      </c>
      <c r="CY179" s="72">
        <v>19939.82</v>
      </c>
      <c r="CZ179" s="72">
        <v>19939.82</v>
      </c>
      <c r="DA179" s="72">
        <v>23748.95</v>
      </c>
      <c r="DB179" s="72">
        <v>23748.95</v>
      </c>
      <c r="DC179" s="72">
        <v>23748.95</v>
      </c>
      <c r="DD179" s="72">
        <v>23748.95</v>
      </c>
      <c r="DE179" s="72">
        <v>27653.63</v>
      </c>
      <c r="DF179" s="72">
        <v>27653.63</v>
      </c>
      <c r="DG179" s="72">
        <v>27653.63</v>
      </c>
      <c r="DH179" s="72">
        <v>27653.63</v>
      </c>
      <c r="DI179" s="72">
        <v>27653.629999999997</v>
      </c>
      <c r="DJ179" s="72">
        <v>27653.629999999997</v>
      </c>
      <c r="DK179" s="72">
        <v>27653.629999999997</v>
      </c>
      <c r="DL179" s="72">
        <v>27653.629999999997</v>
      </c>
      <c r="DM179" s="72">
        <v>47281.414599999996</v>
      </c>
      <c r="DN179" s="72">
        <v>47281.414599999996</v>
      </c>
      <c r="DO179" s="72">
        <v>51747.536</v>
      </c>
      <c r="DP179" s="72">
        <v>51747.536</v>
      </c>
      <c r="DQ179" s="72">
        <v>37846.998000000007</v>
      </c>
      <c r="DR179" s="72">
        <v>37846.998000000007</v>
      </c>
      <c r="DS179" s="72">
        <v>49075.778399999996</v>
      </c>
      <c r="DT179" s="72">
        <v>49075.778399999996</v>
      </c>
      <c r="DU179" s="72">
        <v>51694.0674</v>
      </c>
      <c r="DV179" s="72">
        <v>51694.0674</v>
      </c>
      <c r="DW179" s="72">
        <v>49394.795999999995</v>
      </c>
      <c r="DX179" s="72">
        <v>49394.795999999995</v>
      </c>
      <c r="DY179" s="72">
        <v>2.1971704932834735</v>
      </c>
      <c r="DZ179" s="72">
        <v>63055.784200000009</v>
      </c>
      <c r="EA179" s="72">
        <v>63055.784200000009</v>
      </c>
      <c r="EB179" s="72">
        <v>63055.784200000009</v>
      </c>
      <c r="EC179" s="72">
        <v>66326.918600000005</v>
      </c>
      <c r="ED179" s="72">
        <v>66326.918600000005</v>
      </c>
      <c r="EE179" s="72">
        <v>63020.701399999998</v>
      </c>
      <c r="EF179" s="72">
        <v>63020.701399999998</v>
      </c>
      <c r="EG179" s="72">
        <v>64694.134600000005</v>
      </c>
      <c r="EH179" s="72">
        <v>64694.134600000005</v>
      </c>
      <c r="EI179" s="72">
        <v>64694.134600000005</v>
      </c>
    </row>
    <row r="180" spans="1:139" s="63" customFormat="1">
      <c r="A180" s="47"/>
      <c r="B180" s="48">
        <f>+Growth!B180</f>
        <v>1</v>
      </c>
      <c r="C180" s="50" t="s">
        <v>546</v>
      </c>
      <c r="CW180" s="72">
        <v>27454.65</v>
      </c>
      <c r="CX180" s="72">
        <v>27454.65</v>
      </c>
      <c r="CY180" s="72">
        <v>27454.65</v>
      </c>
      <c r="CZ180" s="72">
        <v>27454.65</v>
      </c>
      <c r="DA180" s="72">
        <v>29587.39</v>
      </c>
      <c r="DB180" s="72">
        <v>29556.36</v>
      </c>
      <c r="DC180" s="72">
        <v>29556.36</v>
      </c>
      <c r="DD180" s="72">
        <v>29556.36</v>
      </c>
      <c r="DE180" s="72">
        <v>31096.14</v>
      </c>
      <c r="DF180" s="72">
        <v>31068.17</v>
      </c>
      <c r="DG180" s="72">
        <v>31068.17</v>
      </c>
      <c r="DH180" s="72">
        <v>31068.17</v>
      </c>
      <c r="DI180" s="72">
        <v>31068.17</v>
      </c>
      <c r="DJ180" s="72">
        <v>31068.17</v>
      </c>
      <c r="DK180" s="72">
        <v>31068.17</v>
      </c>
      <c r="DL180" s="72">
        <v>31068.17</v>
      </c>
      <c r="DM180" s="72">
        <v>46475.585399999996</v>
      </c>
      <c r="DN180" s="72">
        <v>46475.585399999996</v>
      </c>
      <c r="DO180" s="72">
        <v>44681.955999999998</v>
      </c>
      <c r="DP180" s="72">
        <v>44681.955999999998</v>
      </c>
      <c r="DQ180" s="72">
        <v>46020.923999999999</v>
      </c>
      <c r="DR180" s="72">
        <v>46020.923999999999</v>
      </c>
      <c r="DS180" s="72">
        <v>40679.148000000001</v>
      </c>
      <c r="DT180" s="72">
        <v>40679.148000000001</v>
      </c>
      <c r="DU180" s="72">
        <v>37955.160600000003</v>
      </c>
      <c r="DV180" s="72">
        <v>37955.160600000003</v>
      </c>
      <c r="DW180" s="72">
        <v>38609.928</v>
      </c>
      <c r="DX180" s="72">
        <v>38609.928</v>
      </c>
      <c r="DY180" s="72">
        <v>0.53310489358486812</v>
      </c>
      <c r="DZ180" s="72">
        <v>39115.359000000004</v>
      </c>
      <c r="EA180" s="72">
        <v>39115.359000000004</v>
      </c>
      <c r="EB180" s="72">
        <v>39115.359000000004</v>
      </c>
      <c r="EC180" s="72">
        <v>39360.230800000005</v>
      </c>
      <c r="ED180" s="72">
        <v>39360.230800000005</v>
      </c>
      <c r="EE180" s="72">
        <v>39044.552000000003</v>
      </c>
      <c r="EF180" s="72">
        <v>39044.552000000003</v>
      </c>
      <c r="EG180" s="72">
        <v>38923.9476</v>
      </c>
      <c r="EH180" s="72">
        <v>38923.9476</v>
      </c>
      <c r="EI180" s="72">
        <v>38923.9476</v>
      </c>
    </row>
    <row r="181" spans="1:139" s="63" customFormat="1">
      <c r="A181" s="47"/>
      <c r="B181" s="48">
        <f>+Growth!B181</f>
        <v>1</v>
      </c>
      <c r="C181" s="50" t="s">
        <v>549</v>
      </c>
      <c r="CW181" s="72">
        <v>37419.230000000003</v>
      </c>
      <c r="CX181" s="72">
        <v>37421.18</v>
      </c>
      <c r="CY181" s="72">
        <v>37421.18</v>
      </c>
      <c r="CZ181" s="72">
        <v>37421.18</v>
      </c>
      <c r="DA181" s="72">
        <v>40486.68</v>
      </c>
      <c r="DB181" s="72">
        <v>40494.06</v>
      </c>
      <c r="DC181" s="72">
        <v>40494.06</v>
      </c>
      <c r="DD181" s="72">
        <v>40494.06</v>
      </c>
      <c r="DE181" s="72">
        <v>42299.360000000001</v>
      </c>
      <c r="DF181" s="72">
        <v>42317.46</v>
      </c>
      <c r="DG181" s="72">
        <v>42317.46</v>
      </c>
      <c r="DH181" s="72">
        <v>42317.46</v>
      </c>
      <c r="DI181" s="72">
        <v>42317.455000000002</v>
      </c>
      <c r="DJ181" s="72">
        <v>42317.455000000002</v>
      </c>
      <c r="DK181" s="72">
        <v>42317.455000000002</v>
      </c>
      <c r="DL181" s="72">
        <v>42317.455000000002</v>
      </c>
      <c r="DM181" s="72">
        <v>46525.371599999999</v>
      </c>
      <c r="DN181" s="72">
        <v>46525.371599999999</v>
      </c>
      <c r="DO181" s="72">
        <v>46537.797999999995</v>
      </c>
      <c r="DP181" s="72">
        <v>46537.797999999995</v>
      </c>
      <c r="DQ181" s="72">
        <v>9353.7759999999998</v>
      </c>
      <c r="DR181" s="72">
        <v>9353.7759999999998</v>
      </c>
      <c r="DS181" s="72">
        <v>47375.057199999996</v>
      </c>
      <c r="DT181" s="72">
        <v>47375.057199999996</v>
      </c>
      <c r="DU181" s="72">
        <v>48277.329400000002</v>
      </c>
      <c r="DV181" s="72">
        <v>48277.329400000002</v>
      </c>
      <c r="DW181" s="72">
        <v>47729.824000000001</v>
      </c>
      <c r="DX181" s="72">
        <v>47729.824000000001</v>
      </c>
      <c r="DY181" s="72">
        <v>1.6870873176586976</v>
      </c>
      <c r="DZ181" s="72">
        <v>47911.066600000006</v>
      </c>
      <c r="EA181" s="72">
        <v>47911.066600000006</v>
      </c>
      <c r="EB181" s="72">
        <v>47911.066600000006</v>
      </c>
      <c r="EC181" s="72">
        <v>49752.602599999998</v>
      </c>
      <c r="ED181" s="72">
        <v>49752.602599999998</v>
      </c>
      <c r="EE181" s="72">
        <v>49760.464599999999</v>
      </c>
      <c r="EF181" s="72">
        <v>49760.464599999999</v>
      </c>
      <c r="EG181" s="72">
        <v>51732.7716</v>
      </c>
      <c r="EH181" s="72">
        <v>51732.7716</v>
      </c>
      <c r="EI181" s="72">
        <v>51732.7716</v>
      </c>
    </row>
    <row r="182" spans="1:139" s="63" customFormat="1">
      <c r="A182" s="47"/>
      <c r="B182" s="48">
        <f>+Growth!B182</f>
        <v>0</v>
      </c>
      <c r="C182" s="50" t="s">
        <v>552</v>
      </c>
      <c r="CW182" s="72">
        <v>11970.14</v>
      </c>
      <c r="CX182" s="72">
        <v>11970.14</v>
      </c>
      <c r="CY182" s="72">
        <v>11970.14</v>
      </c>
      <c r="CZ182" s="72">
        <v>11970.14</v>
      </c>
      <c r="DA182" s="72">
        <v>9241.0400000000009</v>
      </c>
      <c r="DB182" s="72">
        <v>9241.0400000000009</v>
      </c>
      <c r="DC182" s="72">
        <v>9241.0400000000009</v>
      </c>
      <c r="DD182" s="72">
        <v>9241.0400000000009</v>
      </c>
      <c r="DE182" s="72">
        <v>10248.33</v>
      </c>
      <c r="DF182" s="72">
        <v>10848.88</v>
      </c>
      <c r="DG182" s="72">
        <v>10848.88</v>
      </c>
      <c r="DH182" s="72">
        <v>10848.88</v>
      </c>
      <c r="DI182" s="72">
        <v>10848.875</v>
      </c>
      <c r="DJ182" s="72">
        <v>10848.875</v>
      </c>
      <c r="DK182" s="72">
        <v>10848.875</v>
      </c>
      <c r="DL182" s="72">
        <v>10848.875</v>
      </c>
      <c r="DM182" s="72">
        <v>8251.1381999999994</v>
      </c>
      <c r="DN182" s="72">
        <v>8251.1381999999994</v>
      </c>
      <c r="DO182" s="72">
        <v>9134.2219999999998</v>
      </c>
      <c r="DP182" s="72">
        <v>9134.2219999999998</v>
      </c>
      <c r="DQ182" s="72">
        <v>1129.9823999999999</v>
      </c>
      <c r="DR182" s="72">
        <v>1129.9823999999999</v>
      </c>
      <c r="DS182" s="72">
        <v>9623.0718000000015</v>
      </c>
      <c r="DT182" s="72">
        <v>9623.0718000000015</v>
      </c>
      <c r="DU182" s="72">
        <v>11361.356</v>
      </c>
      <c r="DV182" s="72">
        <v>11361.356</v>
      </c>
      <c r="DW182" s="72">
        <v>11471.808000000001</v>
      </c>
      <c r="DX182" s="72">
        <v>11471.808000000001</v>
      </c>
      <c r="DY182" s="72">
        <v>4.8393572290642117</v>
      </c>
      <c r="DZ182" s="72">
        <v>13655.030799999999</v>
      </c>
      <c r="EA182" s="72">
        <v>13655.030799999999</v>
      </c>
      <c r="EB182" s="72">
        <v>13655.030799999999</v>
      </c>
      <c r="EC182" s="72">
        <v>14935.987599999999</v>
      </c>
      <c r="ED182" s="72">
        <v>14935.987599999999</v>
      </c>
      <c r="EE182" s="72">
        <v>15021.113199999998</v>
      </c>
      <c r="EF182" s="72">
        <v>15021.113199999998</v>
      </c>
      <c r="EG182" s="72">
        <v>15252.270999999999</v>
      </c>
      <c r="EH182" s="72">
        <v>15252.270999999999</v>
      </c>
      <c r="EI182" s="72">
        <v>15252.270999999999</v>
      </c>
    </row>
    <row r="183" spans="1:139" s="63" customFormat="1">
      <c r="A183" s="47"/>
      <c r="B183" s="48">
        <f>+Growth!B183</f>
        <v>0</v>
      </c>
      <c r="C183" s="50" t="s">
        <v>555</v>
      </c>
      <c r="CW183" s="72">
        <v>1675.13</v>
      </c>
      <c r="CX183" s="72">
        <v>1675.13</v>
      </c>
      <c r="CY183" s="72">
        <v>1675.13</v>
      </c>
      <c r="CZ183" s="72">
        <v>1675.13</v>
      </c>
      <c r="DA183" s="72">
        <v>1800.16</v>
      </c>
      <c r="DB183" s="72">
        <v>1800.16</v>
      </c>
      <c r="DC183" s="72">
        <v>1800.16</v>
      </c>
      <c r="DD183" s="72">
        <v>1800.16</v>
      </c>
      <c r="DE183" s="72">
        <v>1945.86</v>
      </c>
      <c r="DF183" s="72">
        <v>1945.86</v>
      </c>
      <c r="DG183" s="72">
        <v>1945.86</v>
      </c>
      <c r="DH183" s="72">
        <v>1945.86</v>
      </c>
      <c r="DI183" s="72">
        <v>1945.8625000000002</v>
      </c>
      <c r="DJ183" s="72">
        <v>1945.8625000000002</v>
      </c>
      <c r="DK183" s="72">
        <v>1945.8625000000002</v>
      </c>
      <c r="DL183" s="72">
        <v>1945.8625000000002</v>
      </c>
      <c r="DM183" s="72">
        <v>949.08839999999998</v>
      </c>
      <c r="DN183" s="72">
        <v>949.08839999999998</v>
      </c>
      <c r="DO183" s="72">
        <v>987.92520000000002</v>
      </c>
      <c r="DP183" s="72">
        <v>987.92520000000002</v>
      </c>
      <c r="DQ183" s="72">
        <v>2392.422</v>
      </c>
      <c r="DR183" s="72">
        <v>2392.422</v>
      </c>
      <c r="DS183" s="72">
        <v>1110.3907999999999</v>
      </c>
      <c r="DT183" s="72">
        <v>1110.3907999999999</v>
      </c>
      <c r="DU183" s="72">
        <v>1324.3672000000001</v>
      </c>
      <c r="DV183" s="72">
        <v>1324.3672000000001</v>
      </c>
      <c r="DW183" s="72">
        <v>1314.3420000000001</v>
      </c>
      <c r="DX183" s="72">
        <v>1314.3420000000001</v>
      </c>
      <c r="DY183" s="72">
        <v>7.4173710203187859</v>
      </c>
      <c r="DZ183" s="72">
        <v>1516.1995999999999</v>
      </c>
      <c r="EA183" s="72">
        <v>1516.1995999999999</v>
      </c>
      <c r="EB183" s="72">
        <v>1516.1995999999999</v>
      </c>
      <c r="EC183" s="72">
        <v>1763.3881999999999</v>
      </c>
      <c r="ED183" s="72">
        <v>1763.3881999999999</v>
      </c>
      <c r="EE183" s="72">
        <v>1739.3508000000002</v>
      </c>
      <c r="EF183" s="72">
        <v>1739.3508000000002</v>
      </c>
      <c r="EG183" s="72">
        <v>1879.4112</v>
      </c>
      <c r="EH183" s="72">
        <v>1879.4112</v>
      </c>
      <c r="EI183" s="72">
        <v>1879.4112</v>
      </c>
    </row>
    <row r="184" spans="1:139" s="63" customFormat="1">
      <c r="A184" s="47"/>
      <c r="B184" s="48">
        <f>+Growth!B184</f>
        <v>0</v>
      </c>
      <c r="C184" s="50" t="s">
        <v>558</v>
      </c>
      <c r="CW184" s="72">
        <v>2985.79</v>
      </c>
      <c r="CX184" s="72">
        <v>2985.79</v>
      </c>
      <c r="CY184" s="72">
        <v>2985.79</v>
      </c>
      <c r="CZ184" s="72">
        <v>2985.79</v>
      </c>
      <c r="DA184" s="72">
        <v>3350.78</v>
      </c>
      <c r="DB184" s="72">
        <v>3365.13</v>
      </c>
      <c r="DC184" s="72">
        <v>3365.13</v>
      </c>
      <c r="DD184" s="72">
        <v>3365.13</v>
      </c>
      <c r="DE184" s="72">
        <v>3378.31</v>
      </c>
      <c r="DF184" s="72">
        <v>3378.31</v>
      </c>
      <c r="DG184" s="72">
        <v>3378.31</v>
      </c>
      <c r="DH184" s="72">
        <v>3378.31</v>
      </c>
      <c r="DI184" s="72">
        <v>3378.3125</v>
      </c>
      <c r="DJ184" s="72">
        <v>3378.3125</v>
      </c>
      <c r="DK184" s="72">
        <v>3378.3125</v>
      </c>
      <c r="DL184" s="72">
        <v>3378.3125</v>
      </c>
      <c r="DM184" s="72">
        <v>2055.2224000000001</v>
      </c>
      <c r="DN184" s="72">
        <v>2055.2224000000001</v>
      </c>
      <c r="DO184" s="72">
        <v>2316.3519999999999</v>
      </c>
      <c r="DP184" s="72">
        <v>2316.3519999999999</v>
      </c>
      <c r="DQ184" s="72">
        <v>10183.232</v>
      </c>
      <c r="DR184" s="72">
        <v>10183.232</v>
      </c>
      <c r="DS184" s="72">
        <v>2392.4205999999999</v>
      </c>
      <c r="DT184" s="72">
        <v>2392.4205999999999</v>
      </c>
      <c r="DU184" s="72">
        <v>2863.9255999999996</v>
      </c>
      <c r="DV184" s="72">
        <v>2863.9255999999996</v>
      </c>
      <c r="DW184" s="72">
        <v>2844.9560000000001</v>
      </c>
      <c r="DX184" s="72">
        <v>2844.9560000000001</v>
      </c>
      <c r="DY184" s="72">
        <v>3.5316962884414993</v>
      </c>
      <c r="DZ184" s="72">
        <v>3022.9313999999999</v>
      </c>
      <c r="EA184" s="72">
        <v>3022.9313999999999</v>
      </c>
      <c r="EB184" s="72">
        <v>3022.9313999999999</v>
      </c>
      <c r="EC184" s="72">
        <v>3171.2802000000001</v>
      </c>
      <c r="ED184" s="72">
        <v>3171.2802000000001</v>
      </c>
      <c r="EE184" s="72">
        <v>3104.2914000000001</v>
      </c>
      <c r="EF184" s="72">
        <v>3104.2914000000001</v>
      </c>
      <c r="EG184" s="72">
        <v>3296.7359999999999</v>
      </c>
      <c r="EH184" s="72">
        <v>3296.7359999999999</v>
      </c>
      <c r="EI184" s="72">
        <v>3296.7359999999999</v>
      </c>
    </row>
    <row r="185" spans="1:139" s="63" customFormat="1">
      <c r="A185" s="47"/>
      <c r="B185" s="48">
        <f>+Growth!B185</f>
        <v>0</v>
      </c>
      <c r="C185" s="50" t="s">
        <v>561</v>
      </c>
      <c r="CW185" s="72">
        <v>4753.78</v>
      </c>
      <c r="CX185" s="72">
        <v>4753.78</v>
      </c>
      <c r="CY185" s="72">
        <v>4753.78</v>
      </c>
      <c r="CZ185" s="72">
        <v>4753.78</v>
      </c>
      <c r="DA185" s="72">
        <v>5550.7</v>
      </c>
      <c r="DB185" s="72">
        <v>5550.7</v>
      </c>
      <c r="DC185" s="72">
        <v>5550.7</v>
      </c>
      <c r="DD185" s="72">
        <v>5550.7</v>
      </c>
      <c r="DE185" s="72">
        <v>6244.1</v>
      </c>
      <c r="DF185" s="72">
        <v>6244.1</v>
      </c>
      <c r="DG185" s="72">
        <v>6244.1</v>
      </c>
      <c r="DH185" s="72">
        <v>6244.1</v>
      </c>
      <c r="DI185" s="72">
        <v>6244.0974999999999</v>
      </c>
      <c r="DJ185" s="72">
        <v>6244.0974999999999</v>
      </c>
      <c r="DK185" s="72">
        <v>6244.0974999999999</v>
      </c>
      <c r="DL185" s="72">
        <v>6244.0974999999999</v>
      </c>
      <c r="DM185" s="72">
        <v>10087.6042</v>
      </c>
      <c r="DN185" s="72">
        <v>10087.6042</v>
      </c>
      <c r="DO185" s="72">
        <v>10890.350000000002</v>
      </c>
      <c r="DP185" s="72">
        <v>10890.350000000002</v>
      </c>
      <c r="DQ185" s="72">
        <v>1015.1594000000001</v>
      </c>
      <c r="DR185" s="72">
        <v>1015.1594000000001</v>
      </c>
      <c r="DS185" s="72">
        <v>11602.686800000001</v>
      </c>
      <c r="DT185" s="72">
        <v>11602.686800000001</v>
      </c>
      <c r="DU185" s="72">
        <v>11021.821599999999</v>
      </c>
      <c r="DV185" s="72">
        <v>11021.821599999999</v>
      </c>
      <c r="DW185" s="72">
        <v>10372.201999999999</v>
      </c>
      <c r="DX185" s="72">
        <v>10372.201999999999</v>
      </c>
      <c r="DY185" s="72">
        <v>-0.12593829000259182</v>
      </c>
      <c r="DZ185" s="72">
        <v>10475.4946</v>
      </c>
      <c r="EA185" s="72">
        <v>10475.4946</v>
      </c>
      <c r="EB185" s="72">
        <v>10475.4946</v>
      </c>
      <c r="EC185" s="72">
        <v>10728.3316</v>
      </c>
      <c r="ED185" s="72">
        <v>10728.3316</v>
      </c>
      <c r="EE185" s="72">
        <v>10872.734</v>
      </c>
      <c r="EF185" s="72">
        <v>10872.734</v>
      </c>
      <c r="EG185" s="72">
        <v>11447.770200000001</v>
      </c>
      <c r="EH185" s="72">
        <v>11447.770200000001</v>
      </c>
      <c r="EI185" s="72">
        <v>11447.770200000001</v>
      </c>
    </row>
    <row r="186" spans="1:139" s="63" customFormat="1">
      <c r="A186" s="47"/>
      <c r="B186" s="48">
        <f>+Growth!B186</f>
        <v>0</v>
      </c>
      <c r="C186" s="50" t="s">
        <v>564</v>
      </c>
      <c r="CW186" s="72">
        <v>2430.11</v>
      </c>
      <c r="CX186" s="72">
        <v>2430.11</v>
      </c>
      <c r="CY186" s="72">
        <v>2430.11</v>
      </c>
      <c r="CZ186" s="72">
        <v>2430.11</v>
      </c>
      <c r="DA186" s="72">
        <v>2682.07</v>
      </c>
      <c r="DB186" s="72">
        <v>2682.07</v>
      </c>
      <c r="DC186" s="72">
        <v>2682.07</v>
      </c>
      <c r="DD186" s="72">
        <v>2682.07</v>
      </c>
      <c r="DE186" s="72">
        <v>3141.68</v>
      </c>
      <c r="DF186" s="72">
        <v>3141.69</v>
      </c>
      <c r="DG186" s="72">
        <v>3141.69</v>
      </c>
      <c r="DH186" s="72">
        <v>3141.69</v>
      </c>
      <c r="DI186" s="72">
        <v>3141.6850000000004</v>
      </c>
      <c r="DJ186" s="72">
        <v>3141.6850000000004</v>
      </c>
      <c r="DK186" s="72">
        <v>3141.6850000000004</v>
      </c>
      <c r="DL186" s="72">
        <v>3141.6850000000004</v>
      </c>
      <c r="DM186" s="72">
        <v>935.99579999999992</v>
      </c>
      <c r="DN186" s="72">
        <v>935.99579999999992</v>
      </c>
      <c r="DO186" s="72">
        <v>1021.5738000000001</v>
      </c>
      <c r="DP186" s="72">
        <v>1021.5738000000001</v>
      </c>
      <c r="DQ186" s="72"/>
      <c r="DR186" s="72"/>
      <c r="DS186" s="72">
        <v>1071.4582</v>
      </c>
      <c r="DT186" s="72">
        <v>1071.4582</v>
      </c>
      <c r="DU186" s="72">
        <v>1198.8013999999998</v>
      </c>
      <c r="DV186" s="72">
        <v>1198.8013999999998</v>
      </c>
      <c r="DW186" s="72">
        <v>1186.1420000000001</v>
      </c>
      <c r="DX186" s="72">
        <v>1186.1420000000001</v>
      </c>
      <c r="DY186" s="72">
        <v>6.4666137238811983</v>
      </c>
      <c r="DZ186" s="72">
        <v>1362.075</v>
      </c>
      <c r="EA186" s="72">
        <v>1362.075</v>
      </c>
      <c r="EB186" s="72">
        <v>1362.075</v>
      </c>
      <c r="EC186" s="72">
        <v>1481.5072</v>
      </c>
      <c r="ED186" s="72">
        <v>1481.5072</v>
      </c>
      <c r="EE186" s="72">
        <v>1502.7862</v>
      </c>
      <c r="EF186" s="72">
        <v>1502.7862</v>
      </c>
      <c r="EG186" s="72">
        <v>1683.0876000000001</v>
      </c>
      <c r="EH186" s="72">
        <v>1683.0876000000001</v>
      </c>
      <c r="EI186" s="72">
        <v>1683.0876000000001</v>
      </c>
    </row>
    <row r="187" spans="1:139" s="63" customFormat="1">
      <c r="A187" s="47"/>
      <c r="B187" s="48">
        <f>+Growth!B187</f>
        <v>0</v>
      </c>
      <c r="C187" s="50" t="s">
        <v>567</v>
      </c>
      <c r="CW187" s="72">
        <v>845.54</v>
      </c>
      <c r="CX187" s="72">
        <v>845.54</v>
      </c>
      <c r="CY187" s="72">
        <v>845.54</v>
      </c>
      <c r="CZ187" s="72">
        <v>845.54</v>
      </c>
      <c r="DA187" s="72">
        <v>894.06</v>
      </c>
      <c r="DB187" s="72">
        <v>894.06</v>
      </c>
      <c r="DC187" s="72">
        <v>894.06</v>
      </c>
      <c r="DD187" s="72">
        <v>894.06</v>
      </c>
      <c r="DE187" s="72">
        <v>952.17</v>
      </c>
      <c r="DF187" s="72">
        <v>952.17</v>
      </c>
      <c r="DG187" s="72">
        <v>952.17</v>
      </c>
      <c r="DH187" s="72">
        <v>952.17</v>
      </c>
      <c r="DI187" s="72">
        <v>952.17275000000006</v>
      </c>
      <c r="DJ187" s="72">
        <v>952.17275000000006</v>
      </c>
      <c r="DK187" s="72">
        <v>952.17275000000006</v>
      </c>
      <c r="DL187" s="72">
        <v>952.17275000000006</v>
      </c>
      <c r="DM187" s="72">
        <v>984.57979999999986</v>
      </c>
      <c r="DN187" s="72">
        <v>984.57979999999986</v>
      </c>
      <c r="DO187" s="72">
        <v>1166.2818000000002</v>
      </c>
      <c r="DP187" s="72">
        <v>1166.2818000000002</v>
      </c>
      <c r="DQ187" s="72">
        <v>1109.6412</v>
      </c>
      <c r="DR187" s="72">
        <v>1109.6412</v>
      </c>
      <c r="DS187" s="72">
        <v>1206.3162</v>
      </c>
      <c r="DT187" s="72">
        <v>1206.3162</v>
      </c>
      <c r="DU187" s="72">
        <v>1322.6197999999999</v>
      </c>
      <c r="DV187" s="72">
        <v>1322.6197999999999</v>
      </c>
      <c r="DW187" s="72">
        <v>1297.92</v>
      </c>
      <c r="DX187" s="72">
        <v>1297.92</v>
      </c>
      <c r="DY187" s="72">
        <v>7.2047729743622613</v>
      </c>
      <c r="DZ187" s="72">
        <v>1311.443</v>
      </c>
      <c r="EA187" s="72">
        <v>1311.443</v>
      </c>
      <c r="EB187" s="72">
        <v>1311.443</v>
      </c>
      <c r="EC187" s="72">
        <v>1472.6242</v>
      </c>
      <c r="ED187" s="72">
        <v>1472.6242</v>
      </c>
      <c r="EE187" s="72">
        <v>1492.4918000000002</v>
      </c>
      <c r="EF187" s="72">
        <v>1492.4918000000002</v>
      </c>
      <c r="EG187" s="72">
        <v>1630.5273999999999</v>
      </c>
      <c r="EH187" s="72">
        <v>1630.5273999999999</v>
      </c>
      <c r="EI187" s="72">
        <v>1630.5273999999999</v>
      </c>
    </row>
    <row r="188" spans="1:139" s="63" customFormat="1" ht="15.75" thickBot="1">
      <c r="A188" s="47"/>
      <c r="B188" s="48">
        <f>+Growth!B188</f>
        <v>0</v>
      </c>
      <c r="C188" s="51" t="s">
        <v>570</v>
      </c>
      <c r="CW188" s="72">
        <v>2208.48</v>
      </c>
      <c r="CX188" s="72">
        <v>2182.37</v>
      </c>
      <c r="CY188" s="72">
        <v>2182.37</v>
      </c>
      <c r="CZ188" s="72">
        <v>2182.37</v>
      </c>
      <c r="DA188" s="72">
        <v>2417.37</v>
      </c>
      <c r="DB188" s="72">
        <v>2417.37</v>
      </c>
      <c r="DC188" s="72">
        <v>2417.37</v>
      </c>
      <c r="DD188" s="72">
        <v>2417.37</v>
      </c>
      <c r="DE188" s="72">
        <v>2592.6</v>
      </c>
      <c r="DF188" s="72">
        <v>2592.6</v>
      </c>
      <c r="DG188" s="72">
        <v>2592.6</v>
      </c>
      <c r="DH188" s="72">
        <v>2592.6</v>
      </c>
      <c r="DI188" s="72">
        <v>2592.6000000000004</v>
      </c>
      <c r="DJ188" s="72">
        <v>2592.6000000000004</v>
      </c>
      <c r="DK188" s="72">
        <v>2592.6000000000004</v>
      </c>
      <c r="DL188" s="72">
        <v>2592.6000000000004</v>
      </c>
      <c r="DM188" s="72"/>
      <c r="DN188" s="72"/>
      <c r="DO188" s="72"/>
      <c r="DP188" s="72"/>
      <c r="DQ188" s="72"/>
      <c r="DR188" s="72"/>
      <c r="DS188" s="72">
        <v>329.63919999999996</v>
      </c>
      <c r="DT188" s="72">
        <v>329.63919999999996</v>
      </c>
      <c r="DU188" s="72">
        <v>422.83440000000002</v>
      </c>
      <c r="DV188" s="72">
        <v>422.83440000000002</v>
      </c>
      <c r="DW188" s="72">
        <v>462.9402</v>
      </c>
      <c r="DX188" s="72">
        <v>462.9402</v>
      </c>
      <c r="DY188" s="72">
        <v>6.6194792863350171</v>
      </c>
      <c r="DZ188" s="72">
        <v>688.38420000000008</v>
      </c>
      <c r="EA188" s="72">
        <v>688.38420000000008</v>
      </c>
      <c r="EB188" s="72">
        <v>688.38420000000008</v>
      </c>
      <c r="EC188" s="72">
        <v>796.24600000000009</v>
      </c>
      <c r="ED188" s="72">
        <v>796.24600000000009</v>
      </c>
      <c r="EE188" s="72">
        <v>851.56359999999984</v>
      </c>
      <c r="EF188" s="72">
        <v>851.56359999999984</v>
      </c>
      <c r="EG188" s="72">
        <v>846.89399999999989</v>
      </c>
      <c r="EH188" s="72">
        <v>846.89399999999989</v>
      </c>
      <c r="EI188" s="72">
        <v>846.89399999999989</v>
      </c>
    </row>
  </sheetData>
  <mergeCells count="2">
    <mergeCell ref="C3:C4"/>
    <mergeCell ref="D3:EJ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>
    <tabColor rgb="FF00B0F0"/>
  </sheetPr>
  <dimension ref="A2:EJ188"/>
  <sheetViews>
    <sheetView workbookViewId="0">
      <pane xSplit="3" ySplit="4" topLeftCell="DS5" activePane="bottomRight" state="frozen"/>
      <selection pane="topRight" activeCell="D1" sqref="D1"/>
      <selection pane="bottomLeft" activeCell="A5" sqref="A5"/>
      <selection pane="bottomRight" activeCell="D4" sqref="D4:EJ4"/>
    </sheetView>
  </sheetViews>
  <sheetFormatPr defaultRowHeight="15" outlineLevelCol="1"/>
  <cols>
    <col min="1" max="1" width="3.5703125" style="47" customWidth="1"/>
    <col min="2" max="2" width="7" style="47" bestFit="1" customWidth="1"/>
    <col min="3" max="3" width="24.5703125" style="47" bestFit="1" customWidth="1"/>
    <col min="4" max="4" width="7" style="47" bestFit="1" customWidth="1"/>
    <col min="5" max="43" width="7" style="47" customWidth="1" outlineLevel="1"/>
    <col min="44" max="44" width="7" style="47" bestFit="1" customWidth="1"/>
    <col min="45" max="80" width="7" style="47" customWidth="1" outlineLevel="1"/>
    <col min="81" max="83" width="7.42578125" style="47" bestFit="1" customWidth="1" outlineLevel="1"/>
    <col min="84" max="84" width="7.42578125" style="47" bestFit="1" customWidth="1"/>
    <col min="85" max="104" width="7.42578125" style="47" bestFit="1" customWidth="1" outlineLevel="1"/>
    <col min="105" max="123" width="8.42578125" style="47" bestFit="1" customWidth="1" outlineLevel="1"/>
    <col min="124" max="126" width="8.42578125" style="47" bestFit="1" customWidth="1"/>
    <col min="127" max="132" width="9.42578125" style="47" bestFit="1" customWidth="1"/>
    <col min="133" max="139" width="8.42578125" style="47" bestFit="1" customWidth="1"/>
    <col min="140" max="140" width="7" style="47" bestFit="1" customWidth="1"/>
    <col min="141" max="16384" width="9.140625" style="47"/>
  </cols>
  <sheetData>
    <row r="2" spans="1:140" ht="15.75" thickBot="1"/>
    <row r="3" spans="1:140" ht="15.75" thickBot="1">
      <c r="B3" s="64" t="s">
        <v>985</v>
      </c>
      <c r="C3" s="79" t="s">
        <v>0</v>
      </c>
      <c r="D3" s="83" t="s">
        <v>986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5"/>
    </row>
    <row r="4" spans="1:140" ht="15.75" thickBot="1">
      <c r="B4" s="58" t="s">
        <v>11</v>
      </c>
      <c r="C4" s="80"/>
      <c r="D4" s="58">
        <v>198001</v>
      </c>
      <c r="E4" s="59">
        <v>198002</v>
      </c>
      <c r="F4" s="59">
        <v>198003</v>
      </c>
      <c r="G4" s="59">
        <v>198004</v>
      </c>
      <c r="H4" s="59">
        <v>198101</v>
      </c>
      <c r="I4" s="59">
        <v>198102</v>
      </c>
      <c r="J4" s="59">
        <v>198103</v>
      </c>
      <c r="K4" s="59">
        <v>198104</v>
      </c>
      <c r="L4" s="59">
        <v>198201</v>
      </c>
      <c r="M4" s="59">
        <v>198202</v>
      </c>
      <c r="N4" s="59">
        <v>198203</v>
      </c>
      <c r="O4" s="59">
        <v>198204</v>
      </c>
      <c r="P4" s="59">
        <v>198301</v>
      </c>
      <c r="Q4" s="59">
        <v>198302</v>
      </c>
      <c r="R4" s="59">
        <v>198303</v>
      </c>
      <c r="S4" s="59">
        <v>198304</v>
      </c>
      <c r="T4" s="59">
        <v>198401</v>
      </c>
      <c r="U4" s="59">
        <v>198402</v>
      </c>
      <c r="V4" s="59">
        <v>198403</v>
      </c>
      <c r="W4" s="59">
        <v>198404</v>
      </c>
      <c r="X4" s="59">
        <v>198501</v>
      </c>
      <c r="Y4" s="59">
        <v>198502</v>
      </c>
      <c r="Z4" s="59">
        <v>198503</v>
      </c>
      <c r="AA4" s="59">
        <v>198504</v>
      </c>
      <c r="AB4" s="59">
        <v>198601</v>
      </c>
      <c r="AC4" s="59">
        <v>198602</v>
      </c>
      <c r="AD4" s="59">
        <v>198603</v>
      </c>
      <c r="AE4" s="59">
        <v>198604</v>
      </c>
      <c r="AF4" s="59">
        <v>198701</v>
      </c>
      <c r="AG4" s="59">
        <v>198702</v>
      </c>
      <c r="AH4" s="59">
        <v>198703</v>
      </c>
      <c r="AI4" s="59">
        <v>198704</v>
      </c>
      <c r="AJ4" s="59">
        <v>198801</v>
      </c>
      <c r="AK4" s="59">
        <v>198802</v>
      </c>
      <c r="AL4" s="59">
        <v>198803</v>
      </c>
      <c r="AM4" s="59">
        <v>198804</v>
      </c>
      <c r="AN4" s="59">
        <v>198901</v>
      </c>
      <c r="AO4" s="59">
        <v>198902</v>
      </c>
      <c r="AP4" s="59">
        <v>198903</v>
      </c>
      <c r="AQ4" s="59">
        <v>198904</v>
      </c>
      <c r="AR4" s="59">
        <v>199001</v>
      </c>
      <c r="AS4" s="59">
        <v>199002</v>
      </c>
      <c r="AT4" s="59">
        <v>199003</v>
      </c>
      <c r="AU4" s="59">
        <v>199004</v>
      </c>
      <c r="AV4" s="59">
        <v>199101</v>
      </c>
      <c r="AW4" s="59">
        <v>199102</v>
      </c>
      <c r="AX4" s="59">
        <v>199103</v>
      </c>
      <c r="AY4" s="59">
        <v>199104</v>
      </c>
      <c r="AZ4" s="59">
        <v>199201</v>
      </c>
      <c r="BA4" s="59">
        <v>199202</v>
      </c>
      <c r="BB4" s="59">
        <v>199203</v>
      </c>
      <c r="BC4" s="59">
        <v>199204</v>
      </c>
      <c r="BD4" s="59">
        <v>199301</v>
      </c>
      <c r="BE4" s="59">
        <v>199302</v>
      </c>
      <c r="BF4" s="59">
        <v>199303</v>
      </c>
      <c r="BG4" s="59">
        <v>199304</v>
      </c>
      <c r="BH4" s="59">
        <v>199401</v>
      </c>
      <c r="BI4" s="59">
        <v>199402</v>
      </c>
      <c r="BJ4" s="59">
        <v>199403</v>
      </c>
      <c r="BK4" s="59">
        <v>199404</v>
      </c>
      <c r="BL4" s="59">
        <v>199501</v>
      </c>
      <c r="BM4" s="59">
        <v>199502</v>
      </c>
      <c r="BN4" s="59">
        <v>199503</v>
      </c>
      <c r="BO4" s="59">
        <v>199504</v>
      </c>
      <c r="BP4" s="59">
        <v>199601</v>
      </c>
      <c r="BQ4" s="59">
        <v>199602</v>
      </c>
      <c r="BR4" s="59">
        <v>199603</v>
      </c>
      <c r="BS4" s="59">
        <v>199604</v>
      </c>
      <c r="BT4" s="59">
        <v>199701</v>
      </c>
      <c r="BU4" s="59">
        <v>199702</v>
      </c>
      <c r="BV4" s="59">
        <v>199703</v>
      </c>
      <c r="BW4" s="59">
        <v>199704</v>
      </c>
      <c r="BX4" s="59">
        <v>199801</v>
      </c>
      <c r="BY4" s="59">
        <v>199802</v>
      </c>
      <c r="BZ4" s="59">
        <v>199803</v>
      </c>
      <c r="CA4" s="59">
        <v>199804</v>
      </c>
      <c r="CB4" s="59">
        <v>199901</v>
      </c>
      <c r="CC4" s="59">
        <v>199902</v>
      </c>
      <c r="CD4" s="59">
        <v>199903</v>
      </c>
      <c r="CE4" s="59">
        <v>199904</v>
      </c>
      <c r="CF4" s="59">
        <v>200001</v>
      </c>
      <c r="CG4" s="59">
        <v>200002</v>
      </c>
      <c r="CH4" s="59">
        <v>200003</v>
      </c>
      <c r="CI4" s="59">
        <v>200004</v>
      </c>
      <c r="CJ4" s="59">
        <v>200101</v>
      </c>
      <c r="CK4" s="59">
        <v>200102</v>
      </c>
      <c r="CL4" s="59">
        <v>200103</v>
      </c>
      <c r="CM4" s="59">
        <v>200104</v>
      </c>
      <c r="CN4" s="59">
        <v>200201</v>
      </c>
      <c r="CO4" s="59">
        <v>200202</v>
      </c>
      <c r="CP4" s="59">
        <v>200203</v>
      </c>
      <c r="CQ4" s="59">
        <v>200204</v>
      </c>
      <c r="CR4" s="59">
        <v>200301</v>
      </c>
      <c r="CS4" s="59">
        <v>200302</v>
      </c>
      <c r="CT4" s="59">
        <v>200303</v>
      </c>
      <c r="CU4" s="59">
        <v>200304</v>
      </c>
      <c r="CV4" s="59">
        <v>200401</v>
      </c>
      <c r="CW4" s="59">
        <v>200402</v>
      </c>
      <c r="CX4" s="59">
        <v>200403</v>
      </c>
      <c r="CY4" s="59">
        <v>200404</v>
      </c>
      <c r="CZ4" s="59">
        <v>200501</v>
      </c>
      <c r="DA4" s="59">
        <v>200502</v>
      </c>
      <c r="DB4" s="59">
        <v>200503</v>
      </c>
      <c r="DC4" s="59">
        <v>200504</v>
      </c>
      <c r="DD4" s="59">
        <v>200601</v>
      </c>
      <c r="DE4" s="59">
        <v>200602</v>
      </c>
      <c r="DF4" s="59">
        <v>200603</v>
      </c>
      <c r="DG4" s="59">
        <v>200604</v>
      </c>
      <c r="DH4" s="59">
        <v>200701</v>
      </c>
      <c r="DI4" s="59">
        <v>200702</v>
      </c>
      <c r="DJ4" s="59">
        <v>200703</v>
      </c>
      <c r="DK4" s="59">
        <v>200704</v>
      </c>
      <c r="DL4" s="59">
        <v>200801</v>
      </c>
      <c r="DM4" s="59">
        <v>200802</v>
      </c>
      <c r="DN4" s="59">
        <v>200803</v>
      </c>
      <c r="DO4" s="59">
        <v>200804</v>
      </c>
      <c r="DP4" s="59">
        <v>200901</v>
      </c>
      <c r="DQ4" s="59">
        <v>200902</v>
      </c>
      <c r="DR4" s="59">
        <v>200903</v>
      </c>
      <c r="DS4" s="59">
        <v>200904</v>
      </c>
      <c r="DT4" s="59">
        <v>201001</v>
      </c>
      <c r="DU4" s="59">
        <v>201002</v>
      </c>
      <c r="DV4" s="59">
        <v>201003</v>
      </c>
      <c r="DW4" s="59">
        <v>201004</v>
      </c>
      <c r="DX4" s="59">
        <v>201101</v>
      </c>
      <c r="DY4" s="59">
        <v>201102</v>
      </c>
      <c r="DZ4" s="59">
        <v>201103</v>
      </c>
      <c r="EA4" s="59">
        <v>201104</v>
      </c>
      <c r="EB4" s="59">
        <v>201201</v>
      </c>
      <c r="EC4" s="59">
        <v>201202</v>
      </c>
      <c r="ED4" s="59">
        <v>201203</v>
      </c>
      <c r="EE4" s="59">
        <v>201204</v>
      </c>
      <c r="EF4" s="59">
        <v>201301</v>
      </c>
      <c r="EG4" s="59">
        <v>201302</v>
      </c>
      <c r="EH4" s="59">
        <v>201303</v>
      </c>
      <c r="EI4" s="59">
        <v>201304</v>
      </c>
      <c r="EJ4" s="60">
        <v>201401</v>
      </c>
    </row>
    <row r="5" spans="1:140" s="63" customFormat="1">
      <c r="A5" s="47"/>
      <c r="B5" s="48">
        <f>+'GDP per capita'!B5</f>
        <v>0</v>
      </c>
      <c r="C5" s="50" t="s">
        <v>25</v>
      </c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/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/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72"/>
      <c r="DD5" s="72"/>
      <c r="DE5" s="72"/>
      <c r="DF5" s="72"/>
      <c r="DG5" s="72"/>
      <c r="DH5" s="72"/>
      <c r="DI5" s="72"/>
      <c r="DJ5" s="72"/>
      <c r="DK5" s="72"/>
      <c r="DL5" s="72"/>
      <c r="DM5" s="72"/>
      <c r="DN5" s="72"/>
      <c r="DO5" s="72"/>
      <c r="DP5" s="72"/>
      <c r="DQ5" s="72"/>
      <c r="DR5" s="72"/>
      <c r="DS5" s="72"/>
      <c r="DT5" s="72"/>
      <c r="DU5" s="72"/>
      <c r="DV5" s="72"/>
      <c r="DW5" s="72">
        <v>-5.3224</v>
      </c>
      <c r="DX5" s="72">
        <v>-5.3224</v>
      </c>
      <c r="DY5" s="72">
        <v>-4.9853999999999994</v>
      </c>
      <c r="DZ5" s="72">
        <v>-4.9109999999999996</v>
      </c>
      <c r="EA5" s="72">
        <v>-4.9109999999999996</v>
      </c>
      <c r="EB5" s="72">
        <v>-4.9109999999999996</v>
      </c>
      <c r="EC5" s="72">
        <v>-3.7416000000000005</v>
      </c>
      <c r="ED5" s="72">
        <v>-3.7416000000000005</v>
      </c>
      <c r="EE5" s="72">
        <v>-3.8118000000000003</v>
      </c>
      <c r="EF5" s="72">
        <v>-3.8118000000000003</v>
      </c>
      <c r="EG5" s="72">
        <v>-3.3164000000000002</v>
      </c>
      <c r="EH5" s="72">
        <v>-3.3164000000000002</v>
      </c>
      <c r="EI5" s="72">
        <v>-3.3164000000000002</v>
      </c>
    </row>
    <row r="6" spans="1:140" s="63" customFormat="1">
      <c r="A6" s="47"/>
      <c r="B6" s="48">
        <f>+'GDP per capita'!B6</f>
        <v>0</v>
      </c>
      <c r="C6" s="50" t="s">
        <v>28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2"/>
      <c r="DO6" s="72"/>
      <c r="DP6" s="72"/>
      <c r="DQ6" s="72"/>
      <c r="DR6" s="72"/>
      <c r="DS6" s="72"/>
      <c r="DT6" s="72"/>
      <c r="DU6" s="72"/>
      <c r="DV6" s="72"/>
      <c r="DW6" s="72">
        <v>-3.6107999999999998</v>
      </c>
      <c r="DX6" s="72">
        <v>-3.6107999999999998</v>
      </c>
      <c r="DY6" s="72">
        <v>1.7974000000000001</v>
      </c>
      <c r="DZ6" s="72">
        <v>-1.6522000000000001</v>
      </c>
      <c r="EA6" s="72">
        <v>-1.6522000000000001</v>
      </c>
      <c r="EB6" s="72">
        <v>-1.6522000000000001</v>
      </c>
      <c r="EC6" s="72">
        <v>-2.1987999999999999</v>
      </c>
      <c r="ED6" s="72">
        <v>-2.1987999999999999</v>
      </c>
      <c r="EE6" s="72">
        <v>-1.5262</v>
      </c>
      <c r="EF6" s="72">
        <v>-1.5262</v>
      </c>
      <c r="EG6" s="72">
        <v>-1.6683999999999997</v>
      </c>
      <c r="EH6" s="72">
        <v>-1.6683999999999997</v>
      </c>
      <c r="EI6" s="72">
        <v>-1.6683999999999997</v>
      </c>
    </row>
    <row r="7" spans="1:140" s="63" customFormat="1">
      <c r="A7" s="47"/>
      <c r="B7" s="48">
        <f>+'GDP per capita'!B7</f>
        <v>0</v>
      </c>
      <c r="C7" s="50" t="s">
        <v>31</v>
      </c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/>
      <c r="DP7" s="72"/>
      <c r="DQ7" s="72"/>
      <c r="DR7" s="72"/>
      <c r="DS7" s="72"/>
      <c r="DT7" s="72"/>
      <c r="DU7" s="72"/>
      <c r="DV7" s="72"/>
      <c r="DW7" s="72">
        <v>1.9515999999999998</v>
      </c>
      <c r="DX7" s="72">
        <v>1.9515999999999998</v>
      </c>
      <c r="DY7" s="72">
        <v>6.2755999999999998</v>
      </c>
      <c r="DZ7" s="72">
        <v>4.9539999999999997</v>
      </c>
      <c r="EA7" s="72">
        <v>4.9539999999999997</v>
      </c>
      <c r="EB7" s="72">
        <v>4.9539999999999997</v>
      </c>
      <c r="EC7" s="72">
        <v>9.375</v>
      </c>
      <c r="ED7" s="72">
        <v>9.375</v>
      </c>
      <c r="EE7" s="72">
        <v>6.3971999999999998</v>
      </c>
      <c r="EF7" s="72">
        <v>6.3971999999999998</v>
      </c>
      <c r="EG7" s="72">
        <v>2.6233999999999993</v>
      </c>
      <c r="EH7" s="72">
        <v>2.6233999999999993</v>
      </c>
      <c r="EI7" s="72">
        <v>2.6233999999999993</v>
      </c>
    </row>
    <row r="8" spans="1:140" s="63" customFormat="1">
      <c r="A8" s="47"/>
      <c r="B8" s="48">
        <f>+'GDP per capita'!B8</f>
        <v>0</v>
      </c>
      <c r="C8" s="50" t="s">
        <v>972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72"/>
      <c r="DB8" s="72"/>
      <c r="DC8" s="72"/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72"/>
      <c r="DP8" s="72"/>
      <c r="DQ8" s="72"/>
      <c r="DR8" s="72"/>
      <c r="DS8" s="72"/>
      <c r="DT8" s="72"/>
      <c r="DU8" s="72"/>
      <c r="DV8" s="72"/>
      <c r="DW8" s="72">
        <v>-5.4463999999999997</v>
      </c>
      <c r="DX8" s="72">
        <v>-5.4463999999999997</v>
      </c>
      <c r="DY8" s="72">
        <v>-3.1795999999999998</v>
      </c>
      <c r="DZ8" s="72">
        <v>-3.1123999999999996</v>
      </c>
      <c r="EA8" s="72">
        <v>-3.1123999999999996</v>
      </c>
      <c r="EB8" s="72">
        <v>-3.1123999999999996</v>
      </c>
      <c r="EC8" s="72">
        <v>-1.4002000000000001</v>
      </c>
      <c r="ED8" s="72">
        <v>-1.4002000000000001</v>
      </c>
      <c r="EE8" s="72">
        <v>-2.7984</v>
      </c>
      <c r="EF8" s="72">
        <v>-2.7984</v>
      </c>
      <c r="EG8" s="72">
        <v>-2.1568000000000005</v>
      </c>
      <c r="EH8" s="72">
        <v>-2.1568000000000005</v>
      </c>
      <c r="EI8" s="72">
        <v>-2.1568000000000005</v>
      </c>
    </row>
    <row r="9" spans="1:140" s="63" customFormat="1">
      <c r="A9" s="47"/>
      <c r="B9" s="48">
        <f>+'GDP per capita'!B9</f>
        <v>0</v>
      </c>
      <c r="C9" s="50" t="s">
        <v>37</v>
      </c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2"/>
      <c r="BJ9" s="72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2"/>
      <c r="BX9" s="72"/>
      <c r="BY9" s="72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2"/>
      <c r="CM9" s="72"/>
      <c r="CN9" s="72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72"/>
      <c r="CZ9" s="72"/>
      <c r="DA9" s="72"/>
      <c r="DB9" s="72"/>
      <c r="DC9" s="72"/>
      <c r="DD9" s="72"/>
      <c r="DE9" s="72"/>
      <c r="DF9" s="72"/>
      <c r="DG9" s="72"/>
      <c r="DH9" s="72"/>
      <c r="DI9" s="72"/>
      <c r="DJ9" s="72"/>
      <c r="DK9" s="72"/>
      <c r="DL9" s="72"/>
      <c r="DM9" s="72"/>
      <c r="DN9" s="72"/>
      <c r="DO9" s="72"/>
      <c r="DP9" s="72"/>
      <c r="DQ9" s="72"/>
      <c r="DR9" s="72"/>
      <c r="DS9" s="72"/>
      <c r="DT9" s="72"/>
      <c r="DU9" s="72"/>
      <c r="DV9" s="72"/>
      <c r="DW9" s="72">
        <v>-2.9256000000000002</v>
      </c>
      <c r="DX9" s="72">
        <v>-2.9256000000000002</v>
      </c>
      <c r="DY9" s="72">
        <v>-2.9593999999999996</v>
      </c>
      <c r="DZ9" s="72">
        <v>-2.1230000000000002</v>
      </c>
      <c r="EA9" s="72">
        <v>-2.1230000000000002</v>
      </c>
      <c r="EB9" s="72">
        <v>-2.1230000000000002</v>
      </c>
      <c r="EC9" s="72">
        <v>-2.5141999999999998</v>
      </c>
      <c r="ED9" s="72">
        <v>-2.5141999999999998</v>
      </c>
      <c r="EE9" s="72">
        <v>-2.6456000000000004</v>
      </c>
      <c r="EF9" s="72">
        <v>-2.6456000000000004</v>
      </c>
      <c r="EG9" s="72">
        <v>-3.1528</v>
      </c>
      <c r="EH9" s="72">
        <v>-3.1528</v>
      </c>
      <c r="EI9" s="72">
        <v>-3.1528</v>
      </c>
    </row>
    <row r="10" spans="1:140" s="63" customFormat="1">
      <c r="A10" s="47"/>
      <c r="B10" s="48">
        <f>+'GDP per capita'!B10</f>
        <v>0</v>
      </c>
      <c r="C10" s="50" t="s">
        <v>40</v>
      </c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2"/>
      <c r="CI10" s="72"/>
      <c r="CJ10" s="72"/>
      <c r="CK10" s="72"/>
      <c r="CL10" s="72"/>
      <c r="CM10" s="72"/>
      <c r="CN10" s="72"/>
      <c r="CO10" s="72"/>
      <c r="CP10" s="72"/>
      <c r="CQ10" s="72"/>
      <c r="CR10" s="72"/>
      <c r="CS10" s="72"/>
      <c r="CT10" s="72"/>
      <c r="CU10" s="72"/>
      <c r="CV10" s="72"/>
      <c r="CW10" s="72"/>
      <c r="CX10" s="72"/>
      <c r="CY10" s="72"/>
      <c r="CZ10" s="72"/>
      <c r="DA10" s="72"/>
      <c r="DB10" s="72"/>
      <c r="DC10" s="72"/>
      <c r="DD10" s="72"/>
      <c r="DE10" s="72"/>
      <c r="DF10" s="72"/>
      <c r="DG10" s="72"/>
      <c r="DH10" s="72"/>
      <c r="DI10" s="72"/>
      <c r="DJ10" s="72"/>
      <c r="DK10" s="72"/>
      <c r="DL10" s="72"/>
      <c r="DM10" s="72"/>
      <c r="DN10" s="72"/>
      <c r="DO10" s="72"/>
      <c r="DP10" s="72"/>
      <c r="DQ10" s="72"/>
      <c r="DR10" s="72"/>
      <c r="DS10" s="72"/>
      <c r="DT10" s="72"/>
      <c r="DU10" s="72"/>
      <c r="DV10" s="72"/>
      <c r="DW10" s="72">
        <v>-4.2350000000000003</v>
      </c>
      <c r="DX10" s="72">
        <v>-4.2350000000000003</v>
      </c>
      <c r="DY10" s="72">
        <v>-4.3196000000000003</v>
      </c>
      <c r="DZ10" s="72">
        <v>-4.4103999999999992</v>
      </c>
      <c r="EA10" s="72">
        <v>-4.4103999999999992</v>
      </c>
      <c r="EB10" s="72">
        <v>-4.4103999999999992</v>
      </c>
      <c r="EC10" s="72">
        <v>-3.0179999999999998</v>
      </c>
      <c r="ED10" s="72">
        <v>-3.0179999999999998</v>
      </c>
      <c r="EE10" s="72">
        <v>-3.1534000000000004</v>
      </c>
      <c r="EF10" s="72">
        <v>-3.1534000000000004</v>
      </c>
      <c r="EG10" s="72">
        <v>-2.2982000000000005</v>
      </c>
      <c r="EH10" s="72">
        <v>-2.2982000000000005</v>
      </c>
      <c r="EI10" s="72">
        <v>-2.2982000000000005</v>
      </c>
    </row>
    <row r="11" spans="1:140" s="63" customFormat="1">
      <c r="A11" s="47"/>
      <c r="B11" s="48">
        <f>+'GDP per capita'!B11</f>
        <v>1</v>
      </c>
      <c r="C11" s="50" t="s">
        <v>43</v>
      </c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  <c r="BM11" s="72"/>
      <c r="BN11" s="72"/>
      <c r="BO11" s="72"/>
      <c r="BP11" s="72"/>
      <c r="BQ11" s="72"/>
      <c r="BR11" s="72"/>
      <c r="BS11" s="72"/>
      <c r="BT11" s="72"/>
      <c r="BU11" s="72"/>
      <c r="BV11" s="72"/>
      <c r="BW11" s="72"/>
      <c r="BX11" s="72"/>
      <c r="BY11" s="72"/>
      <c r="BZ11" s="72"/>
      <c r="CA11" s="72"/>
      <c r="CB11" s="72"/>
      <c r="CC11" s="72"/>
      <c r="CD11" s="72"/>
      <c r="CE11" s="72"/>
      <c r="CF11" s="72"/>
      <c r="CG11" s="72"/>
      <c r="CH11" s="72"/>
      <c r="CI11" s="72"/>
      <c r="CJ11" s="72"/>
      <c r="CK11" s="72"/>
      <c r="CL11" s="72"/>
      <c r="CM11" s="72"/>
      <c r="CN11" s="72"/>
      <c r="CO11" s="72"/>
      <c r="CP11" s="72"/>
      <c r="CQ11" s="72"/>
      <c r="CR11" s="72"/>
      <c r="CS11" s="72"/>
      <c r="CT11" s="72"/>
      <c r="CU11" s="72"/>
      <c r="CV11" s="72"/>
      <c r="CW11" s="72">
        <v>-0.75</v>
      </c>
      <c r="CX11" s="72">
        <v>0.85</v>
      </c>
      <c r="CY11" s="72">
        <v>0.85</v>
      </c>
      <c r="CZ11" s="72">
        <v>0.85</v>
      </c>
      <c r="DA11" s="72">
        <v>0.77500000000000002</v>
      </c>
      <c r="DB11" s="72">
        <v>1.425</v>
      </c>
      <c r="DC11" s="72">
        <v>1.425</v>
      </c>
      <c r="DD11" s="72">
        <v>1.425</v>
      </c>
      <c r="DE11" s="72">
        <v>0.77500000000000002</v>
      </c>
      <c r="DF11" s="72">
        <v>2.0499999999999998</v>
      </c>
      <c r="DG11" s="72">
        <v>2.0499999999999998</v>
      </c>
      <c r="DH11" s="72">
        <v>2.0499999999999998</v>
      </c>
      <c r="DI11" s="72">
        <v>1.1749999999999998</v>
      </c>
      <c r="DJ11" s="72">
        <v>1.1749999999999998</v>
      </c>
      <c r="DK11" s="72">
        <v>1.45</v>
      </c>
      <c r="DL11" s="72">
        <v>1.45</v>
      </c>
      <c r="DM11" s="72">
        <v>1.1519999999999999</v>
      </c>
      <c r="DN11" s="72">
        <v>1.1519999999999999</v>
      </c>
      <c r="DO11" s="72">
        <v>1.8047499999999999</v>
      </c>
      <c r="DP11" s="72">
        <v>1.8047499999999999</v>
      </c>
      <c r="DQ11" s="72">
        <v>-1.0345</v>
      </c>
      <c r="DR11" s="72">
        <v>-1.0345</v>
      </c>
      <c r="DS11" s="72">
        <v>-2.1952499999999997</v>
      </c>
      <c r="DT11" s="72">
        <v>-2.1952499999999997</v>
      </c>
      <c r="DU11" s="72">
        <v>-3.2632500000000002</v>
      </c>
      <c r="DV11" s="72">
        <v>-3.2632500000000002</v>
      </c>
      <c r="DW11" s="72">
        <v>-2.4547999999999996</v>
      </c>
      <c r="DX11" s="72">
        <v>-2.4547999999999996</v>
      </c>
      <c r="DY11" s="72">
        <v>-2.3893999999999993</v>
      </c>
      <c r="DZ11" s="72">
        <v>-3.0516000000000001</v>
      </c>
      <c r="EA11" s="72">
        <v>-3.0516000000000001</v>
      </c>
      <c r="EB11" s="72">
        <v>-3.0516000000000001</v>
      </c>
      <c r="EC11" s="72">
        <v>-2.4831999999999996</v>
      </c>
      <c r="ED11" s="72">
        <v>-2.4831999999999996</v>
      </c>
      <c r="EE11" s="72">
        <v>-2.669</v>
      </c>
      <c r="EF11" s="72">
        <v>-2.669</v>
      </c>
      <c r="EG11" s="72">
        <v>-1.6402000000000001</v>
      </c>
      <c r="EH11" s="72">
        <v>-1.6402000000000001</v>
      </c>
      <c r="EI11" s="72">
        <v>-1.6402000000000001</v>
      </c>
    </row>
    <row r="12" spans="1:140" s="63" customFormat="1">
      <c r="A12" s="47"/>
      <c r="B12" s="48">
        <f>+'GDP per capita'!B12</f>
        <v>1</v>
      </c>
      <c r="C12" s="50" t="s">
        <v>46</v>
      </c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  <c r="BM12" s="72"/>
      <c r="BN12" s="72"/>
      <c r="BO12" s="72"/>
      <c r="BP12" s="72"/>
      <c r="BQ12" s="72"/>
      <c r="BR12" s="72"/>
      <c r="BS12" s="72"/>
      <c r="BT12" s="72"/>
      <c r="BU12" s="72"/>
      <c r="BV12" s="72"/>
      <c r="BW12" s="72"/>
      <c r="BX12" s="72"/>
      <c r="BY12" s="72"/>
      <c r="BZ12" s="72"/>
      <c r="CA12" s="72"/>
      <c r="CB12" s="72"/>
      <c r="CC12" s="72">
        <v>-1.9750000000000001</v>
      </c>
      <c r="CD12" s="72">
        <v>-1.9750000000000001</v>
      </c>
      <c r="CE12" s="72">
        <v>-2.2999999999999998</v>
      </c>
      <c r="CF12" s="72">
        <v>-2.2999999999999998</v>
      </c>
      <c r="CG12" s="72">
        <v>-2.2999999999999998</v>
      </c>
      <c r="CH12" s="72">
        <v>-2.2999999999999998</v>
      </c>
      <c r="CI12" s="72">
        <v>-1.42</v>
      </c>
      <c r="CJ12" s="72">
        <v>-1.42</v>
      </c>
      <c r="CK12" s="72">
        <v>-0.97500000000000009</v>
      </c>
      <c r="CL12" s="72">
        <v>-0.97500000000000009</v>
      </c>
      <c r="CM12" s="72">
        <v>-0.70000000000000007</v>
      </c>
      <c r="CN12" s="72">
        <v>-0.70000000000000007</v>
      </c>
      <c r="CO12" s="72">
        <v>-0.27500000000000002</v>
      </c>
      <c r="CP12" s="72">
        <v>-0.27500000000000002</v>
      </c>
      <c r="CQ12" s="72">
        <v>-1.24</v>
      </c>
      <c r="CR12" s="72">
        <v>-1.24</v>
      </c>
      <c r="CS12" s="72">
        <v>-1.22</v>
      </c>
      <c r="CT12" s="72">
        <v>-1.22</v>
      </c>
      <c r="CU12" s="72">
        <v>-0.65999999999999992</v>
      </c>
      <c r="CV12" s="72">
        <v>-0.65999999999999992</v>
      </c>
      <c r="CW12" s="72">
        <v>-1.0750000000000002</v>
      </c>
      <c r="CX12" s="72">
        <v>-1.0750000000000002</v>
      </c>
      <c r="CY12" s="72">
        <v>-1.26</v>
      </c>
      <c r="CZ12" s="72">
        <v>-1.26</v>
      </c>
      <c r="DA12" s="72">
        <v>-1.4750000000000001</v>
      </c>
      <c r="DB12" s="72">
        <v>-1.4750000000000001</v>
      </c>
      <c r="DC12" s="72">
        <v>-1.4599999999999997</v>
      </c>
      <c r="DD12" s="72">
        <v>-1.4599999999999997</v>
      </c>
      <c r="DE12" s="72">
        <v>-1.5</v>
      </c>
      <c r="DF12" s="72">
        <v>-1.5</v>
      </c>
      <c r="DG12" s="72">
        <v>-1.24</v>
      </c>
      <c r="DH12" s="72">
        <v>-1.24</v>
      </c>
      <c r="DI12" s="72">
        <v>-1.175</v>
      </c>
      <c r="DJ12" s="72">
        <v>-1.175</v>
      </c>
      <c r="DK12" s="72">
        <v>-0.98000000000000009</v>
      </c>
      <c r="DL12" s="72">
        <v>-0.98000000000000009</v>
      </c>
      <c r="DM12" s="72">
        <v>-0.79999999999999993</v>
      </c>
      <c r="DN12" s="72">
        <v>-0.79999999999999993</v>
      </c>
      <c r="DO12" s="72">
        <v>-1.02</v>
      </c>
      <c r="DP12" s="72">
        <v>-1.02</v>
      </c>
      <c r="DQ12" s="72">
        <v>-2.625</v>
      </c>
      <c r="DR12" s="72">
        <v>-2.625</v>
      </c>
      <c r="DS12" s="72">
        <v>-3.22</v>
      </c>
      <c r="DT12" s="72">
        <v>-3.22</v>
      </c>
      <c r="DU12" s="72">
        <v>-3.3249999999999997</v>
      </c>
      <c r="DV12" s="72">
        <v>-3.3249999999999997</v>
      </c>
      <c r="DW12" s="72">
        <v>-3.04</v>
      </c>
      <c r="DX12" s="72">
        <v>-3.04</v>
      </c>
      <c r="DY12" s="72">
        <v>-3.2387999999999999</v>
      </c>
      <c r="DZ12" s="72">
        <v>-3.6326000000000001</v>
      </c>
      <c r="EA12" s="72">
        <v>-3.6326000000000001</v>
      </c>
      <c r="EB12" s="72">
        <v>-3.6326000000000001</v>
      </c>
      <c r="EC12" s="72">
        <v>-2.9079999999999999</v>
      </c>
      <c r="ED12" s="72">
        <v>-2.9079999999999999</v>
      </c>
      <c r="EE12" s="72">
        <v>-2.7752000000000003</v>
      </c>
      <c r="EF12" s="72">
        <v>-2.7752000000000003</v>
      </c>
      <c r="EG12" s="72">
        <v>-1.9641999999999995</v>
      </c>
      <c r="EH12" s="72">
        <v>-1.9641999999999995</v>
      </c>
      <c r="EI12" s="72">
        <v>-1.9641999999999995</v>
      </c>
    </row>
    <row r="13" spans="1:140" s="63" customFormat="1">
      <c r="A13" s="47"/>
      <c r="B13" s="48">
        <f>+'GDP per capita'!B13</f>
        <v>0</v>
      </c>
      <c r="C13" s="50" t="s">
        <v>49</v>
      </c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72"/>
      <c r="AT13" s="72"/>
      <c r="AU13" s="72"/>
      <c r="AV13" s="72"/>
      <c r="AW13" s="72"/>
      <c r="AX13" s="72"/>
      <c r="AY13" s="72"/>
      <c r="AZ13" s="72"/>
      <c r="BA13" s="72"/>
      <c r="BB13" s="72"/>
      <c r="BC13" s="72"/>
      <c r="BD13" s="72"/>
      <c r="BE13" s="72"/>
      <c r="BF13" s="72"/>
      <c r="BG13" s="72"/>
      <c r="BH13" s="72"/>
      <c r="BI13" s="72"/>
      <c r="BJ13" s="72"/>
      <c r="BK13" s="72"/>
      <c r="BL13" s="72"/>
      <c r="BM13" s="72"/>
      <c r="BN13" s="72"/>
      <c r="BO13" s="72"/>
      <c r="BP13" s="72"/>
      <c r="BQ13" s="72"/>
      <c r="BR13" s="72"/>
      <c r="BS13" s="72"/>
      <c r="BT13" s="72"/>
      <c r="BU13" s="72"/>
      <c r="BV13" s="72"/>
      <c r="BW13" s="72"/>
      <c r="BX13" s="72"/>
      <c r="BY13" s="72"/>
      <c r="BZ13" s="72"/>
      <c r="CA13" s="72"/>
      <c r="CB13" s="72"/>
      <c r="CC13" s="72"/>
      <c r="CD13" s="72"/>
      <c r="CE13" s="72"/>
      <c r="CF13" s="72"/>
      <c r="CG13" s="72"/>
      <c r="CH13" s="72"/>
      <c r="CI13" s="72"/>
      <c r="CJ13" s="72"/>
      <c r="CK13" s="72"/>
      <c r="CL13" s="72"/>
      <c r="CM13" s="72"/>
      <c r="CN13" s="72"/>
      <c r="CO13" s="72"/>
      <c r="CP13" s="72"/>
      <c r="CQ13" s="72"/>
      <c r="CR13" s="72"/>
      <c r="CS13" s="72"/>
      <c r="CT13" s="72"/>
      <c r="CU13" s="72"/>
      <c r="CV13" s="72"/>
      <c r="CW13" s="72"/>
      <c r="CX13" s="72"/>
      <c r="CY13" s="72"/>
      <c r="CZ13" s="72"/>
      <c r="DA13" s="72"/>
      <c r="DB13" s="72"/>
      <c r="DC13" s="72"/>
      <c r="DD13" s="72"/>
      <c r="DE13" s="72"/>
      <c r="DF13" s="72"/>
      <c r="DG13" s="72"/>
      <c r="DH13" s="72"/>
      <c r="DI13" s="72"/>
      <c r="DJ13" s="72"/>
      <c r="DK13" s="72"/>
      <c r="DL13" s="72"/>
      <c r="DM13" s="72"/>
      <c r="DN13" s="72"/>
      <c r="DO13" s="72"/>
      <c r="DP13" s="72"/>
      <c r="DQ13" s="72"/>
      <c r="DR13" s="72"/>
      <c r="DS13" s="72"/>
      <c r="DT13" s="72"/>
      <c r="DU13" s="72"/>
      <c r="DV13" s="72"/>
      <c r="DW13" s="72">
        <v>14.384800000000002</v>
      </c>
      <c r="DX13" s="72">
        <v>14.384800000000002</v>
      </c>
      <c r="DY13" s="72">
        <v>13.798599999999999</v>
      </c>
      <c r="DZ13" s="72">
        <v>9.5061999999999998</v>
      </c>
      <c r="EA13" s="72">
        <v>9.5061999999999998</v>
      </c>
      <c r="EB13" s="72">
        <v>9.5061999999999998</v>
      </c>
      <c r="EC13" s="72">
        <v>10.210800000000001</v>
      </c>
      <c r="ED13" s="72">
        <v>10.210800000000001</v>
      </c>
      <c r="EE13" s="72">
        <v>9.2609999999999992</v>
      </c>
      <c r="EF13" s="72">
        <v>9.2609999999999992</v>
      </c>
      <c r="EG13" s="72">
        <v>-0.1686</v>
      </c>
      <c r="EH13" s="72">
        <v>-0.1686</v>
      </c>
      <c r="EI13" s="72">
        <v>-0.1686</v>
      </c>
    </row>
    <row r="14" spans="1:140" s="63" customFormat="1">
      <c r="A14" s="47"/>
      <c r="B14" s="48">
        <f>+'GDP per capita'!B14</f>
        <v>0</v>
      </c>
      <c r="C14" s="50" t="s">
        <v>52</v>
      </c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  <c r="BM14" s="72"/>
      <c r="BN14" s="72"/>
      <c r="BO14" s="72"/>
      <c r="BP14" s="72"/>
      <c r="BQ14" s="72"/>
      <c r="BR14" s="72"/>
      <c r="BS14" s="72"/>
      <c r="BT14" s="72"/>
      <c r="BU14" s="72"/>
      <c r="BV14" s="72"/>
      <c r="BW14" s="72"/>
      <c r="BX14" s="72"/>
      <c r="BY14" s="72"/>
      <c r="BZ14" s="72"/>
      <c r="CA14" s="72"/>
      <c r="CB14" s="72"/>
      <c r="CC14" s="72"/>
      <c r="CD14" s="72"/>
      <c r="CE14" s="72"/>
      <c r="CF14" s="72"/>
      <c r="CG14" s="72"/>
      <c r="CH14" s="72"/>
      <c r="CI14" s="72"/>
      <c r="CJ14" s="72"/>
      <c r="CK14" s="72"/>
      <c r="CL14" s="72"/>
      <c r="CM14" s="72"/>
      <c r="CN14" s="72"/>
      <c r="CO14" s="72"/>
      <c r="CP14" s="72"/>
      <c r="CQ14" s="72"/>
      <c r="CR14" s="72"/>
      <c r="CS14" s="72"/>
      <c r="CT14" s="72"/>
      <c r="CU14" s="72"/>
      <c r="CV14" s="72"/>
      <c r="CW14" s="72"/>
      <c r="CX14" s="72"/>
      <c r="CY14" s="72"/>
      <c r="CZ14" s="72"/>
      <c r="DA14" s="72"/>
      <c r="DB14" s="72"/>
      <c r="DC14" s="72"/>
      <c r="DD14" s="72"/>
      <c r="DE14" s="72"/>
      <c r="DF14" s="72"/>
      <c r="DG14" s="72"/>
      <c r="DH14" s="72"/>
      <c r="DI14" s="72"/>
      <c r="DJ14" s="72"/>
      <c r="DK14" s="72"/>
      <c r="DL14" s="72"/>
      <c r="DM14" s="72"/>
      <c r="DN14" s="72"/>
      <c r="DO14" s="72"/>
      <c r="DP14" s="72"/>
      <c r="DQ14" s="72"/>
      <c r="DR14" s="72"/>
      <c r="DS14" s="72"/>
      <c r="DT14" s="72"/>
      <c r="DU14" s="72"/>
      <c r="DV14" s="72"/>
      <c r="DW14" s="72">
        <v>-4.2909999999999995</v>
      </c>
      <c r="DX14" s="72">
        <v>-4.2909999999999995</v>
      </c>
      <c r="DY14" s="72">
        <v>-4.7833999999999994</v>
      </c>
      <c r="DZ14" s="72">
        <v>-4.5973999999999995</v>
      </c>
      <c r="EA14" s="72">
        <v>-4.5973999999999995</v>
      </c>
      <c r="EB14" s="72">
        <v>-4.5973999999999995</v>
      </c>
      <c r="EC14" s="72">
        <v>-4.5628000000000002</v>
      </c>
      <c r="ED14" s="72">
        <v>-4.5628000000000002</v>
      </c>
      <c r="EE14" s="72">
        <v>-5.077</v>
      </c>
      <c r="EF14" s="72">
        <v>-5.077</v>
      </c>
      <c r="EG14" s="72">
        <v>-5.1774000000000004</v>
      </c>
      <c r="EH14" s="72">
        <v>-5.1774000000000004</v>
      </c>
      <c r="EI14" s="72">
        <v>-5.1774000000000004</v>
      </c>
    </row>
    <row r="15" spans="1:140" s="63" customFormat="1">
      <c r="A15" s="47"/>
      <c r="B15" s="48">
        <f>+'GDP per capita'!B15</f>
        <v>0</v>
      </c>
      <c r="C15" s="50" t="s">
        <v>55</v>
      </c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72"/>
      <c r="AS15" s="72"/>
      <c r="AT15" s="72"/>
      <c r="AU15" s="72"/>
      <c r="AV15" s="72"/>
      <c r="AW15" s="72"/>
      <c r="AX15" s="72"/>
      <c r="AY15" s="72"/>
      <c r="AZ15" s="72"/>
      <c r="BA15" s="72"/>
      <c r="BB15" s="72"/>
      <c r="BC15" s="72"/>
      <c r="BD15" s="72"/>
      <c r="BE15" s="72"/>
      <c r="BF15" s="72"/>
      <c r="BG15" s="72"/>
      <c r="BH15" s="72"/>
      <c r="BI15" s="72"/>
      <c r="BJ15" s="72"/>
      <c r="BK15" s="72"/>
      <c r="BL15" s="72"/>
      <c r="BM15" s="72"/>
      <c r="BN15" s="72"/>
      <c r="BO15" s="72"/>
      <c r="BP15" s="72"/>
      <c r="BQ15" s="72"/>
      <c r="BR15" s="72"/>
      <c r="BS15" s="72"/>
      <c r="BT15" s="72"/>
      <c r="BU15" s="72"/>
      <c r="BV15" s="72"/>
      <c r="BW15" s="72"/>
      <c r="BX15" s="72"/>
      <c r="BY15" s="72"/>
      <c r="BZ15" s="72"/>
      <c r="CA15" s="72"/>
      <c r="CB15" s="72"/>
      <c r="CC15" s="72"/>
      <c r="CD15" s="72"/>
      <c r="CE15" s="72"/>
      <c r="CF15" s="72"/>
      <c r="CG15" s="72"/>
      <c r="CH15" s="72"/>
      <c r="CI15" s="72"/>
      <c r="CJ15" s="72"/>
      <c r="CK15" s="72"/>
      <c r="CL15" s="72"/>
      <c r="CM15" s="72"/>
      <c r="CN15" s="72"/>
      <c r="CO15" s="72"/>
      <c r="CP15" s="72"/>
      <c r="CQ15" s="72"/>
      <c r="CR15" s="72"/>
      <c r="CS15" s="72"/>
      <c r="CT15" s="72"/>
      <c r="CU15" s="72"/>
      <c r="CV15" s="72"/>
      <c r="CW15" s="72"/>
      <c r="CX15" s="72"/>
      <c r="CY15" s="72"/>
      <c r="CZ15" s="72"/>
      <c r="DA15" s="72"/>
      <c r="DB15" s="72"/>
      <c r="DC15" s="72"/>
      <c r="DD15" s="72"/>
      <c r="DE15" s="72"/>
      <c r="DF15" s="72"/>
      <c r="DG15" s="72"/>
      <c r="DH15" s="72"/>
      <c r="DI15" s="72"/>
      <c r="DJ15" s="72"/>
      <c r="DK15" s="72"/>
      <c r="DL15" s="72"/>
      <c r="DM15" s="72"/>
      <c r="DN15" s="72"/>
      <c r="DO15" s="72"/>
      <c r="DP15" s="72"/>
      <c r="DQ15" s="72"/>
      <c r="DR15" s="72"/>
      <c r="DS15" s="72"/>
      <c r="DT15" s="72"/>
      <c r="DU15" s="72"/>
      <c r="DV15" s="72"/>
      <c r="DW15" s="72">
        <v>-3.9601999999999995</v>
      </c>
      <c r="DX15" s="72">
        <v>-3.9601999999999995</v>
      </c>
      <c r="DY15" s="72">
        <v>-3.2902</v>
      </c>
      <c r="DZ15" s="72">
        <v>-7.4077999999999999</v>
      </c>
      <c r="EA15" s="72">
        <v>-7.4077999999999999</v>
      </c>
      <c r="EB15" s="72">
        <v>-7.4077999999999999</v>
      </c>
      <c r="EC15" s="72">
        <v>-2.9652000000000003</v>
      </c>
      <c r="ED15" s="72">
        <v>-2.9652000000000003</v>
      </c>
      <c r="EE15" s="72">
        <v>-4.2894000000000005</v>
      </c>
      <c r="EF15" s="72">
        <v>-4.2894000000000005</v>
      </c>
      <c r="EG15" s="72">
        <v>-3.8287999999999998</v>
      </c>
      <c r="EH15" s="72">
        <v>-3.8287999999999998</v>
      </c>
      <c r="EI15" s="72">
        <v>-3.8287999999999998</v>
      </c>
    </row>
    <row r="16" spans="1:140" s="63" customFormat="1">
      <c r="A16" s="47"/>
      <c r="B16" s="48">
        <f>+'GDP per capita'!B16</f>
        <v>0</v>
      </c>
      <c r="C16" s="50" t="s">
        <v>58</v>
      </c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72"/>
      <c r="BC16" s="72"/>
      <c r="BD16" s="72"/>
      <c r="BE16" s="72"/>
      <c r="BF16" s="72"/>
      <c r="BG16" s="72"/>
      <c r="BH16" s="72"/>
      <c r="BI16" s="72"/>
      <c r="BJ16" s="72"/>
      <c r="BK16" s="72"/>
      <c r="BL16" s="72"/>
      <c r="BM16" s="72"/>
      <c r="BN16" s="72"/>
      <c r="BO16" s="72"/>
      <c r="BP16" s="72"/>
      <c r="BQ16" s="72"/>
      <c r="BR16" s="72"/>
      <c r="BS16" s="72"/>
      <c r="BT16" s="72"/>
      <c r="BU16" s="72"/>
      <c r="BV16" s="72"/>
      <c r="BW16" s="72"/>
      <c r="BX16" s="72"/>
      <c r="BY16" s="72"/>
      <c r="BZ16" s="72"/>
      <c r="CA16" s="72"/>
      <c r="CB16" s="72"/>
      <c r="CC16" s="72"/>
      <c r="CD16" s="72"/>
      <c r="CE16" s="72"/>
      <c r="CF16" s="72"/>
      <c r="CG16" s="72"/>
      <c r="CH16" s="72"/>
      <c r="CI16" s="72"/>
      <c r="CJ16" s="72"/>
      <c r="CK16" s="72"/>
      <c r="CL16" s="72"/>
      <c r="CM16" s="72"/>
      <c r="CN16" s="72"/>
      <c r="CO16" s="72"/>
      <c r="CP16" s="72"/>
      <c r="CQ16" s="72"/>
      <c r="CR16" s="72"/>
      <c r="CS16" s="72"/>
      <c r="CT16" s="72"/>
      <c r="CU16" s="72"/>
      <c r="CV16" s="72"/>
      <c r="CW16" s="72"/>
      <c r="CX16" s="72"/>
      <c r="CY16" s="72"/>
      <c r="CZ16" s="72"/>
      <c r="DA16" s="72"/>
      <c r="DB16" s="72"/>
      <c r="DC16" s="72"/>
      <c r="DD16" s="72"/>
      <c r="DE16" s="72"/>
      <c r="DF16" s="72"/>
      <c r="DG16" s="72"/>
      <c r="DH16" s="72"/>
      <c r="DI16" s="72"/>
      <c r="DJ16" s="72"/>
      <c r="DK16" s="72"/>
      <c r="DL16" s="72"/>
      <c r="DM16" s="72"/>
      <c r="DN16" s="72"/>
      <c r="DO16" s="72"/>
      <c r="DP16" s="72"/>
      <c r="DQ16" s="72"/>
      <c r="DR16" s="72"/>
      <c r="DS16" s="72"/>
      <c r="DT16" s="72"/>
      <c r="DU16" s="72"/>
      <c r="DV16" s="72"/>
      <c r="DW16" s="72">
        <v>-3.6332</v>
      </c>
      <c r="DX16" s="72">
        <v>-3.6332</v>
      </c>
      <c r="DY16" s="72">
        <v>-4.5934000000000008</v>
      </c>
      <c r="DZ16" s="72">
        <v>-3.8814000000000002</v>
      </c>
      <c r="EA16" s="72">
        <v>-3.8814000000000002</v>
      </c>
      <c r="EB16" s="72">
        <v>-3.8814000000000002</v>
      </c>
      <c r="EC16" s="72">
        <v>-3.5997999999999997</v>
      </c>
      <c r="ED16" s="72">
        <v>-3.5997999999999997</v>
      </c>
      <c r="EE16" s="72">
        <v>-3.5577999999999994</v>
      </c>
      <c r="EF16" s="72">
        <v>-3.5577999999999994</v>
      </c>
      <c r="EG16" s="72">
        <v>-3.7243999999999993</v>
      </c>
      <c r="EH16" s="72">
        <v>-3.7243999999999993</v>
      </c>
      <c r="EI16" s="72">
        <v>-3.7243999999999993</v>
      </c>
    </row>
    <row r="17" spans="1:139" s="63" customFormat="1">
      <c r="A17" s="47"/>
      <c r="B17" s="48">
        <f>+'GDP per capita'!B17</f>
        <v>0</v>
      </c>
      <c r="C17" s="50" t="s">
        <v>61</v>
      </c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  <c r="AT17" s="72"/>
      <c r="AU17" s="72"/>
      <c r="AV17" s="72"/>
      <c r="AW17" s="72"/>
      <c r="AX17" s="72"/>
      <c r="AY17" s="72"/>
      <c r="AZ17" s="72"/>
      <c r="BA17" s="72"/>
      <c r="BB17" s="72"/>
      <c r="BC17" s="72"/>
      <c r="BD17" s="72"/>
      <c r="BE17" s="72"/>
      <c r="BF17" s="72"/>
      <c r="BG17" s="72"/>
      <c r="BH17" s="72"/>
      <c r="BI17" s="72"/>
      <c r="BJ17" s="72"/>
      <c r="BK17" s="72"/>
      <c r="BL17" s="72"/>
      <c r="BM17" s="72"/>
      <c r="BN17" s="72"/>
      <c r="BO17" s="72"/>
      <c r="BP17" s="72"/>
      <c r="BQ17" s="72"/>
      <c r="BR17" s="72"/>
      <c r="BS17" s="72"/>
      <c r="BT17" s="72"/>
      <c r="BU17" s="72"/>
      <c r="BV17" s="72"/>
      <c r="BW17" s="72"/>
      <c r="BX17" s="72"/>
      <c r="BY17" s="72"/>
      <c r="BZ17" s="72"/>
      <c r="CA17" s="72"/>
      <c r="CB17" s="72"/>
      <c r="CC17" s="72"/>
      <c r="CD17" s="72"/>
      <c r="CE17" s="72"/>
      <c r="CF17" s="72"/>
      <c r="CG17" s="72"/>
      <c r="CH17" s="72"/>
      <c r="CI17" s="72"/>
      <c r="CJ17" s="72"/>
      <c r="CK17" s="72"/>
      <c r="CL17" s="72"/>
      <c r="CM17" s="72"/>
      <c r="CN17" s="72"/>
      <c r="CO17" s="72"/>
      <c r="CP17" s="72"/>
      <c r="CQ17" s="72"/>
      <c r="CR17" s="72"/>
      <c r="CS17" s="72"/>
      <c r="CT17" s="72"/>
      <c r="CU17" s="72"/>
      <c r="CV17" s="72"/>
      <c r="CW17" s="72"/>
      <c r="CX17" s="72"/>
      <c r="CY17" s="72"/>
      <c r="CZ17" s="72"/>
      <c r="DA17" s="72"/>
      <c r="DB17" s="72"/>
      <c r="DC17" s="72"/>
      <c r="DD17" s="72"/>
      <c r="DE17" s="72"/>
      <c r="DF17" s="72"/>
      <c r="DG17" s="72"/>
      <c r="DH17" s="72"/>
      <c r="DI17" s="72"/>
      <c r="DJ17" s="72"/>
      <c r="DK17" s="72"/>
      <c r="DL17" s="72"/>
      <c r="DM17" s="72"/>
      <c r="DN17" s="72"/>
      <c r="DO17" s="72"/>
      <c r="DP17" s="72"/>
      <c r="DQ17" s="72"/>
      <c r="DR17" s="72"/>
      <c r="DS17" s="72"/>
      <c r="DT17" s="72"/>
      <c r="DU17" s="72"/>
      <c r="DV17" s="72"/>
      <c r="DW17" s="72">
        <v>-5.0686</v>
      </c>
      <c r="DX17" s="72">
        <v>-5.0686</v>
      </c>
      <c r="DY17" s="72">
        <v>-4.8913999999999991</v>
      </c>
      <c r="DZ17" s="72">
        <v>-4.0994000000000002</v>
      </c>
      <c r="EA17" s="72">
        <v>-4.0994000000000002</v>
      </c>
      <c r="EB17" s="72">
        <v>-4.0994000000000002</v>
      </c>
      <c r="EC17" s="72">
        <v>-3.5816000000000003</v>
      </c>
      <c r="ED17" s="72">
        <v>-3.5816000000000003</v>
      </c>
      <c r="EE17" s="72">
        <v>-4.7595999999999998</v>
      </c>
      <c r="EF17" s="72">
        <v>-4.7595999999999998</v>
      </c>
      <c r="EG17" s="72">
        <v>-5.0358000000000001</v>
      </c>
      <c r="EH17" s="72">
        <v>-5.0358000000000001</v>
      </c>
      <c r="EI17" s="72">
        <v>-5.0358000000000001</v>
      </c>
    </row>
    <row r="18" spans="1:139" s="63" customFormat="1">
      <c r="A18" s="47"/>
      <c r="B18" s="48">
        <f>+'GDP per capita'!B18</f>
        <v>0</v>
      </c>
      <c r="C18" s="50" t="s">
        <v>64</v>
      </c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72"/>
      <c r="BM18" s="72"/>
      <c r="BN18" s="72"/>
      <c r="BO18" s="72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72"/>
      <c r="CO18" s="72"/>
      <c r="CP18" s="72"/>
      <c r="CQ18" s="72"/>
      <c r="CR18" s="72"/>
      <c r="CS18" s="72"/>
      <c r="CT18" s="72"/>
      <c r="CU18" s="72"/>
      <c r="CV18" s="72"/>
      <c r="CW18" s="72"/>
      <c r="CX18" s="72"/>
      <c r="CY18" s="72"/>
      <c r="CZ18" s="72"/>
      <c r="DA18" s="72"/>
      <c r="DB18" s="72"/>
      <c r="DC18" s="72"/>
      <c r="DD18" s="72"/>
      <c r="DE18" s="72"/>
      <c r="DF18" s="72"/>
      <c r="DG18" s="72"/>
      <c r="DH18" s="72"/>
      <c r="DI18" s="72"/>
      <c r="DJ18" s="72"/>
      <c r="DK18" s="72"/>
      <c r="DL18" s="72"/>
      <c r="DM18" s="72"/>
      <c r="DN18" s="72"/>
      <c r="DO18" s="72"/>
      <c r="DP18" s="72"/>
      <c r="DQ18" s="72"/>
      <c r="DR18" s="72"/>
      <c r="DS18" s="72"/>
      <c r="DT18" s="72"/>
      <c r="DU18" s="72"/>
      <c r="DV18" s="72"/>
      <c r="DW18" s="72">
        <v>-1.6306</v>
      </c>
      <c r="DX18" s="72">
        <v>-1.6306</v>
      </c>
      <c r="DY18" s="72">
        <v>-1.5025999999999999</v>
      </c>
      <c r="DZ18" s="72">
        <v>-0.94280000000000008</v>
      </c>
      <c r="EA18" s="72">
        <v>-0.94280000000000008</v>
      </c>
      <c r="EB18" s="72">
        <v>-0.94280000000000008</v>
      </c>
      <c r="EC18" s="72">
        <v>0.14380000000000001</v>
      </c>
      <c r="ED18" s="72">
        <v>0.14380000000000001</v>
      </c>
      <c r="EE18" s="72">
        <v>0.23360000000000003</v>
      </c>
      <c r="EF18" s="72">
        <v>0.23360000000000003</v>
      </c>
      <c r="EG18" s="72">
        <v>0.39940000000000009</v>
      </c>
      <c r="EH18" s="72">
        <v>0.39940000000000009</v>
      </c>
      <c r="EI18" s="72">
        <v>0.39940000000000009</v>
      </c>
    </row>
    <row r="19" spans="1:139" s="63" customFormat="1">
      <c r="A19" s="47"/>
      <c r="B19" s="48">
        <f>+'GDP per capita'!B19</f>
        <v>1</v>
      </c>
      <c r="C19" s="50" t="s">
        <v>67</v>
      </c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72"/>
      <c r="BB19" s="72"/>
      <c r="BC19" s="72"/>
      <c r="BD19" s="72"/>
      <c r="BE19" s="72"/>
      <c r="BF19" s="72"/>
      <c r="BG19" s="72"/>
      <c r="BH19" s="72"/>
      <c r="BI19" s="72"/>
      <c r="BJ19" s="72"/>
      <c r="BK19" s="72"/>
      <c r="BL19" s="72"/>
      <c r="BM19" s="72"/>
      <c r="BN19" s="72"/>
      <c r="BO19" s="72"/>
      <c r="BP19" s="72"/>
      <c r="BQ19" s="72"/>
      <c r="BR19" s="72"/>
      <c r="BS19" s="72"/>
      <c r="BT19" s="72"/>
      <c r="BU19" s="72"/>
      <c r="BV19" s="72"/>
      <c r="BW19" s="72"/>
      <c r="BX19" s="72"/>
      <c r="BY19" s="72"/>
      <c r="BZ19" s="72"/>
      <c r="CA19" s="72"/>
      <c r="CB19" s="72"/>
      <c r="CC19" s="72">
        <v>-1.175</v>
      </c>
      <c r="CD19" s="72">
        <v>-1.175</v>
      </c>
      <c r="CE19" s="72">
        <v>-1</v>
      </c>
      <c r="CF19" s="72">
        <v>-1</v>
      </c>
      <c r="CG19" s="72">
        <v>-1</v>
      </c>
      <c r="CH19" s="72">
        <v>-1</v>
      </c>
      <c r="CI19" s="72">
        <v>6.0000000000000012E-2</v>
      </c>
      <c r="CJ19" s="72">
        <v>6.0000000000000012E-2</v>
      </c>
      <c r="CK19" s="72">
        <v>0.15</v>
      </c>
      <c r="CL19" s="72">
        <v>0.15</v>
      </c>
      <c r="CM19" s="72">
        <v>-0.12</v>
      </c>
      <c r="CN19" s="72">
        <v>-0.12</v>
      </c>
      <c r="CO19" s="72">
        <v>0.125</v>
      </c>
      <c r="CP19" s="72">
        <v>0.125</v>
      </c>
      <c r="CQ19" s="72">
        <v>0.13999999999999999</v>
      </c>
      <c r="CR19" s="72">
        <v>0.13999999999999999</v>
      </c>
      <c r="CS19" s="72">
        <v>0.13999999999999999</v>
      </c>
      <c r="CT19" s="72">
        <v>0.13999999999999999</v>
      </c>
      <c r="CU19" s="72">
        <v>5.9999999999999984E-2</v>
      </c>
      <c r="CV19" s="72">
        <v>5.9999999999999984E-2</v>
      </c>
      <c r="CW19" s="72">
        <v>0</v>
      </c>
      <c r="CX19" s="72">
        <v>0</v>
      </c>
      <c r="CY19" s="72">
        <v>-7.9999999999999988E-2</v>
      </c>
      <c r="CZ19" s="72">
        <v>-7.9999999999999988E-2</v>
      </c>
      <c r="DA19" s="72">
        <v>-0.17499999999999999</v>
      </c>
      <c r="DB19" s="72">
        <v>-0.17499999999999999</v>
      </c>
      <c r="DC19" s="72">
        <v>-0.13999999999999999</v>
      </c>
      <c r="DD19" s="72">
        <v>-0.13999999999999999</v>
      </c>
      <c r="DE19" s="72">
        <v>-0.87499999999999989</v>
      </c>
      <c r="DF19" s="72">
        <v>-0.87499999999999989</v>
      </c>
      <c r="DG19" s="72">
        <v>-0.7</v>
      </c>
      <c r="DH19" s="72">
        <v>-0.7</v>
      </c>
      <c r="DI19" s="72">
        <v>-0.55000000000000004</v>
      </c>
      <c r="DJ19" s="72">
        <v>-0.55000000000000004</v>
      </c>
      <c r="DK19" s="72">
        <v>-0.59999999999999987</v>
      </c>
      <c r="DL19" s="72">
        <v>-0.59999999999999987</v>
      </c>
      <c r="DM19" s="72">
        <v>-0.25</v>
      </c>
      <c r="DN19" s="72">
        <v>-0.25</v>
      </c>
      <c r="DO19" s="72">
        <v>-0.74</v>
      </c>
      <c r="DP19" s="72">
        <v>-0.74</v>
      </c>
      <c r="DQ19" s="72">
        <v>-3</v>
      </c>
      <c r="DR19" s="72">
        <v>-3</v>
      </c>
      <c r="DS19" s="72">
        <v>-3.7800000000000002</v>
      </c>
      <c r="DT19" s="72">
        <v>-3.7800000000000002</v>
      </c>
      <c r="DU19" s="72">
        <v>-4.3250000000000002</v>
      </c>
      <c r="DV19" s="72">
        <v>-4.3250000000000002</v>
      </c>
      <c r="DW19" s="72">
        <v>-4.2799999999999994</v>
      </c>
      <c r="DX19" s="72">
        <v>-4.2799999999999994</v>
      </c>
      <c r="DY19" s="72">
        <v>-4.5110000000000001</v>
      </c>
      <c r="DZ19" s="72">
        <v>-4.0266000000000002</v>
      </c>
      <c r="EA19" s="72">
        <v>-4.0266000000000002</v>
      </c>
      <c r="EB19" s="72">
        <v>-4.0266000000000002</v>
      </c>
      <c r="EC19" s="72">
        <v>-2.9333999999999998</v>
      </c>
      <c r="ED19" s="72">
        <v>-2.9333999999999998</v>
      </c>
      <c r="EE19" s="72">
        <v>-2.9186000000000001</v>
      </c>
      <c r="EF19" s="72">
        <v>-2.9186000000000001</v>
      </c>
      <c r="EG19" s="72">
        <v>-2.8679999999999999</v>
      </c>
      <c r="EH19" s="72">
        <v>-2.8679999999999999</v>
      </c>
      <c r="EI19" s="72">
        <v>-2.8679999999999999</v>
      </c>
    </row>
    <row r="20" spans="1:139" s="63" customFormat="1">
      <c r="A20" s="47"/>
      <c r="B20" s="48">
        <f>+'GDP per capita'!B20</f>
        <v>0</v>
      </c>
      <c r="C20" s="50" t="s">
        <v>70</v>
      </c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72"/>
      <c r="AT20" s="72"/>
      <c r="AU20" s="72"/>
      <c r="AV20" s="72"/>
      <c r="AW20" s="72"/>
      <c r="AX20" s="72"/>
      <c r="AY20" s="72"/>
      <c r="AZ20" s="72"/>
      <c r="BA20" s="72"/>
      <c r="BB20" s="72"/>
      <c r="BC20" s="72"/>
      <c r="BD20" s="72"/>
      <c r="BE20" s="72"/>
      <c r="BF20" s="72"/>
      <c r="BG20" s="72"/>
      <c r="BH20" s="72"/>
      <c r="BI20" s="72"/>
      <c r="BJ20" s="72"/>
      <c r="BK20" s="72"/>
      <c r="BL20" s="72"/>
      <c r="BM20" s="72"/>
      <c r="BN20" s="72"/>
      <c r="BO20" s="72"/>
      <c r="BP20" s="72"/>
      <c r="BQ20" s="72"/>
      <c r="BR20" s="72"/>
      <c r="BS20" s="72"/>
      <c r="BT20" s="72"/>
      <c r="BU20" s="72"/>
      <c r="BV20" s="72"/>
      <c r="BW20" s="72"/>
      <c r="BX20" s="72"/>
      <c r="BY20" s="72"/>
      <c r="BZ20" s="72"/>
      <c r="CA20" s="72"/>
      <c r="CB20" s="72"/>
      <c r="CC20" s="72"/>
      <c r="CD20" s="72"/>
      <c r="CE20" s="72"/>
      <c r="CF20" s="72"/>
      <c r="CG20" s="72"/>
      <c r="CH20" s="72"/>
      <c r="CI20" s="72"/>
      <c r="CJ20" s="72"/>
      <c r="CK20" s="72"/>
      <c r="CL20" s="72"/>
      <c r="CM20" s="72"/>
      <c r="CN20" s="72"/>
      <c r="CO20" s="72"/>
      <c r="CP20" s="72"/>
      <c r="CQ20" s="72"/>
      <c r="CR20" s="72"/>
      <c r="CS20" s="72"/>
      <c r="CT20" s="72"/>
      <c r="CU20" s="72"/>
      <c r="CV20" s="72"/>
      <c r="CW20" s="72"/>
      <c r="CX20" s="72"/>
      <c r="CY20" s="72"/>
      <c r="CZ20" s="72"/>
      <c r="DA20" s="72"/>
      <c r="DB20" s="72"/>
      <c r="DC20" s="72"/>
      <c r="DD20" s="72"/>
      <c r="DE20" s="72"/>
      <c r="DF20" s="72"/>
      <c r="DG20" s="72"/>
      <c r="DH20" s="72"/>
      <c r="DI20" s="72"/>
      <c r="DJ20" s="72"/>
      <c r="DK20" s="72"/>
      <c r="DL20" s="72"/>
      <c r="DM20" s="72"/>
      <c r="DN20" s="72"/>
      <c r="DO20" s="72"/>
      <c r="DP20" s="72"/>
      <c r="DQ20" s="72"/>
      <c r="DR20" s="72"/>
      <c r="DS20" s="72"/>
      <c r="DT20" s="72"/>
      <c r="DU20" s="72"/>
      <c r="DV20" s="72"/>
      <c r="DW20" s="72">
        <v>-1.9578</v>
      </c>
      <c r="DX20" s="72">
        <v>-1.9578</v>
      </c>
      <c r="DY20" s="72">
        <v>-2.1714000000000002</v>
      </c>
      <c r="DZ20" s="72">
        <v>-1.8340000000000001</v>
      </c>
      <c r="EA20" s="72">
        <v>-1.8340000000000001</v>
      </c>
      <c r="EB20" s="72">
        <v>-1.8340000000000001</v>
      </c>
      <c r="EC20" s="72">
        <v>-2.0094000000000003</v>
      </c>
      <c r="ED20" s="72">
        <v>-2.0094000000000003</v>
      </c>
      <c r="EE20" s="72">
        <v>-1.8696000000000002</v>
      </c>
      <c r="EF20" s="72">
        <v>-1.8696000000000002</v>
      </c>
      <c r="EG20" s="72">
        <v>-1.4456</v>
      </c>
      <c r="EH20" s="72">
        <v>-1.4456</v>
      </c>
      <c r="EI20" s="72">
        <v>-1.4456</v>
      </c>
    </row>
    <row r="21" spans="1:139" s="63" customFormat="1">
      <c r="A21" s="47"/>
      <c r="B21" s="48">
        <f>+'GDP per capita'!B21</f>
        <v>0</v>
      </c>
      <c r="C21" s="50" t="s">
        <v>73</v>
      </c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  <c r="AS21" s="72"/>
      <c r="AT21" s="72"/>
      <c r="AU21" s="72"/>
      <c r="AV21" s="72"/>
      <c r="AW21" s="72"/>
      <c r="AX21" s="72"/>
      <c r="AY21" s="72"/>
      <c r="AZ21" s="72"/>
      <c r="BA21" s="72"/>
      <c r="BB21" s="72"/>
      <c r="BC21" s="72"/>
      <c r="BD21" s="72"/>
      <c r="BE21" s="72"/>
      <c r="BF21" s="72"/>
      <c r="BG21" s="72"/>
      <c r="BH21" s="72"/>
      <c r="BI21" s="72"/>
      <c r="BJ21" s="72"/>
      <c r="BK21" s="72"/>
      <c r="BL21" s="72"/>
      <c r="BM21" s="72"/>
      <c r="BN21" s="72"/>
      <c r="BO21" s="72"/>
      <c r="BP21" s="72"/>
      <c r="BQ21" s="72"/>
      <c r="BR21" s="72"/>
      <c r="BS21" s="72"/>
      <c r="BT21" s="72"/>
      <c r="BU21" s="72"/>
      <c r="BV21" s="72"/>
      <c r="BW21" s="72"/>
      <c r="BX21" s="72"/>
      <c r="BY21" s="72"/>
      <c r="BZ21" s="72"/>
      <c r="CA21" s="72"/>
      <c r="CB21" s="72"/>
      <c r="CC21" s="72"/>
      <c r="CD21" s="72"/>
      <c r="CE21" s="72"/>
      <c r="CF21" s="72"/>
      <c r="CG21" s="72"/>
      <c r="CH21" s="72"/>
      <c r="CI21" s="72"/>
      <c r="CJ21" s="72"/>
      <c r="CK21" s="72"/>
      <c r="CL21" s="72"/>
      <c r="CM21" s="72"/>
      <c r="CN21" s="72"/>
      <c r="CO21" s="72"/>
      <c r="CP21" s="72"/>
      <c r="CQ21" s="72"/>
      <c r="CR21" s="72"/>
      <c r="CS21" s="72"/>
      <c r="CT21" s="72"/>
      <c r="CU21" s="72"/>
      <c r="CV21" s="72"/>
      <c r="CW21" s="72"/>
      <c r="CX21" s="72"/>
      <c r="CY21" s="72"/>
      <c r="CZ21" s="72"/>
      <c r="DA21" s="72"/>
      <c r="DB21" s="72"/>
      <c r="DC21" s="72"/>
      <c r="DD21" s="72"/>
      <c r="DE21" s="72"/>
      <c r="DF21" s="72"/>
      <c r="DG21" s="72"/>
      <c r="DH21" s="72"/>
      <c r="DI21" s="72"/>
      <c r="DJ21" s="72"/>
      <c r="DK21" s="72"/>
      <c r="DL21" s="72"/>
      <c r="DM21" s="72"/>
      <c r="DN21" s="72"/>
      <c r="DO21" s="72"/>
      <c r="DP21" s="72"/>
      <c r="DQ21" s="72"/>
      <c r="DR21" s="72"/>
      <c r="DS21" s="72"/>
      <c r="DT21" s="72"/>
      <c r="DU21" s="72"/>
      <c r="DV21" s="72"/>
      <c r="DW21" s="72">
        <v>-2.3118000000000003</v>
      </c>
      <c r="DX21" s="72">
        <v>-2.3118000000000003</v>
      </c>
      <c r="DY21" s="72">
        <v>-1.5633999999999999</v>
      </c>
      <c r="DZ21" s="72">
        <v>-1.5941999999999998</v>
      </c>
      <c r="EA21" s="72">
        <v>-1.5941999999999998</v>
      </c>
      <c r="EB21" s="72">
        <v>-1.5941999999999998</v>
      </c>
      <c r="EC21" s="72">
        <v>-0.7288</v>
      </c>
      <c r="ED21" s="72">
        <v>-0.7288</v>
      </c>
      <c r="EE21" s="72">
        <v>-0.81319999999999992</v>
      </c>
      <c r="EF21" s="72">
        <v>-0.81319999999999992</v>
      </c>
      <c r="EG21" s="72">
        <v>-0.81279999999999997</v>
      </c>
      <c r="EH21" s="72">
        <v>-0.81279999999999997</v>
      </c>
      <c r="EI21" s="72">
        <v>-0.81279999999999997</v>
      </c>
    </row>
    <row r="22" spans="1:139" s="63" customFormat="1">
      <c r="A22" s="47"/>
      <c r="B22" s="48">
        <f>+'GDP per capita'!B22</f>
        <v>0</v>
      </c>
      <c r="C22" s="50" t="s">
        <v>76</v>
      </c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72"/>
      <c r="BE22" s="72"/>
      <c r="BF22" s="72"/>
      <c r="BG22" s="72"/>
      <c r="BH22" s="72"/>
      <c r="BI22" s="72"/>
      <c r="BJ22" s="72"/>
      <c r="BK22" s="72"/>
      <c r="BL22" s="72"/>
      <c r="BM22" s="72"/>
      <c r="BN22" s="72"/>
      <c r="BO22" s="72"/>
      <c r="BP22" s="72"/>
      <c r="BQ22" s="72"/>
      <c r="BR22" s="72"/>
      <c r="BS22" s="72"/>
      <c r="BT22" s="72"/>
      <c r="BU22" s="72"/>
      <c r="BV22" s="72"/>
      <c r="BW22" s="72"/>
      <c r="BX22" s="72"/>
      <c r="BY22" s="72"/>
      <c r="BZ22" s="72"/>
      <c r="CA22" s="72"/>
      <c r="CB22" s="72"/>
      <c r="CC22" s="72"/>
      <c r="CD22" s="72"/>
      <c r="CE22" s="72"/>
      <c r="CF22" s="72"/>
      <c r="CG22" s="72"/>
      <c r="CH22" s="72"/>
      <c r="CI22" s="72"/>
      <c r="CJ22" s="72"/>
      <c r="CK22" s="72"/>
      <c r="CL22" s="72"/>
      <c r="CM22" s="72"/>
      <c r="CN22" s="72"/>
      <c r="CO22" s="72"/>
      <c r="CP22" s="72"/>
      <c r="CQ22" s="72"/>
      <c r="CR22" s="72"/>
      <c r="CS22" s="72"/>
      <c r="CT22" s="72"/>
      <c r="CU22" s="72"/>
      <c r="CV22" s="72"/>
      <c r="CW22" s="72"/>
      <c r="CX22" s="72"/>
      <c r="CY22" s="72"/>
      <c r="CZ22" s="72"/>
      <c r="DA22" s="72"/>
      <c r="DB22" s="72"/>
      <c r="DC22" s="72"/>
      <c r="DD22" s="72"/>
      <c r="DE22" s="72"/>
      <c r="DF22" s="72"/>
      <c r="DG22" s="72"/>
      <c r="DH22" s="72"/>
      <c r="DI22" s="72"/>
      <c r="DJ22" s="72"/>
      <c r="DK22" s="72"/>
      <c r="DL22" s="72"/>
      <c r="DM22" s="72"/>
      <c r="DN22" s="72"/>
      <c r="DO22" s="72"/>
      <c r="DP22" s="72"/>
      <c r="DQ22" s="72"/>
      <c r="DR22" s="72"/>
      <c r="DS22" s="72"/>
      <c r="DT22" s="72"/>
      <c r="DU22" s="72"/>
      <c r="DV22" s="72"/>
      <c r="DW22" s="72"/>
      <c r="DX22" s="72"/>
      <c r="DY22" s="72">
        <v>-4.7598000000000003</v>
      </c>
      <c r="DZ22" s="72">
        <v>-2.3974000000000002</v>
      </c>
      <c r="EA22" s="72">
        <v>-2.3974000000000002</v>
      </c>
      <c r="EB22" s="72">
        <v>-2.3974000000000002</v>
      </c>
      <c r="EC22" s="72">
        <v>-2.1716000000000002</v>
      </c>
      <c r="ED22" s="72">
        <v>-2.1716000000000002</v>
      </c>
      <c r="EE22" s="72">
        <v>-1.3260000000000001</v>
      </c>
      <c r="EF22" s="72">
        <v>-1.3260000000000001</v>
      </c>
      <c r="EG22" s="72">
        <v>-2.1604000000000001</v>
      </c>
      <c r="EH22" s="72">
        <v>-2.1604000000000001</v>
      </c>
      <c r="EI22" s="72">
        <v>-2.1604000000000001</v>
      </c>
    </row>
    <row r="23" spans="1:139" s="63" customFormat="1">
      <c r="A23" s="47"/>
      <c r="B23" s="48">
        <f>+'GDP per capita'!B23</f>
        <v>0</v>
      </c>
      <c r="C23" s="50" t="s">
        <v>79</v>
      </c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  <c r="AS23" s="72"/>
      <c r="AT23" s="72"/>
      <c r="AU23" s="72"/>
      <c r="AV23" s="72"/>
      <c r="AW23" s="72"/>
      <c r="AX23" s="72"/>
      <c r="AY23" s="72"/>
      <c r="AZ23" s="72"/>
      <c r="BA23" s="72"/>
      <c r="BB23" s="72"/>
      <c r="BC23" s="72"/>
      <c r="BD23" s="72"/>
      <c r="BE23" s="72"/>
      <c r="BF23" s="72"/>
      <c r="BG23" s="72"/>
      <c r="BH23" s="72"/>
      <c r="BI23" s="72"/>
      <c r="BJ23" s="72"/>
      <c r="BK23" s="72"/>
      <c r="BL23" s="72"/>
      <c r="BM23" s="72"/>
      <c r="BN23" s="72"/>
      <c r="BO23" s="72"/>
      <c r="BP23" s="72"/>
      <c r="BQ23" s="72"/>
      <c r="BR23" s="72"/>
      <c r="BS23" s="72"/>
      <c r="BT23" s="72"/>
      <c r="BU23" s="72"/>
      <c r="BV23" s="72"/>
      <c r="BW23" s="72"/>
      <c r="BX23" s="72"/>
      <c r="BY23" s="72"/>
      <c r="BZ23" s="72"/>
      <c r="CA23" s="72"/>
      <c r="CB23" s="72"/>
      <c r="CC23" s="72"/>
      <c r="CD23" s="72"/>
      <c r="CE23" s="72"/>
      <c r="CF23" s="72"/>
      <c r="CG23" s="72"/>
      <c r="CH23" s="72"/>
      <c r="CI23" s="72"/>
      <c r="CJ23" s="72"/>
      <c r="CK23" s="72"/>
      <c r="CL23" s="72"/>
      <c r="CM23" s="72"/>
      <c r="CN23" s="72"/>
      <c r="CO23" s="72"/>
      <c r="CP23" s="72"/>
      <c r="CQ23" s="72"/>
      <c r="CR23" s="72"/>
      <c r="CS23" s="72"/>
      <c r="CT23" s="72"/>
      <c r="CU23" s="72"/>
      <c r="CV23" s="72"/>
      <c r="CW23" s="72"/>
      <c r="CX23" s="72"/>
      <c r="CY23" s="72"/>
      <c r="CZ23" s="72"/>
      <c r="DA23" s="72"/>
      <c r="DB23" s="72"/>
      <c r="DC23" s="72"/>
      <c r="DD23" s="72"/>
      <c r="DE23" s="72"/>
      <c r="DF23" s="72"/>
      <c r="DG23" s="72"/>
      <c r="DH23" s="72"/>
      <c r="DI23" s="72"/>
      <c r="DJ23" s="72"/>
      <c r="DK23" s="72"/>
      <c r="DL23" s="72"/>
      <c r="DM23" s="72"/>
      <c r="DN23" s="72"/>
      <c r="DO23" s="72"/>
      <c r="DP23" s="72"/>
      <c r="DQ23" s="72"/>
      <c r="DR23" s="72"/>
      <c r="DS23" s="72"/>
      <c r="DT23" s="72"/>
      <c r="DU23" s="72"/>
      <c r="DV23" s="72"/>
      <c r="DW23" s="72">
        <v>-2.5307999999999997</v>
      </c>
      <c r="DX23" s="72">
        <v>-2.5307999999999997</v>
      </c>
      <c r="DY23" s="72">
        <v>0.98299999999999998</v>
      </c>
      <c r="DZ23" s="72">
        <v>1.3874</v>
      </c>
      <c r="EA23" s="72">
        <v>1.3874</v>
      </c>
      <c r="EB23" s="72">
        <v>1.3874</v>
      </c>
      <c r="EC23" s="72">
        <v>0.7632000000000001</v>
      </c>
      <c r="ED23" s="72">
        <v>0.7632000000000001</v>
      </c>
      <c r="EE23" s="72">
        <v>0.78159999999999996</v>
      </c>
      <c r="EF23" s="72">
        <v>0.78159999999999996</v>
      </c>
      <c r="EG23" s="72">
        <v>1.3575999999999999</v>
      </c>
      <c r="EH23" s="72">
        <v>1.3575999999999999</v>
      </c>
      <c r="EI23" s="72">
        <v>1.3575999999999999</v>
      </c>
    </row>
    <row r="24" spans="1:139" s="63" customFormat="1">
      <c r="A24" s="47"/>
      <c r="B24" s="48">
        <f>+'GDP per capita'!B24</f>
        <v>0</v>
      </c>
      <c r="C24" s="50" t="s">
        <v>82</v>
      </c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2"/>
      <c r="BM24" s="72"/>
      <c r="BN24" s="72"/>
      <c r="BO24" s="72"/>
      <c r="BP24" s="72"/>
      <c r="BQ24" s="72"/>
      <c r="BR24" s="72"/>
      <c r="BS24" s="72"/>
      <c r="BT24" s="72"/>
      <c r="BU24" s="72"/>
      <c r="BV24" s="72"/>
      <c r="BW24" s="72"/>
      <c r="BX24" s="72"/>
      <c r="BY24" s="72"/>
      <c r="BZ24" s="72"/>
      <c r="CA24" s="72"/>
      <c r="CB24" s="72"/>
      <c r="CC24" s="72"/>
      <c r="CD24" s="72"/>
      <c r="CE24" s="72"/>
      <c r="CF24" s="72"/>
      <c r="CG24" s="72"/>
      <c r="CH24" s="72"/>
      <c r="CI24" s="72"/>
      <c r="CJ24" s="72"/>
      <c r="CK24" s="72"/>
      <c r="CL24" s="72"/>
      <c r="CM24" s="72"/>
      <c r="CN24" s="72"/>
      <c r="CO24" s="72"/>
      <c r="CP24" s="72"/>
      <c r="CQ24" s="72"/>
      <c r="CR24" s="72"/>
      <c r="CS24" s="72"/>
      <c r="CT24" s="72"/>
      <c r="CU24" s="72"/>
      <c r="CV24" s="72"/>
      <c r="CW24" s="72"/>
      <c r="CX24" s="72"/>
      <c r="CY24" s="72"/>
      <c r="CZ24" s="72"/>
      <c r="DA24" s="72"/>
      <c r="DB24" s="72"/>
      <c r="DC24" s="72"/>
      <c r="DD24" s="72"/>
      <c r="DE24" s="72"/>
      <c r="DF24" s="72"/>
      <c r="DG24" s="72"/>
      <c r="DH24" s="72"/>
      <c r="DI24" s="72"/>
      <c r="DJ24" s="72"/>
      <c r="DK24" s="72"/>
      <c r="DL24" s="72"/>
      <c r="DM24" s="72"/>
      <c r="DN24" s="72"/>
      <c r="DO24" s="72"/>
      <c r="DP24" s="72"/>
      <c r="DQ24" s="72"/>
      <c r="DR24" s="72"/>
      <c r="DS24" s="72"/>
      <c r="DT24" s="72"/>
      <c r="DU24" s="72"/>
      <c r="DV24" s="72"/>
      <c r="DW24" s="72">
        <v>-3.8098000000000001</v>
      </c>
      <c r="DX24" s="72">
        <v>-3.8098000000000001</v>
      </c>
      <c r="DY24" s="72">
        <v>-3.4378000000000002</v>
      </c>
      <c r="DZ24" s="72">
        <v>-3.2677999999999998</v>
      </c>
      <c r="EA24" s="72">
        <v>-3.2677999999999998</v>
      </c>
      <c r="EB24" s="72">
        <v>-3.2677999999999998</v>
      </c>
      <c r="EC24" s="72">
        <v>-3.0442</v>
      </c>
      <c r="ED24" s="72">
        <v>-3.0442</v>
      </c>
      <c r="EE24" s="72">
        <v>-3.0070000000000001</v>
      </c>
      <c r="EF24" s="72">
        <v>-3.0070000000000001</v>
      </c>
      <c r="EG24" s="72">
        <v>-1.7579999999999998</v>
      </c>
      <c r="EH24" s="72">
        <v>-1.7579999999999998</v>
      </c>
      <c r="EI24" s="72">
        <v>-1.7579999999999998</v>
      </c>
    </row>
    <row r="25" spans="1:139" s="63" customFormat="1">
      <c r="A25" s="47"/>
      <c r="B25" s="48">
        <f>+'GDP per capita'!B25</f>
        <v>0</v>
      </c>
      <c r="C25" s="50" t="s">
        <v>85</v>
      </c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  <c r="AS25" s="72"/>
      <c r="AT25" s="72"/>
      <c r="AU25" s="72"/>
      <c r="AV25" s="72"/>
      <c r="AW25" s="72"/>
      <c r="AX25" s="72"/>
      <c r="AY25" s="72"/>
      <c r="AZ25" s="72"/>
      <c r="BA25" s="72"/>
      <c r="BB25" s="72"/>
      <c r="BC25" s="72"/>
      <c r="BD25" s="72"/>
      <c r="BE25" s="72"/>
      <c r="BF25" s="72"/>
      <c r="BG25" s="72"/>
      <c r="BH25" s="72"/>
      <c r="BI25" s="72"/>
      <c r="BJ25" s="72"/>
      <c r="BK25" s="72"/>
      <c r="BL25" s="72"/>
      <c r="BM25" s="72"/>
      <c r="BN25" s="72"/>
      <c r="BO25" s="72"/>
      <c r="BP25" s="72"/>
      <c r="BQ25" s="72"/>
      <c r="BR25" s="72"/>
      <c r="BS25" s="72"/>
      <c r="BT25" s="72"/>
      <c r="BU25" s="72"/>
      <c r="BV25" s="72"/>
      <c r="BW25" s="72"/>
      <c r="BX25" s="72"/>
      <c r="BY25" s="72"/>
      <c r="BZ25" s="72"/>
      <c r="CA25" s="72"/>
      <c r="CB25" s="72"/>
      <c r="CC25" s="72"/>
      <c r="CD25" s="72"/>
      <c r="CE25" s="72"/>
      <c r="CF25" s="72"/>
      <c r="CG25" s="72"/>
      <c r="CH25" s="72"/>
      <c r="CI25" s="72"/>
      <c r="CJ25" s="72"/>
      <c r="CK25" s="72"/>
      <c r="CL25" s="72"/>
      <c r="CM25" s="72"/>
      <c r="CN25" s="72"/>
      <c r="CO25" s="72"/>
      <c r="CP25" s="72"/>
      <c r="CQ25" s="72"/>
      <c r="CR25" s="72"/>
      <c r="CS25" s="72"/>
      <c r="CT25" s="72"/>
      <c r="CU25" s="72"/>
      <c r="CV25" s="72"/>
      <c r="CW25" s="72"/>
      <c r="CX25" s="72"/>
      <c r="CY25" s="72"/>
      <c r="CZ25" s="72"/>
      <c r="DA25" s="72"/>
      <c r="DB25" s="72"/>
      <c r="DC25" s="72"/>
      <c r="DD25" s="72"/>
      <c r="DE25" s="72"/>
      <c r="DF25" s="72"/>
      <c r="DG25" s="72"/>
      <c r="DH25" s="72"/>
      <c r="DI25" s="72"/>
      <c r="DJ25" s="72"/>
      <c r="DK25" s="72"/>
      <c r="DL25" s="72"/>
      <c r="DM25" s="72"/>
      <c r="DN25" s="72"/>
      <c r="DO25" s="72"/>
      <c r="DP25" s="72"/>
      <c r="DQ25" s="72"/>
      <c r="DR25" s="72"/>
      <c r="DS25" s="72"/>
      <c r="DT25" s="72"/>
      <c r="DU25" s="72"/>
      <c r="DV25" s="72"/>
      <c r="DW25" s="72">
        <v>-5.6830000000000007</v>
      </c>
      <c r="DX25" s="72">
        <v>-5.6830000000000007</v>
      </c>
      <c r="DY25" s="72">
        <v>-4.9903999999999993</v>
      </c>
      <c r="DZ25" s="72">
        <v>-4.9532000000000007</v>
      </c>
      <c r="EA25" s="72">
        <v>-4.9532000000000007</v>
      </c>
      <c r="EB25" s="72">
        <v>-4.9532000000000007</v>
      </c>
      <c r="EC25" s="72">
        <v>-1.8123999999999998</v>
      </c>
      <c r="ED25" s="72">
        <v>-1.8123999999999998</v>
      </c>
      <c r="EE25" s="72">
        <v>-1.3818000000000001</v>
      </c>
      <c r="EF25" s="72">
        <v>-1.3818000000000001</v>
      </c>
      <c r="EG25" s="72">
        <v>0.11819999999999997</v>
      </c>
      <c r="EH25" s="72">
        <v>0.11819999999999997</v>
      </c>
      <c r="EI25" s="72">
        <v>0.11819999999999997</v>
      </c>
    </row>
    <row r="26" spans="1:139" s="63" customFormat="1">
      <c r="A26" s="47"/>
      <c r="B26" s="48">
        <f>+'GDP per capita'!B26</f>
        <v>0</v>
      </c>
      <c r="C26" s="50" t="s">
        <v>88</v>
      </c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72"/>
      <c r="CA26" s="72"/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72"/>
      <c r="CP26" s="72"/>
      <c r="CQ26" s="72"/>
      <c r="CR26" s="72"/>
      <c r="CS26" s="72"/>
      <c r="CT26" s="72"/>
      <c r="CU26" s="72"/>
      <c r="CV26" s="72"/>
      <c r="CW26" s="72"/>
      <c r="CX26" s="72"/>
      <c r="CY26" s="72"/>
      <c r="CZ26" s="72"/>
      <c r="DA26" s="72"/>
      <c r="DB26" s="72"/>
      <c r="DC26" s="72"/>
      <c r="DD26" s="72"/>
      <c r="DE26" s="72"/>
      <c r="DF26" s="72"/>
      <c r="DG26" s="72"/>
      <c r="DH26" s="72"/>
      <c r="DI26" s="72"/>
      <c r="DJ26" s="72"/>
      <c r="DK26" s="72"/>
      <c r="DL26" s="72"/>
      <c r="DM26" s="72"/>
      <c r="DN26" s="72"/>
      <c r="DO26" s="72"/>
      <c r="DP26" s="72"/>
      <c r="DQ26" s="72"/>
      <c r="DR26" s="72"/>
      <c r="DS26" s="72"/>
      <c r="DT26" s="72"/>
      <c r="DU26" s="72"/>
      <c r="DV26" s="72"/>
      <c r="DW26" s="72">
        <v>-1.8292000000000002</v>
      </c>
      <c r="DX26" s="72">
        <v>-1.8292000000000002</v>
      </c>
      <c r="DY26" s="72">
        <v>-2.6819999999999999</v>
      </c>
      <c r="DZ26" s="72">
        <v>-2.7787999999999999</v>
      </c>
      <c r="EA26" s="72">
        <v>-2.7787999999999999</v>
      </c>
      <c r="EB26" s="72">
        <v>-2.7787999999999999</v>
      </c>
      <c r="EC26" s="72">
        <v>-2.4828000000000001</v>
      </c>
      <c r="ED26" s="72">
        <v>-2.4828000000000001</v>
      </c>
      <c r="EE26" s="72">
        <v>-2.2060000000000004</v>
      </c>
      <c r="EF26" s="72">
        <v>-2.2060000000000004</v>
      </c>
      <c r="EG26" s="72">
        <v>-1.9927999999999997</v>
      </c>
      <c r="EH26" s="72">
        <v>-1.9927999999999997</v>
      </c>
      <c r="EI26" s="72">
        <v>-1.9927999999999997</v>
      </c>
    </row>
    <row r="27" spans="1:139" s="63" customFormat="1">
      <c r="A27" s="47"/>
      <c r="B27" s="48">
        <f>+'GDP per capita'!B27</f>
        <v>0</v>
      </c>
      <c r="C27" s="50" t="s">
        <v>91</v>
      </c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  <c r="AS27" s="72"/>
      <c r="AT27" s="72"/>
      <c r="AU27" s="72"/>
      <c r="AV27" s="72"/>
      <c r="AW27" s="72"/>
      <c r="AX27" s="72"/>
      <c r="AY27" s="72"/>
      <c r="AZ27" s="72"/>
      <c r="BA27" s="72"/>
      <c r="BB27" s="72"/>
      <c r="BC27" s="72"/>
      <c r="BD27" s="72"/>
      <c r="BE27" s="72"/>
      <c r="BF27" s="72"/>
      <c r="BG27" s="72"/>
      <c r="BH27" s="72"/>
      <c r="BI27" s="72"/>
      <c r="BJ27" s="72"/>
      <c r="BK27" s="72"/>
      <c r="BL27" s="72"/>
      <c r="BM27" s="72"/>
      <c r="BN27" s="72"/>
      <c r="BO27" s="72"/>
      <c r="BP27" s="72"/>
      <c r="BQ27" s="72"/>
      <c r="BR27" s="72"/>
      <c r="BS27" s="72"/>
      <c r="BT27" s="72"/>
      <c r="BU27" s="72"/>
      <c r="BV27" s="72"/>
      <c r="BW27" s="72"/>
      <c r="BX27" s="72"/>
      <c r="BY27" s="72"/>
      <c r="BZ27" s="72"/>
      <c r="CA27" s="72"/>
      <c r="CB27" s="72"/>
      <c r="CC27" s="72"/>
      <c r="CD27" s="72"/>
      <c r="CE27" s="72"/>
      <c r="CF27" s="72"/>
      <c r="CG27" s="72"/>
      <c r="CH27" s="72"/>
      <c r="CI27" s="72"/>
      <c r="CJ27" s="72"/>
      <c r="CK27" s="72"/>
      <c r="CL27" s="72"/>
      <c r="CM27" s="72"/>
      <c r="CN27" s="72"/>
      <c r="CO27" s="72"/>
      <c r="CP27" s="72"/>
      <c r="CQ27" s="72"/>
      <c r="CR27" s="72"/>
      <c r="CS27" s="72"/>
      <c r="CT27" s="72"/>
      <c r="CU27" s="72"/>
      <c r="CV27" s="72"/>
      <c r="CW27" s="72"/>
      <c r="CX27" s="72"/>
      <c r="CY27" s="72"/>
      <c r="CZ27" s="72"/>
      <c r="DA27" s="72"/>
      <c r="DB27" s="72"/>
      <c r="DC27" s="72"/>
      <c r="DD27" s="72"/>
      <c r="DE27" s="72"/>
      <c r="DF27" s="72"/>
      <c r="DG27" s="72"/>
      <c r="DH27" s="72"/>
      <c r="DI27" s="72"/>
      <c r="DJ27" s="72"/>
      <c r="DK27" s="72"/>
      <c r="DL27" s="72"/>
      <c r="DM27" s="72"/>
      <c r="DN27" s="72"/>
      <c r="DO27" s="72"/>
      <c r="DP27" s="72"/>
      <c r="DQ27" s="72"/>
      <c r="DR27" s="72"/>
      <c r="DS27" s="72"/>
      <c r="DT27" s="72"/>
      <c r="DU27" s="72"/>
      <c r="DV27" s="72"/>
      <c r="DW27" s="72">
        <v>15.966200000000001</v>
      </c>
      <c r="DX27" s="72">
        <v>15.966200000000001</v>
      </c>
      <c r="DY27" s="72">
        <v>15.082599999999999</v>
      </c>
      <c r="DZ27" s="72">
        <v>15.922599999999999</v>
      </c>
      <c r="EA27" s="72">
        <v>15.922599999999999</v>
      </c>
      <c r="EB27" s="72">
        <v>15.922599999999999</v>
      </c>
      <c r="EC27" s="72">
        <v>27.942799999999998</v>
      </c>
      <c r="ED27" s="72">
        <v>27.942799999999998</v>
      </c>
      <c r="EE27" s="72">
        <v>27.409600000000001</v>
      </c>
      <c r="EF27" s="72">
        <v>27.409600000000001</v>
      </c>
      <c r="EG27" s="72">
        <v>24.288800000000002</v>
      </c>
      <c r="EH27" s="72">
        <v>24.288800000000002</v>
      </c>
      <c r="EI27" s="72">
        <v>24.288800000000002</v>
      </c>
    </row>
    <row r="28" spans="1:139" s="63" customFormat="1">
      <c r="A28" s="47"/>
      <c r="B28" s="48">
        <f>+'GDP per capita'!B28</f>
        <v>0</v>
      </c>
      <c r="C28" s="50" t="s">
        <v>94</v>
      </c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  <c r="AS28" s="72"/>
      <c r="AT28" s="72"/>
      <c r="AU28" s="72"/>
      <c r="AV28" s="72"/>
      <c r="AW28" s="72"/>
      <c r="AX28" s="72"/>
      <c r="AY28" s="72"/>
      <c r="AZ28" s="72"/>
      <c r="BA28" s="72"/>
      <c r="BB28" s="72"/>
      <c r="BC28" s="72"/>
      <c r="BD28" s="72"/>
      <c r="BE28" s="72"/>
      <c r="BF28" s="72"/>
      <c r="BG28" s="72"/>
      <c r="BH28" s="72"/>
      <c r="BI28" s="72"/>
      <c r="BJ28" s="72"/>
      <c r="BK28" s="72"/>
      <c r="BL28" s="72"/>
      <c r="BM28" s="72"/>
      <c r="BN28" s="72"/>
      <c r="BO28" s="72"/>
      <c r="BP28" s="72"/>
      <c r="BQ28" s="72"/>
      <c r="BR28" s="72"/>
      <c r="BS28" s="72"/>
      <c r="BT28" s="72"/>
      <c r="BU28" s="72"/>
      <c r="BV28" s="72"/>
      <c r="BW28" s="72"/>
      <c r="BX28" s="72"/>
      <c r="BY28" s="72"/>
      <c r="BZ28" s="72"/>
      <c r="CA28" s="72"/>
      <c r="CB28" s="72"/>
      <c r="CC28" s="72"/>
      <c r="CD28" s="72"/>
      <c r="CE28" s="72"/>
      <c r="CF28" s="72"/>
      <c r="CG28" s="72"/>
      <c r="CH28" s="72"/>
      <c r="CI28" s="72"/>
      <c r="CJ28" s="72"/>
      <c r="CK28" s="72"/>
      <c r="CL28" s="72"/>
      <c r="CM28" s="72"/>
      <c r="CN28" s="72"/>
      <c r="CO28" s="72"/>
      <c r="CP28" s="72"/>
      <c r="CQ28" s="72"/>
      <c r="CR28" s="72"/>
      <c r="CS28" s="72"/>
      <c r="CT28" s="72"/>
      <c r="CU28" s="72"/>
      <c r="CV28" s="72"/>
      <c r="CW28" s="72"/>
      <c r="CX28" s="72"/>
      <c r="CY28" s="72"/>
      <c r="CZ28" s="72"/>
      <c r="DE28" s="72">
        <v>2.5</v>
      </c>
      <c r="DF28" s="72">
        <v>2.5</v>
      </c>
      <c r="DG28" s="72">
        <v>2.38</v>
      </c>
      <c r="DH28" s="72">
        <v>2.38</v>
      </c>
      <c r="DI28" s="72">
        <v>2.2999999999999998</v>
      </c>
      <c r="DJ28" s="72">
        <v>2.2999999999999998</v>
      </c>
      <c r="DK28" s="72">
        <v>2.88</v>
      </c>
      <c r="DL28" s="72">
        <v>2.88</v>
      </c>
      <c r="DM28" s="72">
        <v>2.375</v>
      </c>
      <c r="DN28" s="72">
        <v>2.375</v>
      </c>
      <c r="DO28" s="72">
        <v>2.4400000000000004</v>
      </c>
      <c r="DP28" s="72">
        <v>2.4400000000000004</v>
      </c>
      <c r="DQ28" s="72">
        <v>0.27500000000000002</v>
      </c>
      <c r="DR28" s="72">
        <v>0.27500000000000002</v>
      </c>
      <c r="DS28" s="72">
        <v>-9.9999999999999978E-2</v>
      </c>
      <c r="DT28" s="72">
        <v>-9.9999999999999978E-2</v>
      </c>
      <c r="DU28" s="72">
        <v>-2</v>
      </c>
      <c r="DV28" s="72">
        <v>-2</v>
      </c>
      <c r="DW28" s="72">
        <v>-2.2999999999999998</v>
      </c>
      <c r="DX28" s="72">
        <v>-2.2999999999999998</v>
      </c>
      <c r="DY28" s="72">
        <v>-1.9260000000000002</v>
      </c>
      <c r="DZ28" s="72">
        <v>-2.1909999999999998</v>
      </c>
      <c r="EA28" s="72">
        <v>-2.1909999999999998</v>
      </c>
      <c r="EB28" s="72">
        <v>-2.1909999999999998</v>
      </c>
      <c r="EC28" s="72">
        <v>-2.0640000000000001</v>
      </c>
      <c r="ED28" s="72">
        <v>-2.0640000000000001</v>
      </c>
      <c r="EE28" s="72">
        <v>-1.7263999999999999</v>
      </c>
      <c r="EF28" s="72">
        <v>-1.7263999999999999</v>
      </c>
      <c r="EG28" s="72">
        <v>-1.1160000000000001</v>
      </c>
      <c r="EH28" s="72">
        <v>-1.1160000000000001</v>
      </c>
      <c r="EI28" s="72">
        <v>-1.1160000000000001</v>
      </c>
    </row>
    <row r="29" spans="1:139" s="63" customFormat="1">
      <c r="A29" s="47"/>
      <c r="B29" s="48">
        <f>+'GDP per capita'!B29</f>
        <v>0</v>
      </c>
      <c r="C29" s="50" t="s">
        <v>97</v>
      </c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72"/>
      <c r="AT29" s="72"/>
      <c r="AU29" s="72"/>
      <c r="AV29" s="72"/>
      <c r="AW29" s="72"/>
      <c r="AX29" s="72"/>
      <c r="AY29" s="72"/>
      <c r="AZ29" s="72"/>
      <c r="BA29" s="72"/>
      <c r="BB29" s="72"/>
      <c r="BC29" s="72"/>
      <c r="BD29" s="72"/>
      <c r="BE29" s="72"/>
      <c r="BF29" s="72"/>
      <c r="BG29" s="72"/>
      <c r="BH29" s="72"/>
      <c r="BI29" s="72"/>
      <c r="BJ29" s="72"/>
      <c r="BK29" s="72"/>
      <c r="BL29" s="72"/>
      <c r="BM29" s="72"/>
      <c r="BN29" s="72"/>
      <c r="BO29" s="72"/>
      <c r="BP29" s="72"/>
      <c r="BQ29" s="72"/>
      <c r="BR29" s="72"/>
      <c r="BS29" s="72"/>
      <c r="BT29" s="72"/>
      <c r="BU29" s="72"/>
      <c r="BV29" s="72"/>
      <c r="BW29" s="72"/>
      <c r="BX29" s="72"/>
      <c r="BY29" s="72"/>
      <c r="BZ29" s="72"/>
      <c r="CA29" s="72"/>
      <c r="CB29" s="72"/>
      <c r="CC29" s="72"/>
      <c r="CD29" s="72"/>
      <c r="CE29" s="72"/>
      <c r="CF29" s="72"/>
      <c r="CG29" s="72"/>
      <c r="CH29" s="72"/>
      <c r="CI29" s="72"/>
      <c r="CJ29" s="72"/>
      <c r="CK29" s="72"/>
      <c r="CL29" s="72"/>
      <c r="CM29" s="72"/>
      <c r="CN29" s="72"/>
      <c r="CO29" s="72"/>
      <c r="CP29" s="72"/>
      <c r="CQ29" s="72"/>
      <c r="CR29" s="72"/>
      <c r="CS29" s="72"/>
      <c r="CT29" s="72"/>
      <c r="CU29" s="72"/>
      <c r="CV29" s="72"/>
      <c r="CW29" s="72"/>
      <c r="CX29" s="72"/>
      <c r="CY29" s="72"/>
      <c r="CZ29" s="72"/>
      <c r="DA29" s="72"/>
      <c r="DB29" s="72"/>
      <c r="DC29" s="72"/>
      <c r="DD29" s="72"/>
      <c r="DE29" s="72"/>
      <c r="DF29" s="72"/>
      <c r="DG29" s="72"/>
      <c r="DH29" s="72"/>
      <c r="DI29" s="72"/>
      <c r="DJ29" s="72"/>
      <c r="DK29" s="72"/>
      <c r="DL29" s="72"/>
      <c r="DM29" s="72"/>
      <c r="DN29" s="72"/>
      <c r="DO29" s="72"/>
      <c r="DP29" s="72"/>
      <c r="DQ29" s="72"/>
      <c r="DR29" s="72"/>
      <c r="DS29" s="72"/>
      <c r="DT29" s="72"/>
      <c r="DU29" s="72"/>
      <c r="DV29" s="72"/>
      <c r="DW29" s="72">
        <v>-4.1017999999999999</v>
      </c>
      <c r="DX29" s="72">
        <v>-4.1017999999999999</v>
      </c>
      <c r="DY29" s="72">
        <v>-3.9827999999999997</v>
      </c>
      <c r="DZ29" s="72">
        <v>-4.3251999999999997</v>
      </c>
      <c r="EA29" s="72">
        <v>-4.3251999999999997</v>
      </c>
      <c r="EB29" s="72">
        <v>-4.3251999999999997</v>
      </c>
      <c r="EC29" s="72">
        <v>-3.7197999999999993</v>
      </c>
      <c r="ED29" s="72">
        <v>-3.7197999999999993</v>
      </c>
      <c r="EE29" s="72">
        <v>-3.3821999999999997</v>
      </c>
      <c r="EF29" s="72">
        <v>-3.3821999999999997</v>
      </c>
      <c r="EG29" s="72">
        <v>-2.8072000000000004</v>
      </c>
      <c r="EH29" s="72">
        <v>-2.8072000000000004</v>
      </c>
      <c r="EI29" s="72">
        <v>-2.8072000000000004</v>
      </c>
    </row>
    <row r="30" spans="1:139" s="63" customFormat="1">
      <c r="A30" s="47"/>
      <c r="B30" s="48">
        <f>+'GDP per capita'!B30</f>
        <v>0</v>
      </c>
      <c r="C30" s="50" t="s">
        <v>100</v>
      </c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  <c r="AS30" s="72"/>
      <c r="AT30" s="72"/>
      <c r="AU30" s="72"/>
      <c r="AV30" s="72"/>
      <c r="AW30" s="72"/>
      <c r="AX30" s="72"/>
      <c r="AY30" s="72"/>
      <c r="AZ30" s="72"/>
      <c r="BA30" s="72"/>
      <c r="BB30" s="72"/>
      <c r="BC30" s="72"/>
      <c r="BD30" s="72"/>
      <c r="BE30" s="72"/>
      <c r="BF30" s="72"/>
      <c r="BG30" s="72"/>
      <c r="BH30" s="72"/>
      <c r="BI30" s="72"/>
      <c r="BJ30" s="72"/>
      <c r="BK30" s="72"/>
      <c r="BL30" s="72"/>
      <c r="BM30" s="72"/>
      <c r="BN30" s="72"/>
      <c r="BO30" s="72"/>
      <c r="BP30" s="72"/>
      <c r="BQ30" s="72"/>
      <c r="BR30" s="72"/>
      <c r="BS30" s="72"/>
      <c r="BT30" s="72"/>
      <c r="BU30" s="72"/>
      <c r="BV30" s="72"/>
      <c r="BW30" s="72"/>
      <c r="BX30" s="72"/>
      <c r="BY30" s="72"/>
      <c r="BZ30" s="72"/>
      <c r="CA30" s="72"/>
      <c r="CB30" s="72"/>
      <c r="CC30" s="72"/>
      <c r="CD30" s="72"/>
      <c r="CE30" s="72"/>
      <c r="CF30" s="72"/>
      <c r="CG30" s="72"/>
      <c r="CH30" s="72"/>
      <c r="CI30" s="72"/>
      <c r="CJ30" s="72"/>
      <c r="CK30" s="72"/>
      <c r="CL30" s="72"/>
      <c r="CM30" s="72"/>
      <c r="CN30" s="72"/>
      <c r="CO30" s="72"/>
      <c r="CP30" s="72"/>
      <c r="CQ30" s="72"/>
      <c r="CR30" s="72"/>
      <c r="CS30" s="72"/>
      <c r="CT30" s="72"/>
      <c r="CU30" s="72"/>
      <c r="CV30" s="72"/>
      <c r="CW30" s="72"/>
      <c r="CX30" s="72"/>
      <c r="CY30" s="72"/>
      <c r="CZ30" s="72"/>
      <c r="DA30" s="72"/>
      <c r="DB30" s="72"/>
      <c r="DC30" s="72"/>
      <c r="DD30" s="72"/>
      <c r="DE30" s="72"/>
      <c r="DF30" s="72"/>
      <c r="DG30" s="72"/>
      <c r="DH30" s="72"/>
      <c r="DI30" s="72"/>
      <c r="DJ30" s="72"/>
      <c r="DK30" s="72"/>
      <c r="DL30" s="72"/>
      <c r="DM30" s="72"/>
      <c r="DN30" s="72"/>
      <c r="DO30" s="72"/>
      <c r="DP30" s="72"/>
      <c r="DQ30" s="72"/>
      <c r="DR30" s="72"/>
      <c r="DS30" s="72"/>
      <c r="DT30" s="72"/>
      <c r="DU30" s="72"/>
      <c r="DV30" s="72"/>
      <c r="DW30" s="72">
        <v>9.9409999999999989</v>
      </c>
      <c r="DX30" s="72">
        <v>9.9409999999999989</v>
      </c>
      <c r="DY30" s="72">
        <v>9.6614000000000004</v>
      </c>
      <c r="DZ30" s="72">
        <v>9.1714000000000002</v>
      </c>
      <c r="EA30" s="72">
        <v>9.1714000000000002</v>
      </c>
      <c r="EB30" s="72">
        <v>9.1714000000000002</v>
      </c>
      <c r="EC30" s="72">
        <v>-3.9552</v>
      </c>
      <c r="ED30" s="72">
        <v>-3.9552</v>
      </c>
      <c r="EE30" s="72">
        <v>-3.9718000000000004</v>
      </c>
      <c r="EF30" s="72">
        <v>-3.9718000000000004</v>
      </c>
      <c r="EG30" s="72">
        <v>-2.1854000000000005</v>
      </c>
      <c r="EH30" s="72">
        <v>-2.1854000000000005</v>
      </c>
      <c r="EI30" s="72">
        <v>-2.1854000000000005</v>
      </c>
    </row>
    <row r="31" spans="1:139" s="63" customFormat="1">
      <c r="A31" s="47"/>
      <c r="B31" s="48">
        <f>+'GDP per capita'!B31</f>
        <v>0</v>
      </c>
      <c r="C31" s="50" t="s">
        <v>103</v>
      </c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  <c r="AA31" s="72"/>
      <c r="AB31" s="72"/>
      <c r="AC31" s="72"/>
      <c r="AD31" s="72"/>
      <c r="AE31" s="72"/>
      <c r="AF31" s="72"/>
      <c r="AG31" s="72"/>
      <c r="AH31" s="72"/>
      <c r="AI31" s="72"/>
      <c r="AJ31" s="72"/>
      <c r="AK31" s="72"/>
      <c r="AL31" s="72"/>
      <c r="AM31" s="72"/>
      <c r="AN31" s="72"/>
      <c r="AO31" s="72"/>
      <c r="AP31" s="72"/>
      <c r="AQ31" s="72"/>
      <c r="AR31" s="72"/>
      <c r="AS31" s="72"/>
      <c r="AT31" s="72"/>
      <c r="AU31" s="72"/>
      <c r="AV31" s="72"/>
      <c r="AW31" s="72"/>
      <c r="AX31" s="72"/>
      <c r="AY31" s="72"/>
      <c r="AZ31" s="72"/>
      <c r="BA31" s="72"/>
      <c r="BB31" s="72"/>
      <c r="BC31" s="72"/>
      <c r="BD31" s="72"/>
      <c r="BE31" s="72"/>
      <c r="BF31" s="72"/>
      <c r="BG31" s="72"/>
      <c r="BH31" s="72"/>
      <c r="BI31" s="72"/>
      <c r="BJ31" s="72"/>
      <c r="BK31" s="72"/>
      <c r="BL31" s="72"/>
      <c r="BM31" s="72"/>
      <c r="BN31" s="72"/>
      <c r="BO31" s="72"/>
      <c r="BP31" s="72"/>
      <c r="BQ31" s="72"/>
      <c r="BR31" s="72"/>
      <c r="BS31" s="72"/>
      <c r="BT31" s="72"/>
      <c r="BU31" s="72"/>
      <c r="BV31" s="72"/>
      <c r="BW31" s="72"/>
      <c r="BX31" s="72"/>
      <c r="BY31" s="72"/>
      <c r="BZ31" s="72"/>
      <c r="CA31" s="72"/>
      <c r="CB31" s="72"/>
      <c r="CC31" s="72"/>
      <c r="CD31" s="72"/>
      <c r="CE31" s="72"/>
      <c r="CF31" s="72"/>
      <c r="CG31" s="72"/>
      <c r="CH31" s="72"/>
      <c r="CI31" s="72"/>
      <c r="CJ31" s="72"/>
      <c r="CK31" s="72"/>
      <c r="CL31" s="72"/>
      <c r="CM31" s="72"/>
      <c r="CN31" s="72"/>
      <c r="CO31" s="72"/>
      <c r="CP31" s="72"/>
      <c r="CQ31" s="72"/>
      <c r="CR31" s="72"/>
      <c r="CS31" s="72"/>
      <c r="CT31" s="72"/>
      <c r="CU31" s="72"/>
      <c r="CV31" s="72"/>
      <c r="CW31" s="72"/>
      <c r="CX31" s="72"/>
      <c r="CY31" s="72"/>
      <c r="CZ31" s="72"/>
      <c r="DA31" s="72"/>
      <c r="DB31" s="72"/>
      <c r="DC31" s="72"/>
      <c r="DD31" s="72"/>
      <c r="DE31" s="72"/>
      <c r="DF31" s="72"/>
      <c r="DG31" s="72"/>
      <c r="DH31" s="72"/>
      <c r="DI31" s="72"/>
      <c r="DJ31" s="72"/>
      <c r="DK31" s="72"/>
      <c r="DL31" s="72"/>
      <c r="DM31" s="72"/>
      <c r="DN31" s="72"/>
      <c r="DO31" s="72"/>
      <c r="DP31" s="72"/>
      <c r="DQ31" s="72"/>
      <c r="DR31" s="72"/>
      <c r="DS31" s="72"/>
      <c r="DT31" s="72"/>
      <c r="DU31" s="72"/>
      <c r="DV31" s="72"/>
      <c r="DW31" s="72">
        <v>-1.5439999999999998</v>
      </c>
      <c r="DX31" s="72">
        <v>-1.5439999999999998</v>
      </c>
      <c r="DY31" s="72">
        <v>-2.1032000000000002</v>
      </c>
      <c r="DZ31" s="72">
        <v>-2.6526000000000001</v>
      </c>
      <c r="EA31" s="72">
        <v>-2.6526000000000001</v>
      </c>
      <c r="EB31" s="72">
        <v>-2.6526000000000001</v>
      </c>
      <c r="EC31" s="72">
        <v>-2.4628000000000001</v>
      </c>
      <c r="ED31" s="72">
        <v>-2.4628000000000001</v>
      </c>
      <c r="EE31" s="72">
        <v>-2.9310000000000005</v>
      </c>
      <c r="EF31" s="72">
        <v>-2.9310000000000005</v>
      </c>
      <c r="EG31" s="72">
        <v>-2.7646000000000002</v>
      </c>
      <c r="EH31" s="72">
        <v>-2.7646000000000002</v>
      </c>
      <c r="EI31" s="72">
        <v>-2.7646000000000002</v>
      </c>
    </row>
    <row r="32" spans="1:139" s="63" customFormat="1">
      <c r="A32" s="47"/>
      <c r="B32" s="48">
        <f>+'GDP per capita'!B32</f>
        <v>0</v>
      </c>
      <c r="C32" s="50" t="s">
        <v>973</v>
      </c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2"/>
      <c r="BM32" s="72"/>
      <c r="BN32" s="72"/>
      <c r="BO32" s="72"/>
      <c r="BP32" s="72"/>
      <c r="BQ32" s="72"/>
      <c r="BR32" s="72"/>
      <c r="BS32" s="72"/>
      <c r="BT32" s="72"/>
      <c r="BU32" s="72"/>
      <c r="BV32" s="72"/>
      <c r="BW32" s="72"/>
      <c r="BX32" s="72"/>
      <c r="BY32" s="72"/>
      <c r="BZ32" s="72"/>
      <c r="CA32" s="72"/>
      <c r="CB32" s="72"/>
      <c r="CC32" s="72"/>
      <c r="CD32" s="72"/>
      <c r="CE32" s="72"/>
      <c r="CF32" s="72"/>
      <c r="CG32" s="72"/>
      <c r="CH32" s="72"/>
      <c r="CI32" s="72"/>
      <c r="CJ32" s="72"/>
      <c r="CK32" s="72"/>
      <c r="CL32" s="72"/>
      <c r="CM32" s="72"/>
      <c r="CN32" s="72"/>
      <c r="CO32" s="72"/>
      <c r="CP32" s="72"/>
      <c r="CQ32" s="72"/>
      <c r="CR32" s="72"/>
      <c r="CS32" s="72"/>
      <c r="CT32" s="72"/>
      <c r="CU32" s="72"/>
      <c r="CV32" s="72"/>
      <c r="CW32" s="72"/>
      <c r="CX32" s="72"/>
      <c r="CY32" s="72"/>
      <c r="CZ32" s="72"/>
      <c r="DA32" s="72"/>
      <c r="DB32" s="72"/>
      <c r="DC32" s="72"/>
      <c r="DD32" s="72"/>
      <c r="DE32" s="72"/>
      <c r="DF32" s="72"/>
      <c r="DG32" s="72"/>
      <c r="DH32" s="72"/>
      <c r="DI32" s="72"/>
      <c r="DJ32" s="72"/>
      <c r="DK32" s="72"/>
      <c r="DL32" s="72"/>
      <c r="DM32" s="72"/>
      <c r="DN32" s="72"/>
      <c r="DO32" s="72"/>
      <c r="DP32" s="72"/>
      <c r="DQ32" s="72"/>
      <c r="DR32" s="72"/>
      <c r="DS32" s="72"/>
      <c r="DT32" s="72"/>
      <c r="DU32" s="72"/>
      <c r="DV32" s="72"/>
      <c r="DW32" s="72">
        <v>-0.48920000000000002</v>
      </c>
      <c r="DX32" s="72">
        <v>-0.48920000000000002</v>
      </c>
      <c r="DY32" s="72">
        <v>-0.1022</v>
      </c>
      <c r="DZ32" s="72">
        <v>-0.59020000000000006</v>
      </c>
      <c r="EA32" s="72">
        <v>-0.59020000000000006</v>
      </c>
      <c r="EB32" s="72">
        <v>-0.59020000000000006</v>
      </c>
      <c r="EC32" s="72">
        <v>-2.3393999999999999</v>
      </c>
      <c r="ED32" s="72">
        <v>-2.3393999999999999</v>
      </c>
      <c r="EE32" s="72">
        <v>-3.0739999999999998</v>
      </c>
      <c r="EF32" s="72">
        <v>-3.0739999999999998</v>
      </c>
      <c r="EG32" s="72">
        <v>-3.4084000000000003</v>
      </c>
      <c r="EH32" s="72">
        <v>-3.4084000000000003</v>
      </c>
      <c r="EI32" s="72">
        <v>-3.4084000000000003</v>
      </c>
    </row>
    <row r="33" spans="1:139" s="63" customFormat="1">
      <c r="A33" s="47"/>
      <c r="B33" s="48">
        <f>+'GDP per capita'!B33</f>
        <v>1</v>
      </c>
      <c r="C33" s="50" t="s">
        <v>109</v>
      </c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2"/>
      <c r="AV33" s="72"/>
      <c r="AW33" s="72"/>
      <c r="AX33" s="72"/>
      <c r="AY33" s="72"/>
      <c r="AZ33" s="72"/>
      <c r="BA33" s="72"/>
      <c r="BB33" s="72"/>
      <c r="BC33" s="72"/>
      <c r="BD33" s="72"/>
      <c r="BE33" s="72"/>
      <c r="BF33" s="72"/>
      <c r="BG33" s="72"/>
      <c r="BH33" s="72"/>
      <c r="BI33" s="72"/>
      <c r="BJ33" s="72"/>
      <c r="BK33" s="72"/>
      <c r="BL33" s="72"/>
      <c r="BM33" s="72"/>
      <c r="BN33" s="72"/>
      <c r="BO33" s="72"/>
      <c r="BP33" s="72"/>
      <c r="BQ33" s="72"/>
      <c r="BR33" s="72"/>
      <c r="BS33" s="72"/>
      <c r="BT33" s="72"/>
      <c r="BU33" s="72"/>
      <c r="BV33" s="72"/>
      <c r="BW33" s="72"/>
      <c r="BX33" s="72"/>
      <c r="BY33" s="72"/>
      <c r="BZ33" s="72"/>
      <c r="CA33" s="72"/>
      <c r="CB33" s="72"/>
      <c r="CC33" s="72"/>
      <c r="CD33" s="72"/>
      <c r="CE33" s="72"/>
      <c r="CF33" s="72"/>
      <c r="CG33" s="72"/>
      <c r="CH33" s="72"/>
      <c r="CI33" s="72"/>
      <c r="CJ33" s="72"/>
      <c r="CK33" s="72"/>
      <c r="CL33" s="72"/>
      <c r="CM33" s="72"/>
      <c r="CN33" s="72"/>
      <c r="CO33" s="72"/>
      <c r="CP33" s="72"/>
      <c r="CQ33" s="72"/>
      <c r="CR33" s="72"/>
      <c r="CS33" s="72"/>
      <c r="CT33" s="72"/>
      <c r="CU33" s="72"/>
      <c r="CV33" s="72"/>
      <c r="CW33" s="72">
        <v>1.075</v>
      </c>
      <c r="CX33" s="72">
        <v>0.625</v>
      </c>
      <c r="CY33" s="72">
        <v>0.625</v>
      </c>
      <c r="CZ33" s="72">
        <v>0.625</v>
      </c>
      <c r="DA33" s="72">
        <v>1.125</v>
      </c>
      <c r="DB33" s="72">
        <v>0.375</v>
      </c>
      <c r="DC33" s="72">
        <v>0.375</v>
      </c>
      <c r="DD33" s="72">
        <v>0.375</v>
      </c>
      <c r="DE33" s="72">
        <v>1.2</v>
      </c>
      <c r="DF33" s="72">
        <v>1.125</v>
      </c>
      <c r="DG33" s="72">
        <v>1.125</v>
      </c>
      <c r="DH33" s="72">
        <v>1.125</v>
      </c>
      <c r="DI33" s="72">
        <v>0.89999999999999991</v>
      </c>
      <c r="DJ33" s="72">
        <v>0.89999999999999991</v>
      </c>
      <c r="DK33" s="72">
        <v>1.1000000000000001</v>
      </c>
      <c r="DL33" s="72">
        <v>1.1000000000000001</v>
      </c>
      <c r="DM33" s="72">
        <v>0.53600000000000003</v>
      </c>
      <c r="DN33" s="72">
        <v>0.53600000000000003</v>
      </c>
      <c r="DO33" s="72">
        <v>0.98499999999999999</v>
      </c>
      <c r="DP33" s="72">
        <v>0.98499999999999999</v>
      </c>
      <c r="DQ33" s="72">
        <v>-1.30775</v>
      </c>
      <c r="DR33" s="72">
        <v>-1.30775</v>
      </c>
      <c r="DS33" s="72">
        <v>-1.8997999999999997</v>
      </c>
      <c r="DT33" s="72">
        <v>-1.8997999999999997</v>
      </c>
      <c r="DU33" s="72">
        <v>-3.1930000000000005</v>
      </c>
      <c r="DV33" s="72">
        <v>-3.1930000000000005</v>
      </c>
      <c r="DW33" s="72">
        <v>-3.0773999999999999</v>
      </c>
      <c r="DX33" s="72">
        <v>-3.0773999999999999</v>
      </c>
      <c r="DY33" s="72">
        <v>-3.9951999999999996</v>
      </c>
      <c r="DZ33" s="72">
        <v>-3.9619999999999997</v>
      </c>
      <c r="EA33" s="72">
        <v>-3.9619999999999997</v>
      </c>
      <c r="EB33" s="72">
        <v>-3.9619999999999997</v>
      </c>
      <c r="EC33" s="72">
        <v>-3.7616000000000001</v>
      </c>
      <c r="ED33" s="72">
        <v>-3.7616000000000001</v>
      </c>
      <c r="EE33" s="72">
        <v>-3.7973999999999997</v>
      </c>
      <c r="EF33" s="72">
        <v>-3.7973999999999997</v>
      </c>
      <c r="EG33" s="72">
        <v>-2.8022</v>
      </c>
      <c r="EH33" s="72">
        <v>-2.8022</v>
      </c>
      <c r="EI33" s="72">
        <v>-2.8022</v>
      </c>
    </row>
    <row r="34" spans="1:139" s="63" customFormat="1">
      <c r="A34" s="47"/>
      <c r="B34" s="48">
        <f>+'GDP per capita'!B34</f>
        <v>0</v>
      </c>
      <c r="C34" s="50" t="s">
        <v>112</v>
      </c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  <c r="AS34" s="72"/>
      <c r="AT34" s="72"/>
      <c r="AU34" s="72"/>
      <c r="AV34" s="72"/>
      <c r="AW34" s="72"/>
      <c r="AX34" s="72"/>
      <c r="AY34" s="72"/>
      <c r="AZ34" s="72"/>
      <c r="BA34" s="72"/>
      <c r="BB34" s="72"/>
      <c r="BC34" s="72"/>
      <c r="BD34" s="72"/>
      <c r="BE34" s="72"/>
      <c r="BF34" s="72"/>
      <c r="BG34" s="72"/>
      <c r="BH34" s="72"/>
      <c r="BI34" s="72"/>
      <c r="BJ34" s="72"/>
      <c r="BK34" s="72"/>
      <c r="BL34" s="72"/>
      <c r="BM34" s="72"/>
      <c r="BN34" s="72"/>
      <c r="BO34" s="72"/>
      <c r="BP34" s="72"/>
      <c r="BQ34" s="72"/>
      <c r="BR34" s="72"/>
      <c r="BS34" s="72"/>
      <c r="BT34" s="72"/>
      <c r="BU34" s="72"/>
      <c r="BV34" s="72"/>
      <c r="BW34" s="72"/>
      <c r="BX34" s="72"/>
      <c r="BY34" s="72"/>
      <c r="BZ34" s="72"/>
      <c r="CA34" s="72"/>
      <c r="CB34" s="72"/>
      <c r="CC34" s="72"/>
      <c r="CD34" s="72"/>
      <c r="CE34" s="72"/>
      <c r="CF34" s="72"/>
      <c r="CG34" s="72"/>
      <c r="CH34" s="72"/>
      <c r="CI34" s="72"/>
      <c r="CJ34" s="72"/>
      <c r="CK34" s="72"/>
      <c r="CL34" s="72"/>
      <c r="CM34" s="72"/>
      <c r="CN34" s="72"/>
      <c r="CO34" s="72"/>
      <c r="CP34" s="72"/>
      <c r="CQ34" s="72"/>
      <c r="CR34" s="72"/>
      <c r="CS34" s="72"/>
      <c r="CT34" s="72"/>
      <c r="CU34" s="72"/>
      <c r="CV34" s="72"/>
      <c r="CW34" s="72"/>
      <c r="CX34" s="72"/>
      <c r="CY34" s="72"/>
      <c r="CZ34" s="72"/>
      <c r="DA34" s="72"/>
      <c r="DB34" s="72"/>
      <c r="DC34" s="72"/>
      <c r="DD34" s="72"/>
      <c r="DE34" s="72"/>
      <c r="DF34" s="72"/>
      <c r="DG34" s="72"/>
      <c r="DH34" s="72"/>
      <c r="DI34" s="72"/>
      <c r="DJ34" s="72"/>
      <c r="DK34" s="72"/>
      <c r="DL34" s="72"/>
      <c r="DM34" s="72"/>
      <c r="DN34" s="72"/>
      <c r="DO34" s="72"/>
      <c r="DP34" s="72"/>
      <c r="DQ34" s="72"/>
      <c r="DR34" s="72"/>
      <c r="DS34" s="72"/>
      <c r="DT34" s="72"/>
      <c r="DU34" s="72"/>
      <c r="DV34" s="72"/>
      <c r="DW34" s="72">
        <v>-7.9298000000000002</v>
      </c>
      <c r="DX34" s="72">
        <v>-7.9298000000000002</v>
      </c>
      <c r="DY34" s="72">
        <v>-8.3282000000000007</v>
      </c>
      <c r="DZ34" s="72">
        <v>-8.5445999999999991</v>
      </c>
      <c r="EA34" s="72">
        <v>-8.5445999999999991</v>
      </c>
      <c r="EB34" s="72">
        <v>-8.5445999999999991</v>
      </c>
      <c r="EC34" s="72">
        <v>-8.4888000000000012</v>
      </c>
      <c r="ED34" s="72">
        <v>-8.4888000000000012</v>
      </c>
      <c r="EE34" s="72">
        <v>-9.8556000000000008</v>
      </c>
      <c r="EF34" s="72">
        <v>-9.8556000000000008</v>
      </c>
      <c r="EG34" s="72">
        <v>-6.0915999999999997</v>
      </c>
      <c r="EH34" s="72">
        <v>-6.0915999999999997</v>
      </c>
      <c r="EI34" s="72">
        <v>-6.0915999999999997</v>
      </c>
    </row>
    <row r="35" spans="1:139" s="63" customFormat="1">
      <c r="A35" s="47"/>
      <c r="B35" s="48">
        <f>+'GDP per capita'!B35</f>
        <v>0</v>
      </c>
      <c r="C35" s="50" t="s">
        <v>115</v>
      </c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72"/>
      <c r="AQ35" s="72"/>
      <c r="AR35" s="72"/>
      <c r="AS35" s="72"/>
      <c r="AT35" s="72"/>
      <c r="AU35" s="72"/>
      <c r="AV35" s="72"/>
      <c r="AW35" s="72"/>
      <c r="AX35" s="72"/>
      <c r="AY35" s="72"/>
      <c r="AZ35" s="72"/>
      <c r="BA35" s="72"/>
      <c r="BB35" s="72"/>
      <c r="BC35" s="72"/>
      <c r="BD35" s="72"/>
      <c r="BE35" s="72"/>
      <c r="BF35" s="72"/>
      <c r="BG35" s="72"/>
      <c r="BH35" s="72"/>
      <c r="BI35" s="72"/>
      <c r="BJ35" s="72"/>
      <c r="BK35" s="72"/>
      <c r="BL35" s="72"/>
      <c r="BM35" s="72"/>
      <c r="BN35" s="72"/>
      <c r="BO35" s="72"/>
      <c r="BP35" s="72"/>
      <c r="BQ35" s="72"/>
      <c r="BR35" s="72"/>
      <c r="BS35" s="72"/>
      <c r="BT35" s="72"/>
      <c r="BU35" s="72"/>
      <c r="BV35" s="72"/>
      <c r="BW35" s="72"/>
      <c r="BX35" s="72"/>
      <c r="BY35" s="72"/>
      <c r="BZ35" s="72"/>
      <c r="CA35" s="72"/>
      <c r="CB35" s="72"/>
      <c r="CC35" s="72"/>
      <c r="CD35" s="72"/>
      <c r="CE35" s="72"/>
      <c r="CF35" s="72"/>
      <c r="CG35" s="72"/>
      <c r="CH35" s="72"/>
      <c r="CI35" s="72"/>
      <c r="CJ35" s="72"/>
      <c r="CK35" s="72"/>
      <c r="CL35" s="72"/>
      <c r="CM35" s="72"/>
      <c r="CN35" s="72"/>
      <c r="CO35" s="72"/>
      <c r="CP35" s="72"/>
      <c r="CQ35" s="72"/>
      <c r="CR35" s="72"/>
      <c r="CS35" s="72"/>
      <c r="CT35" s="72"/>
      <c r="CU35" s="72"/>
      <c r="CV35" s="72"/>
      <c r="CW35" s="72"/>
      <c r="CX35" s="72"/>
      <c r="CY35" s="72"/>
      <c r="CZ35" s="72"/>
      <c r="DA35" s="72"/>
      <c r="DB35" s="72"/>
      <c r="DC35" s="72"/>
      <c r="DD35" s="72"/>
      <c r="DE35" s="72"/>
      <c r="DF35" s="72"/>
      <c r="DG35" s="72"/>
      <c r="DH35" s="72"/>
      <c r="DI35" s="72"/>
      <c r="DJ35" s="72"/>
      <c r="DK35" s="72"/>
      <c r="DL35" s="72"/>
      <c r="DM35" s="72"/>
      <c r="DN35" s="72"/>
      <c r="DO35" s="72"/>
      <c r="DP35" s="72"/>
      <c r="DQ35" s="72"/>
      <c r="DR35" s="72"/>
      <c r="DS35" s="72"/>
      <c r="DT35" s="72"/>
      <c r="DU35" s="72"/>
      <c r="DV35" s="72"/>
      <c r="DW35" s="72">
        <v>-0.52060000000000006</v>
      </c>
      <c r="DX35" s="72">
        <v>-0.52060000000000006</v>
      </c>
      <c r="DY35" s="72">
        <v>-3.7999999999999992E-2</v>
      </c>
      <c r="DZ35" s="72">
        <v>-0.6946</v>
      </c>
      <c r="EA35" s="72">
        <v>-0.6946</v>
      </c>
      <c r="EB35" s="72">
        <v>-0.6946</v>
      </c>
      <c r="EC35" s="72">
        <v>-0.32079999999999992</v>
      </c>
      <c r="ED35" s="72">
        <v>-0.32079999999999992</v>
      </c>
      <c r="EE35" s="72">
        <v>-0.52239999999999998</v>
      </c>
      <c r="EF35" s="72">
        <v>-0.52239999999999998</v>
      </c>
      <c r="EG35" s="72">
        <v>-0.11179999999999997</v>
      </c>
      <c r="EH35" s="72">
        <v>-0.11179999999999997</v>
      </c>
      <c r="EI35" s="72">
        <v>-0.11179999999999997</v>
      </c>
    </row>
    <row r="36" spans="1:139" s="63" customFormat="1">
      <c r="A36" s="47"/>
      <c r="B36" s="48">
        <f>+'GDP per capita'!B36</f>
        <v>0</v>
      </c>
      <c r="C36" s="50" t="s">
        <v>118</v>
      </c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2"/>
      <c r="AQ36" s="72"/>
      <c r="AR36" s="72"/>
      <c r="AS36" s="72"/>
      <c r="AT36" s="72"/>
      <c r="AU36" s="72"/>
      <c r="AV36" s="72"/>
      <c r="AW36" s="72"/>
      <c r="AX36" s="72"/>
      <c r="AY36" s="72"/>
      <c r="AZ36" s="72"/>
      <c r="BA36" s="72"/>
      <c r="BB36" s="72"/>
      <c r="BC36" s="72"/>
      <c r="BD36" s="72"/>
      <c r="BE36" s="72"/>
      <c r="BF36" s="72"/>
      <c r="BG36" s="72"/>
      <c r="BH36" s="72"/>
      <c r="BI36" s="72"/>
      <c r="BJ36" s="72"/>
      <c r="BK36" s="72"/>
      <c r="BL36" s="72"/>
      <c r="BM36" s="72"/>
      <c r="BN36" s="72"/>
      <c r="BO36" s="72"/>
      <c r="BP36" s="72"/>
      <c r="BQ36" s="72"/>
      <c r="BR36" s="72"/>
      <c r="BS36" s="72"/>
      <c r="BT36" s="72"/>
      <c r="BU36" s="72"/>
      <c r="BV36" s="72"/>
      <c r="BW36" s="72"/>
      <c r="BX36" s="72"/>
      <c r="BY36" s="72"/>
      <c r="BZ36" s="72"/>
      <c r="CA36" s="72"/>
      <c r="CB36" s="72"/>
      <c r="CC36" s="72"/>
      <c r="CD36" s="72"/>
      <c r="CE36" s="72"/>
      <c r="CF36" s="72"/>
      <c r="CG36" s="72"/>
      <c r="CH36" s="72"/>
      <c r="CI36" s="72"/>
      <c r="CJ36" s="72"/>
      <c r="CK36" s="72"/>
      <c r="CL36" s="72"/>
      <c r="CM36" s="72"/>
      <c r="CN36" s="72"/>
      <c r="CO36" s="72"/>
      <c r="CP36" s="72"/>
      <c r="CQ36" s="72"/>
      <c r="CR36" s="72"/>
      <c r="CS36" s="72"/>
      <c r="CT36" s="72"/>
      <c r="CU36" s="72"/>
      <c r="CV36" s="72"/>
      <c r="CW36" s="72"/>
      <c r="CX36" s="72"/>
      <c r="CY36" s="72"/>
      <c r="CZ36" s="72"/>
      <c r="DA36" s="72"/>
      <c r="DB36" s="72"/>
      <c r="DC36" s="72"/>
      <c r="DD36" s="72"/>
      <c r="DE36" s="72"/>
      <c r="DF36" s="72"/>
      <c r="DG36" s="72"/>
      <c r="DH36" s="72"/>
      <c r="DI36" s="72"/>
      <c r="DJ36" s="72"/>
      <c r="DK36" s="72"/>
      <c r="DL36" s="72"/>
      <c r="DM36" s="72"/>
      <c r="DN36" s="72"/>
      <c r="DO36" s="72"/>
      <c r="DP36" s="72"/>
      <c r="DQ36" s="72"/>
      <c r="DR36" s="72"/>
      <c r="DS36" s="72"/>
      <c r="DT36" s="72"/>
      <c r="DU36" s="72"/>
      <c r="DV36" s="72"/>
      <c r="DW36" s="72">
        <v>7.9687999999999999</v>
      </c>
      <c r="DX36" s="72">
        <v>7.9687999999999999</v>
      </c>
      <c r="DY36" s="72">
        <v>-1.3079999999999994</v>
      </c>
      <c r="DZ36" s="72">
        <v>-1.8607999999999998</v>
      </c>
      <c r="EA36" s="72">
        <v>-1.8607999999999998</v>
      </c>
      <c r="EB36" s="72">
        <v>-1.8607999999999998</v>
      </c>
      <c r="EC36" s="72">
        <v>2.7406000000000001</v>
      </c>
      <c r="ED36" s="72">
        <v>2.7406000000000001</v>
      </c>
      <c r="EE36" s="72">
        <v>-1.0629999999999999</v>
      </c>
      <c r="EF36" s="72">
        <v>-1.0629999999999999</v>
      </c>
      <c r="EG36" s="72">
        <v>-0.24339999999999992</v>
      </c>
      <c r="EH36" s="72">
        <v>-0.24339999999999992</v>
      </c>
      <c r="EI36" s="72">
        <v>-0.24339999999999992</v>
      </c>
    </row>
    <row r="37" spans="1:139" s="63" customFormat="1">
      <c r="A37" s="47"/>
      <c r="B37" s="48">
        <f>+'GDP per capita'!B37</f>
        <v>1</v>
      </c>
      <c r="C37" s="50" t="s">
        <v>121</v>
      </c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B37" s="72"/>
      <c r="BC37" s="72"/>
      <c r="BD37" s="72"/>
      <c r="BE37" s="72"/>
      <c r="BF37" s="72"/>
      <c r="BG37" s="72"/>
      <c r="BH37" s="72"/>
      <c r="BI37" s="72"/>
      <c r="BJ37" s="72"/>
      <c r="BK37" s="72"/>
      <c r="BL37" s="72"/>
      <c r="BM37" s="72"/>
      <c r="BN37" s="72"/>
      <c r="BO37" s="72"/>
      <c r="BP37" s="72"/>
      <c r="BQ37" s="72"/>
      <c r="BR37" s="72"/>
      <c r="BS37" s="72"/>
      <c r="BT37" s="72"/>
      <c r="BU37" s="72"/>
      <c r="BV37" s="72"/>
      <c r="BW37" s="72"/>
      <c r="BX37" s="72"/>
      <c r="BY37" s="72"/>
      <c r="BZ37" s="72"/>
      <c r="CA37" s="72"/>
      <c r="CB37" s="72"/>
      <c r="CC37" s="72"/>
      <c r="CD37" s="72"/>
      <c r="CE37" s="72"/>
      <c r="CF37" s="72"/>
      <c r="CG37" s="72"/>
      <c r="CH37" s="72"/>
      <c r="CI37" s="72"/>
      <c r="CJ37" s="72"/>
      <c r="CK37" s="72"/>
      <c r="CL37" s="72"/>
      <c r="CM37" s="72"/>
      <c r="CN37" s="72"/>
      <c r="CO37" s="72"/>
      <c r="CP37" s="72"/>
      <c r="CQ37" s="72"/>
      <c r="CR37" s="72"/>
      <c r="CS37" s="72"/>
      <c r="CT37" s="72"/>
      <c r="CU37" s="72"/>
      <c r="CV37" s="72"/>
      <c r="CW37" s="72"/>
      <c r="CX37" s="72"/>
      <c r="CY37" s="72"/>
      <c r="CZ37" s="72"/>
      <c r="DA37" s="72"/>
      <c r="DB37" s="72"/>
      <c r="DC37" s="72"/>
      <c r="DD37" s="72"/>
      <c r="DE37" s="72"/>
      <c r="DF37" s="72"/>
      <c r="DG37" s="72"/>
      <c r="DH37" s="72"/>
      <c r="DI37" s="72"/>
      <c r="DJ37" s="72"/>
      <c r="DK37" s="72"/>
      <c r="DL37" s="72"/>
      <c r="DM37" s="72"/>
      <c r="DN37" s="72"/>
      <c r="DO37" s="72"/>
      <c r="DP37" s="72"/>
      <c r="DQ37" s="72"/>
      <c r="DR37" s="72"/>
      <c r="DS37" s="72"/>
      <c r="DT37" s="72"/>
      <c r="DU37" s="72"/>
      <c r="DV37" s="72"/>
      <c r="DW37" s="72">
        <v>-0.51540000000000019</v>
      </c>
      <c r="DX37" s="72">
        <v>-0.51540000000000019</v>
      </c>
      <c r="DY37" s="72">
        <v>-0.86280000000000001</v>
      </c>
      <c r="DZ37" s="72">
        <v>-5.3000000000000068E-2</v>
      </c>
      <c r="EA37" s="72">
        <v>-5.3000000000000068E-2</v>
      </c>
      <c r="EB37" s="72">
        <v>-5.3000000000000068E-2</v>
      </c>
      <c r="EC37" s="72">
        <v>0.17219999999999999</v>
      </c>
      <c r="ED37" s="72">
        <v>0.17219999999999999</v>
      </c>
      <c r="EE37" s="72">
        <v>-6.9999999999999949E-3</v>
      </c>
      <c r="EF37" s="72">
        <v>-6.9999999999999949E-3</v>
      </c>
      <c r="EG37" s="72">
        <v>0.35599999999999993</v>
      </c>
      <c r="EH37" s="72">
        <v>0.35599999999999993</v>
      </c>
      <c r="EI37" s="72">
        <v>0.35599999999999993</v>
      </c>
    </row>
    <row r="38" spans="1:139" s="63" customFormat="1">
      <c r="A38" s="47"/>
      <c r="B38" s="48">
        <f>+'GDP per capita'!B38</f>
        <v>0</v>
      </c>
      <c r="C38" s="50" t="s">
        <v>124</v>
      </c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/>
      <c r="AS38" s="72"/>
      <c r="AT38" s="72"/>
      <c r="AU38" s="72"/>
      <c r="AV38" s="72"/>
      <c r="AW38" s="72"/>
      <c r="AX38" s="72"/>
      <c r="AY38" s="72"/>
      <c r="AZ38" s="72"/>
      <c r="BA38" s="72"/>
      <c r="BB38" s="72"/>
      <c r="BC38" s="72"/>
      <c r="BD38" s="72"/>
      <c r="BE38" s="72"/>
      <c r="BF38" s="72"/>
      <c r="BG38" s="72"/>
      <c r="BH38" s="72"/>
      <c r="BI38" s="72"/>
      <c r="BJ38" s="72"/>
      <c r="BK38" s="72"/>
      <c r="BL38" s="72"/>
      <c r="BM38" s="72"/>
      <c r="BN38" s="72"/>
      <c r="BO38" s="72"/>
      <c r="BP38" s="72"/>
      <c r="BQ38" s="72"/>
      <c r="BR38" s="72"/>
      <c r="BS38" s="72"/>
      <c r="BT38" s="72"/>
      <c r="BU38" s="72"/>
      <c r="BV38" s="72"/>
      <c r="BW38" s="72"/>
      <c r="BX38" s="72"/>
      <c r="BY38" s="72"/>
      <c r="BZ38" s="72"/>
      <c r="CA38" s="72"/>
      <c r="CB38" s="72"/>
      <c r="CC38" s="72"/>
      <c r="CD38" s="72"/>
      <c r="CE38" s="72"/>
      <c r="CF38" s="72"/>
      <c r="CG38" s="72"/>
      <c r="CH38" s="72"/>
      <c r="CI38" s="72"/>
      <c r="CJ38" s="72"/>
      <c r="CK38" s="72"/>
      <c r="CL38" s="72"/>
      <c r="CM38" s="72"/>
      <c r="CN38" s="72"/>
      <c r="CO38" s="72"/>
      <c r="CP38" s="72"/>
      <c r="CQ38" s="72"/>
      <c r="CR38" s="72"/>
      <c r="CS38" s="72"/>
      <c r="CT38" s="72"/>
      <c r="CU38" s="72"/>
      <c r="CV38" s="72"/>
      <c r="CW38" s="72"/>
      <c r="CX38" s="72"/>
      <c r="CY38" s="72"/>
      <c r="CZ38" s="72"/>
      <c r="DA38" s="72"/>
      <c r="DB38" s="72"/>
      <c r="DC38" s="72"/>
      <c r="DD38" s="72"/>
      <c r="DE38" s="72"/>
      <c r="DF38" s="72"/>
      <c r="DG38" s="72"/>
      <c r="DH38" s="72"/>
      <c r="DI38" s="72"/>
      <c r="DJ38" s="72"/>
      <c r="DK38" s="72"/>
      <c r="DL38" s="72"/>
      <c r="DM38" s="72"/>
      <c r="DN38" s="72"/>
      <c r="DO38" s="72"/>
      <c r="DP38" s="72"/>
      <c r="DQ38" s="72"/>
      <c r="DR38" s="72"/>
      <c r="DS38" s="72"/>
      <c r="DT38" s="72"/>
      <c r="DU38" s="72"/>
      <c r="DV38" s="72"/>
      <c r="DW38" s="72">
        <v>-1.8934000000000002</v>
      </c>
      <c r="DX38" s="72">
        <v>-1.8934000000000002</v>
      </c>
      <c r="DY38" s="72">
        <v>-1.7332000000000001</v>
      </c>
      <c r="DZ38" s="72">
        <v>-1.5744</v>
      </c>
      <c r="EA38" s="72">
        <v>-1.5744</v>
      </c>
      <c r="EB38" s="72">
        <v>-1.5744</v>
      </c>
      <c r="EC38" s="72">
        <v>-1.2841999999999998</v>
      </c>
      <c r="ED38" s="72">
        <v>-1.2841999999999998</v>
      </c>
      <c r="EE38" s="72">
        <v>-1.131</v>
      </c>
      <c r="EF38" s="72">
        <v>-1.131</v>
      </c>
      <c r="EG38" s="72">
        <v>-1.6948000000000001</v>
      </c>
      <c r="EH38" s="72">
        <v>-1.6948000000000001</v>
      </c>
      <c r="EI38" s="72">
        <v>-1.6948000000000001</v>
      </c>
    </row>
    <row r="39" spans="1:139" s="63" customFormat="1">
      <c r="A39" s="47"/>
      <c r="B39" s="48">
        <f>+'GDP per capita'!B39</f>
        <v>0</v>
      </c>
      <c r="C39" s="50" t="s">
        <v>127</v>
      </c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72"/>
      <c r="AM39" s="72"/>
      <c r="AN39" s="72"/>
      <c r="AO39" s="72"/>
      <c r="AP39" s="72"/>
      <c r="AQ39" s="72"/>
      <c r="AR39" s="72"/>
      <c r="AS39" s="72"/>
      <c r="AT39" s="72"/>
      <c r="AU39" s="72"/>
      <c r="AV39" s="72"/>
      <c r="AW39" s="72"/>
      <c r="AX39" s="72"/>
      <c r="AY39" s="72"/>
      <c r="AZ39" s="72"/>
      <c r="BA39" s="72"/>
      <c r="BB39" s="72"/>
      <c r="BC39" s="72"/>
      <c r="BD39" s="72"/>
      <c r="BE39" s="72"/>
      <c r="BF39" s="72"/>
      <c r="BG39" s="72"/>
      <c r="BH39" s="72"/>
      <c r="BI39" s="72"/>
      <c r="BJ39" s="72"/>
      <c r="BK39" s="72"/>
      <c r="BL39" s="72"/>
      <c r="BM39" s="72"/>
      <c r="BN39" s="72"/>
      <c r="BO39" s="72"/>
      <c r="BP39" s="72"/>
      <c r="BQ39" s="72"/>
      <c r="BR39" s="72"/>
      <c r="BS39" s="72"/>
      <c r="BT39" s="72"/>
      <c r="BU39" s="72"/>
      <c r="BV39" s="72"/>
      <c r="BW39" s="72"/>
      <c r="BX39" s="72"/>
      <c r="BY39" s="72"/>
      <c r="BZ39" s="72"/>
      <c r="CA39" s="72"/>
      <c r="CB39" s="72"/>
      <c r="CC39" s="72"/>
      <c r="CD39" s="72"/>
      <c r="CE39" s="72"/>
      <c r="CF39" s="72"/>
      <c r="CG39" s="72"/>
      <c r="CH39" s="72"/>
      <c r="CI39" s="72"/>
      <c r="CJ39" s="72"/>
      <c r="CK39" s="72"/>
      <c r="CL39" s="72"/>
      <c r="CM39" s="72"/>
      <c r="CN39" s="72"/>
      <c r="CO39" s="72"/>
      <c r="CP39" s="72"/>
      <c r="CQ39" s="72"/>
      <c r="CR39" s="72"/>
      <c r="CS39" s="72"/>
      <c r="CT39" s="72"/>
      <c r="CU39" s="72"/>
      <c r="CV39" s="72"/>
      <c r="CW39" s="72"/>
      <c r="CX39" s="72"/>
      <c r="CY39" s="72"/>
      <c r="CZ39" s="72"/>
      <c r="DA39" s="72"/>
      <c r="DB39" s="72"/>
      <c r="DC39" s="72"/>
      <c r="DD39" s="72"/>
      <c r="DE39" s="72"/>
      <c r="DF39" s="72"/>
      <c r="DG39" s="72"/>
      <c r="DH39" s="72"/>
      <c r="DI39" s="72"/>
      <c r="DJ39" s="72"/>
      <c r="DK39" s="72"/>
      <c r="DL39" s="72"/>
      <c r="DM39" s="72"/>
      <c r="DN39" s="72"/>
      <c r="DO39" s="72"/>
      <c r="DP39" s="72"/>
      <c r="DQ39" s="72"/>
      <c r="DR39" s="72"/>
      <c r="DS39" s="72"/>
      <c r="DT39" s="72"/>
      <c r="DU39" s="72"/>
      <c r="DV39" s="72"/>
      <c r="DW39" s="72">
        <v>-2.5617999999999999</v>
      </c>
      <c r="DX39" s="72">
        <v>-2.5617999999999999</v>
      </c>
      <c r="DY39" s="72">
        <v>-2.1892</v>
      </c>
      <c r="DZ39" s="72">
        <v>-2.2707999999999999</v>
      </c>
      <c r="EA39" s="72">
        <v>-2.2707999999999999</v>
      </c>
      <c r="EB39" s="72">
        <v>-2.2707999999999999</v>
      </c>
      <c r="EC39" s="72">
        <v>-1.8956</v>
      </c>
      <c r="ED39" s="72">
        <v>-1.8956</v>
      </c>
      <c r="EE39" s="72">
        <v>-1.5878000000000001</v>
      </c>
      <c r="EF39" s="72">
        <v>-1.5878000000000001</v>
      </c>
      <c r="EG39" s="72">
        <v>-0.91059999999999997</v>
      </c>
      <c r="EH39" s="72">
        <v>-0.91059999999999997</v>
      </c>
      <c r="EI39" s="72">
        <v>-0.91059999999999997</v>
      </c>
    </row>
    <row r="40" spans="1:139" s="63" customFormat="1">
      <c r="A40" s="47"/>
      <c r="B40" s="48">
        <f>+'GDP per capita'!B40</f>
        <v>0</v>
      </c>
      <c r="C40" s="50" t="s">
        <v>130</v>
      </c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O40" s="72"/>
      <c r="AP40" s="72"/>
      <c r="AQ40" s="72"/>
      <c r="AR40" s="72"/>
      <c r="AS40" s="72"/>
      <c r="AT40" s="72"/>
      <c r="AU40" s="72"/>
      <c r="AV40" s="72"/>
      <c r="AW40" s="72"/>
      <c r="AX40" s="72"/>
      <c r="AY40" s="72"/>
      <c r="AZ40" s="72"/>
      <c r="BA40" s="72"/>
      <c r="BB40" s="72"/>
      <c r="BC40" s="72"/>
      <c r="BD40" s="72"/>
      <c r="BE40" s="72"/>
      <c r="BF40" s="72"/>
      <c r="BG40" s="72"/>
      <c r="BH40" s="72"/>
      <c r="BI40" s="72"/>
      <c r="BJ40" s="72"/>
      <c r="BK40" s="72"/>
      <c r="BL40" s="72"/>
      <c r="BM40" s="72"/>
      <c r="BN40" s="72"/>
      <c r="BO40" s="72"/>
      <c r="BP40" s="72"/>
      <c r="BQ40" s="72"/>
      <c r="BR40" s="72"/>
      <c r="BS40" s="72"/>
      <c r="BT40" s="72"/>
      <c r="BU40" s="72"/>
      <c r="BV40" s="72"/>
      <c r="BW40" s="72"/>
      <c r="BX40" s="72"/>
      <c r="BY40" s="72"/>
      <c r="BZ40" s="72"/>
      <c r="CA40" s="72"/>
      <c r="CB40" s="72"/>
      <c r="CC40" s="72"/>
      <c r="CD40" s="72"/>
      <c r="CE40" s="72"/>
      <c r="CF40" s="72"/>
      <c r="CG40" s="72"/>
      <c r="CH40" s="72"/>
      <c r="CI40" s="72"/>
      <c r="CJ40" s="72"/>
      <c r="CK40" s="72"/>
      <c r="CL40" s="72"/>
      <c r="CM40" s="72"/>
      <c r="CN40" s="72"/>
      <c r="CO40" s="72"/>
      <c r="CP40" s="72"/>
      <c r="CQ40" s="72"/>
      <c r="CR40" s="72"/>
      <c r="CS40" s="72"/>
      <c r="CT40" s="72"/>
      <c r="CU40" s="72"/>
      <c r="CV40" s="72"/>
      <c r="CW40" s="72"/>
      <c r="CX40" s="72"/>
      <c r="CY40" s="72"/>
      <c r="CZ40" s="72"/>
      <c r="DA40" s="72"/>
      <c r="DB40" s="72"/>
      <c r="DC40" s="72"/>
      <c r="DD40" s="72"/>
      <c r="DE40" s="72"/>
      <c r="DF40" s="72"/>
      <c r="DG40" s="72"/>
      <c r="DH40" s="72"/>
      <c r="DI40" s="72"/>
      <c r="DJ40" s="72"/>
      <c r="DK40" s="72"/>
      <c r="DL40" s="72"/>
      <c r="DM40" s="72"/>
      <c r="DN40" s="72"/>
      <c r="DO40" s="72"/>
      <c r="DP40" s="72"/>
      <c r="DQ40" s="72"/>
      <c r="DR40" s="72"/>
      <c r="DS40" s="72"/>
      <c r="DT40" s="72"/>
      <c r="DU40" s="72"/>
      <c r="DV40" s="72"/>
      <c r="DW40" s="72">
        <v>6.7400000000000043E-2</v>
      </c>
      <c r="DX40" s="72">
        <v>6.7400000000000043E-2</v>
      </c>
      <c r="DY40" s="72">
        <v>1.7492000000000001</v>
      </c>
      <c r="DZ40" s="72">
        <v>1.5159999999999998</v>
      </c>
      <c r="EA40" s="72">
        <v>1.5159999999999998</v>
      </c>
      <c r="EB40" s="72">
        <v>1.5159999999999998</v>
      </c>
      <c r="EC40" s="72">
        <v>1.2950000000000002</v>
      </c>
      <c r="ED40" s="72">
        <v>1.2950000000000002</v>
      </c>
      <c r="EE40" s="72">
        <v>1.4396</v>
      </c>
      <c r="EF40" s="72">
        <v>1.4396</v>
      </c>
      <c r="EG40" s="72">
        <v>5.2368000000000006</v>
      </c>
      <c r="EH40" s="72">
        <v>5.2368000000000006</v>
      </c>
      <c r="EI40" s="72">
        <v>5.2368000000000006</v>
      </c>
    </row>
    <row r="41" spans="1:139" s="63" customFormat="1">
      <c r="A41" s="47"/>
      <c r="B41" s="48">
        <f>+'GDP per capita'!B41</f>
        <v>0</v>
      </c>
      <c r="C41" s="50" t="s">
        <v>133</v>
      </c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2"/>
      <c r="BM41" s="72"/>
      <c r="BN41" s="72"/>
      <c r="BO41" s="72"/>
      <c r="BP41" s="72"/>
      <c r="BQ41" s="72"/>
      <c r="BR41" s="72"/>
      <c r="BS41" s="72"/>
      <c r="BT41" s="72"/>
      <c r="BU41" s="72"/>
      <c r="BV41" s="72"/>
      <c r="BW41" s="72"/>
      <c r="BX41" s="72"/>
      <c r="BY41" s="72"/>
      <c r="BZ41" s="72"/>
      <c r="CA41" s="72"/>
      <c r="CB41" s="72"/>
      <c r="CC41" s="72"/>
      <c r="CD41" s="72"/>
      <c r="CE41" s="72"/>
      <c r="CF41" s="72"/>
      <c r="CG41" s="72"/>
      <c r="CH41" s="72"/>
      <c r="CI41" s="72"/>
      <c r="CJ41" s="72"/>
      <c r="CK41" s="72"/>
      <c r="CL41" s="72"/>
      <c r="CM41" s="72"/>
      <c r="CN41" s="72"/>
      <c r="CO41" s="72"/>
      <c r="CP41" s="72"/>
      <c r="CQ41" s="72"/>
      <c r="CR41" s="72"/>
      <c r="CS41" s="72"/>
      <c r="CT41" s="72"/>
      <c r="CU41" s="72"/>
      <c r="CV41" s="72"/>
      <c r="CW41" s="72"/>
      <c r="CX41" s="72"/>
      <c r="CY41" s="72"/>
      <c r="CZ41" s="72"/>
      <c r="DA41" s="72"/>
      <c r="DB41" s="72"/>
      <c r="DC41" s="72"/>
      <c r="DD41" s="72"/>
      <c r="DE41" s="72"/>
      <c r="DF41" s="72"/>
      <c r="DG41" s="72"/>
      <c r="DH41" s="72"/>
      <c r="DI41" s="72"/>
      <c r="DJ41" s="72"/>
      <c r="DK41" s="72"/>
      <c r="DL41" s="72"/>
      <c r="DM41" s="72"/>
      <c r="DN41" s="72"/>
      <c r="DO41" s="72"/>
      <c r="DP41" s="72"/>
      <c r="DQ41" s="72"/>
      <c r="DR41" s="72"/>
      <c r="DS41" s="72"/>
      <c r="DT41" s="72"/>
      <c r="DU41" s="72"/>
      <c r="DV41" s="72"/>
      <c r="DW41" s="72">
        <v>-3.1137999999999999</v>
      </c>
      <c r="DX41" s="72">
        <v>-3.1137999999999999</v>
      </c>
      <c r="DY41" s="72">
        <v>-4.5751999999999997</v>
      </c>
      <c r="DZ41" s="72">
        <v>-4.4758000000000004</v>
      </c>
      <c r="EA41" s="72">
        <v>-4.4758000000000004</v>
      </c>
      <c r="EB41" s="72">
        <v>-4.4758000000000004</v>
      </c>
      <c r="EC41" s="72">
        <v>-4.3007999999999997</v>
      </c>
      <c r="ED41" s="72">
        <v>-4.3007999999999997</v>
      </c>
      <c r="EE41" s="72">
        <v>-5.0552000000000001</v>
      </c>
      <c r="EF41" s="72">
        <v>-5.0552000000000001</v>
      </c>
      <c r="EG41" s="72">
        <v>-5.1185999999999998</v>
      </c>
      <c r="EH41" s="72">
        <v>-5.1185999999999998</v>
      </c>
      <c r="EI41" s="72">
        <v>-5.1185999999999998</v>
      </c>
    </row>
    <row r="42" spans="1:139" s="63" customFormat="1">
      <c r="A42" s="47"/>
      <c r="B42" s="48">
        <f>+'GDP per capita'!B42</f>
        <v>0</v>
      </c>
      <c r="C42" s="50" t="s">
        <v>974</v>
      </c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2"/>
      <c r="BM42" s="72"/>
      <c r="BN42" s="72"/>
      <c r="BO42" s="72"/>
      <c r="BP42" s="72"/>
      <c r="BQ42" s="72"/>
      <c r="BR42" s="72"/>
      <c r="BS42" s="72"/>
      <c r="BT42" s="72"/>
      <c r="BU42" s="72"/>
      <c r="BV42" s="72"/>
      <c r="BW42" s="72"/>
      <c r="BX42" s="72"/>
      <c r="BY42" s="72"/>
      <c r="BZ42" s="72"/>
      <c r="CA42" s="72"/>
      <c r="CB42" s="72"/>
      <c r="CC42" s="72"/>
      <c r="CD42" s="72"/>
      <c r="CE42" s="72"/>
      <c r="CF42" s="72"/>
      <c r="CG42" s="72"/>
      <c r="CH42" s="72"/>
      <c r="CI42" s="72"/>
      <c r="CJ42" s="72"/>
      <c r="CK42" s="72"/>
      <c r="CL42" s="72"/>
      <c r="CM42" s="72"/>
      <c r="CN42" s="72"/>
      <c r="CO42" s="72"/>
      <c r="CP42" s="72"/>
      <c r="CQ42" s="72"/>
      <c r="CR42" s="72"/>
      <c r="CS42" s="72"/>
      <c r="CT42" s="72"/>
      <c r="CU42" s="72"/>
      <c r="CV42" s="72"/>
      <c r="CW42" s="72"/>
      <c r="CX42" s="72"/>
      <c r="CY42" s="72"/>
      <c r="CZ42" s="72"/>
      <c r="DA42" s="72"/>
      <c r="DB42" s="72"/>
      <c r="DC42" s="72"/>
      <c r="DD42" s="72"/>
      <c r="DE42" s="72"/>
      <c r="DF42" s="72"/>
      <c r="DG42" s="72"/>
      <c r="DH42" s="72"/>
      <c r="DI42" s="72"/>
      <c r="DJ42" s="72"/>
      <c r="DK42" s="72"/>
      <c r="DL42" s="72"/>
      <c r="DM42" s="72"/>
      <c r="DN42" s="72"/>
      <c r="DO42" s="72"/>
      <c r="DP42" s="72"/>
      <c r="DQ42" s="72"/>
      <c r="DR42" s="72"/>
      <c r="DS42" s="72"/>
      <c r="DT42" s="72"/>
      <c r="DU42" s="72"/>
      <c r="DV42" s="72"/>
      <c r="DW42" s="72">
        <v>-1.6326000000000001</v>
      </c>
      <c r="DX42" s="72">
        <v>-1.6326000000000001</v>
      </c>
      <c r="DY42" s="72">
        <v>-3.964</v>
      </c>
      <c r="DZ42" s="72">
        <v>-3.964</v>
      </c>
      <c r="EA42" s="72">
        <v>-3.964</v>
      </c>
      <c r="EB42" s="72">
        <v>-3.964</v>
      </c>
      <c r="EC42" s="72">
        <v>-3.6562000000000006</v>
      </c>
      <c r="ED42" s="72">
        <v>-3.6562000000000006</v>
      </c>
      <c r="EE42" s="72">
        <v>-3.1265999999999998</v>
      </c>
      <c r="EF42" s="72">
        <v>-3.1265999999999998</v>
      </c>
      <c r="EG42" s="72">
        <v>-3.5397999999999996</v>
      </c>
      <c r="EH42" s="72">
        <v>-3.5397999999999996</v>
      </c>
      <c r="EI42" s="72">
        <v>-3.5397999999999996</v>
      </c>
    </row>
    <row r="43" spans="1:139" s="63" customFormat="1">
      <c r="A43" s="47"/>
      <c r="B43" s="48">
        <f>+'GDP per capita'!B43</f>
        <v>0</v>
      </c>
      <c r="C43" s="50" t="s">
        <v>139</v>
      </c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2"/>
      <c r="BM43" s="72"/>
      <c r="BN43" s="72"/>
      <c r="BO43" s="72"/>
      <c r="BP43" s="72"/>
      <c r="BQ43" s="72"/>
      <c r="BR43" s="72"/>
      <c r="BS43" s="72"/>
      <c r="BT43" s="72"/>
      <c r="BU43" s="72"/>
      <c r="BV43" s="72"/>
      <c r="BW43" s="72"/>
      <c r="BX43" s="72"/>
      <c r="BY43" s="72"/>
      <c r="BZ43" s="72"/>
      <c r="CA43" s="72"/>
      <c r="CB43" s="72"/>
      <c r="CC43" s="72"/>
      <c r="CD43" s="72"/>
      <c r="CE43" s="72"/>
      <c r="CF43" s="72"/>
      <c r="CG43" s="72"/>
      <c r="CH43" s="72"/>
      <c r="CI43" s="72"/>
      <c r="CJ43" s="72"/>
      <c r="CK43" s="72"/>
      <c r="CL43" s="72"/>
      <c r="CM43" s="72"/>
      <c r="CN43" s="72"/>
      <c r="CO43" s="72"/>
      <c r="CP43" s="72"/>
      <c r="CQ43" s="72"/>
      <c r="CR43" s="72"/>
      <c r="CS43" s="72"/>
      <c r="CT43" s="72"/>
      <c r="CU43" s="72"/>
      <c r="CV43" s="72"/>
      <c r="CW43" s="72"/>
      <c r="CX43" s="72"/>
      <c r="CY43" s="72"/>
      <c r="CZ43" s="72"/>
      <c r="DA43" s="72"/>
      <c r="DB43" s="72"/>
      <c r="DC43" s="72"/>
      <c r="DD43" s="72"/>
      <c r="DE43" s="72"/>
      <c r="DF43" s="72"/>
      <c r="DG43" s="72"/>
      <c r="DH43" s="72"/>
      <c r="DI43" s="72"/>
      <c r="DJ43" s="72"/>
      <c r="DK43" s="72"/>
      <c r="DL43" s="72"/>
      <c r="DM43" s="72"/>
      <c r="DN43" s="72"/>
      <c r="DO43" s="72"/>
      <c r="DP43" s="72"/>
      <c r="DQ43" s="72"/>
      <c r="DR43" s="72"/>
      <c r="DS43" s="72"/>
      <c r="DT43" s="72"/>
      <c r="DU43" s="72"/>
      <c r="DV43" s="72"/>
      <c r="DW43" s="72">
        <v>-3.4354000000000005</v>
      </c>
      <c r="DX43" s="72">
        <v>-3.4354000000000005</v>
      </c>
      <c r="DY43" s="72">
        <v>-5.4742000000000006</v>
      </c>
      <c r="DZ43" s="72">
        <v>-4.9080000000000004</v>
      </c>
      <c r="EA43" s="72">
        <v>-4.9080000000000004</v>
      </c>
      <c r="EB43" s="72">
        <v>-4.9080000000000004</v>
      </c>
      <c r="EC43" s="72">
        <v>-4.8878000000000004</v>
      </c>
      <c r="ED43" s="72">
        <v>-4.8878000000000004</v>
      </c>
      <c r="EE43" s="72">
        <v>-4.7342000000000004</v>
      </c>
      <c r="EF43" s="72">
        <v>-4.7342000000000004</v>
      </c>
      <c r="EG43" s="72">
        <v>-4.4710000000000001</v>
      </c>
      <c r="EH43" s="72">
        <v>-4.4710000000000001</v>
      </c>
      <c r="EI43" s="72">
        <v>-4.4710000000000001</v>
      </c>
    </row>
    <row r="44" spans="1:139" s="63" customFormat="1">
      <c r="A44" s="47"/>
      <c r="B44" s="48">
        <f>+'GDP per capita'!B44</f>
        <v>0</v>
      </c>
      <c r="C44" s="50" t="s">
        <v>142</v>
      </c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2"/>
      <c r="BM44" s="72"/>
      <c r="BN44" s="72"/>
      <c r="BO44" s="72"/>
      <c r="BP44" s="72"/>
      <c r="BQ44" s="72"/>
      <c r="BR44" s="72"/>
      <c r="BS44" s="72"/>
      <c r="BT44" s="72"/>
      <c r="BU44" s="72"/>
      <c r="BV44" s="72"/>
      <c r="BW44" s="72"/>
      <c r="BX44" s="72"/>
      <c r="BY44" s="72"/>
      <c r="BZ44" s="72"/>
      <c r="CA44" s="72"/>
      <c r="CB44" s="72"/>
      <c r="CC44" s="72"/>
      <c r="CD44" s="72"/>
      <c r="CE44" s="72"/>
      <c r="CF44" s="72"/>
      <c r="CG44" s="72"/>
      <c r="CH44" s="72"/>
      <c r="CI44" s="72"/>
      <c r="CJ44" s="72"/>
      <c r="CK44" s="72"/>
      <c r="CL44" s="72"/>
      <c r="CM44" s="72"/>
      <c r="CN44" s="72"/>
      <c r="CO44" s="72"/>
      <c r="CP44" s="72"/>
      <c r="CQ44" s="72"/>
      <c r="CR44" s="72"/>
      <c r="CS44" s="72"/>
      <c r="CT44" s="72"/>
      <c r="CU44" s="72"/>
      <c r="CV44" s="72"/>
      <c r="CW44" s="72">
        <v>-4.9249999999999998</v>
      </c>
      <c r="CX44" s="72">
        <v>-4.9249999999999998</v>
      </c>
      <c r="CY44" s="72">
        <v>-4.6499999999999995</v>
      </c>
      <c r="CZ44" s="72">
        <v>-4.6499999999999995</v>
      </c>
      <c r="DA44" s="72">
        <v>-3.8</v>
      </c>
      <c r="DB44" s="72">
        <v>-3.8</v>
      </c>
      <c r="DC44" s="72">
        <v>-3.6799999999999997</v>
      </c>
      <c r="DD44" s="72">
        <v>-3.6799999999999997</v>
      </c>
      <c r="DE44" s="72">
        <v>-2.625</v>
      </c>
      <c r="DF44" s="72">
        <v>-2.625</v>
      </c>
      <c r="DG44" s="72">
        <v>-2.3399999999999994</v>
      </c>
      <c r="DH44" s="72">
        <v>-2.3399999999999994</v>
      </c>
      <c r="DI44" s="72">
        <v>-1.6</v>
      </c>
      <c r="DJ44" s="72">
        <v>-1.6</v>
      </c>
      <c r="DK44" s="72">
        <v>-1.1999999999999997</v>
      </c>
      <c r="DL44" s="72">
        <v>-1.1999999999999997</v>
      </c>
      <c r="DM44" s="72">
        <v>1.45</v>
      </c>
      <c r="DN44" s="72">
        <v>1.45</v>
      </c>
      <c r="DO44" s="72">
        <v>0.91999999999999993</v>
      </c>
      <c r="DP44" s="72">
        <v>0.91999999999999993</v>
      </c>
      <c r="DQ44" s="72">
        <v>-5.0000000000000044E-2</v>
      </c>
      <c r="DR44" s="72">
        <v>-5.0000000000000044E-2</v>
      </c>
      <c r="DS44" s="72">
        <v>-2.16</v>
      </c>
      <c r="DT44" s="72">
        <v>-2.16</v>
      </c>
      <c r="DU44" s="72">
        <v>-4.9749999999999996</v>
      </c>
      <c r="DV44" s="72">
        <v>-4.9749999999999996</v>
      </c>
      <c r="DW44" s="72">
        <v>-4.4799999999999995</v>
      </c>
      <c r="DX44" s="72">
        <v>-4.4799999999999995</v>
      </c>
      <c r="DY44" s="72">
        <v>-4.5598000000000001</v>
      </c>
      <c r="DZ44" s="72">
        <v>-5.3100000000000005</v>
      </c>
      <c r="EA44" s="72">
        <v>-5.3100000000000005</v>
      </c>
      <c r="EB44" s="72">
        <v>-5.3100000000000005</v>
      </c>
      <c r="EC44" s="72">
        <v>-3.3807999999999998</v>
      </c>
      <c r="ED44" s="72">
        <v>-3.3807999999999998</v>
      </c>
      <c r="EE44" s="72">
        <v>-5.6867999999999999</v>
      </c>
      <c r="EF44" s="72">
        <v>-5.6867999999999999</v>
      </c>
      <c r="EG44" s="72">
        <v>-5.9355000000000002</v>
      </c>
      <c r="EH44" s="72">
        <v>-5.9355000000000002</v>
      </c>
      <c r="EI44" s="72">
        <v>-5.9355000000000002</v>
      </c>
    </row>
    <row r="45" spans="1:139" s="63" customFormat="1">
      <c r="A45" s="47"/>
      <c r="B45" s="48">
        <f>+'GDP per capita'!B45</f>
        <v>1</v>
      </c>
      <c r="C45" s="50" t="s">
        <v>145</v>
      </c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2"/>
      <c r="BL45" s="72"/>
      <c r="BM45" s="72"/>
      <c r="BN45" s="72"/>
      <c r="BO45" s="72"/>
      <c r="BP45" s="72"/>
      <c r="BQ45" s="72"/>
      <c r="BR45" s="72"/>
      <c r="BS45" s="72"/>
      <c r="BT45" s="72"/>
      <c r="BU45" s="72"/>
      <c r="BV45" s="72"/>
      <c r="BW45" s="72"/>
      <c r="BX45" s="72"/>
      <c r="BY45" s="72"/>
      <c r="BZ45" s="72"/>
      <c r="CA45" s="72"/>
      <c r="CB45" s="72"/>
      <c r="CC45" s="72"/>
      <c r="CD45" s="72"/>
      <c r="CE45" s="72"/>
      <c r="CF45" s="72"/>
      <c r="CG45" s="72"/>
      <c r="CH45" s="72"/>
      <c r="CI45" s="72"/>
      <c r="CJ45" s="72"/>
      <c r="CK45" s="72"/>
      <c r="CL45" s="72"/>
      <c r="CM45" s="72"/>
      <c r="CN45" s="72"/>
      <c r="CO45" s="72"/>
      <c r="CP45" s="72"/>
      <c r="CQ45" s="72"/>
      <c r="CR45" s="72"/>
      <c r="CS45" s="72"/>
      <c r="CT45" s="72"/>
      <c r="CU45" s="72"/>
      <c r="CV45" s="72"/>
      <c r="CW45" s="72">
        <v>-7.6</v>
      </c>
      <c r="CX45" s="63">
        <v>-7.6</v>
      </c>
      <c r="CY45" s="63">
        <v>-6.6399999999999988</v>
      </c>
      <c r="CZ45" s="63">
        <v>-6.6399999999999988</v>
      </c>
      <c r="DA45" s="72">
        <v>-6</v>
      </c>
      <c r="DB45" s="72">
        <v>-6</v>
      </c>
      <c r="DC45" s="72">
        <v>-5.14</v>
      </c>
      <c r="DD45" s="72">
        <v>-5.14</v>
      </c>
      <c r="DE45" s="72">
        <v>-3.2749999999999999</v>
      </c>
      <c r="DF45" s="72">
        <v>-3.2749999999999999</v>
      </c>
      <c r="DG45" s="72">
        <v>-3.3600000000000003</v>
      </c>
      <c r="DH45" s="72">
        <v>-3.3600000000000003</v>
      </c>
      <c r="DI45" s="72">
        <v>-3.4750000000000001</v>
      </c>
      <c r="DJ45" s="72">
        <v>-3.4750000000000001</v>
      </c>
      <c r="DK45" s="72">
        <v>-3.06</v>
      </c>
      <c r="DL45" s="72">
        <v>-3.06</v>
      </c>
      <c r="DM45" s="72">
        <v>-1.5499999999999998</v>
      </c>
      <c r="DN45" s="72">
        <v>-1.5499999999999998</v>
      </c>
      <c r="DO45" s="72">
        <v>-1.52</v>
      </c>
      <c r="DP45" s="72">
        <v>-1.52</v>
      </c>
      <c r="DQ45" s="72">
        <v>-3</v>
      </c>
      <c r="DR45" s="72">
        <v>-3</v>
      </c>
      <c r="DS45" s="72">
        <v>-4.1199999999999992</v>
      </c>
      <c r="DT45" s="72">
        <v>-4.1199999999999992</v>
      </c>
      <c r="DU45" s="72">
        <v>-4.9749999999999996</v>
      </c>
      <c r="DV45" s="72">
        <v>-4.9749999999999996</v>
      </c>
      <c r="DW45" s="72">
        <v>-4.4999999999999991</v>
      </c>
      <c r="DX45" s="72">
        <v>-4.4999999999999991</v>
      </c>
      <c r="DY45" s="72">
        <v>-4.2852000000000006</v>
      </c>
      <c r="DZ45" s="72">
        <v>-4.3234000000000004</v>
      </c>
      <c r="EA45" s="72">
        <v>-4.3234000000000004</v>
      </c>
      <c r="EB45" s="72">
        <v>-4.3234000000000004</v>
      </c>
      <c r="EC45" s="72">
        <v>-3.7505999999999999</v>
      </c>
      <c r="ED45" s="72">
        <v>-3.7505999999999999</v>
      </c>
      <c r="EE45" s="72">
        <v>-3.3712000000000004</v>
      </c>
      <c r="EF45" s="72">
        <v>-3.3712000000000004</v>
      </c>
      <c r="EG45" s="72">
        <v>-3.3161999999999998</v>
      </c>
      <c r="EH45" s="72">
        <v>-3.3161999999999998</v>
      </c>
      <c r="EI45" s="72">
        <v>-3.3161999999999998</v>
      </c>
    </row>
    <row r="46" spans="1:139" s="63" customFormat="1">
      <c r="A46" s="47"/>
      <c r="B46" s="48">
        <f>+'GDP per capita'!B46</f>
        <v>0</v>
      </c>
      <c r="C46" s="50" t="s">
        <v>148</v>
      </c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72"/>
      <c r="BD46" s="72"/>
      <c r="BE46" s="72"/>
      <c r="BF46" s="72"/>
      <c r="BG46" s="72"/>
      <c r="BH46" s="72"/>
      <c r="BI46" s="72"/>
      <c r="BJ46" s="72"/>
      <c r="BK46" s="72"/>
      <c r="BL46" s="72"/>
      <c r="BM46" s="72"/>
      <c r="BN46" s="72"/>
      <c r="BO46" s="72"/>
      <c r="BP46" s="72"/>
      <c r="BQ46" s="72"/>
      <c r="BR46" s="72"/>
      <c r="BS46" s="72"/>
      <c r="BT46" s="72"/>
      <c r="BU46" s="72"/>
      <c r="BV46" s="72"/>
      <c r="BW46" s="72"/>
      <c r="BX46" s="72"/>
      <c r="BY46" s="72"/>
      <c r="BZ46" s="72"/>
      <c r="CA46" s="72"/>
      <c r="CB46" s="72"/>
      <c r="CC46" s="72"/>
      <c r="CD46" s="72"/>
      <c r="CE46" s="72"/>
      <c r="CF46" s="72"/>
      <c r="CG46" s="72"/>
      <c r="CH46" s="72"/>
      <c r="CI46" s="72"/>
      <c r="CJ46" s="72"/>
      <c r="CK46" s="72"/>
      <c r="CL46" s="72"/>
      <c r="CM46" s="72"/>
      <c r="CN46" s="72"/>
      <c r="CO46" s="72"/>
      <c r="CP46" s="72"/>
      <c r="CQ46" s="72"/>
      <c r="CR46" s="72"/>
      <c r="CS46" s="72"/>
      <c r="CT46" s="72"/>
      <c r="CU46" s="72"/>
      <c r="CV46" s="72"/>
      <c r="CW46" s="72"/>
      <c r="CX46" s="72"/>
      <c r="CY46" s="72"/>
      <c r="CZ46" s="72"/>
      <c r="DA46" s="72"/>
      <c r="DB46" s="72"/>
      <c r="DC46" s="72"/>
      <c r="DD46" s="72"/>
      <c r="DE46" s="72"/>
      <c r="DF46" s="72"/>
      <c r="DG46" s="72"/>
      <c r="DH46" s="72"/>
      <c r="DI46" s="72"/>
      <c r="DJ46" s="72"/>
      <c r="DM46" s="72"/>
      <c r="DN46" s="72"/>
      <c r="DQ46" s="72"/>
      <c r="DR46" s="72"/>
      <c r="DS46" s="72"/>
      <c r="DT46" s="72"/>
      <c r="DU46" s="72"/>
      <c r="DV46" s="72"/>
      <c r="DW46" s="72">
        <v>-5.4210000000000003</v>
      </c>
      <c r="DX46" s="72">
        <v>-5.4210000000000003</v>
      </c>
      <c r="DY46" s="72">
        <v>-3.8158000000000003</v>
      </c>
      <c r="DZ46" s="72">
        <v>-4.5990000000000002</v>
      </c>
      <c r="EA46" s="72">
        <v>-4.5990000000000002</v>
      </c>
      <c r="EB46" s="72">
        <v>-4.5990000000000002</v>
      </c>
      <c r="EC46" s="72">
        <v>-3.4858000000000002</v>
      </c>
      <c r="ED46" s="72">
        <v>-3.4858000000000002</v>
      </c>
      <c r="EE46" s="72">
        <v>-1.3012000000000001</v>
      </c>
      <c r="EF46" s="72">
        <v>-1.3012000000000001</v>
      </c>
      <c r="EG46" s="72">
        <v>-3.0524</v>
      </c>
      <c r="EH46" s="72">
        <v>-3.0524</v>
      </c>
      <c r="EI46" s="72">
        <v>-3.0524</v>
      </c>
    </row>
    <row r="47" spans="1:139" s="63" customFormat="1">
      <c r="A47" s="47"/>
      <c r="B47" s="48">
        <f>+'GDP per capita'!B47</f>
        <v>1</v>
      </c>
      <c r="C47" s="50" t="s">
        <v>151</v>
      </c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>
        <v>1.7250000000000001</v>
      </c>
      <c r="CD47" s="72">
        <v>1.7250000000000001</v>
      </c>
      <c r="CE47" s="72">
        <v>1.8399999999999999</v>
      </c>
      <c r="CF47" s="72">
        <v>1.8399999999999999</v>
      </c>
      <c r="CG47" s="72">
        <v>1.8399999999999999</v>
      </c>
      <c r="CH47" s="72">
        <v>1.8399999999999999</v>
      </c>
      <c r="CI47" s="72">
        <v>2.16</v>
      </c>
      <c r="CJ47" s="72">
        <v>2.16</v>
      </c>
      <c r="CK47" s="72">
        <v>2.9250000000000003</v>
      </c>
      <c r="CL47" s="72">
        <v>2.9250000000000003</v>
      </c>
      <c r="CM47" s="72">
        <v>2.2800000000000002</v>
      </c>
      <c r="CN47" s="72">
        <v>2.2800000000000002</v>
      </c>
      <c r="CO47" s="72">
        <v>2.5249999999999999</v>
      </c>
      <c r="CP47" s="72">
        <v>2.5249999999999999</v>
      </c>
      <c r="CQ47" s="72">
        <v>2.42</v>
      </c>
      <c r="CR47" s="72">
        <v>2.42</v>
      </c>
      <c r="CS47" s="72">
        <v>2.44</v>
      </c>
      <c r="CT47" s="72">
        <v>2.44</v>
      </c>
      <c r="CU47" s="72">
        <v>2.3199999999999998</v>
      </c>
      <c r="CV47" s="72">
        <v>2.3199999999999998</v>
      </c>
      <c r="CW47" s="72">
        <v>0.9</v>
      </c>
      <c r="CX47" s="72">
        <v>0.9</v>
      </c>
      <c r="CY47" s="72">
        <v>1.04</v>
      </c>
      <c r="CZ47" s="72">
        <v>1.04</v>
      </c>
      <c r="DA47" s="72">
        <v>2.0999999999999996</v>
      </c>
      <c r="DB47" s="72">
        <v>2.0999999999999996</v>
      </c>
      <c r="DC47" s="72">
        <v>2.7</v>
      </c>
      <c r="DD47" s="72">
        <v>2.7</v>
      </c>
      <c r="DE47" s="72">
        <v>3.875</v>
      </c>
      <c r="DF47" s="72">
        <v>3.875</v>
      </c>
      <c r="DG47" s="72">
        <v>4.0200000000000005</v>
      </c>
      <c r="DH47" s="72">
        <v>4.0200000000000005</v>
      </c>
      <c r="DI47" s="72">
        <v>4.125</v>
      </c>
      <c r="DJ47" s="72">
        <v>4.125</v>
      </c>
      <c r="DK47" s="72">
        <v>3.7399999999999998</v>
      </c>
      <c r="DL47" s="72">
        <v>3.7399999999999998</v>
      </c>
      <c r="DM47" s="72">
        <v>4.125</v>
      </c>
      <c r="DN47" s="72">
        <v>4.125</v>
      </c>
      <c r="DO47" s="72">
        <v>2.86</v>
      </c>
      <c r="DP47" s="72">
        <v>2.86</v>
      </c>
      <c r="DQ47" s="72">
        <v>0.62500000000000011</v>
      </c>
      <c r="DR47" s="72">
        <v>0.62500000000000011</v>
      </c>
      <c r="DS47" s="72">
        <v>-0.45999999999999985</v>
      </c>
      <c r="DT47" s="72">
        <v>-0.45999999999999985</v>
      </c>
      <c r="DU47" s="72">
        <v>-2.4750000000000001</v>
      </c>
      <c r="DV47" s="72">
        <v>-2.4750000000000001</v>
      </c>
      <c r="DW47" s="72">
        <v>-2.4799999999999995</v>
      </c>
      <c r="DX47" s="72">
        <v>-2.4799999999999995</v>
      </c>
      <c r="DY47" s="72">
        <v>-3.07</v>
      </c>
      <c r="DZ47" s="72">
        <v>-2.9144000000000001</v>
      </c>
      <c r="EA47" s="72">
        <v>-2.9144000000000001</v>
      </c>
      <c r="EB47" s="72">
        <v>-2.9144000000000001</v>
      </c>
      <c r="EC47" s="72">
        <v>-3.2305999999999999</v>
      </c>
      <c r="ED47" s="72">
        <v>-3.2305999999999999</v>
      </c>
      <c r="EE47" s="72">
        <v>-2.4601999999999999</v>
      </c>
      <c r="EF47" s="72">
        <v>-2.4601999999999999</v>
      </c>
      <c r="EG47" s="72">
        <v>-2.6497999999999999</v>
      </c>
      <c r="EH47" s="72">
        <v>-2.6497999999999999</v>
      </c>
      <c r="EI47" s="72">
        <v>-2.6497999999999999</v>
      </c>
    </row>
    <row r="48" spans="1:139" s="63" customFormat="1">
      <c r="A48" s="47"/>
      <c r="B48" s="48">
        <f>+'GDP per capita'!B48</f>
        <v>0</v>
      </c>
      <c r="C48" s="50" t="s">
        <v>975</v>
      </c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2"/>
      <c r="BP48" s="72"/>
      <c r="BQ48" s="72"/>
      <c r="BR48" s="72"/>
      <c r="BS48" s="72"/>
      <c r="BT48" s="72"/>
      <c r="BU48" s="72"/>
      <c r="BV48" s="72"/>
      <c r="BW48" s="72"/>
      <c r="BX48" s="72"/>
      <c r="BY48" s="72"/>
      <c r="BZ48" s="72"/>
      <c r="CA48" s="72"/>
      <c r="CB48" s="72"/>
      <c r="CC48" s="72"/>
      <c r="CD48" s="72"/>
      <c r="CE48" s="72"/>
      <c r="CF48" s="72"/>
      <c r="CG48" s="72"/>
      <c r="CH48" s="72"/>
      <c r="CI48" s="72"/>
      <c r="CJ48" s="72"/>
      <c r="CK48" s="72"/>
      <c r="CL48" s="72"/>
      <c r="CM48" s="72"/>
      <c r="CN48" s="72"/>
      <c r="CO48" s="72"/>
      <c r="CP48" s="72"/>
      <c r="CQ48" s="72"/>
      <c r="CR48" s="72"/>
      <c r="CS48" s="72"/>
      <c r="CT48" s="72"/>
      <c r="CU48" s="72"/>
      <c r="CV48" s="72"/>
      <c r="CW48" s="72"/>
      <c r="CX48" s="72"/>
      <c r="CY48" s="72"/>
      <c r="CZ48" s="72"/>
      <c r="DA48" s="72"/>
      <c r="DB48" s="72"/>
      <c r="DC48" s="72"/>
      <c r="DD48" s="72"/>
      <c r="DE48" s="72"/>
      <c r="DF48" s="72"/>
      <c r="DG48" s="72"/>
      <c r="DH48" s="72"/>
      <c r="DI48" s="72"/>
      <c r="DJ48" s="72"/>
      <c r="DK48" s="72"/>
      <c r="DL48" s="72"/>
      <c r="DM48" s="72"/>
      <c r="DN48" s="72"/>
      <c r="DO48" s="72"/>
      <c r="DP48" s="72"/>
      <c r="DQ48" s="72"/>
      <c r="DR48" s="72"/>
      <c r="DS48" s="72"/>
      <c r="DT48" s="72"/>
      <c r="DU48" s="72"/>
      <c r="DV48" s="72"/>
      <c r="DW48" s="72">
        <v>-0.80480000000000018</v>
      </c>
      <c r="DX48" s="72">
        <v>-0.80480000000000018</v>
      </c>
      <c r="DY48" s="72">
        <v>-1.0533999999999999</v>
      </c>
      <c r="DZ48" s="72">
        <v>-0.95999999999999974</v>
      </c>
      <c r="EA48" s="72">
        <v>-0.95999999999999974</v>
      </c>
      <c r="EB48" s="72">
        <v>-0.95999999999999974</v>
      </c>
      <c r="EC48" s="72">
        <v>0.17820000000000003</v>
      </c>
      <c r="ED48" s="72">
        <v>0.17820000000000003</v>
      </c>
      <c r="EE48" s="72">
        <v>0.17640000000000003</v>
      </c>
      <c r="EF48" s="72">
        <v>0.17640000000000003</v>
      </c>
      <c r="EG48" s="72">
        <v>-0.20860000000000004</v>
      </c>
      <c r="EH48" s="72">
        <v>-0.20860000000000004</v>
      </c>
      <c r="EI48" s="72">
        <v>-0.20860000000000004</v>
      </c>
    </row>
    <row r="49" spans="1:139" s="63" customFormat="1">
      <c r="A49" s="47"/>
      <c r="B49" s="48">
        <f>+'GDP per capita'!B49</f>
        <v>0</v>
      </c>
      <c r="C49" s="50" t="s">
        <v>157</v>
      </c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2"/>
      <c r="BM49" s="72"/>
      <c r="BN49" s="72"/>
      <c r="BO49" s="72"/>
      <c r="BP49" s="72"/>
      <c r="BQ49" s="72"/>
      <c r="BR49" s="72"/>
      <c r="BS49" s="72"/>
      <c r="BT49" s="72"/>
      <c r="BU49" s="72"/>
      <c r="BV49" s="72"/>
      <c r="BW49" s="72"/>
      <c r="BX49" s="72"/>
      <c r="BY49" s="72"/>
      <c r="BZ49" s="72"/>
      <c r="CA49" s="72"/>
      <c r="CB49" s="72"/>
      <c r="CC49" s="72"/>
      <c r="CD49" s="72"/>
      <c r="CE49" s="72"/>
      <c r="CF49" s="72"/>
      <c r="CG49" s="72"/>
      <c r="CH49" s="72"/>
      <c r="CI49" s="72"/>
      <c r="CJ49" s="72"/>
      <c r="CK49" s="72"/>
      <c r="CL49" s="72"/>
      <c r="CM49" s="72"/>
      <c r="CN49" s="72"/>
      <c r="CO49" s="72"/>
      <c r="CP49" s="72"/>
      <c r="CQ49" s="72"/>
      <c r="CR49" s="72"/>
      <c r="CS49" s="72"/>
      <c r="CT49" s="72"/>
      <c r="CU49" s="72"/>
      <c r="CV49" s="72"/>
      <c r="CW49" s="72"/>
      <c r="CX49" s="72"/>
      <c r="CY49" s="72"/>
      <c r="CZ49" s="72"/>
      <c r="DA49" s="72"/>
      <c r="DB49" s="72"/>
      <c r="DC49" s="72"/>
      <c r="DD49" s="72"/>
      <c r="DE49" s="72"/>
      <c r="DF49" s="72"/>
      <c r="DG49" s="72"/>
      <c r="DH49" s="72"/>
      <c r="DI49" s="72"/>
      <c r="DJ49" s="72"/>
      <c r="DK49" s="72"/>
      <c r="DL49" s="72"/>
      <c r="DM49" s="72"/>
      <c r="DN49" s="72"/>
      <c r="DO49" s="72"/>
      <c r="DP49" s="72"/>
      <c r="DQ49" s="72"/>
      <c r="DR49" s="72"/>
      <c r="DS49" s="72"/>
      <c r="DT49" s="72"/>
      <c r="DU49" s="72"/>
      <c r="DV49" s="72"/>
      <c r="DW49" s="72">
        <v>-2.679999999999999E-2</v>
      </c>
      <c r="DX49" s="72">
        <v>-2.679999999999999E-2</v>
      </c>
      <c r="DY49" s="72">
        <v>0.16540000000000005</v>
      </c>
      <c r="DZ49" s="72">
        <v>-1.3282</v>
      </c>
      <c r="EA49" s="72">
        <v>-1.3282</v>
      </c>
      <c r="EB49" s="72">
        <v>-1.3282</v>
      </c>
      <c r="EC49" s="72">
        <v>-1.8281999999999996</v>
      </c>
      <c r="ED49" s="72">
        <v>-1.8281999999999996</v>
      </c>
      <c r="EE49" s="72">
        <v>-3.6798000000000002</v>
      </c>
      <c r="EF49" s="72">
        <v>-3.6798000000000002</v>
      </c>
      <c r="EG49" s="72">
        <v>-3.5407999999999999</v>
      </c>
      <c r="EH49" s="72">
        <v>-3.5407999999999999</v>
      </c>
      <c r="EI49" s="72">
        <v>-3.5407999999999999</v>
      </c>
    </row>
    <row r="50" spans="1:139" s="63" customFormat="1">
      <c r="A50" s="47"/>
      <c r="B50" s="48">
        <f>+'GDP per capita'!B50</f>
        <v>0</v>
      </c>
      <c r="C50" s="50" t="s">
        <v>160</v>
      </c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  <c r="AO50" s="72"/>
      <c r="AP50" s="72"/>
      <c r="AQ50" s="72"/>
      <c r="AR50" s="72"/>
      <c r="AS50" s="72"/>
      <c r="AT50" s="72"/>
      <c r="AU50" s="72"/>
      <c r="AV50" s="72"/>
      <c r="AW50" s="72"/>
      <c r="AX50" s="72"/>
      <c r="AY50" s="72"/>
      <c r="AZ50" s="72"/>
      <c r="BA50" s="72"/>
      <c r="BB50" s="72"/>
      <c r="BC50" s="72"/>
      <c r="BD50" s="72"/>
      <c r="BE50" s="72"/>
      <c r="BF50" s="72"/>
      <c r="BG50" s="72"/>
      <c r="BH50" s="72"/>
      <c r="BI50" s="72"/>
      <c r="BJ50" s="72"/>
      <c r="BK50" s="72"/>
      <c r="BL50" s="72"/>
      <c r="BM50" s="72"/>
      <c r="BN50" s="72"/>
      <c r="BO50" s="72"/>
      <c r="BP50" s="72"/>
      <c r="BQ50" s="72"/>
      <c r="BR50" s="72"/>
      <c r="BS50" s="72"/>
      <c r="BT50" s="72"/>
      <c r="BU50" s="72"/>
      <c r="BV50" s="72"/>
      <c r="BW50" s="72"/>
      <c r="BX50" s="72"/>
      <c r="BY50" s="72"/>
      <c r="BZ50" s="72"/>
      <c r="CA50" s="72"/>
      <c r="CB50" s="72"/>
      <c r="CC50" s="72"/>
      <c r="CD50" s="72"/>
      <c r="CE50" s="72"/>
      <c r="CF50" s="72"/>
      <c r="CG50" s="72"/>
      <c r="CH50" s="72"/>
      <c r="CI50" s="72"/>
      <c r="CJ50" s="72"/>
      <c r="CK50" s="72"/>
      <c r="CL50" s="72"/>
      <c r="CM50" s="72"/>
      <c r="CN50" s="72"/>
      <c r="CO50" s="72"/>
      <c r="CP50" s="72"/>
      <c r="CQ50" s="72"/>
      <c r="CR50" s="72"/>
      <c r="CS50" s="72"/>
      <c r="CT50" s="72"/>
      <c r="CU50" s="72"/>
      <c r="CV50" s="72"/>
      <c r="CW50" s="72"/>
      <c r="CX50" s="72"/>
      <c r="CY50" s="72"/>
      <c r="CZ50" s="72"/>
      <c r="DA50" s="72"/>
      <c r="DB50" s="72"/>
      <c r="DC50" s="72"/>
      <c r="DD50" s="72"/>
      <c r="DE50" s="72"/>
      <c r="DF50" s="72"/>
      <c r="DG50" s="72"/>
      <c r="DH50" s="72"/>
      <c r="DI50" s="72"/>
      <c r="DJ50" s="72"/>
      <c r="DK50" s="72"/>
      <c r="DL50" s="72"/>
      <c r="DM50" s="72"/>
      <c r="DN50" s="72"/>
      <c r="DO50" s="72"/>
      <c r="DP50" s="72"/>
      <c r="DQ50" s="72"/>
      <c r="DR50" s="72"/>
      <c r="DS50" s="72"/>
      <c r="DT50" s="72"/>
      <c r="DU50" s="72"/>
      <c r="DV50" s="72"/>
      <c r="DW50" s="72">
        <v>-2.3054000000000001</v>
      </c>
      <c r="DX50" s="72">
        <v>-2.3054000000000001</v>
      </c>
      <c r="DY50" s="72">
        <v>-1.7126000000000001</v>
      </c>
      <c r="DZ50" s="72">
        <v>-1.6539999999999999</v>
      </c>
      <c r="EA50" s="72">
        <v>-1.6539999999999999</v>
      </c>
      <c r="EB50" s="72">
        <v>-1.6539999999999999</v>
      </c>
      <c r="EC50" s="72">
        <v>-2.3703999999999996</v>
      </c>
      <c r="ED50" s="72">
        <v>-2.3703999999999996</v>
      </c>
      <c r="EE50" s="72">
        <v>-3.3978000000000002</v>
      </c>
      <c r="EF50" s="72">
        <v>-3.3978000000000002</v>
      </c>
      <c r="EG50" s="72">
        <v>-3.0924</v>
      </c>
      <c r="EH50" s="72">
        <v>-3.0924</v>
      </c>
      <c r="EI50" s="72">
        <v>-3.0924</v>
      </c>
    </row>
    <row r="51" spans="1:139" s="63" customFormat="1">
      <c r="A51" s="47"/>
      <c r="B51" s="48">
        <f>+'GDP per capita'!B51</f>
        <v>0</v>
      </c>
      <c r="C51" s="50" t="s">
        <v>163</v>
      </c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  <c r="AO51" s="72"/>
      <c r="AP51" s="72"/>
      <c r="AQ51" s="72"/>
      <c r="AR51" s="72"/>
      <c r="AS51" s="72"/>
      <c r="AT51" s="72"/>
      <c r="AU51" s="72"/>
      <c r="AV51" s="72"/>
      <c r="AW51" s="72"/>
      <c r="AX51" s="72"/>
      <c r="AY51" s="72"/>
      <c r="AZ51" s="72"/>
      <c r="BA51" s="72"/>
      <c r="BB51" s="72"/>
      <c r="BC51" s="72"/>
      <c r="BD51" s="72"/>
      <c r="BE51" s="72"/>
      <c r="BF51" s="72"/>
      <c r="BG51" s="72"/>
      <c r="BH51" s="72"/>
      <c r="BI51" s="72"/>
      <c r="BJ51" s="72"/>
      <c r="BK51" s="72"/>
      <c r="BL51" s="72"/>
      <c r="BM51" s="72"/>
      <c r="BN51" s="72"/>
      <c r="BO51" s="72"/>
      <c r="BP51" s="72"/>
      <c r="BQ51" s="72"/>
      <c r="BR51" s="72"/>
      <c r="BS51" s="72"/>
      <c r="BT51" s="72"/>
      <c r="BU51" s="72"/>
      <c r="BV51" s="72"/>
      <c r="BW51" s="72"/>
      <c r="BX51" s="72"/>
      <c r="BY51" s="72"/>
      <c r="BZ51" s="72"/>
      <c r="CA51" s="72"/>
      <c r="CB51" s="72"/>
      <c r="CC51" s="72"/>
      <c r="CD51" s="72"/>
      <c r="CE51" s="72"/>
      <c r="CF51" s="72"/>
      <c r="CG51" s="72"/>
      <c r="CH51" s="72"/>
      <c r="CI51" s="72"/>
      <c r="CJ51" s="72"/>
      <c r="CK51" s="72"/>
      <c r="CL51" s="72"/>
      <c r="CM51" s="72"/>
      <c r="CN51" s="72"/>
      <c r="CO51" s="72"/>
      <c r="CP51" s="72"/>
      <c r="CQ51" s="72"/>
      <c r="CR51" s="72"/>
      <c r="CS51" s="72"/>
      <c r="CT51" s="72"/>
      <c r="CU51" s="72"/>
      <c r="CV51" s="72"/>
      <c r="CW51" s="72"/>
      <c r="CX51" s="72"/>
      <c r="CY51" s="72"/>
      <c r="CZ51" s="72"/>
      <c r="DA51" s="72"/>
      <c r="DB51" s="72"/>
      <c r="DC51" s="72"/>
      <c r="DD51" s="72"/>
      <c r="DE51" s="72"/>
      <c r="DF51" s="72"/>
      <c r="DG51" s="72"/>
      <c r="DH51" s="72"/>
      <c r="DI51" s="72"/>
      <c r="DJ51" s="72"/>
      <c r="DK51" s="72"/>
      <c r="DL51" s="72"/>
      <c r="DM51" s="72"/>
      <c r="DN51" s="72"/>
      <c r="DO51" s="72"/>
      <c r="DP51" s="72"/>
      <c r="DQ51" s="72"/>
      <c r="DR51" s="72"/>
      <c r="DS51" s="72"/>
      <c r="DT51" s="72"/>
      <c r="DU51" s="72"/>
      <c r="DV51" s="72"/>
      <c r="DW51" s="72">
        <v>-1.9649999999999999</v>
      </c>
      <c r="DX51" s="72">
        <v>-1.9649999999999999</v>
      </c>
      <c r="DY51" s="72">
        <v>-1.5552000000000001</v>
      </c>
      <c r="DZ51" s="72">
        <v>-2.1332</v>
      </c>
      <c r="EA51" s="72">
        <v>-2.1332</v>
      </c>
      <c r="EB51" s="72">
        <v>-2.1332</v>
      </c>
      <c r="EC51" s="72">
        <v>-1.1233999999999997</v>
      </c>
      <c r="ED51" s="72">
        <v>-1.1233999999999997</v>
      </c>
      <c r="EE51" s="72">
        <v>-0.86080000000000001</v>
      </c>
      <c r="EF51" s="72">
        <v>-0.86080000000000001</v>
      </c>
      <c r="EG51" s="72">
        <v>-1.4562000000000002</v>
      </c>
      <c r="EH51" s="72">
        <v>-1.4562000000000002</v>
      </c>
      <c r="EI51" s="72">
        <v>-1.4562000000000002</v>
      </c>
    </row>
    <row r="52" spans="1:139" s="63" customFormat="1">
      <c r="A52" s="47"/>
      <c r="B52" s="48">
        <f>+'GDP per capita'!B52</f>
        <v>0</v>
      </c>
      <c r="C52" s="50" t="s">
        <v>166</v>
      </c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  <c r="AT52" s="72"/>
      <c r="AU52" s="72"/>
      <c r="AV52" s="72"/>
      <c r="AW52" s="72"/>
      <c r="AX52" s="72"/>
      <c r="AY52" s="72"/>
      <c r="AZ52" s="72"/>
      <c r="BA52" s="72"/>
      <c r="BB52" s="72"/>
      <c r="BC52" s="72"/>
      <c r="BD52" s="72"/>
      <c r="BE52" s="72"/>
      <c r="BF52" s="72"/>
      <c r="BG52" s="72"/>
      <c r="BH52" s="72"/>
      <c r="BI52" s="72"/>
      <c r="BJ52" s="72"/>
      <c r="BK52" s="72"/>
      <c r="BL52" s="72"/>
      <c r="BM52" s="72"/>
      <c r="BN52" s="72"/>
      <c r="BO52" s="72"/>
      <c r="BP52" s="72"/>
      <c r="BQ52" s="72"/>
      <c r="BR52" s="72"/>
      <c r="BS52" s="72"/>
      <c r="BT52" s="72"/>
      <c r="BU52" s="72"/>
      <c r="BV52" s="72"/>
      <c r="BW52" s="72"/>
      <c r="BX52" s="72"/>
      <c r="BY52" s="72"/>
      <c r="BZ52" s="72"/>
      <c r="CA52" s="72"/>
      <c r="CB52" s="72"/>
      <c r="CC52" s="72"/>
      <c r="CD52" s="72"/>
      <c r="CE52" s="72"/>
      <c r="CF52" s="72"/>
      <c r="CG52" s="72"/>
      <c r="CH52" s="72"/>
      <c r="CI52" s="72"/>
      <c r="CJ52" s="72"/>
      <c r="CK52" s="72"/>
      <c r="CL52" s="72"/>
      <c r="CM52" s="72"/>
      <c r="CN52" s="72"/>
      <c r="CO52" s="72"/>
      <c r="CP52" s="72"/>
      <c r="CQ52" s="72"/>
      <c r="CR52" s="72"/>
      <c r="CS52" s="72"/>
      <c r="CT52" s="72"/>
      <c r="CU52" s="72"/>
      <c r="CV52" s="72"/>
      <c r="CW52" s="72"/>
      <c r="CX52" s="72"/>
      <c r="CY52" s="72"/>
      <c r="CZ52" s="72"/>
      <c r="DA52" s="72"/>
      <c r="DB52" s="72"/>
      <c r="DC52" s="72"/>
      <c r="DD52" s="72"/>
      <c r="DE52" s="72"/>
      <c r="DF52" s="72"/>
      <c r="DG52" s="72"/>
      <c r="DH52" s="72"/>
      <c r="DI52" s="72"/>
      <c r="DJ52" s="72"/>
      <c r="DK52" s="72"/>
      <c r="DL52" s="72"/>
      <c r="DM52" s="72"/>
      <c r="DN52" s="72"/>
      <c r="DO52" s="72"/>
      <c r="DP52" s="72"/>
      <c r="DQ52" s="72"/>
      <c r="DR52" s="72"/>
      <c r="DS52" s="72"/>
      <c r="DT52" s="72"/>
      <c r="DU52" s="72"/>
      <c r="DV52" s="72"/>
      <c r="DW52" s="72">
        <v>-7.484</v>
      </c>
      <c r="DX52" s="72">
        <v>-7.484</v>
      </c>
      <c r="DY52" s="72">
        <v>-7.8342000000000001</v>
      </c>
      <c r="DZ52" s="72">
        <v>-8.7379999999999995</v>
      </c>
      <c r="EA52" s="72">
        <v>-8.7379999999999995</v>
      </c>
      <c r="EB52" s="72">
        <v>-8.7379999999999995</v>
      </c>
      <c r="EC52" s="72">
        <v>-8.4407999999999994</v>
      </c>
      <c r="ED52" s="72">
        <v>-8.4407999999999994</v>
      </c>
      <c r="EE52" s="72">
        <v>-9.1519999999999992</v>
      </c>
      <c r="EF52" s="72">
        <v>-9.1519999999999992</v>
      </c>
      <c r="EG52" s="72">
        <v>-9.5242000000000004</v>
      </c>
      <c r="EH52" s="72">
        <v>-9.5242000000000004</v>
      </c>
      <c r="EI52" s="72">
        <v>-9.5242000000000004</v>
      </c>
    </row>
    <row r="53" spans="1:139" s="63" customFormat="1">
      <c r="A53" s="47"/>
      <c r="B53" s="48">
        <f>+'GDP per capita'!B53</f>
        <v>0</v>
      </c>
      <c r="C53" s="50" t="s">
        <v>169</v>
      </c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72"/>
      <c r="AG53" s="72"/>
      <c r="AH53" s="72"/>
      <c r="AI53" s="72"/>
      <c r="AJ53" s="72"/>
      <c r="AK53" s="72"/>
      <c r="AL53" s="72"/>
      <c r="AM53" s="72"/>
      <c r="AN53" s="72"/>
      <c r="AO53" s="72"/>
      <c r="AP53" s="72"/>
      <c r="AQ53" s="72"/>
      <c r="AR53" s="72"/>
      <c r="AS53" s="72"/>
      <c r="AT53" s="72"/>
      <c r="AU53" s="72"/>
      <c r="AV53" s="72"/>
      <c r="AW53" s="72"/>
      <c r="AX53" s="72"/>
      <c r="AY53" s="72"/>
      <c r="AZ53" s="72"/>
      <c r="BA53" s="72"/>
      <c r="BB53" s="72"/>
      <c r="BC53" s="72"/>
      <c r="BD53" s="72"/>
      <c r="BE53" s="72"/>
      <c r="BF53" s="72"/>
      <c r="BG53" s="72"/>
      <c r="BH53" s="72"/>
      <c r="BI53" s="72"/>
      <c r="BJ53" s="72"/>
      <c r="BK53" s="72"/>
      <c r="BL53" s="72"/>
      <c r="BM53" s="72"/>
      <c r="BN53" s="72"/>
      <c r="BO53" s="72"/>
      <c r="BP53" s="72"/>
      <c r="BQ53" s="72"/>
      <c r="BR53" s="72"/>
      <c r="BS53" s="72"/>
      <c r="BT53" s="72"/>
      <c r="BU53" s="72"/>
      <c r="BV53" s="72"/>
      <c r="BW53" s="72"/>
      <c r="BX53" s="72"/>
      <c r="BY53" s="72"/>
      <c r="BZ53" s="72"/>
      <c r="CA53" s="72"/>
      <c r="CB53" s="72"/>
      <c r="CC53" s="72"/>
      <c r="CD53" s="72"/>
      <c r="CE53" s="72"/>
      <c r="CF53" s="72"/>
      <c r="CG53" s="72"/>
      <c r="CH53" s="72"/>
      <c r="CI53" s="72"/>
      <c r="CJ53" s="72"/>
      <c r="CK53" s="72"/>
      <c r="CL53" s="72"/>
      <c r="CM53" s="72"/>
      <c r="CN53" s="72"/>
      <c r="CO53" s="72"/>
      <c r="CP53" s="72"/>
      <c r="CQ53" s="72"/>
      <c r="CR53" s="72"/>
      <c r="CS53" s="72"/>
      <c r="CT53" s="72"/>
      <c r="CU53" s="72"/>
      <c r="CV53" s="72"/>
      <c r="CW53" s="72"/>
      <c r="CX53" s="72"/>
      <c r="CY53" s="72"/>
      <c r="CZ53" s="72"/>
      <c r="DA53" s="72"/>
      <c r="DB53" s="72"/>
      <c r="DC53" s="72"/>
      <c r="DD53" s="72"/>
      <c r="DE53" s="72"/>
      <c r="DF53" s="72"/>
      <c r="DG53" s="72"/>
      <c r="DH53" s="72"/>
      <c r="DI53" s="72"/>
      <c r="DJ53" s="72"/>
      <c r="DK53" s="72"/>
      <c r="DL53" s="72"/>
      <c r="DM53" s="72"/>
      <c r="DN53" s="72"/>
      <c r="DO53" s="72"/>
      <c r="DP53" s="72"/>
      <c r="DQ53" s="72"/>
      <c r="DR53" s="72"/>
      <c r="DS53" s="72"/>
      <c r="DT53" s="72"/>
      <c r="DU53" s="72"/>
      <c r="DV53" s="72"/>
      <c r="DW53" s="72">
        <v>-4.2232000000000003</v>
      </c>
      <c r="DX53" s="72">
        <v>-4.2232000000000003</v>
      </c>
      <c r="DY53" s="72">
        <v>-3.6640000000000001</v>
      </c>
      <c r="DZ53" s="72">
        <v>-3.6980000000000004</v>
      </c>
      <c r="EA53" s="72">
        <v>-3.6980000000000004</v>
      </c>
      <c r="EB53" s="72">
        <v>-3.6980000000000004</v>
      </c>
      <c r="EC53" s="72">
        <v>-2.9528000000000003</v>
      </c>
      <c r="ED53" s="72">
        <v>-2.9528000000000003</v>
      </c>
      <c r="EE53" s="72">
        <v>-3.6032000000000002</v>
      </c>
      <c r="EF53" s="72">
        <v>-3.6032000000000002</v>
      </c>
      <c r="EG53" s="72">
        <v>-3.7652000000000001</v>
      </c>
      <c r="EH53" s="72">
        <v>-3.7652000000000001</v>
      </c>
      <c r="EI53" s="72">
        <v>-3.7652000000000001</v>
      </c>
    </row>
    <row r="54" spans="1:139" s="63" customFormat="1">
      <c r="A54" s="47"/>
      <c r="B54" s="48">
        <f>+'GDP per capita'!B54</f>
        <v>0</v>
      </c>
      <c r="C54" s="50" t="s">
        <v>172</v>
      </c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72"/>
      <c r="AH54" s="72"/>
      <c r="AI54" s="72"/>
      <c r="AJ54" s="72"/>
      <c r="AK54" s="72"/>
      <c r="AL54" s="72"/>
      <c r="AM54" s="72"/>
      <c r="AN54" s="72"/>
      <c r="AO54" s="72"/>
      <c r="AP54" s="72"/>
      <c r="AQ54" s="72"/>
      <c r="AR54" s="72"/>
      <c r="AS54" s="72"/>
      <c r="AT54" s="72"/>
      <c r="AU54" s="72"/>
      <c r="AV54" s="72"/>
      <c r="AW54" s="72"/>
      <c r="AX54" s="72"/>
      <c r="AY54" s="72"/>
      <c r="AZ54" s="72"/>
      <c r="BA54" s="72"/>
      <c r="BB54" s="72"/>
      <c r="BC54" s="72"/>
      <c r="BD54" s="72"/>
      <c r="BE54" s="72"/>
      <c r="BF54" s="72"/>
      <c r="BG54" s="72"/>
      <c r="BH54" s="72"/>
      <c r="BI54" s="72"/>
      <c r="BJ54" s="72"/>
      <c r="BK54" s="72"/>
      <c r="BL54" s="72"/>
      <c r="BM54" s="72"/>
      <c r="BN54" s="72"/>
      <c r="BO54" s="72"/>
      <c r="BP54" s="72"/>
      <c r="BQ54" s="72"/>
      <c r="BR54" s="72"/>
      <c r="BS54" s="72"/>
      <c r="BT54" s="72"/>
      <c r="BU54" s="72"/>
      <c r="BV54" s="72"/>
      <c r="BW54" s="72"/>
      <c r="BX54" s="72"/>
      <c r="BY54" s="72"/>
      <c r="BZ54" s="72"/>
      <c r="CA54" s="72"/>
      <c r="CB54" s="72"/>
      <c r="CC54" s="72"/>
      <c r="CD54" s="72"/>
      <c r="CE54" s="72"/>
      <c r="CF54" s="72"/>
      <c r="CG54" s="72"/>
      <c r="CH54" s="72"/>
      <c r="CI54" s="72"/>
      <c r="CJ54" s="72"/>
      <c r="CK54" s="72"/>
      <c r="CL54" s="72"/>
      <c r="CM54" s="72"/>
      <c r="CN54" s="72"/>
      <c r="CO54" s="72"/>
      <c r="CP54" s="72"/>
      <c r="CQ54" s="72"/>
      <c r="CR54" s="72"/>
      <c r="CS54" s="72"/>
      <c r="CT54" s="72"/>
      <c r="CU54" s="72"/>
      <c r="CV54" s="72"/>
      <c r="CW54" s="72"/>
      <c r="CX54" s="72"/>
      <c r="CY54" s="72"/>
      <c r="CZ54" s="72"/>
      <c r="DA54" s="72"/>
      <c r="DB54" s="72"/>
      <c r="DC54" s="72"/>
      <c r="DD54" s="72"/>
      <c r="DE54" s="72"/>
      <c r="DF54" s="72"/>
      <c r="DG54" s="72"/>
      <c r="DH54" s="72"/>
      <c r="DI54" s="72"/>
      <c r="DJ54" s="72"/>
      <c r="DK54" s="72"/>
      <c r="DL54" s="72"/>
      <c r="DM54" s="72"/>
      <c r="DN54" s="72"/>
      <c r="DO54" s="72"/>
      <c r="DP54" s="72"/>
      <c r="DQ54" s="72"/>
      <c r="DR54" s="72"/>
      <c r="DS54" s="72"/>
      <c r="DT54" s="72"/>
      <c r="DU54" s="72"/>
      <c r="DV54" s="72"/>
      <c r="DW54" s="72">
        <v>9.2399999999999594E-2</v>
      </c>
      <c r="DX54" s="72">
        <v>9.2399999999999594E-2</v>
      </c>
      <c r="DY54" s="72">
        <v>-4.2862</v>
      </c>
      <c r="DZ54" s="72">
        <v>-4.4052000000000007</v>
      </c>
      <c r="EA54" s="72">
        <v>-4.4052000000000007</v>
      </c>
      <c r="EB54" s="72">
        <v>-4.4052000000000007</v>
      </c>
      <c r="EC54" s="72">
        <v>-2.5686</v>
      </c>
      <c r="ED54" s="72">
        <v>-2.5686</v>
      </c>
      <c r="EE54" s="72">
        <v>-1.5708</v>
      </c>
      <c r="EF54" s="72">
        <v>-1.5708</v>
      </c>
      <c r="EG54" s="72">
        <v>-9.9999999999998701E-4</v>
      </c>
      <c r="EH54" s="72">
        <v>-9.9999999999998701E-4</v>
      </c>
      <c r="EI54" s="72">
        <v>-9.9999999999998701E-4</v>
      </c>
    </row>
    <row r="55" spans="1:139" s="63" customFormat="1">
      <c r="A55" s="47"/>
      <c r="B55" s="48">
        <f>+'GDP per capita'!B55</f>
        <v>0</v>
      </c>
      <c r="C55" s="50" t="s">
        <v>175</v>
      </c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72"/>
      <c r="AT55" s="72"/>
      <c r="AU55" s="72"/>
      <c r="AV55" s="72"/>
      <c r="AW55" s="72"/>
      <c r="AX55" s="72"/>
      <c r="AY55" s="72"/>
      <c r="AZ55" s="72"/>
      <c r="BA55" s="72"/>
      <c r="BB55" s="72"/>
      <c r="BC55" s="72"/>
      <c r="BD55" s="72"/>
      <c r="BE55" s="72"/>
      <c r="BF55" s="72"/>
      <c r="BG55" s="72"/>
      <c r="BH55" s="72"/>
      <c r="BI55" s="72"/>
      <c r="BJ55" s="72"/>
      <c r="BK55" s="72"/>
      <c r="BL55" s="72"/>
      <c r="BM55" s="72"/>
      <c r="BN55" s="72"/>
      <c r="BO55" s="72"/>
      <c r="BP55" s="72"/>
      <c r="BQ55" s="72"/>
      <c r="BR55" s="72"/>
      <c r="BS55" s="72"/>
      <c r="BT55" s="72"/>
      <c r="BU55" s="72"/>
      <c r="BV55" s="72"/>
      <c r="BW55" s="72"/>
      <c r="BX55" s="72"/>
      <c r="BY55" s="72"/>
      <c r="BZ55" s="72"/>
      <c r="CA55" s="72"/>
      <c r="CB55" s="72"/>
      <c r="CC55" s="72"/>
      <c r="CD55" s="72"/>
      <c r="CE55" s="72"/>
      <c r="CF55" s="72"/>
      <c r="CG55" s="72"/>
      <c r="CH55" s="72"/>
      <c r="CI55" s="72"/>
      <c r="CJ55" s="72"/>
      <c r="CK55" s="72"/>
      <c r="CL55" s="72"/>
      <c r="CM55" s="72"/>
      <c r="CN55" s="72"/>
      <c r="CO55" s="72"/>
      <c r="CP55" s="72"/>
      <c r="CQ55" s="72"/>
      <c r="CR55" s="72"/>
      <c r="CS55" s="72"/>
      <c r="CT55" s="72"/>
      <c r="CU55" s="72"/>
      <c r="CV55" s="72"/>
      <c r="CW55" s="72"/>
      <c r="CX55" s="72"/>
      <c r="CY55" s="72"/>
      <c r="CZ55" s="72"/>
      <c r="DA55" s="72"/>
      <c r="DB55" s="72"/>
      <c r="DC55" s="72"/>
      <c r="DD55" s="72"/>
      <c r="DE55" s="72"/>
      <c r="DF55" s="72"/>
      <c r="DG55" s="72"/>
      <c r="DH55" s="72"/>
      <c r="DI55" s="72"/>
      <c r="DJ55" s="72"/>
      <c r="DK55" s="72"/>
      <c r="DL55" s="72"/>
      <c r="DM55" s="72"/>
      <c r="DN55" s="72"/>
      <c r="DO55" s="72"/>
      <c r="DP55" s="72"/>
      <c r="DQ55" s="72"/>
      <c r="DR55" s="72"/>
      <c r="DS55" s="72"/>
      <c r="DT55" s="72"/>
      <c r="DU55" s="72"/>
      <c r="DV55" s="72"/>
      <c r="DW55" s="72">
        <v>-14.736599999999999</v>
      </c>
      <c r="DX55" s="72">
        <v>-14.736599999999999</v>
      </c>
      <c r="DY55" s="72">
        <v>-14.617999999999999</v>
      </c>
      <c r="DZ55" s="72">
        <v>-14.614599999999999</v>
      </c>
      <c r="EA55" s="72">
        <v>-14.614599999999999</v>
      </c>
      <c r="EB55" s="72">
        <v>-14.614599999999999</v>
      </c>
      <c r="EC55" s="72">
        <v>-13.909599999999998</v>
      </c>
      <c r="ED55" s="72">
        <v>-13.909599999999998</v>
      </c>
      <c r="EE55" s="72">
        <v>-14.005599999999998</v>
      </c>
      <c r="EF55" s="72">
        <v>-14.005599999999998</v>
      </c>
      <c r="EG55" s="72">
        <v>-13.187999999999999</v>
      </c>
      <c r="EH55" s="72">
        <v>-13.187999999999999</v>
      </c>
      <c r="EI55" s="72">
        <v>-13.187999999999999</v>
      </c>
    </row>
    <row r="56" spans="1:139" s="63" customFormat="1">
      <c r="A56" s="47"/>
      <c r="B56" s="48">
        <f>+'GDP per capita'!B56</f>
        <v>1</v>
      </c>
      <c r="C56" s="50" t="s">
        <v>178</v>
      </c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  <c r="AV56" s="72"/>
      <c r="AW56" s="72"/>
      <c r="AX56" s="72"/>
      <c r="AY56" s="72"/>
      <c r="AZ56" s="72"/>
      <c r="BA56" s="72"/>
      <c r="BB56" s="72"/>
      <c r="BC56" s="72"/>
      <c r="BD56" s="72"/>
      <c r="BE56" s="72"/>
      <c r="BF56" s="72"/>
      <c r="BG56" s="72"/>
      <c r="BH56" s="72"/>
      <c r="BI56" s="72"/>
      <c r="BJ56" s="72"/>
      <c r="BK56" s="72"/>
      <c r="BL56" s="72"/>
      <c r="BM56" s="72"/>
      <c r="BN56" s="72"/>
      <c r="BO56" s="72"/>
      <c r="BP56" s="72"/>
      <c r="BQ56" s="72"/>
      <c r="BR56" s="72"/>
      <c r="BS56" s="72"/>
      <c r="BT56" s="72"/>
      <c r="BU56" s="72"/>
      <c r="BV56" s="72"/>
      <c r="BW56" s="72"/>
      <c r="BX56" s="72"/>
      <c r="BY56" s="72"/>
      <c r="BZ56" s="72"/>
      <c r="CA56" s="72"/>
      <c r="CB56" s="72"/>
      <c r="CC56" s="72"/>
      <c r="CD56" s="72"/>
      <c r="CE56" s="72"/>
      <c r="CF56" s="72"/>
      <c r="CG56" s="72"/>
      <c r="CH56" s="72"/>
      <c r="CI56" s="72"/>
      <c r="CJ56" s="72"/>
      <c r="CK56" s="72"/>
      <c r="CL56" s="72"/>
      <c r="CM56" s="72"/>
      <c r="CN56" s="72"/>
      <c r="CO56" s="72"/>
      <c r="CP56" s="72"/>
      <c r="CQ56" s="72"/>
      <c r="CR56" s="72"/>
      <c r="CS56" s="72"/>
      <c r="CT56" s="72"/>
      <c r="CU56" s="72"/>
      <c r="CV56" s="72"/>
      <c r="CW56" s="72"/>
      <c r="CX56" s="72"/>
      <c r="CY56" s="72"/>
      <c r="CZ56" s="72"/>
      <c r="DA56" s="72">
        <v>1.425</v>
      </c>
      <c r="DB56" s="72">
        <v>1.425</v>
      </c>
      <c r="DC56" s="72">
        <v>1.28</v>
      </c>
      <c r="DD56" s="72">
        <v>1.28</v>
      </c>
      <c r="DE56" s="72">
        <v>1.7</v>
      </c>
      <c r="DF56" s="72">
        <v>1.7</v>
      </c>
      <c r="DG56" s="72">
        <v>2</v>
      </c>
      <c r="DH56" s="72">
        <v>2</v>
      </c>
      <c r="DI56" s="72">
        <v>3.1749999999999998</v>
      </c>
      <c r="DJ56" s="72">
        <v>3.1749999999999998</v>
      </c>
      <c r="DK56" s="72">
        <v>2.2799999999999998</v>
      </c>
      <c r="DL56" s="72">
        <v>2.2799999999999998</v>
      </c>
      <c r="DM56" s="72">
        <v>1.325</v>
      </c>
      <c r="DN56" s="72">
        <v>1.325</v>
      </c>
      <c r="DO56" s="72">
        <v>-0.16000000000000014</v>
      </c>
      <c r="DP56" s="72">
        <v>-0.16000000000000014</v>
      </c>
      <c r="DQ56" s="72">
        <v>-1.75</v>
      </c>
      <c r="DR56" s="72">
        <v>-1.75</v>
      </c>
      <c r="DS56" s="72">
        <v>-1.86</v>
      </c>
      <c r="DT56" s="72">
        <v>-1.86</v>
      </c>
      <c r="DU56" s="72">
        <v>-2.3250000000000002</v>
      </c>
      <c r="DV56" s="72">
        <v>-2.3250000000000002</v>
      </c>
      <c r="DW56" s="72">
        <v>-2.0200000000000005</v>
      </c>
      <c r="DX56" s="72">
        <v>-2.0200000000000005</v>
      </c>
      <c r="DY56" s="72">
        <v>-0.73439999999999994</v>
      </c>
      <c r="DZ56" s="72">
        <v>-1.0506</v>
      </c>
      <c r="EA56" s="72">
        <v>-1.0506</v>
      </c>
      <c r="EB56" s="72">
        <v>-1.0506</v>
      </c>
      <c r="EC56" s="72">
        <v>-0.25180000000000002</v>
      </c>
      <c r="ED56" s="72">
        <v>-0.25180000000000002</v>
      </c>
      <c r="EE56" s="72">
        <v>-0.27300000000000002</v>
      </c>
      <c r="EF56" s="72">
        <v>-0.27300000000000002</v>
      </c>
      <c r="EG56" s="72">
        <v>0.5122000000000001</v>
      </c>
      <c r="EH56" s="72">
        <v>0.5122000000000001</v>
      </c>
      <c r="EI56" s="72">
        <v>0.5122000000000001</v>
      </c>
    </row>
    <row r="57" spans="1:139" s="63" customFormat="1">
      <c r="A57" s="47"/>
      <c r="B57" s="48">
        <f>+'GDP per capita'!B57</f>
        <v>0</v>
      </c>
      <c r="C57" s="50" t="s">
        <v>181</v>
      </c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  <c r="AT57" s="72"/>
      <c r="AU57" s="72"/>
      <c r="AV57" s="72"/>
      <c r="AW57" s="72"/>
      <c r="AX57" s="72"/>
      <c r="AY57" s="72"/>
      <c r="AZ57" s="72"/>
      <c r="BA57" s="72"/>
      <c r="BB57" s="72"/>
      <c r="BC57" s="72"/>
      <c r="BD57" s="72"/>
      <c r="BE57" s="72"/>
      <c r="BF57" s="72"/>
      <c r="BG57" s="72"/>
      <c r="BH57" s="72"/>
      <c r="BI57" s="72"/>
      <c r="BJ57" s="72"/>
      <c r="BK57" s="72"/>
      <c r="BL57" s="72"/>
      <c r="BM57" s="72"/>
      <c r="BN57" s="72"/>
      <c r="BO57" s="72"/>
      <c r="BP57" s="72"/>
      <c r="BQ57" s="72"/>
      <c r="BR57" s="72"/>
      <c r="BS57" s="72"/>
      <c r="BT57" s="72"/>
      <c r="BU57" s="72"/>
      <c r="BV57" s="72"/>
      <c r="BW57" s="72"/>
      <c r="BX57" s="72"/>
      <c r="BY57" s="72"/>
      <c r="BZ57" s="72"/>
      <c r="CA57" s="72"/>
      <c r="CB57" s="72"/>
      <c r="CC57" s="72"/>
      <c r="CD57" s="72"/>
      <c r="CE57" s="72"/>
      <c r="CF57" s="72"/>
      <c r="CG57" s="72"/>
      <c r="CH57" s="72"/>
      <c r="CI57" s="72"/>
      <c r="CJ57" s="72"/>
      <c r="CK57" s="72"/>
      <c r="CL57" s="72"/>
      <c r="CM57" s="72"/>
      <c r="CN57" s="72"/>
      <c r="CO57" s="72"/>
      <c r="CP57" s="72"/>
      <c r="CQ57" s="72"/>
      <c r="CR57" s="72"/>
      <c r="CS57" s="72"/>
      <c r="CT57" s="72"/>
      <c r="CU57" s="72"/>
      <c r="CV57" s="72"/>
      <c r="CW57" s="72"/>
      <c r="CX57" s="72"/>
      <c r="CY57" s="72"/>
      <c r="CZ57" s="72"/>
      <c r="DA57" s="72"/>
      <c r="DB57" s="72"/>
      <c r="DC57" s="72"/>
      <c r="DD57" s="72"/>
      <c r="DE57" s="72"/>
      <c r="DF57" s="72"/>
      <c r="DG57" s="72"/>
      <c r="DH57" s="72"/>
      <c r="DI57" s="72"/>
      <c r="DJ57" s="72"/>
      <c r="DK57" s="72"/>
      <c r="DL57" s="72"/>
      <c r="DM57" s="72"/>
      <c r="DN57" s="72"/>
      <c r="DO57" s="72"/>
      <c r="DP57" s="72"/>
      <c r="DQ57" s="72"/>
      <c r="DR57" s="72"/>
      <c r="DS57" s="72"/>
      <c r="DT57" s="72"/>
      <c r="DU57" s="72"/>
      <c r="DV57" s="72"/>
      <c r="DW57" s="72">
        <v>-2.008</v>
      </c>
      <c r="DX57" s="72">
        <v>-2.008</v>
      </c>
      <c r="DY57" s="72">
        <v>-1.7445999999999997</v>
      </c>
      <c r="DZ57" s="72">
        <v>-2.2907999999999999</v>
      </c>
      <c r="EA57" s="72">
        <v>-2.2907999999999999</v>
      </c>
      <c r="EB57" s="72">
        <v>-2.2907999999999999</v>
      </c>
      <c r="EC57" s="72">
        <v>-2.0339999999999998</v>
      </c>
      <c r="ED57" s="72">
        <v>-2.0339999999999998</v>
      </c>
      <c r="EE57" s="72">
        <v>-2.0880000000000001</v>
      </c>
      <c r="EF57" s="72">
        <v>-2.0880000000000001</v>
      </c>
      <c r="EG57" s="72">
        <v>-2.0384000000000002</v>
      </c>
      <c r="EH57" s="72">
        <v>-2.0384000000000002</v>
      </c>
      <c r="EI57" s="72">
        <v>-2.0384000000000002</v>
      </c>
    </row>
    <row r="58" spans="1:139" s="63" customFormat="1">
      <c r="A58" s="47"/>
      <c r="B58" s="48">
        <f>+'GDP per capita'!B58</f>
        <v>1</v>
      </c>
      <c r="C58" s="50" t="s">
        <v>184</v>
      </c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  <c r="AT58" s="72"/>
      <c r="AU58" s="72"/>
      <c r="AV58" s="72"/>
      <c r="AW58" s="72"/>
      <c r="AX58" s="72"/>
      <c r="AY58" s="72"/>
      <c r="AZ58" s="72"/>
      <c r="BA58" s="72"/>
      <c r="BB58" s="72"/>
      <c r="BC58" s="72"/>
      <c r="BD58" s="72"/>
      <c r="BE58" s="72"/>
      <c r="BF58" s="72"/>
      <c r="BG58" s="72"/>
      <c r="BH58" s="72"/>
      <c r="BI58" s="72"/>
      <c r="BJ58" s="72"/>
      <c r="BK58" s="72"/>
      <c r="BL58" s="72"/>
      <c r="BM58" s="72"/>
      <c r="BN58" s="72"/>
      <c r="BO58" s="72"/>
      <c r="BP58" s="72"/>
      <c r="BQ58" s="72"/>
      <c r="BR58" s="72"/>
      <c r="BS58" s="72"/>
      <c r="BT58" s="72"/>
      <c r="BU58" s="72"/>
      <c r="BV58" s="72"/>
      <c r="BW58" s="72"/>
      <c r="BX58" s="72"/>
      <c r="BY58" s="72"/>
      <c r="BZ58" s="72"/>
      <c r="CA58" s="72"/>
      <c r="CB58" s="72"/>
      <c r="CC58" s="72">
        <v>1.25</v>
      </c>
      <c r="CD58" s="72">
        <v>1.25</v>
      </c>
      <c r="CE58" s="72">
        <v>2.34</v>
      </c>
      <c r="CF58" s="72">
        <v>2.34</v>
      </c>
      <c r="CG58" s="72">
        <v>2.34</v>
      </c>
      <c r="CH58" s="72">
        <v>2.34</v>
      </c>
      <c r="CI58" s="72">
        <v>2.3600000000000003</v>
      </c>
      <c r="CJ58" s="72">
        <v>2.3600000000000003</v>
      </c>
      <c r="CK58" s="72">
        <v>4.75</v>
      </c>
      <c r="CL58" s="72">
        <v>4.75</v>
      </c>
      <c r="CM58" s="72">
        <v>3.7600000000000002</v>
      </c>
      <c r="CN58" s="72">
        <v>3.7600000000000002</v>
      </c>
      <c r="CO58" s="72">
        <v>4.4749999999999996</v>
      </c>
      <c r="CP58" s="72">
        <v>4.4749999999999996</v>
      </c>
      <c r="CQ58" s="72">
        <v>4.42</v>
      </c>
      <c r="CR58" s="72">
        <v>4.42</v>
      </c>
      <c r="CS58" s="72">
        <v>4.4399999999999995</v>
      </c>
      <c r="CT58" s="72">
        <v>4.4399999999999995</v>
      </c>
      <c r="CU58" s="72">
        <v>4.5999999999999996</v>
      </c>
      <c r="CV58" s="72">
        <v>4.5999999999999996</v>
      </c>
      <c r="CW58" s="72">
        <v>2.6749999999999998</v>
      </c>
      <c r="CX58" s="72">
        <v>2.6749999999999998</v>
      </c>
      <c r="CY58" s="72">
        <v>2.7249999999999996</v>
      </c>
      <c r="CZ58" s="72">
        <v>2.7249999999999996</v>
      </c>
      <c r="DA58" s="72">
        <v>1.9750000000000001</v>
      </c>
      <c r="DB58" s="72">
        <v>1.9750000000000001</v>
      </c>
      <c r="DC58" s="72">
        <v>2.04</v>
      </c>
      <c r="DD58" s="72">
        <v>2.04</v>
      </c>
      <c r="DE58" s="72">
        <v>2.5750000000000002</v>
      </c>
      <c r="DF58" s="72">
        <v>2.5750000000000002</v>
      </c>
      <c r="DG58" s="72">
        <v>2.74</v>
      </c>
      <c r="DH58" s="72">
        <v>2.74</v>
      </c>
      <c r="DI58" s="72">
        <v>3.4499999999999997</v>
      </c>
      <c r="DJ58" s="72">
        <v>3.4499999999999997</v>
      </c>
      <c r="DK58" s="72">
        <v>3.8600000000000003</v>
      </c>
      <c r="DL58" s="72">
        <v>3.8600000000000003</v>
      </c>
      <c r="DM58" s="72">
        <v>4.7249999999999996</v>
      </c>
      <c r="DN58" s="72">
        <v>4.7249999999999996</v>
      </c>
      <c r="DO58" s="72">
        <v>4.0999999999999996</v>
      </c>
      <c r="DP58" s="72">
        <v>4.0999999999999996</v>
      </c>
      <c r="DQ58" s="72">
        <v>1.4999999999999996</v>
      </c>
      <c r="DR58" s="72">
        <v>1.4999999999999996</v>
      </c>
      <c r="DS58" s="72">
        <v>-0.38000000000000006</v>
      </c>
      <c r="DT58" s="72">
        <v>-0.38000000000000006</v>
      </c>
      <c r="DU58" s="72">
        <v>-1.25</v>
      </c>
      <c r="DV58" s="72">
        <v>-1.25</v>
      </c>
      <c r="DW58" s="72">
        <v>-0.84000000000000008</v>
      </c>
      <c r="DX58" s="72">
        <v>-0.84000000000000008</v>
      </c>
      <c r="DY58" s="72">
        <v>-1.8917999999999999</v>
      </c>
      <c r="DZ58" s="72">
        <v>-1.1865999999999999</v>
      </c>
      <c r="EA58" s="72">
        <v>-1.1865999999999999</v>
      </c>
      <c r="EB58" s="72">
        <v>-1.1865999999999999</v>
      </c>
      <c r="EC58" s="72">
        <v>-1.2474000000000003</v>
      </c>
      <c r="ED58" s="72">
        <v>-1.2474000000000003</v>
      </c>
      <c r="EE58" s="72">
        <v>-1.2524000000000002</v>
      </c>
      <c r="EF58" s="72">
        <v>-1.2524000000000002</v>
      </c>
      <c r="EG58" s="72">
        <v>-1.3298000000000001</v>
      </c>
      <c r="EH58" s="72">
        <v>-1.3298000000000001</v>
      </c>
      <c r="EI58" s="72">
        <v>-1.3298000000000001</v>
      </c>
    </row>
    <row r="59" spans="1:139" s="63" customFormat="1">
      <c r="A59" s="47"/>
      <c r="B59" s="48">
        <f>+'GDP per capita'!B59</f>
        <v>1</v>
      </c>
      <c r="C59" s="50" t="s">
        <v>187</v>
      </c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2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2"/>
      <c r="AS59" s="72"/>
      <c r="AT59" s="72"/>
      <c r="AU59" s="72"/>
      <c r="AV59" s="72"/>
      <c r="AW59" s="72"/>
      <c r="AX59" s="72"/>
      <c r="AY59" s="72"/>
      <c r="AZ59" s="72"/>
      <c r="BA59" s="72"/>
      <c r="BB59" s="72"/>
      <c r="BC59" s="72"/>
      <c r="BD59" s="72"/>
      <c r="BE59" s="72"/>
      <c r="BF59" s="72"/>
      <c r="BG59" s="72"/>
      <c r="BH59" s="72"/>
      <c r="BI59" s="72"/>
      <c r="BJ59" s="72"/>
      <c r="BK59" s="72"/>
      <c r="BL59" s="72"/>
      <c r="BM59" s="72"/>
      <c r="BN59" s="72"/>
      <c r="BO59" s="72"/>
      <c r="BP59" s="72"/>
      <c r="BQ59" s="72"/>
      <c r="BR59" s="72"/>
      <c r="BS59" s="72"/>
      <c r="BT59" s="72"/>
      <c r="BU59" s="72"/>
      <c r="BV59" s="72"/>
      <c r="BW59" s="72"/>
      <c r="BX59" s="72"/>
      <c r="BY59" s="72"/>
      <c r="BZ59" s="72"/>
      <c r="CA59" s="72"/>
      <c r="CB59" s="72"/>
      <c r="CC59" s="72">
        <v>-2.5750000000000002</v>
      </c>
      <c r="CD59" s="72">
        <v>-2.5750000000000002</v>
      </c>
      <c r="CE59" s="72">
        <v>-2.1800000000000002</v>
      </c>
      <c r="CF59" s="72">
        <v>-2.1800000000000002</v>
      </c>
      <c r="CG59" s="72">
        <v>-2.1800000000000002</v>
      </c>
      <c r="CH59" s="72">
        <v>-2.1800000000000002</v>
      </c>
      <c r="CI59" s="72">
        <v>-1.42</v>
      </c>
      <c r="CJ59" s="72">
        <v>-1.42</v>
      </c>
      <c r="CK59" s="72">
        <v>-1.0750000000000002</v>
      </c>
      <c r="CL59" s="72">
        <v>-1.0750000000000002</v>
      </c>
      <c r="CM59" s="72">
        <v>-1.6199999999999999</v>
      </c>
      <c r="CN59" s="72">
        <v>-1.6199999999999999</v>
      </c>
      <c r="CO59" s="72">
        <v>-1.5999999999999999</v>
      </c>
      <c r="CP59" s="72">
        <v>-1.5999999999999999</v>
      </c>
      <c r="CQ59" s="72">
        <v>-2.16</v>
      </c>
      <c r="CR59" s="72">
        <v>-2.16</v>
      </c>
      <c r="CS59" s="72">
        <v>-2.2000000000000002</v>
      </c>
      <c r="CT59" s="72">
        <v>-2.2000000000000002</v>
      </c>
      <c r="CU59" s="72">
        <v>-2.6399999999999997</v>
      </c>
      <c r="CV59" s="72">
        <v>-2.6399999999999997</v>
      </c>
      <c r="CW59" s="72">
        <v>-3.65</v>
      </c>
      <c r="CX59" s="72">
        <v>-3.65</v>
      </c>
      <c r="CY59" s="72">
        <v>-3.4000000000000004</v>
      </c>
      <c r="CZ59" s="72">
        <v>-3.4000000000000004</v>
      </c>
      <c r="DA59" s="72">
        <v>-3.5500000000000003</v>
      </c>
      <c r="DB59" s="72">
        <v>-3.5500000000000003</v>
      </c>
      <c r="DC59" s="72">
        <v>-3.6</v>
      </c>
      <c r="DD59" s="72">
        <v>-3.6</v>
      </c>
      <c r="DE59" s="72">
        <v>-3.1749999999999998</v>
      </c>
      <c r="DF59" s="72">
        <v>-3.1749999999999998</v>
      </c>
      <c r="DG59" s="72">
        <v>-2.8200000000000003</v>
      </c>
      <c r="DH59" s="72">
        <v>-2.8200000000000003</v>
      </c>
      <c r="DI59" s="72">
        <v>-2.4250000000000003</v>
      </c>
      <c r="DJ59" s="72">
        <v>-2.4250000000000003</v>
      </c>
      <c r="DK59" s="72">
        <v>-2.66</v>
      </c>
      <c r="DL59" s="72">
        <v>-2.66</v>
      </c>
      <c r="DM59" s="72">
        <v>-2.75</v>
      </c>
      <c r="DN59" s="72">
        <v>-2.75</v>
      </c>
      <c r="DO59" s="72">
        <v>-3.0799999999999996</v>
      </c>
      <c r="DP59" s="72">
        <v>-3.0799999999999996</v>
      </c>
      <c r="DQ59" s="72">
        <v>-4.9249999999999998</v>
      </c>
      <c r="DR59" s="72">
        <v>-4.9249999999999998</v>
      </c>
      <c r="DS59" s="72">
        <v>-6.0600000000000005</v>
      </c>
      <c r="DT59" s="72">
        <v>-6.0600000000000005</v>
      </c>
      <c r="DU59" s="72">
        <v>-6.5500000000000007</v>
      </c>
      <c r="DV59" s="72">
        <v>-6.5500000000000007</v>
      </c>
      <c r="DW59" s="72">
        <v>-6.12</v>
      </c>
      <c r="DX59" s="72">
        <v>-6.12</v>
      </c>
      <c r="DY59" s="72">
        <v>-6.0835999999999997</v>
      </c>
      <c r="DZ59" s="72">
        <v>-5.8272000000000004</v>
      </c>
      <c r="EA59" s="72">
        <v>-5.8272000000000004</v>
      </c>
      <c r="EB59" s="72">
        <v>-5.8272000000000004</v>
      </c>
      <c r="EC59" s="72">
        <v>-4.7827999999999999</v>
      </c>
      <c r="ED59" s="72">
        <v>-4.7827999999999999</v>
      </c>
      <c r="EE59" s="72">
        <v>-4.6667999999999994</v>
      </c>
      <c r="EF59" s="72">
        <v>-4.6667999999999994</v>
      </c>
      <c r="EG59" s="72">
        <v>-3.9048000000000003</v>
      </c>
      <c r="EH59" s="72">
        <v>-3.9048000000000003</v>
      </c>
      <c r="EI59" s="72">
        <v>-3.9048000000000003</v>
      </c>
    </row>
    <row r="60" spans="1:139" s="63" customFormat="1">
      <c r="A60" s="47"/>
      <c r="B60" s="48">
        <f>+'GDP per capita'!B60</f>
        <v>0</v>
      </c>
      <c r="C60" s="50" t="s">
        <v>190</v>
      </c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72"/>
      <c r="AP60" s="72"/>
      <c r="AQ60" s="72"/>
      <c r="AR60" s="72"/>
      <c r="AS60" s="72"/>
      <c r="AT60" s="72"/>
      <c r="AU60" s="72"/>
      <c r="AV60" s="72"/>
      <c r="AW60" s="72"/>
      <c r="AX60" s="72"/>
      <c r="AY60" s="72"/>
      <c r="AZ60" s="72"/>
      <c r="BA60" s="72"/>
      <c r="BB60" s="72"/>
      <c r="BC60" s="72"/>
      <c r="BD60" s="72"/>
      <c r="BE60" s="72"/>
      <c r="BF60" s="72"/>
      <c r="BG60" s="72"/>
      <c r="BH60" s="72"/>
      <c r="BI60" s="72"/>
      <c r="BJ60" s="72"/>
      <c r="BK60" s="72"/>
      <c r="BL60" s="72"/>
      <c r="BM60" s="72"/>
      <c r="BN60" s="72"/>
      <c r="BO60" s="72"/>
      <c r="BP60" s="72"/>
      <c r="BQ60" s="72"/>
      <c r="BR60" s="72"/>
      <c r="BS60" s="72"/>
      <c r="BT60" s="72"/>
      <c r="BU60" s="72"/>
      <c r="BV60" s="72"/>
      <c r="BW60" s="72"/>
      <c r="BX60" s="72"/>
      <c r="BY60" s="72"/>
      <c r="BZ60" s="72"/>
      <c r="CA60" s="72"/>
      <c r="CB60" s="72"/>
      <c r="CC60" s="72"/>
      <c r="CD60" s="72"/>
      <c r="CE60" s="72"/>
      <c r="CF60" s="72"/>
      <c r="CG60" s="72"/>
      <c r="CH60" s="72"/>
      <c r="CI60" s="72"/>
      <c r="CJ60" s="72"/>
      <c r="CK60" s="72"/>
      <c r="CL60" s="72"/>
      <c r="CM60" s="72"/>
      <c r="CN60" s="72"/>
      <c r="CO60" s="72"/>
      <c r="CP60" s="72"/>
      <c r="CQ60" s="72"/>
      <c r="CR60" s="72"/>
      <c r="CS60" s="72"/>
      <c r="CT60" s="72"/>
      <c r="CU60" s="72"/>
      <c r="CV60" s="72"/>
      <c r="CW60" s="72"/>
      <c r="CX60" s="72"/>
      <c r="CY60" s="72"/>
      <c r="CZ60" s="72"/>
      <c r="DA60" s="72"/>
      <c r="DB60" s="72"/>
      <c r="DC60" s="72"/>
      <c r="DD60" s="72"/>
      <c r="DE60" s="72"/>
      <c r="DF60" s="72"/>
      <c r="DG60" s="72"/>
      <c r="DH60" s="72"/>
      <c r="DI60" s="72"/>
      <c r="DJ60" s="72"/>
      <c r="DK60" s="72"/>
      <c r="DL60" s="72"/>
      <c r="DM60" s="72"/>
      <c r="DN60" s="72"/>
      <c r="DO60" s="72"/>
      <c r="DP60" s="72"/>
      <c r="DQ60" s="72"/>
      <c r="DR60" s="72"/>
      <c r="DS60" s="72"/>
      <c r="DT60" s="72"/>
      <c r="DU60" s="72"/>
      <c r="DV60" s="72"/>
      <c r="DW60" s="72">
        <v>8.0714000000000006</v>
      </c>
      <c r="DX60" s="72">
        <v>8.0714000000000006</v>
      </c>
      <c r="DY60" s="72">
        <v>6.8091999999999997</v>
      </c>
      <c r="DZ60" s="72">
        <v>5.3807999999999989</v>
      </c>
      <c r="EA60" s="72">
        <v>5.3807999999999989</v>
      </c>
      <c r="EB60" s="72">
        <v>5.3807999999999989</v>
      </c>
      <c r="EC60" s="72">
        <v>3.5152000000000001</v>
      </c>
      <c r="ED60" s="72">
        <v>3.5152000000000001</v>
      </c>
      <c r="EE60" s="72">
        <v>3.2444000000000002</v>
      </c>
      <c r="EF60" s="72">
        <v>3.2444000000000002</v>
      </c>
      <c r="EG60" s="72">
        <v>-1.3358000000000001</v>
      </c>
      <c r="EH60" s="72">
        <v>-1.3358000000000001</v>
      </c>
      <c r="EI60" s="72">
        <v>-1.3358000000000001</v>
      </c>
    </row>
    <row r="61" spans="1:139" s="63" customFormat="1">
      <c r="A61" s="47"/>
      <c r="B61" s="48">
        <f>+'GDP per capita'!B61</f>
        <v>0</v>
      </c>
      <c r="C61" s="50" t="s">
        <v>193</v>
      </c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2"/>
      <c r="AZ61" s="72"/>
      <c r="BA61" s="72"/>
      <c r="BB61" s="72"/>
      <c r="BC61" s="72"/>
      <c r="BD61" s="72"/>
      <c r="BE61" s="72"/>
      <c r="BF61" s="72"/>
      <c r="BG61" s="72"/>
      <c r="BH61" s="72"/>
      <c r="BI61" s="72"/>
      <c r="BJ61" s="72"/>
      <c r="BK61" s="72"/>
      <c r="BL61" s="72"/>
      <c r="BM61" s="72"/>
      <c r="BN61" s="72"/>
      <c r="BO61" s="72"/>
      <c r="BP61" s="72"/>
      <c r="BQ61" s="72"/>
      <c r="BR61" s="72"/>
      <c r="BS61" s="72"/>
      <c r="BT61" s="72"/>
      <c r="BU61" s="72"/>
      <c r="BV61" s="72"/>
      <c r="BW61" s="72"/>
      <c r="BX61" s="72"/>
      <c r="BY61" s="72"/>
      <c r="BZ61" s="72"/>
      <c r="CA61" s="72"/>
      <c r="CB61" s="72"/>
      <c r="CC61" s="72"/>
      <c r="CD61" s="72"/>
      <c r="CE61" s="72"/>
      <c r="CF61" s="72"/>
      <c r="CG61" s="72"/>
      <c r="CH61" s="72"/>
      <c r="CI61" s="72"/>
      <c r="CJ61" s="72"/>
      <c r="CK61" s="72"/>
      <c r="CL61" s="72"/>
      <c r="CM61" s="72"/>
      <c r="CN61" s="72"/>
      <c r="CO61" s="72"/>
      <c r="CP61" s="72"/>
      <c r="CQ61" s="72"/>
      <c r="CR61" s="72"/>
      <c r="CS61" s="72"/>
      <c r="CT61" s="72"/>
      <c r="CU61" s="72"/>
      <c r="CV61" s="72"/>
      <c r="CW61" s="72"/>
      <c r="CX61" s="72"/>
      <c r="CY61" s="72"/>
      <c r="CZ61" s="72"/>
      <c r="DA61" s="72"/>
      <c r="DB61" s="72"/>
      <c r="DC61" s="72"/>
      <c r="DD61" s="72"/>
      <c r="DE61" s="72"/>
      <c r="DF61" s="72"/>
      <c r="DG61" s="72"/>
      <c r="DH61" s="72"/>
      <c r="DI61" s="72"/>
      <c r="DJ61" s="72"/>
      <c r="DK61" s="72"/>
      <c r="DL61" s="72"/>
      <c r="DM61" s="72"/>
      <c r="DN61" s="72"/>
      <c r="DO61" s="72"/>
      <c r="DP61" s="72"/>
      <c r="DQ61" s="72"/>
      <c r="DR61" s="72"/>
      <c r="DS61" s="72"/>
      <c r="DT61" s="72"/>
      <c r="DU61" s="72"/>
      <c r="DV61" s="72"/>
      <c r="DW61" s="72">
        <v>-2.3676000000000004</v>
      </c>
      <c r="DX61" s="72">
        <v>-2.3676000000000004</v>
      </c>
      <c r="DY61" s="72">
        <v>-2.8420000000000001</v>
      </c>
      <c r="DZ61" s="72">
        <v>-3.0156000000000001</v>
      </c>
      <c r="EA61" s="72">
        <v>-3.0156000000000001</v>
      </c>
      <c r="EB61" s="72">
        <v>-3.0156000000000001</v>
      </c>
      <c r="EC61" s="72">
        <v>-3.9415999999999998</v>
      </c>
      <c r="ED61" s="72">
        <v>-3.9415999999999998</v>
      </c>
      <c r="EE61" s="72">
        <v>-3.6581999999999999</v>
      </c>
      <c r="EF61" s="72">
        <v>-3.6581999999999999</v>
      </c>
      <c r="EG61" s="72">
        <v>-3.1833999999999998</v>
      </c>
      <c r="EH61" s="72">
        <v>-3.1833999999999998</v>
      </c>
      <c r="EI61" s="72">
        <v>-3.1833999999999998</v>
      </c>
    </row>
    <row r="62" spans="1:139" s="63" customFormat="1">
      <c r="A62" s="47"/>
      <c r="B62" s="48">
        <f>+'GDP per capita'!B62</f>
        <v>0</v>
      </c>
      <c r="C62" s="50" t="s">
        <v>196</v>
      </c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  <c r="AE62" s="72"/>
      <c r="AF62" s="72"/>
      <c r="AG62" s="72"/>
      <c r="AH62" s="72"/>
      <c r="AI62" s="72"/>
      <c r="AJ62" s="72"/>
      <c r="AK62" s="72"/>
      <c r="AL62" s="72"/>
      <c r="AM62" s="72"/>
      <c r="AN62" s="72"/>
      <c r="AO62" s="72"/>
      <c r="AP62" s="72"/>
      <c r="AQ62" s="72"/>
      <c r="AR62" s="72"/>
      <c r="AS62" s="72"/>
      <c r="AT62" s="72"/>
      <c r="AU62" s="72"/>
      <c r="AV62" s="72"/>
      <c r="AW62" s="72"/>
      <c r="AX62" s="72"/>
      <c r="AY62" s="72"/>
      <c r="AZ62" s="72"/>
      <c r="BA62" s="72"/>
      <c r="BB62" s="72"/>
      <c r="BC62" s="72"/>
      <c r="BD62" s="72"/>
      <c r="BE62" s="72"/>
      <c r="BF62" s="72"/>
      <c r="BG62" s="72"/>
      <c r="BH62" s="72"/>
      <c r="BI62" s="72"/>
      <c r="BJ62" s="72"/>
      <c r="BK62" s="72"/>
      <c r="BL62" s="72"/>
      <c r="BM62" s="72"/>
      <c r="BN62" s="72"/>
      <c r="BO62" s="72"/>
      <c r="BP62" s="72"/>
      <c r="BQ62" s="72"/>
      <c r="BR62" s="72"/>
      <c r="BS62" s="72"/>
      <c r="BT62" s="72"/>
      <c r="BU62" s="72"/>
      <c r="BV62" s="72"/>
      <c r="BW62" s="72"/>
      <c r="BX62" s="72"/>
      <c r="BY62" s="72"/>
      <c r="BZ62" s="72"/>
      <c r="CA62" s="72"/>
      <c r="CB62" s="72"/>
      <c r="CC62" s="72"/>
      <c r="CD62" s="72"/>
      <c r="CE62" s="72"/>
      <c r="CF62" s="72"/>
      <c r="CG62" s="72"/>
      <c r="CH62" s="72"/>
      <c r="CI62" s="72"/>
      <c r="CJ62" s="72"/>
      <c r="CK62" s="72"/>
      <c r="CL62" s="72"/>
      <c r="CM62" s="72"/>
      <c r="CN62" s="72"/>
      <c r="CO62" s="72"/>
      <c r="CP62" s="72"/>
      <c r="CQ62" s="72"/>
      <c r="CR62" s="72"/>
      <c r="CS62" s="72"/>
      <c r="CT62" s="72"/>
      <c r="CU62" s="72"/>
      <c r="CV62" s="72"/>
      <c r="CW62" s="72"/>
      <c r="CX62" s="72"/>
      <c r="CY62" s="72"/>
      <c r="CZ62" s="72"/>
      <c r="DA62" s="72"/>
      <c r="DB62" s="72"/>
      <c r="DC62" s="72"/>
      <c r="DD62" s="72"/>
      <c r="DE62" s="72"/>
      <c r="DF62" s="72"/>
      <c r="DG62" s="72"/>
      <c r="DH62" s="72"/>
      <c r="DI62" s="72"/>
      <c r="DJ62" s="72"/>
      <c r="DK62" s="72"/>
      <c r="DL62" s="72"/>
      <c r="DM62" s="72"/>
      <c r="DN62" s="72"/>
      <c r="DO62" s="72"/>
      <c r="DP62" s="72"/>
      <c r="DQ62" s="72"/>
      <c r="DR62" s="72"/>
      <c r="DS62" s="72"/>
      <c r="DT62" s="72"/>
      <c r="DU62" s="72"/>
      <c r="DV62" s="72"/>
      <c r="DW62" s="72">
        <v>-4.2</v>
      </c>
      <c r="DX62" s="72">
        <v>-4.2</v>
      </c>
      <c r="DY62" s="72">
        <v>-3.5384000000000002</v>
      </c>
      <c r="DZ62" s="72">
        <v>-3.5860000000000007</v>
      </c>
      <c r="EA62" s="72">
        <v>-3.5860000000000007</v>
      </c>
      <c r="EB62" s="72">
        <v>-3.5860000000000007</v>
      </c>
      <c r="EC62" s="72">
        <v>-2.3826000000000001</v>
      </c>
      <c r="ED62" s="72">
        <v>-2.3826000000000001</v>
      </c>
      <c r="EE62" s="72">
        <v>-2.2600000000000002</v>
      </c>
      <c r="EF62" s="72">
        <v>-2.2600000000000002</v>
      </c>
      <c r="EG62" s="72">
        <v>-1.2757999999999998</v>
      </c>
      <c r="EH62" s="72">
        <v>-1.2757999999999998</v>
      </c>
      <c r="EI62" s="72">
        <v>-1.2757999999999998</v>
      </c>
    </row>
    <row r="63" spans="1:139" s="63" customFormat="1">
      <c r="A63" s="47"/>
      <c r="B63" s="48">
        <f>+'GDP per capita'!B63</f>
        <v>1</v>
      </c>
      <c r="C63" s="50" t="s">
        <v>199</v>
      </c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  <c r="AC63" s="72"/>
      <c r="AD63" s="72"/>
      <c r="AE63" s="72"/>
      <c r="AF63" s="72"/>
      <c r="AG63" s="72"/>
      <c r="AH63" s="72"/>
      <c r="AI63" s="72"/>
      <c r="AJ63" s="72"/>
      <c r="AK63" s="72"/>
      <c r="AL63" s="72"/>
      <c r="AM63" s="72"/>
      <c r="AN63" s="72"/>
      <c r="AO63" s="72"/>
      <c r="AP63" s="72"/>
      <c r="AQ63" s="72"/>
      <c r="AR63" s="72"/>
      <c r="AS63" s="72"/>
      <c r="AT63" s="72"/>
      <c r="AU63" s="72"/>
      <c r="AV63" s="72"/>
      <c r="AW63" s="72"/>
      <c r="AX63" s="72"/>
      <c r="AY63" s="72"/>
      <c r="AZ63" s="72"/>
      <c r="BA63" s="72"/>
      <c r="BB63" s="72"/>
      <c r="BC63" s="72"/>
      <c r="BD63" s="72"/>
      <c r="BE63" s="72"/>
      <c r="BF63" s="72"/>
      <c r="BG63" s="72"/>
      <c r="BH63" s="72"/>
      <c r="BI63" s="72"/>
      <c r="BJ63" s="72"/>
      <c r="BK63" s="72"/>
      <c r="BL63" s="72"/>
      <c r="BM63" s="72"/>
      <c r="BN63" s="72"/>
      <c r="BO63" s="72"/>
      <c r="BP63" s="72"/>
      <c r="BQ63" s="72"/>
      <c r="BR63" s="72"/>
      <c r="BS63" s="72"/>
      <c r="BT63" s="72"/>
      <c r="BU63" s="72"/>
      <c r="BV63" s="72"/>
      <c r="BW63" s="72"/>
      <c r="BX63" s="72"/>
      <c r="BY63" s="72"/>
      <c r="BZ63" s="72"/>
      <c r="CA63" s="72"/>
      <c r="CB63" s="72"/>
      <c r="CC63" s="72">
        <v>-2.2750000000000004</v>
      </c>
      <c r="CD63" s="72">
        <v>-2.2750000000000004</v>
      </c>
      <c r="CE63" s="72">
        <v>-1.6200000000000003</v>
      </c>
      <c r="CF63" s="72">
        <v>-1.6200000000000003</v>
      </c>
      <c r="CG63" s="72">
        <v>-1.6200000000000003</v>
      </c>
      <c r="CH63" s="72">
        <v>-1.6200000000000003</v>
      </c>
      <c r="CI63" s="72">
        <v>-1.06</v>
      </c>
      <c r="CJ63" s="72">
        <v>-1.06</v>
      </c>
      <c r="CK63" s="72">
        <v>-0.7</v>
      </c>
      <c r="CL63" s="72">
        <v>-0.7</v>
      </c>
      <c r="CM63" s="72">
        <v>-1.56</v>
      </c>
      <c r="CN63" s="72">
        <v>-1.56</v>
      </c>
      <c r="CO63" s="72">
        <v>-1.65</v>
      </c>
      <c r="CP63" s="72">
        <v>-1.65</v>
      </c>
      <c r="CQ63" s="72">
        <v>-2.1799999999999997</v>
      </c>
      <c r="CR63" s="72">
        <v>-2.1799999999999997</v>
      </c>
      <c r="CS63" s="72">
        <v>-2.1799999999999997</v>
      </c>
      <c r="CT63" s="72">
        <v>-2.1799999999999997</v>
      </c>
      <c r="CU63" s="72">
        <v>-2.3199999999999998</v>
      </c>
      <c r="CV63" s="72">
        <v>-2.3199999999999998</v>
      </c>
      <c r="CW63" s="72">
        <v>-3.4749999999999996</v>
      </c>
      <c r="CX63" s="72">
        <v>-3.4749999999999996</v>
      </c>
      <c r="CY63" s="72">
        <v>-3.45</v>
      </c>
      <c r="CZ63" s="72">
        <v>-3.45</v>
      </c>
      <c r="DA63" s="72">
        <v>-3.4749999999999996</v>
      </c>
      <c r="DB63" s="72">
        <v>-3.4749999999999996</v>
      </c>
      <c r="DC63" s="72">
        <v>-3.7399999999999998</v>
      </c>
      <c r="DD63" s="72">
        <v>-3.7399999999999998</v>
      </c>
      <c r="DE63" s="72">
        <v>-3.125</v>
      </c>
      <c r="DF63" s="72">
        <v>-3.125</v>
      </c>
      <c r="DG63" s="72">
        <v>-2.3999999999999995</v>
      </c>
      <c r="DH63" s="72">
        <v>-2.3999999999999995</v>
      </c>
      <c r="DI63" s="72">
        <v>-1.4749999999999999</v>
      </c>
      <c r="DJ63" s="72">
        <v>-1.4749999999999999</v>
      </c>
      <c r="DK63" s="72">
        <v>-0.96</v>
      </c>
      <c r="DL63" s="72">
        <v>-0.96</v>
      </c>
      <c r="DM63" s="72">
        <v>-0.60000000000000009</v>
      </c>
      <c r="DN63" s="72">
        <v>-0.60000000000000009</v>
      </c>
      <c r="DO63" s="72">
        <v>-0.48</v>
      </c>
      <c r="DP63" s="72">
        <v>-0.48</v>
      </c>
      <c r="DQ63" s="72">
        <v>-2.4</v>
      </c>
      <c r="DR63" s="72">
        <v>-2.4</v>
      </c>
      <c r="DS63" s="72">
        <v>-2.5599999999999996</v>
      </c>
      <c r="DT63" s="72">
        <v>-2.5599999999999996</v>
      </c>
      <c r="DU63" s="72">
        <v>-3.1500000000000004</v>
      </c>
      <c r="DV63" s="72">
        <v>-3.1500000000000004</v>
      </c>
      <c r="DW63" s="72">
        <v>-2.2200000000000002</v>
      </c>
      <c r="DX63" s="72">
        <v>-2.2200000000000002</v>
      </c>
      <c r="DY63" s="72">
        <v>-2.2307999999999995</v>
      </c>
      <c r="DZ63" s="72">
        <v>-1.9807999999999999</v>
      </c>
      <c r="EA63" s="72">
        <v>-1.9807999999999999</v>
      </c>
      <c r="EB63" s="72">
        <v>-1.9807999999999999</v>
      </c>
      <c r="EC63" s="72">
        <v>-1.3996</v>
      </c>
      <c r="ED63" s="72">
        <v>-1.3996</v>
      </c>
      <c r="EE63" s="72">
        <v>-1.2074</v>
      </c>
      <c r="EF63" s="72">
        <v>-1.2074</v>
      </c>
      <c r="EG63" s="72">
        <v>-0.21359999999999996</v>
      </c>
      <c r="EH63" s="72">
        <v>-0.21359999999999996</v>
      </c>
      <c r="EI63" s="72">
        <v>-0.21359999999999996</v>
      </c>
    </row>
    <row r="64" spans="1:139" s="63" customFormat="1">
      <c r="A64" s="47"/>
      <c r="B64" s="48">
        <f>+'GDP per capita'!B64</f>
        <v>0</v>
      </c>
      <c r="C64" s="50" t="s">
        <v>202</v>
      </c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  <c r="AF64" s="72"/>
      <c r="AG64" s="72"/>
      <c r="AH64" s="72"/>
      <c r="AI64" s="72"/>
      <c r="AJ64" s="72"/>
      <c r="AK64" s="72"/>
      <c r="AL64" s="72"/>
      <c r="AM64" s="72"/>
      <c r="AN64" s="72"/>
      <c r="AO64" s="72"/>
      <c r="AP64" s="72"/>
      <c r="AQ64" s="72"/>
      <c r="AR64" s="72"/>
      <c r="AS64" s="72"/>
      <c r="AT64" s="72"/>
      <c r="AU64" s="72"/>
      <c r="AV64" s="72"/>
      <c r="AW64" s="72"/>
      <c r="AX64" s="72"/>
      <c r="AY64" s="72"/>
      <c r="AZ64" s="72"/>
      <c r="BA64" s="72"/>
      <c r="BB64" s="72"/>
      <c r="BC64" s="72"/>
      <c r="BD64" s="72"/>
      <c r="BE64" s="72"/>
      <c r="BF64" s="72"/>
      <c r="BG64" s="72"/>
      <c r="BH64" s="72"/>
      <c r="BI64" s="72"/>
      <c r="BJ64" s="72"/>
      <c r="BK64" s="72"/>
      <c r="BL64" s="72"/>
      <c r="BM64" s="72"/>
      <c r="BN64" s="72"/>
      <c r="BO64" s="72"/>
      <c r="BP64" s="72"/>
      <c r="BQ64" s="72"/>
      <c r="BR64" s="72"/>
      <c r="BS64" s="72"/>
      <c r="BT64" s="72"/>
      <c r="BU64" s="72"/>
      <c r="BV64" s="72"/>
      <c r="BW64" s="72"/>
      <c r="BX64" s="72"/>
      <c r="BY64" s="72"/>
      <c r="BZ64" s="72"/>
      <c r="CA64" s="72"/>
      <c r="CB64" s="72"/>
      <c r="CC64" s="72"/>
      <c r="CD64" s="72"/>
      <c r="CE64" s="72"/>
      <c r="CF64" s="72"/>
      <c r="CG64" s="72"/>
      <c r="CH64" s="72"/>
      <c r="CI64" s="72"/>
      <c r="CJ64" s="72"/>
      <c r="CK64" s="72"/>
      <c r="CL64" s="72"/>
      <c r="CM64" s="72"/>
      <c r="CN64" s="72"/>
      <c r="CO64" s="72"/>
      <c r="CP64" s="72"/>
      <c r="CQ64" s="72"/>
      <c r="CR64" s="72"/>
      <c r="CS64" s="72"/>
      <c r="CT64" s="72"/>
      <c r="CU64" s="72"/>
      <c r="CV64" s="72"/>
      <c r="CW64" s="72"/>
      <c r="CX64" s="72"/>
      <c r="CY64" s="72"/>
      <c r="CZ64" s="72"/>
      <c r="DA64" s="72"/>
      <c r="DB64" s="72"/>
      <c r="DC64" s="72"/>
      <c r="DD64" s="72"/>
      <c r="DE64" s="72"/>
      <c r="DF64" s="72"/>
      <c r="DG64" s="72"/>
      <c r="DH64" s="72"/>
      <c r="DI64" s="72"/>
      <c r="DJ64" s="72"/>
      <c r="DK64" s="72"/>
      <c r="DL64" s="72"/>
      <c r="DM64" s="72"/>
      <c r="DN64" s="72"/>
      <c r="DO64" s="72"/>
      <c r="DP64" s="72"/>
      <c r="DQ64" s="72"/>
      <c r="DR64" s="72"/>
      <c r="DS64" s="72"/>
      <c r="DT64" s="72"/>
      <c r="DU64" s="72"/>
      <c r="DV64" s="72"/>
      <c r="DW64" s="72">
        <v>-9.6327999999999996</v>
      </c>
      <c r="DX64" s="72">
        <v>-9.6327999999999996</v>
      </c>
      <c r="DY64" s="72">
        <v>-4.5342000000000002</v>
      </c>
      <c r="DZ64" s="72">
        <v>-4.2565999999999997</v>
      </c>
      <c r="EA64" s="72">
        <v>-4.2565999999999997</v>
      </c>
      <c r="EB64" s="72">
        <v>-4.2565999999999997</v>
      </c>
      <c r="EC64" s="72">
        <v>-4.8082000000000011</v>
      </c>
      <c r="ED64" s="72">
        <v>-4.8082000000000011</v>
      </c>
      <c r="EE64" s="72">
        <v>-4.6964000000000006</v>
      </c>
      <c r="EF64" s="72">
        <v>-4.6964000000000006</v>
      </c>
      <c r="EG64" s="72">
        <v>-8.2263999999999999</v>
      </c>
      <c r="EH64" s="72">
        <v>-8.2263999999999999</v>
      </c>
      <c r="EI64" s="72">
        <v>-8.2263999999999999</v>
      </c>
    </row>
    <row r="65" spans="1:139" s="63" customFormat="1">
      <c r="A65" s="47"/>
      <c r="B65" s="48">
        <f>+'GDP per capita'!B65</f>
        <v>1</v>
      </c>
      <c r="C65" s="50" t="s">
        <v>205</v>
      </c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  <c r="AF65" s="72"/>
      <c r="AG65" s="72"/>
      <c r="AH65" s="72"/>
      <c r="AI65" s="72"/>
      <c r="AJ65" s="72"/>
      <c r="AK65" s="72"/>
      <c r="AL65" s="72"/>
      <c r="AM65" s="72"/>
      <c r="AN65" s="72"/>
      <c r="AO65" s="72"/>
      <c r="AP65" s="72"/>
      <c r="AQ65" s="72"/>
      <c r="AR65" s="72"/>
      <c r="AS65" s="72"/>
      <c r="AT65" s="72"/>
      <c r="AU65" s="72"/>
      <c r="AV65" s="72"/>
      <c r="AW65" s="72"/>
      <c r="AX65" s="72"/>
      <c r="AY65" s="72"/>
      <c r="AZ65" s="72"/>
      <c r="BA65" s="72"/>
      <c r="BB65" s="72"/>
      <c r="BC65" s="72"/>
      <c r="BD65" s="72"/>
      <c r="BE65" s="72"/>
      <c r="BF65" s="72"/>
      <c r="BG65" s="72"/>
      <c r="BH65" s="72"/>
      <c r="BI65" s="72"/>
      <c r="BJ65" s="72"/>
      <c r="BK65" s="72"/>
      <c r="BL65" s="72"/>
      <c r="BM65" s="72"/>
      <c r="BN65" s="72"/>
      <c r="BO65" s="72"/>
      <c r="BP65" s="72"/>
      <c r="BQ65" s="72"/>
      <c r="BR65" s="72"/>
      <c r="BS65" s="72"/>
      <c r="BT65" s="72"/>
      <c r="BU65" s="72"/>
      <c r="BV65" s="72"/>
      <c r="BW65" s="72"/>
      <c r="BX65" s="72"/>
      <c r="BY65" s="72"/>
      <c r="BZ65" s="72"/>
      <c r="CA65" s="72"/>
      <c r="CB65" s="72"/>
      <c r="CC65" s="72">
        <v>-2.5750000000000002</v>
      </c>
      <c r="CD65" s="72">
        <v>-2.5750000000000002</v>
      </c>
      <c r="CE65" s="72">
        <v>-2.2199999999999998</v>
      </c>
      <c r="CF65" s="72">
        <v>-2.2199999999999998</v>
      </c>
      <c r="CG65" s="72">
        <v>-2.2199999999999998</v>
      </c>
      <c r="CH65" s="72">
        <v>-2.2199999999999998</v>
      </c>
      <c r="CI65" s="72">
        <v>-1.1599999999999999</v>
      </c>
      <c r="CJ65" s="72">
        <v>-1.1599999999999999</v>
      </c>
      <c r="CK65" s="72">
        <v>-0.52500000000000002</v>
      </c>
      <c r="CL65" s="72">
        <v>-0.52500000000000002</v>
      </c>
      <c r="CM65" s="72">
        <v>-0.3600000000000001</v>
      </c>
      <c r="CN65" s="72">
        <v>-0.3600000000000001</v>
      </c>
      <c r="CO65" s="72">
        <v>-0.55000000000000004</v>
      </c>
      <c r="CP65" s="72">
        <v>-0.55000000000000004</v>
      </c>
      <c r="CQ65" s="72">
        <v>-1.3</v>
      </c>
      <c r="CR65" s="72">
        <v>-1.3</v>
      </c>
      <c r="CS65" s="72">
        <v>-1.3599999999999999</v>
      </c>
      <c r="CT65" s="72">
        <v>-1.3599999999999999</v>
      </c>
      <c r="CU65" s="72">
        <v>-1.3199999999999998</v>
      </c>
      <c r="CV65" s="72">
        <v>-1.3199999999999998</v>
      </c>
      <c r="CW65" s="72">
        <v>-3.8333333333333335</v>
      </c>
      <c r="CX65" s="72">
        <v>-3.8333333333333335</v>
      </c>
      <c r="CY65" s="72">
        <v>-4.08</v>
      </c>
      <c r="CZ65" s="72">
        <v>-4.08</v>
      </c>
      <c r="DA65" s="72">
        <v>-5.3000000000000007</v>
      </c>
      <c r="DB65" s="72">
        <v>-5.3000000000000007</v>
      </c>
      <c r="DC65" s="72">
        <v>-4.7200000000000006</v>
      </c>
      <c r="DD65" s="72">
        <v>-4.7200000000000006</v>
      </c>
      <c r="DE65" s="72">
        <v>-4.9000000000000004</v>
      </c>
      <c r="DF65" s="72">
        <v>-4.9000000000000004</v>
      </c>
      <c r="DG65" s="72">
        <v>-4.1199999999999992</v>
      </c>
      <c r="DH65" s="72">
        <v>-4.1199999999999992</v>
      </c>
      <c r="DI65" s="72">
        <v>-3.1749999999999998</v>
      </c>
      <c r="DJ65" s="72">
        <v>-3.1749999999999998</v>
      </c>
      <c r="DK65" s="72">
        <v>-2.8200000000000003</v>
      </c>
      <c r="DL65" s="72">
        <v>-2.8200000000000003</v>
      </c>
      <c r="DM65" s="72">
        <v>-2.5750000000000002</v>
      </c>
      <c r="DN65" s="72">
        <v>-2.5750000000000002</v>
      </c>
      <c r="DO65" s="72">
        <v>-2.8</v>
      </c>
      <c r="DP65" s="72">
        <v>-2.8</v>
      </c>
      <c r="DQ65" s="72">
        <v>-5.55</v>
      </c>
      <c r="DR65" s="72">
        <v>-5.55</v>
      </c>
      <c r="DS65" s="72">
        <v>-9.8199999999999985</v>
      </c>
      <c r="DT65" s="72">
        <v>-9.8199999999999985</v>
      </c>
      <c r="DU65" s="72">
        <v>-11</v>
      </c>
      <c r="DV65" s="72">
        <v>-11</v>
      </c>
      <c r="DW65" s="72">
        <v>-9.879999999999999</v>
      </c>
      <c r="DX65" s="72">
        <v>-9.879999999999999</v>
      </c>
      <c r="DY65" s="72">
        <v>-8.6197999999999997</v>
      </c>
      <c r="DZ65" s="72">
        <v>-9.1896000000000004</v>
      </c>
      <c r="EA65" s="72">
        <v>-9.1896000000000004</v>
      </c>
      <c r="EB65" s="72">
        <v>-9.1896000000000004</v>
      </c>
      <c r="EC65" s="72">
        <v>-6.7312000000000012</v>
      </c>
      <c r="ED65" s="72">
        <v>-6.7312000000000012</v>
      </c>
      <c r="EE65" s="72">
        <v>-7.0501999999999994</v>
      </c>
      <c r="EF65" s="72">
        <v>-7.0501999999999994</v>
      </c>
      <c r="EG65" s="72">
        <v>-5.2051999999999996</v>
      </c>
      <c r="EH65" s="72">
        <v>-5.2051999999999996</v>
      </c>
      <c r="EI65" s="72">
        <v>-5.2051999999999996</v>
      </c>
    </row>
    <row r="66" spans="1:139" s="63" customFormat="1">
      <c r="A66" s="47"/>
      <c r="B66" s="48">
        <f>+'GDP per capita'!B66</f>
        <v>0</v>
      </c>
      <c r="C66" s="50" t="s">
        <v>208</v>
      </c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2"/>
      <c r="AF66" s="72"/>
      <c r="AG66" s="72"/>
      <c r="AH66" s="72"/>
      <c r="AI66" s="72"/>
      <c r="AJ66" s="72"/>
      <c r="AK66" s="72"/>
      <c r="AL66" s="72"/>
      <c r="AM66" s="72"/>
      <c r="AN66" s="72"/>
      <c r="AO66" s="72"/>
      <c r="AP66" s="72"/>
      <c r="AQ66" s="72"/>
      <c r="AR66" s="72"/>
      <c r="AS66" s="72"/>
      <c r="AT66" s="72"/>
      <c r="AU66" s="72"/>
      <c r="AV66" s="72"/>
      <c r="AW66" s="72"/>
      <c r="AX66" s="72"/>
      <c r="AY66" s="72"/>
      <c r="AZ66" s="72"/>
      <c r="BA66" s="72"/>
      <c r="BB66" s="72"/>
      <c r="BC66" s="72"/>
      <c r="BD66" s="72"/>
      <c r="BE66" s="72"/>
      <c r="BF66" s="72"/>
      <c r="BG66" s="72"/>
      <c r="BH66" s="72"/>
      <c r="BI66" s="72"/>
      <c r="BJ66" s="72"/>
      <c r="BK66" s="72"/>
      <c r="BL66" s="72"/>
      <c r="BM66" s="72"/>
      <c r="BN66" s="72"/>
      <c r="BO66" s="72"/>
      <c r="BP66" s="72"/>
      <c r="BQ66" s="72"/>
      <c r="BR66" s="72"/>
      <c r="BS66" s="72"/>
      <c r="BT66" s="72"/>
      <c r="BU66" s="72"/>
      <c r="BV66" s="72"/>
      <c r="BW66" s="72"/>
      <c r="BX66" s="72"/>
      <c r="BY66" s="72"/>
      <c r="BZ66" s="72"/>
      <c r="CA66" s="72"/>
      <c r="CB66" s="72"/>
      <c r="CC66" s="72"/>
      <c r="CD66" s="72"/>
      <c r="CE66" s="72"/>
      <c r="CF66" s="72"/>
      <c r="CG66" s="72"/>
      <c r="CH66" s="72"/>
      <c r="CI66" s="72"/>
      <c r="CJ66" s="72"/>
      <c r="CK66" s="72"/>
      <c r="CL66" s="72"/>
      <c r="CM66" s="72"/>
      <c r="CN66" s="72"/>
      <c r="CO66" s="72"/>
      <c r="CP66" s="72"/>
      <c r="CQ66" s="72"/>
      <c r="CR66" s="72"/>
      <c r="CS66" s="72"/>
      <c r="CT66" s="72"/>
      <c r="CU66" s="72"/>
      <c r="CV66" s="72"/>
      <c r="CW66" s="72"/>
      <c r="CX66" s="72"/>
      <c r="CY66" s="72"/>
      <c r="CZ66" s="72"/>
      <c r="DA66" s="72"/>
      <c r="DB66" s="72"/>
      <c r="DC66" s="72"/>
      <c r="DD66" s="72"/>
      <c r="DE66" s="72"/>
      <c r="DF66" s="72"/>
      <c r="DG66" s="72"/>
      <c r="DH66" s="72"/>
      <c r="DI66" s="72"/>
      <c r="DJ66" s="72"/>
      <c r="DK66" s="72"/>
      <c r="DL66" s="72"/>
      <c r="DM66" s="72"/>
      <c r="DN66" s="72"/>
      <c r="DO66" s="72"/>
      <c r="DP66" s="72"/>
      <c r="DQ66" s="72"/>
      <c r="DR66" s="72"/>
      <c r="DS66" s="72"/>
      <c r="DT66" s="72"/>
      <c r="DU66" s="72"/>
      <c r="DV66" s="72"/>
      <c r="DW66" s="72">
        <v>-3.2143999999999999</v>
      </c>
      <c r="DX66" s="72">
        <v>-3.2143999999999999</v>
      </c>
      <c r="DY66" s="72">
        <v>-2.5185999999999997</v>
      </c>
      <c r="DZ66" s="72">
        <v>-4.4062000000000001</v>
      </c>
      <c r="EA66" s="72">
        <v>-4.4062000000000001</v>
      </c>
      <c r="EB66" s="72">
        <v>-4.4062000000000001</v>
      </c>
      <c r="EC66" s="72">
        <v>-4.9737999999999998</v>
      </c>
      <c r="ED66" s="72">
        <v>-4.9737999999999998</v>
      </c>
      <c r="EE66" s="72">
        <v>-4.9763999999999999</v>
      </c>
      <c r="EF66" s="72">
        <v>-4.9763999999999999</v>
      </c>
      <c r="EG66" s="72">
        <v>-5.3234000000000004</v>
      </c>
      <c r="EH66" s="72">
        <v>-5.3234000000000004</v>
      </c>
      <c r="EI66" s="72">
        <v>-5.3234000000000004</v>
      </c>
    </row>
    <row r="67" spans="1:139" s="63" customFormat="1">
      <c r="A67" s="47"/>
      <c r="B67" s="48">
        <f>+'GDP per capita'!B67</f>
        <v>0</v>
      </c>
      <c r="C67" s="50" t="s">
        <v>211</v>
      </c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2"/>
      <c r="AF67" s="72"/>
      <c r="AG67" s="72"/>
      <c r="AH67" s="72"/>
      <c r="AI67" s="72"/>
      <c r="AJ67" s="72"/>
      <c r="AK67" s="72"/>
      <c r="AL67" s="72"/>
      <c r="AM67" s="72"/>
      <c r="AN67" s="72"/>
      <c r="AO67" s="72"/>
      <c r="AP67" s="72"/>
      <c r="AQ67" s="72"/>
      <c r="AR67" s="72"/>
      <c r="AS67" s="72"/>
      <c r="AT67" s="72"/>
      <c r="AU67" s="72"/>
      <c r="AV67" s="72"/>
      <c r="AW67" s="72"/>
      <c r="AX67" s="72"/>
      <c r="AY67" s="72"/>
      <c r="AZ67" s="72"/>
      <c r="BA67" s="72"/>
      <c r="BB67" s="72"/>
      <c r="BC67" s="72"/>
      <c r="BD67" s="72"/>
      <c r="BE67" s="72"/>
      <c r="BF67" s="72"/>
      <c r="BG67" s="72"/>
      <c r="BH67" s="72"/>
      <c r="BI67" s="72"/>
      <c r="BJ67" s="72"/>
      <c r="BK67" s="72"/>
      <c r="BL67" s="72"/>
      <c r="BM67" s="72"/>
      <c r="BN67" s="72"/>
      <c r="BO67" s="72"/>
      <c r="BP67" s="72"/>
      <c r="BQ67" s="72"/>
      <c r="BR67" s="72"/>
      <c r="BS67" s="72"/>
      <c r="BT67" s="72"/>
      <c r="BU67" s="72"/>
      <c r="BV67" s="72"/>
      <c r="BW67" s="72"/>
      <c r="BX67" s="72"/>
      <c r="BY67" s="72"/>
      <c r="BZ67" s="72"/>
      <c r="CA67" s="72"/>
      <c r="CB67" s="72"/>
      <c r="CC67" s="72"/>
      <c r="CD67" s="72"/>
      <c r="CE67" s="72"/>
      <c r="CF67" s="72"/>
      <c r="CG67" s="72"/>
      <c r="CH67" s="72"/>
      <c r="CI67" s="72"/>
      <c r="CJ67" s="72"/>
      <c r="CK67" s="72"/>
      <c r="CL67" s="72"/>
      <c r="CM67" s="72"/>
      <c r="CN67" s="72"/>
      <c r="CO67" s="72"/>
      <c r="CP67" s="72"/>
      <c r="CQ67" s="72"/>
      <c r="CR67" s="72"/>
      <c r="CS67" s="72"/>
      <c r="CT67" s="72"/>
      <c r="CU67" s="72"/>
      <c r="CV67" s="72"/>
      <c r="CW67" s="72"/>
      <c r="CX67" s="72"/>
      <c r="CY67" s="72"/>
      <c r="CZ67" s="72"/>
      <c r="DA67" s="72"/>
      <c r="DB67" s="72"/>
      <c r="DC67" s="72"/>
      <c r="DD67" s="72"/>
      <c r="DE67" s="72"/>
      <c r="DF67" s="72"/>
      <c r="DG67" s="72"/>
      <c r="DH67" s="72"/>
      <c r="DI67" s="72"/>
      <c r="DJ67" s="72"/>
      <c r="DK67" s="72"/>
      <c r="DL67" s="72"/>
      <c r="DM67" s="72"/>
      <c r="DN67" s="72"/>
      <c r="DO67" s="72"/>
      <c r="DP67" s="72"/>
      <c r="DQ67" s="72"/>
      <c r="DR67" s="72"/>
      <c r="DS67" s="72"/>
      <c r="DT67" s="72"/>
      <c r="DU67" s="72"/>
      <c r="DV67" s="72"/>
      <c r="DW67" s="72">
        <v>-2.7507999999999995</v>
      </c>
      <c r="DX67" s="72">
        <v>-2.7507999999999995</v>
      </c>
      <c r="DY67" s="72">
        <v>-2.9728000000000003</v>
      </c>
      <c r="DZ67" s="72">
        <v>-2.8502000000000001</v>
      </c>
      <c r="EA67" s="72">
        <v>-2.8502000000000001</v>
      </c>
      <c r="EB67" s="72">
        <v>-2.8502000000000001</v>
      </c>
      <c r="EC67" s="72">
        <v>-2.4948000000000001</v>
      </c>
      <c r="ED67" s="72">
        <v>-2.4948000000000001</v>
      </c>
      <c r="EE67" s="72">
        <v>-2.5004</v>
      </c>
      <c r="EF67" s="72">
        <v>-2.5004</v>
      </c>
      <c r="EG67" s="72">
        <v>-2.4434</v>
      </c>
      <c r="EH67" s="72">
        <v>-2.4434</v>
      </c>
      <c r="EI67" s="72">
        <v>-2.4434</v>
      </c>
    </row>
    <row r="68" spans="1:139" s="63" customFormat="1">
      <c r="A68" s="47"/>
      <c r="B68" s="48">
        <f>+'GDP per capita'!B68</f>
        <v>0</v>
      </c>
      <c r="C68" s="50" t="s">
        <v>214</v>
      </c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2"/>
      <c r="AU68" s="72"/>
      <c r="AV68" s="72"/>
      <c r="AW68" s="72"/>
      <c r="AX68" s="72"/>
      <c r="AY68" s="72"/>
      <c r="AZ68" s="72"/>
      <c r="BA68" s="72"/>
      <c r="BB68" s="72"/>
      <c r="BC68" s="72"/>
      <c r="BD68" s="72"/>
      <c r="BE68" s="72"/>
      <c r="BF68" s="72"/>
      <c r="BG68" s="72"/>
      <c r="BH68" s="72"/>
      <c r="BI68" s="72"/>
      <c r="BJ68" s="72"/>
      <c r="BK68" s="72"/>
      <c r="BL68" s="72"/>
      <c r="BM68" s="72"/>
      <c r="BN68" s="72"/>
      <c r="BO68" s="72"/>
      <c r="BP68" s="72"/>
      <c r="BQ68" s="72"/>
      <c r="BR68" s="72"/>
      <c r="BS68" s="72"/>
      <c r="BT68" s="72"/>
      <c r="BU68" s="72"/>
      <c r="BV68" s="72"/>
      <c r="BW68" s="72"/>
      <c r="BX68" s="72"/>
      <c r="BY68" s="72"/>
      <c r="BZ68" s="72"/>
      <c r="CA68" s="72"/>
      <c r="CB68" s="72"/>
      <c r="CC68" s="72"/>
      <c r="CD68" s="72"/>
      <c r="CE68" s="72"/>
      <c r="CF68" s="72"/>
      <c r="CG68" s="72"/>
      <c r="CH68" s="72"/>
      <c r="CI68" s="72"/>
      <c r="CJ68" s="72"/>
      <c r="CK68" s="72"/>
      <c r="CL68" s="72"/>
      <c r="CM68" s="72"/>
      <c r="CN68" s="72"/>
      <c r="CO68" s="72"/>
      <c r="CP68" s="72"/>
      <c r="CQ68" s="72"/>
      <c r="CR68" s="72"/>
      <c r="CS68" s="72"/>
      <c r="CT68" s="72"/>
      <c r="CU68" s="72"/>
      <c r="CV68" s="72"/>
      <c r="CW68" s="72"/>
      <c r="CX68" s="72"/>
      <c r="CY68" s="72"/>
      <c r="CZ68" s="72"/>
      <c r="DA68" s="72"/>
      <c r="DB68" s="72"/>
      <c r="DC68" s="72"/>
      <c r="DD68" s="72"/>
      <c r="DE68" s="72"/>
      <c r="DF68" s="72"/>
      <c r="DG68" s="72"/>
      <c r="DH68" s="72"/>
      <c r="DI68" s="72"/>
      <c r="DJ68" s="72"/>
      <c r="DK68" s="72"/>
      <c r="DL68" s="72"/>
      <c r="DM68" s="72"/>
      <c r="DN68" s="72"/>
      <c r="DO68" s="72"/>
      <c r="DP68" s="72"/>
      <c r="DQ68" s="72"/>
      <c r="DR68" s="72"/>
      <c r="DS68" s="72"/>
      <c r="DT68" s="72"/>
      <c r="DU68" s="72"/>
      <c r="DV68" s="72"/>
      <c r="DW68" s="72">
        <v>6.3968000000000007</v>
      </c>
      <c r="DX68" s="72">
        <v>6.3968000000000007</v>
      </c>
      <c r="DY68" s="72">
        <v>-5.3204000000000002</v>
      </c>
      <c r="DZ68" s="72">
        <v>-6.1520000000000001</v>
      </c>
      <c r="EA68" s="72">
        <v>-6.1520000000000001</v>
      </c>
      <c r="EB68" s="72">
        <v>-6.1520000000000001</v>
      </c>
      <c r="EC68" s="72">
        <v>-6.15</v>
      </c>
      <c r="ED68" s="72">
        <v>-6.15</v>
      </c>
      <c r="EE68" s="72">
        <v>-4.7686000000000002</v>
      </c>
      <c r="EF68" s="72">
        <v>-4.7686000000000002</v>
      </c>
      <c r="EG68" s="72">
        <v>-2.3719999999999999</v>
      </c>
      <c r="EH68" s="72">
        <v>-2.3719999999999999</v>
      </c>
      <c r="EI68" s="72">
        <v>-2.3719999999999999</v>
      </c>
    </row>
    <row r="69" spans="1:139" s="63" customFormat="1">
      <c r="A69" s="47"/>
      <c r="B69" s="48">
        <f>+'GDP per capita'!B69</f>
        <v>0</v>
      </c>
      <c r="C69" s="50" t="s">
        <v>217</v>
      </c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2"/>
      <c r="AP69" s="72"/>
      <c r="AQ69" s="72"/>
      <c r="AR69" s="72"/>
      <c r="AS69" s="72"/>
      <c r="AT69" s="72"/>
      <c r="AU69" s="72"/>
      <c r="AV69" s="72"/>
      <c r="AW69" s="72"/>
      <c r="AX69" s="72"/>
      <c r="AY69" s="72"/>
      <c r="AZ69" s="72"/>
      <c r="BA69" s="72"/>
      <c r="BB69" s="72"/>
      <c r="BC69" s="72"/>
      <c r="BD69" s="72"/>
      <c r="BE69" s="72"/>
      <c r="BF69" s="72"/>
      <c r="BG69" s="72"/>
      <c r="BH69" s="72"/>
      <c r="BI69" s="72"/>
      <c r="BJ69" s="72"/>
      <c r="BK69" s="72"/>
      <c r="BL69" s="72"/>
      <c r="BM69" s="72"/>
      <c r="BN69" s="72"/>
      <c r="BO69" s="72"/>
      <c r="BP69" s="72"/>
      <c r="BQ69" s="72"/>
      <c r="BR69" s="72"/>
      <c r="BS69" s="72"/>
      <c r="BT69" s="72"/>
      <c r="BU69" s="72"/>
      <c r="BV69" s="72"/>
      <c r="BW69" s="72"/>
      <c r="BX69" s="72"/>
      <c r="BY69" s="72"/>
      <c r="BZ69" s="72"/>
      <c r="CA69" s="72"/>
      <c r="CB69" s="72"/>
      <c r="CC69" s="72"/>
      <c r="CD69" s="72"/>
      <c r="CE69" s="72"/>
      <c r="CF69" s="72"/>
      <c r="CG69" s="72"/>
      <c r="CH69" s="72"/>
      <c r="CI69" s="72"/>
      <c r="CJ69" s="72"/>
      <c r="CK69" s="72"/>
      <c r="CL69" s="72"/>
      <c r="CM69" s="72"/>
      <c r="CN69" s="72"/>
      <c r="CO69" s="72"/>
      <c r="CP69" s="72"/>
      <c r="CQ69" s="72"/>
      <c r="CR69" s="72"/>
      <c r="CS69" s="72"/>
      <c r="CT69" s="72"/>
      <c r="CU69" s="72"/>
      <c r="CV69" s="72"/>
      <c r="CW69" s="72"/>
      <c r="CX69" s="72"/>
      <c r="CY69" s="72"/>
      <c r="CZ69" s="72"/>
      <c r="DA69" s="72"/>
      <c r="DB69" s="72"/>
      <c r="DC69" s="72"/>
      <c r="DD69" s="72"/>
      <c r="DE69" s="72"/>
      <c r="DF69" s="72"/>
      <c r="DG69" s="72"/>
      <c r="DH69" s="72"/>
      <c r="DI69" s="72"/>
      <c r="DJ69" s="72"/>
      <c r="DK69" s="72"/>
      <c r="DL69" s="72"/>
      <c r="DM69" s="72"/>
      <c r="DN69" s="72"/>
      <c r="DO69" s="72"/>
      <c r="DP69" s="72"/>
      <c r="DQ69" s="72"/>
      <c r="DR69" s="72"/>
      <c r="DS69" s="72"/>
      <c r="DT69" s="72"/>
      <c r="DU69" s="72"/>
      <c r="DV69" s="72"/>
      <c r="DW69" s="72">
        <v>-0.93399999999999994</v>
      </c>
      <c r="DX69" s="72">
        <v>-0.93399999999999994</v>
      </c>
      <c r="DY69" s="72">
        <v>-0.40599999999999986</v>
      </c>
      <c r="DZ69" s="72">
        <v>-0.56299999999999994</v>
      </c>
      <c r="EA69" s="72">
        <v>-0.56299999999999994</v>
      </c>
      <c r="EB69" s="72">
        <v>-0.56299999999999994</v>
      </c>
      <c r="EC69" s="72">
        <v>-1.0593999999999999</v>
      </c>
      <c r="ED69" s="72">
        <v>-1.0593999999999999</v>
      </c>
      <c r="EE69" s="72">
        <v>-1.3455999999999999</v>
      </c>
      <c r="EF69" s="72">
        <v>-1.3455999999999999</v>
      </c>
      <c r="EG69" s="72">
        <v>-0.97520000000000007</v>
      </c>
      <c r="EH69" s="72">
        <v>-0.97520000000000007</v>
      </c>
      <c r="EI69" s="72">
        <v>-0.97520000000000007</v>
      </c>
    </row>
    <row r="70" spans="1:139" s="63" customFormat="1">
      <c r="A70" s="47"/>
      <c r="B70" s="48">
        <f>+'GDP per capita'!B70</f>
        <v>0</v>
      </c>
      <c r="C70" s="50" t="s">
        <v>220</v>
      </c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  <c r="AV70" s="72"/>
      <c r="AW70" s="72"/>
      <c r="AX70" s="72"/>
      <c r="AY70" s="72"/>
      <c r="AZ70" s="72"/>
      <c r="BA70" s="72"/>
      <c r="BB70" s="72"/>
      <c r="BC70" s="72"/>
      <c r="BD70" s="72"/>
      <c r="BE70" s="72"/>
      <c r="BF70" s="72"/>
      <c r="BG70" s="72"/>
      <c r="BH70" s="72"/>
      <c r="BI70" s="72"/>
      <c r="BJ70" s="72"/>
      <c r="BK70" s="72"/>
      <c r="BL70" s="72"/>
      <c r="BM70" s="72"/>
      <c r="BN70" s="72"/>
      <c r="BO70" s="72"/>
      <c r="BP70" s="72"/>
      <c r="BQ70" s="72"/>
      <c r="BR70" s="72"/>
      <c r="BS70" s="72"/>
      <c r="BT70" s="72"/>
      <c r="BU70" s="72"/>
      <c r="BV70" s="72"/>
      <c r="BW70" s="72"/>
      <c r="BX70" s="72"/>
      <c r="BY70" s="72"/>
      <c r="BZ70" s="72"/>
      <c r="CA70" s="72"/>
      <c r="CB70" s="72"/>
      <c r="CC70" s="72"/>
      <c r="CD70" s="72"/>
      <c r="CE70" s="72"/>
      <c r="CF70" s="72"/>
      <c r="CG70" s="72"/>
      <c r="CH70" s="72"/>
      <c r="CI70" s="72"/>
      <c r="CJ70" s="72"/>
      <c r="CK70" s="72"/>
      <c r="CL70" s="72"/>
      <c r="CM70" s="72"/>
      <c r="CN70" s="72"/>
      <c r="CO70" s="72"/>
      <c r="CP70" s="72"/>
      <c r="CQ70" s="72"/>
      <c r="CR70" s="72"/>
      <c r="CS70" s="72"/>
      <c r="CT70" s="72"/>
      <c r="CU70" s="72"/>
      <c r="CV70" s="72"/>
      <c r="CW70" s="72"/>
      <c r="CX70" s="72"/>
      <c r="CY70" s="72"/>
      <c r="CZ70" s="72"/>
      <c r="DA70" s="72"/>
      <c r="DB70" s="72"/>
      <c r="DC70" s="72"/>
      <c r="DD70" s="72"/>
      <c r="DE70" s="72"/>
      <c r="DF70" s="72"/>
      <c r="DG70" s="72"/>
      <c r="DH70" s="72"/>
      <c r="DI70" s="72"/>
      <c r="DJ70" s="72"/>
      <c r="DK70" s="72"/>
      <c r="DL70" s="72"/>
      <c r="DM70" s="72"/>
      <c r="DN70" s="72"/>
      <c r="DO70" s="72"/>
      <c r="DP70" s="72"/>
      <c r="DQ70" s="72"/>
      <c r="DR70" s="72"/>
      <c r="DS70" s="72"/>
      <c r="DT70" s="72"/>
      <c r="DU70" s="72"/>
      <c r="DV70" s="72"/>
      <c r="DW70" s="72">
        <v>-3.6215999999999999</v>
      </c>
      <c r="DX70" s="72">
        <v>-3.6215999999999999</v>
      </c>
      <c r="DY70" s="72">
        <v>-3.2119999999999997</v>
      </c>
      <c r="DZ70" s="72">
        <v>-2.7016</v>
      </c>
      <c r="EA70" s="72">
        <v>-2.7016</v>
      </c>
      <c r="EB70" s="72">
        <v>-2.7016</v>
      </c>
      <c r="EC70" s="72">
        <v>-2.4262000000000001</v>
      </c>
      <c r="ED70" s="72">
        <v>-2.4262000000000001</v>
      </c>
      <c r="EE70" s="72">
        <v>-3.3538000000000006</v>
      </c>
      <c r="EF70" s="72">
        <v>-3.3538000000000006</v>
      </c>
      <c r="EG70" s="72">
        <v>-2.9368000000000003</v>
      </c>
      <c r="EH70" s="72">
        <v>-2.9368000000000003</v>
      </c>
      <c r="EI70" s="72">
        <v>-2.9368000000000003</v>
      </c>
    </row>
    <row r="71" spans="1:139" s="63" customFormat="1">
      <c r="A71" s="47"/>
      <c r="B71" s="48">
        <f>+'GDP per capita'!B71</f>
        <v>0</v>
      </c>
      <c r="C71" s="50" t="s">
        <v>223</v>
      </c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  <c r="AF71" s="72"/>
      <c r="AG71" s="72"/>
      <c r="AH71" s="72"/>
      <c r="AI71" s="72"/>
      <c r="AJ71" s="72"/>
      <c r="AK71" s="72"/>
      <c r="AL71" s="72"/>
      <c r="AM71" s="72"/>
      <c r="AN71" s="72"/>
      <c r="AO71" s="72"/>
      <c r="AP71" s="72"/>
      <c r="AQ71" s="72"/>
      <c r="AR71" s="72"/>
      <c r="AS71" s="72"/>
      <c r="AT71" s="72"/>
      <c r="AU71" s="72"/>
      <c r="AV71" s="72"/>
      <c r="AW71" s="72"/>
      <c r="AX71" s="72"/>
      <c r="AY71" s="72"/>
      <c r="AZ71" s="72"/>
      <c r="BA71" s="72"/>
      <c r="BB71" s="72"/>
      <c r="BC71" s="72"/>
      <c r="BD71" s="72"/>
      <c r="BE71" s="72"/>
      <c r="BF71" s="72"/>
      <c r="BG71" s="72"/>
      <c r="BH71" s="72"/>
      <c r="BI71" s="72"/>
      <c r="BJ71" s="72"/>
      <c r="BK71" s="72"/>
      <c r="BL71" s="72"/>
      <c r="BM71" s="72"/>
      <c r="BN71" s="72"/>
      <c r="BO71" s="72"/>
      <c r="BP71" s="72"/>
      <c r="BQ71" s="72"/>
      <c r="BR71" s="72"/>
      <c r="BS71" s="72"/>
      <c r="BT71" s="72"/>
      <c r="BU71" s="72"/>
      <c r="BV71" s="72"/>
      <c r="BW71" s="72"/>
      <c r="BX71" s="72"/>
      <c r="BY71" s="72"/>
      <c r="BZ71" s="72"/>
      <c r="CA71" s="72"/>
      <c r="CB71" s="72"/>
      <c r="CC71" s="72"/>
      <c r="CD71" s="72"/>
      <c r="CE71" s="72"/>
      <c r="CF71" s="72"/>
      <c r="CG71" s="72"/>
      <c r="CH71" s="72"/>
      <c r="CI71" s="72"/>
      <c r="CJ71" s="72"/>
      <c r="CK71" s="72"/>
      <c r="CL71" s="72"/>
      <c r="CM71" s="72"/>
      <c r="CN71" s="72"/>
      <c r="CO71" s="72"/>
      <c r="CP71" s="72"/>
      <c r="CQ71" s="72"/>
      <c r="CR71" s="72"/>
      <c r="CS71" s="72"/>
      <c r="CT71" s="72"/>
      <c r="CU71" s="72"/>
      <c r="CV71" s="72"/>
      <c r="CW71" s="72"/>
      <c r="CX71" s="72"/>
      <c r="CY71" s="72"/>
      <c r="CZ71" s="72"/>
      <c r="DA71" s="72"/>
      <c r="DB71" s="72"/>
      <c r="DC71" s="72"/>
      <c r="DD71" s="72"/>
      <c r="DE71" s="72"/>
      <c r="DF71" s="72"/>
      <c r="DG71" s="72"/>
      <c r="DH71" s="72"/>
      <c r="DI71" s="72"/>
      <c r="DJ71" s="72"/>
      <c r="DK71" s="72"/>
      <c r="DL71" s="72"/>
      <c r="DM71" s="72"/>
      <c r="DN71" s="72"/>
      <c r="DO71" s="72"/>
      <c r="DP71" s="72"/>
      <c r="DQ71" s="72"/>
      <c r="DR71" s="72"/>
      <c r="DS71" s="72"/>
      <c r="DT71" s="72"/>
      <c r="DU71" s="72"/>
      <c r="DV71" s="72"/>
      <c r="DW71" s="72">
        <v>-3.8480000000000003</v>
      </c>
      <c r="DX71" s="72">
        <v>-3.8480000000000003</v>
      </c>
      <c r="DY71" s="72">
        <v>-3.8170000000000002</v>
      </c>
      <c r="DZ71" s="72">
        <v>-2.0287999999999999</v>
      </c>
      <c r="EA71" s="72">
        <v>-2.0287999999999999</v>
      </c>
      <c r="EB71" s="72">
        <v>-2.0287999999999999</v>
      </c>
      <c r="EC71" s="72">
        <v>-3.911</v>
      </c>
      <c r="ED71" s="72">
        <v>-3.911</v>
      </c>
      <c r="EE71" s="72">
        <v>-2.9796</v>
      </c>
      <c r="EF71" s="72">
        <v>-2.9796</v>
      </c>
      <c r="EG71" s="72">
        <v>-5.0046000000000008</v>
      </c>
      <c r="EH71" s="72">
        <v>-5.0046000000000008</v>
      </c>
      <c r="EI71" s="72">
        <v>-5.0046000000000008</v>
      </c>
    </row>
    <row r="72" spans="1:139" s="63" customFormat="1">
      <c r="A72" s="47"/>
      <c r="B72" s="48">
        <f>+'GDP per capita'!B72</f>
        <v>0</v>
      </c>
      <c r="C72" s="50" t="s">
        <v>226</v>
      </c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72"/>
      <c r="AN72" s="72"/>
      <c r="AO72" s="72"/>
      <c r="AP72" s="72"/>
      <c r="AQ72" s="72"/>
      <c r="AR72" s="72"/>
      <c r="AS72" s="72"/>
      <c r="AT72" s="72"/>
      <c r="AU72" s="72"/>
      <c r="AV72" s="72"/>
      <c r="AW72" s="72"/>
      <c r="AX72" s="72"/>
      <c r="AY72" s="72"/>
      <c r="AZ72" s="72"/>
      <c r="BA72" s="72"/>
      <c r="BB72" s="72"/>
      <c r="BC72" s="72"/>
      <c r="BD72" s="72"/>
      <c r="BE72" s="72"/>
      <c r="BF72" s="72"/>
      <c r="BG72" s="72"/>
      <c r="BH72" s="72"/>
      <c r="BI72" s="72"/>
      <c r="BJ72" s="72"/>
      <c r="BK72" s="72"/>
      <c r="BL72" s="72"/>
      <c r="BM72" s="72"/>
      <c r="BN72" s="72"/>
      <c r="BO72" s="72"/>
      <c r="BP72" s="72"/>
      <c r="BQ72" s="72"/>
      <c r="BR72" s="72"/>
      <c r="BS72" s="72"/>
      <c r="BT72" s="72"/>
      <c r="BU72" s="72"/>
      <c r="BV72" s="72"/>
      <c r="BW72" s="72"/>
      <c r="BX72" s="72"/>
      <c r="BY72" s="72"/>
      <c r="BZ72" s="72"/>
      <c r="CA72" s="72"/>
      <c r="CB72" s="72"/>
      <c r="CC72" s="72"/>
      <c r="CD72" s="72"/>
      <c r="CE72" s="72"/>
      <c r="CF72" s="72"/>
      <c r="CG72" s="72"/>
      <c r="CH72" s="72"/>
      <c r="CI72" s="72"/>
      <c r="CJ72" s="72"/>
      <c r="CK72" s="72"/>
      <c r="CL72" s="72"/>
      <c r="CM72" s="72"/>
      <c r="CN72" s="72"/>
      <c r="CO72" s="72"/>
      <c r="CP72" s="72"/>
      <c r="CQ72" s="72"/>
      <c r="CR72" s="72"/>
      <c r="CS72" s="72"/>
      <c r="CT72" s="72"/>
      <c r="CU72" s="72"/>
      <c r="CV72" s="72"/>
      <c r="CW72" s="72"/>
      <c r="CX72" s="72"/>
      <c r="CY72" s="72"/>
      <c r="CZ72" s="72"/>
      <c r="DA72" s="72"/>
      <c r="DB72" s="72"/>
      <c r="DC72" s="72"/>
      <c r="DD72" s="72"/>
      <c r="DE72" s="72"/>
      <c r="DF72" s="72"/>
      <c r="DG72" s="72"/>
      <c r="DH72" s="72"/>
      <c r="DI72" s="72"/>
      <c r="DJ72" s="72"/>
      <c r="DK72" s="72"/>
      <c r="DL72" s="72"/>
      <c r="DM72" s="72"/>
      <c r="DN72" s="72"/>
      <c r="DO72" s="72"/>
      <c r="DP72" s="72"/>
      <c r="DQ72" s="72"/>
      <c r="DR72" s="72"/>
      <c r="DS72" s="72"/>
      <c r="DT72" s="72"/>
      <c r="DU72" s="72"/>
      <c r="DV72" s="72"/>
      <c r="DW72" s="72">
        <v>-3.0352000000000006</v>
      </c>
      <c r="DX72" s="72">
        <v>-3.0352000000000006</v>
      </c>
      <c r="DY72" s="72">
        <v>-2.8817999999999997</v>
      </c>
      <c r="DZ72" s="72">
        <v>-3.1395999999999997</v>
      </c>
      <c r="EA72" s="72">
        <v>-3.1395999999999997</v>
      </c>
      <c r="EB72" s="72">
        <v>-3.1395999999999997</v>
      </c>
      <c r="EC72" s="72">
        <v>-2.4457999999999993</v>
      </c>
      <c r="ED72" s="72">
        <v>-2.4457999999999993</v>
      </c>
      <c r="EE72" s="72">
        <v>-3.0029999999999997</v>
      </c>
      <c r="EF72" s="72">
        <v>-3.0029999999999997</v>
      </c>
      <c r="EG72" s="72">
        <v>-4.3158000000000003</v>
      </c>
      <c r="EH72" s="72">
        <v>-4.3158000000000003</v>
      </c>
      <c r="EI72" s="72">
        <v>-4.3158000000000003</v>
      </c>
    </row>
    <row r="73" spans="1:139" s="63" customFormat="1">
      <c r="A73" s="47"/>
      <c r="B73" s="48">
        <f>+'GDP per capita'!B73</f>
        <v>0</v>
      </c>
      <c r="C73" s="50" t="s">
        <v>229</v>
      </c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72"/>
      <c r="AV73" s="72"/>
      <c r="AW73" s="72"/>
      <c r="AX73" s="72"/>
      <c r="AY73" s="72"/>
      <c r="AZ73" s="72"/>
      <c r="BA73" s="72"/>
      <c r="BB73" s="72"/>
      <c r="BC73" s="72"/>
      <c r="BD73" s="72"/>
      <c r="BE73" s="72"/>
      <c r="BF73" s="72"/>
      <c r="BG73" s="72"/>
      <c r="BH73" s="72"/>
      <c r="BI73" s="72"/>
      <c r="BJ73" s="72"/>
      <c r="BK73" s="72"/>
      <c r="BL73" s="72"/>
      <c r="BM73" s="72"/>
      <c r="BN73" s="72"/>
      <c r="BO73" s="72"/>
      <c r="BP73" s="72"/>
      <c r="BQ73" s="72"/>
      <c r="BR73" s="72"/>
      <c r="BS73" s="72"/>
      <c r="BT73" s="72"/>
      <c r="BU73" s="72"/>
      <c r="BV73" s="72"/>
      <c r="BW73" s="72"/>
      <c r="BX73" s="72"/>
      <c r="BY73" s="72"/>
      <c r="BZ73" s="72"/>
      <c r="CA73" s="72"/>
      <c r="CB73" s="72"/>
      <c r="CC73" s="72"/>
      <c r="CD73" s="72"/>
      <c r="CE73" s="72"/>
      <c r="CF73" s="72"/>
      <c r="CG73" s="72"/>
      <c r="CH73" s="72"/>
      <c r="CI73" s="72"/>
      <c r="CJ73" s="72"/>
      <c r="CK73" s="72"/>
      <c r="CL73" s="72"/>
      <c r="CM73" s="72"/>
      <c r="CN73" s="72"/>
      <c r="CO73" s="72"/>
      <c r="CP73" s="72"/>
      <c r="CQ73" s="72"/>
      <c r="CR73" s="72"/>
      <c r="CS73" s="72"/>
      <c r="CT73" s="72"/>
      <c r="CU73" s="72"/>
      <c r="CV73" s="72"/>
      <c r="CW73" s="72">
        <v>-4.125</v>
      </c>
      <c r="CX73" s="72">
        <v>-3.9249999999999998</v>
      </c>
      <c r="CY73" s="72">
        <v>-3.9249999999999998</v>
      </c>
      <c r="CZ73" s="72">
        <v>-3.9249999999999998</v>
      </c>
      <c r="DA73" s="72">
        <v>-1.075</v>
      </c>
      <c r="DB73" s="72">
        <v>-1.1499999999999999</v>
      </c>
      <c r="DC73" s="72">
        <v>-1.1499999999999999</v>
      </c>
      <c r="DD73" s="72">
        <v>-1.1499999999999999</v>
      </c>
      <c r="DE73" s="72">
        <v>0.32500000000000001</v>
      </c>
      <c r="DF73" s="72">
        <v>0.47499999999999998</v>
      </c>
      <c r="DG73" s="72">
        <v>0.47499999999999998</v>
      </c>
      <c r="DH73" s="72">
        <v>0.47499999999999998</v>
      </c>
      <c r="DI73" s="72">
        <v>2.4000000000000004</v>
      </c>
      <c r="DJ73" s="72">
        <v>2.4000000000000004</v>
      </c>
      <c r="DK73" s="72">
        <v>2.4249999999999998</v>
      </c>
      <c r="DL73" s="72">
        <v>2.4249999999999998</v>
      </c>
      <c r="DM73" s="72">
        <v>3.4290000000000003</v>
      </c>
      <c r="DN73" s="72">
        <v>3.4290000000000003</v>
      </c>
      <c r="DO73" s="72">
        <v>3.593</v>
      </c>
      <c r="DP73" s="72">
        <v>3.593</v>
      </c>
      <c r="DQ73" s="72">
        <v>0.93925000000000014</v>
      </c>
      <c r="DR73" s="72">
        <v>0.93925000000000014</v>
      </c>
      <c r="DS73" s="72">
        <v>0.72374999999999989</v>
      </c>
      <c r="DT73" s="72">
        <v>0.72374999999999989</v>
      </c>
      <c r="DU73" s="72">
        <v>-0.41025</v>
      </c>
      <c r="DV73" s="72">
        <v>-0.41025</v>
      </c>
      <c r="DW73" s="72">
        <v>1.5254000000000001</v>
      </c>
      <c r="DX73" s="72">
        <v>1.5254000000000001</v>
      </c>
      <c r="DY73" s="72">
        <v>4.9188000000000001</v>
      </c>
      <c r="DZ73" s="72">
        <v>3.3671999999999995</v>
      </c>
      <c r="EA73" s="72">
        <v>3.3671999999999995</v>
      </c>
      <c r="EB73" s="72">
        <v>3.3671999999999995</v>
      </c>
      <c r="EC73" s="72">
        <v>2.7181999999999999</v>
      </c>
      <c r="ED73" s="72">
        <v>2.7181999999999999</v>
      </c>
      <c r="EE73" s="72">
        <v>2.883</v>
      </c>
      <c r="EF73" s="72">
        <v>2.883</v>
      </c>
      <c r="EG73" s="72">
        <v>1.9470000000000003</v>
      </c>
      <c r="EH73" s="72">
        <v>1.9470000000000003</v>
      </c>
      <c r="EI73" s="72">
        <v>1.9470000000000003</v>
      </c>
    </row>
    <row r="74" spans="1:139" s="63" customFormat="1">
      <c r="A74" s="47"/>
      <c r="B74" s="48">
        <f>+'GDP per capita'!B74</f>
        <v>1</v>
      </c>
      <c r="C74" s="50" t="s">
        <v>232</v>
      </c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  <c r="AF74" s="72"/>
      <c r="AG74" s="72"/>
      <c r="AH74" s="72"/>
      <c r="AI74" s="72"/>
      <c r="AJ74" s="72"/>
      <c r="AK74" s="72"/>
      <c r="AL74" s="72"/>
      <c r="AM74" s="72"/>
      <c r="AN74" s="72"/>
      <c r="AO74" s="72"/>
      <c r="AP74" s="72"/>
      <c r="AQ74" s="72"/>
      <c r="AR74" s="72"/>
      <c r="AS74" s="72"/>
      <c r="AT74" s="72"/>
      <c r="AU74" s="72"/>
      <c r="AV74" s="72"/>
      <c r="AW74" s="72"/>
      <c r="AX74" s="72"/>
      <c r="AY74" s="72"/>
      <c r="AZ74" s="72"/>
      <c r="BA74" s="72"/>
      <c r="BB74" s="72"/>
      <c r="BC74" s="72"/>
      <c r="BD74" s="72"/>
      <c r="BE74" s="72"/>
      <c r="BF74" s="72"/>
      <c r="BG74" s="72"/>
      <c r="BH74" s="72"/>
      <c r="BI74" s="72"/>
      <c r="BJ74" s="72"/>
      <c r="BK74" s="72"/>
      <c r="BL74" s="72"/>
      <c r="BM74" s="72"/>
      <c r="BN74" s="72"/>
      <c r="BO74" s="72"/>
      <c r="BP74" s="72"/>
      <c r="BQ74" s="72"/>
      <c r="BR74" s="72"/>
      <c r="BS74" s="72"/>
      <c r="BT74" s="72"/>
      <c r="BU74" s="72"/>
      <c r="BV74" s="72"/>
      <c r="BW74" s="72"/>
      <c r="BX74" s="72"/>
      <c r="BY74" s="72"/>
      <c r="BZ74" s="72"/>
      <c r="CA74" s="72"/>
      <c r="CB74" s="72"/>
      <c r="CC74" s="72"/>
      <c r="CD74" s="72"/>
      <c r="CE74" s="72"/>
      <c r="CF74" s="72"/>
      <c r="CG74" s="72"/>
      <c r="CH74" s="72"/>
      <c r="CI74" s="72"/>
      <c r="CJ74" s="72"/>
      <c r="CK74" s="72"/>
      <c r="CL74" s="72"/>
      <c r="CM74" s="72"/>
      <c r="CN74" s="72"/>
      <c r="CO74" s="72"/>
      <c r="CP74" s="72"/>
      <c r="CQ74" s="72"/>
      <c r="CR74" s="72"/>
      <c r="CS74" s="72"/>
      <c r="CT74" s="72"/>
      <c r="CU74" s="72"/>
      <c r="CV74" s="72"/>
      <c r="CW74" s="72">
        <v>-6.1499999999999995</v>
      </c>
      <c r="CX74" s="63">
        <v>-6.1499999999999995</v>
      </c>
      <c r="CY74" s="63">
        <v>-6.1599999999999993</v>
      </c>
      <c r="CZ74" s="63">
        <v>-6.1599999999999993</v>
      </c>
      <c r="DA74" s="63">
        <v>-4.9749999999999996</v>
      </c>
      <c r="DB74" s="63">
        <v>-4.9749999999999996</v>
      </c>
      <c r="DC74" s="72">
        <v>-6.32</v>
      </c>
      <c r="DD74" s="72">
        <v>-6.32</v>
      </c>
      <c r="DE74" s="72">
        <v>-7</v>
      </c>
      <c r="DF74" s="72">
        <v>-7</v>
      </c>
      <c r="DG74" s="72">
        <v>-7.48</v>
      </c>
      <c r="DH74" s="72">
        <v>-7.48</v>
      </c>
      <c r="DI74" s="72">
        <v>-7.1749999999999998</v>
      </c>
      <c r="DJ74" s="72">
        <v>-7.1749999999999998</v>
      </c>
      <c r="DK74" s="72">
        <v>-6.28</v>
      </c>
      <c r="DL74" s="72">
        <v>-6.28</v>
      </c>
      <c r="DM74" s="72">
        <v>-5.4750000000000005</v>
      </c>
      <c r="DN74" s="72">
        <v>-5.4750000000000005</v>
      </c>
      <c r="DO74" s="72">
        <v>-4.8600000000000003</v>
      </c>
      <c r="DP74" s="72">
        <v>-4.8600000000000003</v>
      </c>
      <c r="DQ74" s="72">
        <v>-4.0250000000000004</v>
      </c>
      <c r="DR74" s="72">
        <v>-4.0250000000000004</v>
      </c>
      <c r="DS74" s="72">
        <v>-4.2</v>
      </c>
      <c r="DT74" s="72">
        <v>-4.2</v>
      </c>
      <c r="DU74" s="72">
        <v>-4.0500000000000007</v>
      </c>
      <c r="DV74" s="72">
        <v>-4.0500000000000007</v>
      </c>
      <c r="DW74" s="72">
        <v>-4.5600000000000005</v>
      </c>
      <c r="DX74" s="72">
        <v>-4.5600000000000005</v>
      </c>
      <c r="DY74" s="72">
        <v>-2.6775999999999995</v>
      </c>
      <c r="DZ74" s="72">
        <v>-2.6804000000000001</v>
      </c>
      <c r="EA74" s="72">
        <v>-2.6804000000000001</v>
      </c>
      <c r="EB74" s="72">
        <v>-2.6804000000000001</v>
      </c>
      <c r="EC74" s="72">
        <v>-1.9774</v>
      </c>
      <c r="ED74" s="72">
        <v>-1.9774</v>
      </c>
      <c r="EE74" s="72">
        <v>-2.1017999999999999</v>
      </c>
      <c r="EF74" s="72">
        <v>-2.1017999999999999</v>
      </c>
      <c r="EG74" s="72">
        <v>-1.6122000000000001</v>
      </c>
      <c r="EH74" s="72">
        <v>-1.6122000000000001</v>
      </c>
      <c r="EI74" s="72">
        <v>-1.6122000000000001</v>
      </c>
    </row>
    <row r="75" spans="1:139" s="63" customFormat="1">
      <c r="A75" s="47"/>
      <c r="B75" s="48">
        <f>+'GDP per capita'!B75</f>
        <v>1</v>
      </c>
      <c r="C75" s="50" t="s">
        <v>235</v>
      </c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72"/>
      <c r="AM75" s="72"/>
      <c r="AN75" s="72"/>
      <c r="AO75" s="72"/>
      <c r="AP75" s="72"/>
      <c r="AQ75" s="72"/>
      <c r="AR75" s="72"/>
      <c r="AS75" s="72"/>
      <c r="AT75" s="72"/>
      <c r="AU75" s="72"/>
      <c r="AV75" s="72"/>
      <c r="AW75" s="72"/>
      <c r="AX75" s="72"/>
      <c r="AY75" s="72"/>
      <c r="AZ75" s="72"/>
      <c r="BA75" s="72"/>
      <c r="BB75" s="72"/>
      <c r="BC75" s="72"/>
      <c r="BD75" s="72"/>
      <c r="BE75" s="72"/>
      <c r="BF75" s="72"/>
      <c r="BG75" s="72"/>
      <c r="BH75" s="72"/>
      <c r="BI75" s="72"/>
      <c r="BJ75" s="72"/>
      <c r="BK75" s="72"/>
      <c r="BL75" s="72"/>
      <c r="BM75" s="72"/>
      <c r="BN75" s="72"/>
      <c r="BO75" s="72"/>
      <c r="BP75" s="72"/>
      <c r="BQ75" s="72"/>
      <c r="BR75" s="72"/>
      <c r="BS75" s="72"/>
      <c r="BT75" s="72"/>
      <c r="BU75" s="72"/>
      <c r="BV75" s="72"/>
      <c r="BW75" s="72"/>
      <c r="BX75" s="72"/>
      <c r="BY75" s="72"/>
      <c r="BZ75" s="72"/>
      <c r="CA75" s="72"/>
      <c r="CB75" s="72"/>
      <c r="CC75" s="72"/>
      <c r="CD75" s="72"/>
      <c r="CE75" s="72"/>
      <c r="CF75" s="72"/>
      <c r="CG75" s="72"/>
      <c r="CH75" s="72"/>
      <c r="CI75" s="72"/>
      <c r="CJ75" s="72"/>
      <c r="CK75" s="72"/>
      <c r="CL75" s="72"/>
      <c r="CM75" s="72"/>
      <c r="CN75" s="72"/>
      <c r="CO75" s="72"/>
      <c r="CP75" s="72"/>
      <c r="CQ75" s="72"/>
      <c r="CR75" s="72"/>
      <c r="CS75" s="72"/>
      <c r="CT75" s="72"/>
      <c r="CU75" s="72"/>
      <c r="CV75" s="72"/>
      <c r="CW75" s="72">
        <v>-0.17499999999999999</v>
      </c>
      <c r="CX75" s="72">
        <v>-0.3</v>
      </c>
      <c r="CY75" s="72">
        <v>-0.3</v>
      </c>
      <c r="CZ75" s="72">
        <v>-0.3</v>
      </c>
      <c r="DA75" s="72">
        <v>0.6</v>
      </c>
      <c r="DB75" s="72">
        <v>0.3</v>
      </c>
      <c r="DC75" s="72">
        <v>0.3</v>
      </c>
      <c r="DD75" s="72">
        <v>0.3</v>
      </c>
      <c r="DE75" s="72">
        <v>0.9</v>
      </c>
      <c r="DF75" s="72">
        <v>1.2</v>
      </c>
      <c r="DG75" s="72">
        <v>1.2</v>
      </c>
      <c r="DH75" s="72">
        <v>1.2</v>
      </c>
      <c r="DI75" s="72">
        <v>0.99999999999999989</v>
      </c>
      <c r="DJ75" s="72">
        <v>0.99999999999999989</v>
      </c>
      <c r="DK75" s="72">
        <v>3.0999999999999996</v>
      </c>
      <c r="DL75" s="72">
        <v>3.0999999999999996</v>
      </c>
      <c r="DM75" s="72">
        <v>3.9397499999999996</v>
      </c>
      <c r="DN75" s="72">
        <v>3.9397499999999996</v>
      </c>
      <c r="DO75" s="72">
        <v>2.64425</v>
      </c>
      <c r="DP75" s="72">
        <v>2.64425</v>
      </c>
      <c r="DQ75" s="72">
        <v>-4.7705000000000002</v>
      </c>
      <c r="DR75" s="72">
        <v>-4.7705000000000002</v>
      </c>
      <c r="DS75" s="72">
        <v>-4.7584999999999997</v>
      </c>
      <c r="DT75" s="72">
        <v>-4.7584999999999997</v>
      </c>
      <c r="DU75" s="72">
        <v>-6.9035000000000002</v>
      </c>
      <c r="DV75" s="72">
        <v>-6.9035000000000002</v>
      </c>
      <c r="DW75" s="72">
        <v>-5.8321999999999994</v>
      </c>
      <c r="DX75" s="72">
        <v>-5.8321999999999994</v>
      </c>
      <c r="DY75" s="72">
        <v>-4.0375999999999994</v>
      </c>
      <c r="DZ75" s="72">
        <v>-4.3014000000000001</v>
      </c>
      <c r="EA75" s="72">
        <v>-4.3014000000000001</v>
      </c>
      <c r="EB75" s="72">
        <v>-4.3014000000000001</v>
      </c>
      <c r="EC75" s="72">
        <v>-3.2627999999999999</v>
      </c>
      <c r="ED75" s="72">
        <v>-3.2627999999999999</v>
      </c>
      <c r="EE75" s="72">
        <v>-3.1802000000000001</v>
      </c>
      <c r="EF75" s="72">
        <v>-3.1802000000000001</v>
      </c>
      <c r="EG75" s="72">
        <v>-1.8508</v>
      </c>
      <c r="EH75" s="72">
        <v>-1.8508</v>
      </c>
      <c r="EI75" s="72">
        <v>-1.8508</v>
      </c>
    </row>
    <row r="76" spans="1:139" s="63" customFormat="1">
      <c r="A76" s="47"/>
      <c r="B76" s="48">
        <f>+'GDP per capita'!B76</f>
        <v>0</v>
      </c>
      <c r="C76" s="50" t="s">
        <v>238</v>
      </c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72"/>
      <c r="AO76" s="72"/>
      <c r="AP76" s="72"/>
      <c r="AQ76" s="72"/>
      <c r="AR76" s="72"/>
      <c r="AS76" s="72"/>
      <c r="AT76" s="72"/>
      <c r="AU76" s="72"/>
      <c r="AV76" s="72"/>
      <c r="AW76" s="72"/>
      <c r="AX76" s="72"/>
      <c r="AY76" s="72"/>
      <c r="AZ76" s="72"/>
      <c r="BA76" s="72"/>
      <c r="BB76" s="72"/>
      <c r="BC76" s="72"/>
      <c r="BD76" s="72"/>
      <c r="BE76" s="72"/>
      <c r="BF76" s="72"/>
      <c r="BG76" s="72"/>
      <c r="BH76" s="72"/>
      <c r="BI76" s="72"/>
      <c r="BJ76" s="72"/>
      <c r="BK76" s="72"/>
      <c r="BL76" s="72"/>
      <c r="BM76" s="72"/>
      <c r="BN76" s="72"/>
      <c r="BO76" s="72"/>
      <c r="BP76" s="72"/>
      <c r="BQ76" s="72"/>
      <c r="BR76" s="72"/>
      <c r="BS76" s="72"/>
      <c r="BT76" s="72"/>
      <c r="BU76" s="72"/>
      <c r="BV76" s="72"/>
      <c r="BW76" s="72"/>
      <c r="BX76" s="72"/>
      <c r="BY76" s="72"/>
      <c r="BZ76" s="72"/>
      <c r="CA76" s="72"/>
      <c r="CB76" s="72"/>
      <c r="CC76" s="72"/>
      <c r="CD76" s="72"/>
      <c r="CE76" s="72"/>
      <c r="CF76" s="72"/>
      <c r="CG76" s="72"/>
      <c r="CH76" s="72"/>
      <c r="CI76" s="72"/>
      <c r="CJ76" s="72"/>
      <c r="CK76" s="72"/>
      <c r="CL76" s="72"/>
      <c r="CM76" s="72"/>
      <c r="CN76" s="72"/>
      <c r="CO76" s="72"/>
      <c r="CP76" s="72"/>
      <c r="CQ76" s="72"/>
      <c r="CR76" s="72"/>
      <c r="CS76" s="72"/>
      <c r="CT76" s="72"/>
      <c r="CU76" s="72"/>
      <c r="CV76" s="72"/>
      <c r="CW76" s="72"/>
      <c r="CX76" s="72"/>
      <c r="CY76" s="72"/>
      <c r="CZ76" s="72"/>
      <c r="DA76" s="72"/>
      <c r="DB76" s="72"/>
      <c r="DC76" s="72"/>
      <c r="DD76" s="72"/>
      <c r="DE76" s="72"/>
      <c r="DF76" s="72"/>
      <c r="DG76" s="72"/>
      <c r="DH76" s="72"/>
      <c r="DI76" s="72"/>
      <c r="DJ76" s="72"/>
      <c r="DK76" s="72"/>
      <c r="DL76" s="72"/>
      <c r="DM76" s="72"/>
      <c r="DN76" s="72"/>
      <c r="DO76" s="72"/>
      <c r="DP76" s="72"/>
      <c r="DQ76" s="72"/>
      <c r="DR76" s="72"/>
      <c r="DS76" s="72"/>
      <c r="DT76" s="72"/>
      <c r="DU76" s="72"/>
      <c r="DV76" s="72"/>
      <c r="DW76" s="72">
        <v>-8.5903999999999989</v>
      </c>
      <c r="DX76" s="72">
        <v>-8.5903999999999989</v>
      </c>
      <c r="DY76" s="72">
        <v>-7.9038000000000013</v>
      </c>
      <c r="DZ76" s="72">
        <v>-7.9378000000000002</v>
      </c>
      <c r="EA76" s="72">
        <v>-7.9378000000000002</v>
      </c>
      <c r="EB76" s="72">
        <v>-7.9378000000000002</v>
      </c>
      <c r="EC76" s="72">
        <v>-8.4954000000000001</v>
      </c>
      <c r="ED76" s="72">
        <v>-8.4954000000000001</v>
      </c>
      <c r="EE76" s="72">
        <v>-9.1891999999999996</v>
      </c>
      <c r="EF76" s="72">
        <v>-9.1891999999999996</v>
      </c>
      <c r="EG76" s="72">
        <v>-8.3698000000000015</v>
      </c>
      <c r="EH76" s="72">
        <v>-8.3698000000000015</v>
      </c>
      <c r="EI76" s="72">
        <v>-8.3698000000000015</v>
      </c>
    </row>
    <row r="77" spans="1:139" s="63" customFormat="1">
      <c r="A77" s="47"/>
      <c r="B77" s="48">
        <f>+'GDP per capita'!B77</f>
        <v>0</v>
      </c>
      <c r="C77" s="50" t="s">
        <v>241</v>
      </c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72"/>
      <c r="AM77" s="72"/>
      <c r="AN77" s="72"/>
      <c r="AO77" s="72"/>
      <c r="AP77" s="72"/>
      <c r="AQ77" s="72"/>
      <c r="AR77" s="72"/>
      <c r="AS77" s="72"/>
      <c r="AT77" s="72"/>
      <c r="AU77" s="72"/>
      <c r="AV77" s="72"/>
      <c r="AW77" s="72"/>
      <c r="AX77" s="72"/>
      <c r="AY77" s="72"/>
      <c r="AZ77" s="72"/>
      <c r="BA77" s="72"/>
      <c r="BB77" s="72"/>
      <c r="BC77" s="72"/>
      <c r="BD77" s="72"/>
      <c r="BE77" s="72"/>
      <c r="BF77" s="72"/>
      <c r="BG77" s="72"/>
      <c r="BH77" s="72"/>
      <c r="BI77" s="72"/>
      <c r="BJ77" s="72"/>
      <c r="BK77" s="72"/>
      <c r="BL77" s="72"/>
      <c r="BM77" s="72"/>
      <c r="BN77" s="72"/>
      <c r="BO77" s="72"/>
      <c r="BP77" s="72"/>
      <c r="BQ77" s="72"/>
      <c r="BR77" s="72"/>
      <c r="BS77" s="72"/>
      <c r="BT77" s="72"/>
      <c r="BU77" s="72"/>
      <c r="BV77" s="72"/>
      <c r="BW77" s="72"/>
      <c r="BX77" s="72"/>
      <c r="BY77" s="72"/>
      <c r="BZ77" s="72"/>
      <c r="CA77" s="72"/>
      <c r="CB77" s="72"/>
      <c r="CC77" s="72"/>
      <c r="CD77" s="72"/>
      <c r="CE77" s="72"/>
      <c r="CF77" s="72"/>
      <c r="CG77" s="72"/>
      <c r="CH77" s="72"/>
      <c r="CI77" s="72"/>
      <c r="CJ77" s="72"/>
      <c r="CK77" s="72"/>
      <c r="CL77" s="72"/>
      <c r="CM77" s="72"/>
      <c r="CN77" s="72"/>
      <c r="CO77" s="72"/>
      <c r="CP77" s="72"/>
      <c r="CQ77" s="72"/>
      <c r="CR77" s="72"/>
      <c r="CS77" s="72"/>
      <c r="CT77" s="72"/>
      <c r="CU77" s="72"/>
      <c r="CV77" s="72"/>
      <c r="CW77" s="72"/>
      <c r="CX77" s="72"/>
      <c r="CY77" s="72"/>
      <c r="CZ77" s="72"/>
      <c r="DA77" s="72"/>
      <c r="DB77" s="72"/>
      <c r="DC77" s="72"/>
      <c r="DD77" s="72"/>
      <c r="DE77" s="72"/>
      <c r="DF77" s="72"/>
      <c r="DG77" s="72"/>
      <c r="DH77" s="72"/>
      <c r="DI77" s="72"/>
      <c r="DJ77" s="72"/>
      <c r="DK77" s="72"/>
      <c r="DL77" s="72"/>
      <c r="DM77" s="72"/>
      <c r="DN77" s="72"/>
      <c r="DO77" s="72"/>
      <c r="DP77" s="72"/>
      <c r="DQ77" s="72"/>
      <c r="DR77" s="72"/>
      <c r="DS77" s="72"/>
      <c r="DT77" s="72"/>
      <c r="DU77" s="72"/>
      <c r="DV77" s="72"/>
      <c r="DW77" s="72">
        <v>-1.2738</v>
      </c>
      <c r="DX77" s="72">
        <v>-1.2738</v>
      </c>
      <c r="DY77" s="72">
        <v>-1.3278000000000001</v>
      </c>
      <c r="DZ77" s="72">
        <v>-1.4614</v>
      </c>
      <c r="EA77" s="72">
        <v>-1.4614</v>
      </c>
      <c r="EB77" s="72">
        <v>-1.4614</v>
      </c>
      <c r="EC77" s="72">
        <v>-1.151</v>
      </c>
      <c r="ED77" s="72">
        <v>-1.151</v>
      </c>
      <c r="EE77" s="72">
        <v>-1.518</v>
      </c>
      <c r="EF77" s="72">
        <v>-1.518</v>
      </c>
      <c r="EG77" s="72">
        <v>-1.7608000000000001</v>
      </c>
      <c r="EH77" s="72">
        <v>-1.7608000000000001</v>
      </c>
      <c r="EI77" s="72">
        <v>-1.7608000000000001</v>
      </c>
    </row>
    <row r="78" spans="1:139" s="63" customFormat="1">
      <c r="A78" s="47"/>
      <c r="B78" s="48">
        <f>+'GDP per capita'!B78</f>
        <v>0</v>
      </c>
      <c r="C78" s="50" t="s">
        <v>244</v>
      </c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2"/>
      <c r="AS78" s="72"/>
      <c r="AT78" s="72"/>
      <c r="AU78" s="72"/>
      <c r="AV78" s="72"/>
      <c r="AW78" s="72"/>
      <c r="AX78" s="72"/>
      <c r="AY78" s="72"/>
      <c r="AZ78" s="72"/>
      <c r="BA78" s="72"/>
      <c r="BB78" s="72"/>
      <c r="BC78" s="72"/>
      <c r="BD78" s="72"/>
      <c r="BE78" s="72"/>
      <c r="BF78" s="72"/>
      <c r="BG78" s="72"/>
      <c r="BH78" s="72"/>
      <c r="BI78" s="72"/>
      <c r="BJ78" s="72"/>
      <c r="BK78" s="72"/>
      <c r="BL78" s="72"/>
      <c r="BM78" s="72"/>
      <c r="BN78" s="72"/>
      <c r="BO78" s="72"/>
      <c r="BP78" s="72"/>
      <c r="BQ78" s="72"/>
      <c r="BR78" s="72"/>
      <c r="BS78" s="72"/>
      <c r="BT78" s="72"/>
      <c r="BU78" s="72"/>
      <c r="BV78" s="72"/>
      <c r="BW78" s="72"/>
      <c r="BX78" s="72"/>
      <c r="BY78" s="72"/>
      <c r="BZ78" s="72"/>
      <c r="CA78" s="72"/>
      <c r="CB78" s="72"/>
      <c r="CC78" s="72"/>
      <c r="CD78" s="72"/>
      <c r="CE78" s="72"/>
      <c r="CF78" s="72"/>
      <c r="CG78" s="72"/>
      <c r="CH78" s="72"/>
      <c r="CI78" s="72"/>
      <c r="CJ78" s="72"/>
      <c r="CK78" s="72"/>
      <c r="CL78" s="72"/>
      <c r="CM78" s="72"/>
      <c r="CN78" s="72"/>
      <c r="CO78" s="72"/>
      <c r="CP78" s="72"/>
      <c r="CQ78" s="72"/>
      <c r="CR78" s="72"/>
      <c r="CS78" s="72"/>
      <c r="CT78" s="72"/>
      <c r="CU78" s="72"/>
      <c r="CV78" s="72"/>
      <c r="CW78" s="72"/>
      <c r="CX78" s="72"/>
      <c r="CY78" s="72"/>
      <c r="CZ78" s="72"/>
      <c r="DA78" s="72"/>
      <c r="DB78" s="72"/>
      <c r="DC78" s="72"/>
      <c r="DD78" s="72"/>
      <c r="DE78" s="72"/>
      <c r="DF78" s="72"/>
      <c r="DG78" s="72"/>
      <c r="DH78" s="72"/>
      <c r="DI78" s="72"/>
      <c r="DJ78" s="72"/>
      <c r="DK78" s="72"/>
      <c r="DL78" s="72"/>
      <c r="DM78" s="72"/>
      <c r="DN78" s="72"/>
      <c r="DO78" s="72"/>
      <c r="DP78" s="72"/>
      <c r="DQ78" s="72"/>
      <c r="DR78" s="72"/>
      <c r="DS78" s="72"/>
      <c r="DT78" s="72"/>
      <c r="DU78" s="72"/>
      <c r="DV78" s="72"/>
      <c r="DW78" s="72">
        <v>-8.8681999999999981</v>
      </c>
      <c r="DX78" s="72">
        <v>-8.8681999999999981</v>
      </c>
      <c r="DY78" s="72">
        <v>-4.8625999999999987</v>
      </c>
      <c r="DZ78" s="72">
        <v>-8.2836000000000016</v>
      </c>
      <c r="EA78" s="72">
        <v>-8.2836000000000016</v>
      </c>
      <c r="EB78" s="72">
        <v>-8.2836000000000016</v>
      </c>
      <c r="EC78" s="72">
        <v>2.2234000000000003</v>
      </c>
      <c r="ED78" s="72">
        <v>2.2234000000000003</v>
      </c>
      <c r="EE78" s="72">
        <v>1.4604000000000004</v>
      </c>
      <c r="EF78" s="72">
        <v>1.4604000000000004</v>
      </c>
      <c r="EG78" s="72">
        <v>2.9542000000000002</v>
      </c>
      <c r="EH78" s="72">
        <v>2.9542000000000002</v>
      </c>
      <c r="EI78" s="72">
        <v>2.9542000000000002</v>
      </c>
    </row>
    <row r="79" spans="1:139" s="63" customFormat="1">
      <c r="A79" s="47"/>
      <c r="B79" s="48">
        <f>+'GDP per capita'!B79</f>
        <v>1</v>
      </c>
      <c r="C79" s="50" t="s">
        <v>247</v>
      </c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72"/>
      <c r="AR79" s="72"/>
      <c r="AS79" s="72"/>
      <c r="AT79" s="72"/>
      <c r="AU79" s="72"/>
      <c r="AV79" s="72"/>
      <c r="AW79" s="72"/>
      <c r="AX79" s="72"/>
      <c r="AY79" s="72"/>
      <c r="AZ79" s="72"/>
      <c r="BA79" s="72"/>
      <c r="BB79" s="72"/>
      <c r="BC79" s="72"/>
      <c r="BD79" s="72"/>
      <c r="BE79" s="72"/>
      <c r="BF79" s="72"/>
      <c r="BG79" s="72"/>
      <c r="BH79" s="72"/>
      <c r="BI79" s="72"/>
      <c r="BJ79" s="72"/>
      <c r="BK79" s="72"/>
      <c r="BL79" s="72"/>
      <c r="BM79" s="72"/>
      <c r="BN79" s="72"/>
      <c r="BO79" s="72"/>
      <c r="BP79" s="72"/>
      <c r="BQ79" s="72"/>
      <c r="BR79" s="72"/>
      <c r="BS79" s="72"/>
      <c r="BT79" s="72"/>
      <c r="BU79" s="72"/>
      <c r="BV79" s="72"/>
      <c r="BW79" s="72"/>
      <c r="BX79" s="72"/>
      <c r="BY79" s="72"/>
      <c r="BZ79" s="72"/>
      <c r="CA79" s="72"/>
      <c r="CB79" s="72"/>
      <c r="CC79" s="72">
        <v>2.25</v>
      </c>
      <c r="CD79" s="72">
        <v>2.25</v>
      </c>
      <c r="CE79" s="72">
        <v>2.3600000000000003</v>
      </c>
      <c r="CF79" s="72">
        <v>2.3600000000000003</v>
      </c>
      <c r="CG79" s="72">
        <v>2.3600000000000003</v>
      </c>
      <c r="CH79" s="72">
        <v>2.3600000000000003</v>
      </c>
      <c r="CI79" s="72">
        <v>2.62</v>
      </c>
      <c r="CJ79" s="72">
        <v>2.62</v>
      </c>
      <c r="CK79" s="72">
        <v>3.5249999999999999</v>
      </c>
      <c r="CL79" s="72">
        <v>3.5249999999999999</v>
      </c>
      <c r="CM79" s="72">
        <v>2.56</v>
      </c>
      <c r="CN79" s="72">
        <v>2.56</v>
      </c>
      <c r="CO79" s="72">
        <v>1.675</v>
      </c>
      <c r="CP79" s="72">
        <v>1.675</v>
      </c>
      <c r="CQ79" s="72">
        <v>0.54</v>
      </c>
      <c r="CR79" s="72">
        <v>0.54</v>
      </c>
      <c r="CS79" s="72">
        <v>0.44000000000000006</v>
      </c>
      <c r="CT79" s="72">
        <v>0.44000000000000006</v>
      </c>
      <c r="CU79" s="72">
        <v>0.76000000000000023</v>
      </c>
      <c r="CV79" s="72">
        <v>0.76000000000000023</v>
      </c>
      <c r="CW79" s="72">
        <v>-0.47499999999999998</v>
      </c>
      <c r="CX79" s="72">
        <v>-0.47499999999999998</v>
      </c>
      <c r="CY79" s="72">
        <v>-0.3</v>
      </c>
      <c r="CZ79" s="72">
        <v>-0.3</v>
      </c>
      <c r="DA79" s="72">
        <v>9.9999999999999978E-2</v>
      </c>
      <c r="DB79" s="72">
        <v>9.9999999999999978E-2</v>
      </c>
      <c r="DC79" s="72">
        <v>0.15999999999999995</v>
      </c>
      <c r="DD79" s="72">
        <v>0.15999999999999995</v>
      </c>
      <c r="DE79" s="72">
        <v>0.57500000000000007</v>
      </c>
      <c r="DF79" s="72">
        <v>0.57500000000000007</v>
      </c>
      <c r="DG79" s="72">
        <v>1.02</v>
      </c>
      <c r="DH79" s="72">
        <v>1.02</v>
      </c>
      <c r="DI79" s="72">
        <v>1.65</v>
      </c>
      <c r="DJ79" s="72">
        <v>1.65</v>
      </c>
      <c r="DK79" s="72">
        <v>0.84000000000000008</v>
      </c>
      <c r="DL79" s="72">
        <v>0.84000000000000008</v>
      </c>
      <c r="DM79" s="72">
        <v>2.5000000000000078E-2</v>
      </c>
      <c r="DN79" s="72">
        <v>2.5000000000000078E-2</v>
      </c>
      <c r="DO79" s="72">
        <v>-3.2600000000000002</v>
      </c>
      <c r="DP79" s="72">
        <v>-3.2600000000000002</v>
      </c>
      <c r="DQ79" s="72">
        <v>-8.625</v>
      </c>
      <c r="DR79" s="72">
        <v>-8.625</v>
      </c>
      <c r="DS79" s="72">
        <v>-9.76</v>
      </c>
      <c r="DT79" s="72">
        <v>-9.76</v>
      </c>
      <c r="DU79" s="72">
        <v>-11.375</v>
      </c>
      <c r="DV79" s="72">
        <v>-11.375</v>
      </c>
      <c r="DW79" s="72">
        <v>-14.679999999999998</v>
      </c>
      <c r="DX79" s="72">
        <v>-14.679999999999998</v>
      </c>
      <c r="DY79" s="72">
        <v>-14.723800000000001</v>
      </c>
      <c r="DZ79" s="72">
        <v>-14.3796</v>
      </c>
      <c r="EA79" s="72">
        <v>-14.3796</v>
      </c>
      <c r="EB79" s="72">
        <v>-14.3796</v>
      </c>
      <c r="EC79" s="72">
        <v>-12.3756</v>
      </c>
      <c r="ED79" s="72">
        <v>-12.3756</v>
      </c>
      <c r="EE79" s="72">
        <v>-12.898199999999999</v>
      </c>
      <c r="EF79" s="72">
        <v>-12.898199999999999</v>
      </c>
      <c r="EG79" s="72">
        <v>-7.1269999999999998</v>
      </c>
      <c r="EH79" s="72">
        <v>-7.1269999999999998</v>
      </c>
      <c r="EI79" s="72">
        <v>-7.1269999999999998</v>
      </c>
    </row>
    <row r="80" spans="1:139" s="63" customFormat="1">
      <c r="A80" s="47"/>
      <c r="B80" s="48">
        <f>+'GDP per capita'!B80</f>
        <v>0</v>
      </c>
      <c r="C80" s="50" t="s">
        <v>976</v>
      </c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  <c r="AA80" s="72"/>
      <c r="AB80" s="72"/>
      <c r="AC80" s="72"/>
      <c r="AD80" s="72"/>
      <c r="AE80" s="72"/>
      <c r="AF80" s="72"/>
      <c r="AG80" s="72"/>
      <c r="AH80" s="72"/>
      <c r="AI80" s="72"/>
      <c r="AJ80" s="72"/>
      <c r="AK80" s="72"/>
      <c r="AL80" s="72"/>
      <c r="AM80" s="72"/>
      <c r="AN80" s="72"/>
      <c r="AO80" s="72"/>
      <c r="AP80" s="72"/>
      <c r="AQ80" s="72"/>
      <c r="AR80" s="72"/>
      <c r="AS80" s="72"/>
      <c r="AT80" s="72"/>
      <c r="AU80" s="72"/>
      <c r="AV80" s="72"/>
      <c r="AW80" s="72"/>
      <c r="AX80" s="72"/>
      <c r="AY80" s="72"/>
      <c r="AZ80" s="72"/>
      <c r="BA80" s="72"/>
      <c r="BB80" s="72"/>
      <c r="BC80" s="72"/>
      <c r="BD80" s="72"/>
      <c r="BE80" s="72"/>
      <c r="BF80" s="72"/>
      <c r="BG80" s="72"/>
      <c r="BH80" s="72"/>
      <c r="BI80" s="72"/>
      <c r="BJ80" s="72"/>
      <c r="BK80" s="72"/>
      <c r="BL80" s="72"/>
      <c r="BM80" s="72"/>
      <c r="BN80" s="72"/>
      <c r="BO80" s="72"/>
      <c r="BP80" s="72"/>
      <c r="BQ80" s="72"/>
      <c r="BR80" s="72"/>
      <c r="BS80" s="72"/>
      <c r="BT80" s="72"/>
      <c r="BU80" s="72"/>
      <c r="BV80" s="72"/>
      <c r="BW80" s="72"/>
      <c r="BX80" s="72"/>
      <c r="BY80" s="72"/>
      <c r="BZ80" s="72"/>
      <c r="CA80" s="72"/>
      <c r="CB80" s="72"/>
      <c r="CC80" s="72"/>
      <c r="CD80" s="72"/>
      <c r="CE80" s="72"/>
      <c r="CF80" s="72"/>
      <c r="CG80" s="72"/>
      <c r="CH80" s="72"/>
      <c r="CI80" s="72"/>
      <c r="CJ80" s="72"/>
      <c r="CK80" s="72"/>
      <c r="CL80" s="72"/>
      <c r="CM80" s="72"/>
      <c r="CN80" s="72"/>
      <c r="CO80" s="72"/>
      <c r="CP80" s="72"/>
      <c r="CQ80" s="72"/>
      <c r="CR80" s="72"/>
      <c r="CS80" s="72"/>
      <c r="CT80" s="72"/>
      <c r="CU80" s="72"/>
      <c r="CV80" s="72"/>
      <c r="CW80" s="72"/>
      <c r="CX80" s="72"/>
      <c r="CY80" s="72"/>
      <c r="CZ80" s="72"/>
      <c r="DA80" s="72"/>
      <c r="DB80" s="72"/>
      <c r="DC80" s="72"/>
      <c r="DD80" s="72"/>
      <c r="DE80" s="72"/>
      <c r="DF80" s="72"/>
      <c r="DG80" s="72"/>
      <c r="DH80" s="72"/>
      <c r="DI80" s="72"/>
      <c r="DJ80" s="72"/>
      <c r="DK80" s="72"/>
      <c r="DL80" s="72"/>
      <c r="DM80" s="72"/>
      <c r="DN80" s="72"/>
      <c r="DO80" s="72"/>
      <c r="DP80" s="72"/>
      <c r="DQ80" s="72"/>
      <c r="DR80" s="72"/>
      <c r="DS80" s="72"/>
      <c r="DT80" s="72"/>
      <c r="DU80" s="72"/>
      <c r="DV80" s="72"/>
      <c r="DW80" s="72">
        <v>-1.6920000000000002</v>
      </c>
      <c r="DX80" s="72">
        <v>-1.6920000000000002</v>
      </c>
      <c r="DY80" s="72">
        <v>-1.6920000000000002</v>
      </c>
      <c r="DZ80" s="72">
        <v>-0.87199999999999989</v>
      </c>
      <c r="EA80" s="72">
        <v>-0.87199999999999989</v>
      </c>
      <c r="EB80" s="72">
        <v>-0.87199999999999989</v>
      </c>
      <c r="EC80" s="72">
        <v>-0.76100000000000001</v>
      </c>
      <c r="ED80" s="72">
        <v>-0.76100000000000001</v>
      </c>
      <c r="EE80" s="72">
        <v>-0.19160000000000002</v>
      </c>
      <c r="EF80" s="72">
        <v>-0.19160000000000002</v>
      </c>
      <c r="EG80" s="72">
        <v>-0.52239999999999998</v>
      </c>
      <c r="EH80" s="72">
        <v>-0.52239999999999998</v>
      </c>
      <c r="EI80" s="72">
        <v>-0.52239999999999998</v>
      </c>
    </row>
    <row r="81" spans="1:139" s="63" customFormat="1">
      <c r="A81" s="47"/>
      <c r="B81" s="48">
        <f>+'GDP per capita'!B81</f>
        <v>0</v>
      </c>
      <c r="C81" s="50" t="s">
        <v>977</v>
      </c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72"/>
      <c r="AS81" s="72"/>
      <c r="AT81" s="72"/>
      <c r="AU81" s="72"/>
      <c r="AV81" s="72"/>
      <c r="AW81" s="72"/>
      <c r="AX81" s="72"/>
      <c r="AY81" s="72"/>
      <c r="AZ81" s="72"/>
      <c r="BA81" s="72"/>
      <c r="BB81" s="72"/>
      <c r="BC81" s="72"/>
      <c r="BD81" s="72"/>
      <c r="BE81" s="72"/>
      <c r="BF81" s="72"/>
      <c r="BG81" s="72"/>
      <c r="BH81" s="72"/>
      <c r="BI81" s="72"/>
      <c r="BJ81" s="72"/>
      <c r="BK81" s="72"/>
      <c r="BL81" s="72"/>
      <c r="BM81" s="72"/>
      <c r="BN81" s="72"/>
      <c r="BO81" s="72"/>
      <c r="BP81" s="72"/>
      <c r="BQ81" s="72"/>
      <c r="BR81" s="72"/>
      <c r="BS81" s="72"/>
      <c r="BT81" s="72"/>
      <c r="BU81" s="72"/>
      <c r="BV81" s="72"/>
      <c r="BW81" s="72"/>
      <c r="BX81" s="72"/>
      <c r="BY81" s="72"/>
      <c r="BZ81" s="72"/>
      <c r="CA81" s="72"/>
      <c r="CB81" s="72"/>
      <c r="CC81" s="72"/>
      <c r="CD81" s="72"/>
      <c r="CE81" s="72"/>
      <c r="CF81" s="72"/>
      <c r="CG81" s="72"/>
      <c r="CH81" s="72"/>
      <c r="CI81" s="72"/>
      <c r="CJ81" s="72"/>
      <c r="CK81" s="72"/>
      <c r="CL81" s="72"/>
      <c r="CM81" s="72"/>
      <c r="CN81" s="72"/>
      <c r="CO81" s="72"/>
      <c r="CP81" s="72"/>
      <c r="CQ81" s="72"/>
      <c r="CR81" s="72"/>
      <c r="CS81" s="72"/>
      <c r="CT81" s="72"/>
      <c r="CU81" s="72"/>
      <c r="CV81" s="72"/>
      <c r="CW81" s="72"/>
      <c r="CX81" s="72"/>
      <c r="CY81" s="72"/>
      <c r="CZ81" s="72"/>
      <c r="DA81" s="72"/>
      <c r="DB81" s="72"/>
      <c r="DC81" s="72"/>
      <c r="DD81" s="72"/>
      <c r="DE81" s="72"/>
      <c r="DF81" s="72"/>
      <c r="DG81" s="72"/>
      <c r="DH81" s="72"/>
      <c r="DI81" s="72"/>
      <c r="DJ81" s="72"/>
      <c r="DK81" s="72"/>
      <c r="DL81" s="72"/>
      <c r="DM81" s="72"/>
      <c r="DN81" s="72"/>
      <c r="DO81" s="72"/>
      <c r="DP81" s="72"/>
      <c r="DQ81" s="72"/>
      <c r="DR81" s="72"/>
      <c r="DS81" s="72"/>
      <c r="DT81" s="72"/>
      <c r="DU81" s="72"/>
      <c r="DV81" s="72"/>
      <c r="DW81" s="72">
        <v>0.62200000000000011</v>
      </c>
      <c r="DX81" s="72">
        <v>0.62200000000000011</v>
      </c>
      <c r="DY81" s="72">
        <v>1.9888000000000001</v>
      </c>
      <c r="DZ81" s="72">
        <v>1.417</v>
      </c>
      <c r="EA81" s="72">
        <v>1.417</v>
      </c>
      <c r="EB81" s="72">
        <v>1.417</v>
      </c>
      <c r="EC81" s="72">
        <v>-0.31779999999999997</v>
      </c>
      <c r="ED81" s="72">
        <v>-0.31779999999999997</v>
      </c>
      <c r="EE81" s="72">
        <v>-1.9066000000000003</v>
      </c>
      <c r="EF81" s="72">
        <v>-1.9066000000000003</v>
      </c>
      <c r="EG81" s="72">
        <v>-2.1970000000000001</v>
      </c>
      <c r="EH81" s="72">
        <v>-2.1970000000000001</v>
      </c>
      <c r="EI81" s="72">
        <v>-2.1970000000000001</v>
      </c>
    </row>
    <row r="82" spans="1:139" s="63" customFormat="1">
      <c r="A82" s="47"/>
      <c r="B82" s="48">
        <f>+'GDP per capita'!B82</f>
        <v>1</v>
      </c>
      <c r="C82" s="50" t="s">
        <v>256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/>
      <c r="AB82" s="72"/>
      <c r="AC82" s="72"/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72"/>
      <c r="AO82" s="72"/>
      <c r="AP82" s="72"/>
      <c r="AQ82" s="72"/>
      <c r="AR82" s="72"/>
      <c r="AS82" s="72"/>
      <c r="AT82" s="72"/>
      <c r="AU82" s="72"/>
      <c r="AV82" s="72"/>
      <c r="AW82" s="72"/>
      <c r="AX82" s="72"/>
      <c r="AY82" s="72"/>
      <c r="AZ82" s="72"/>
      <c r="BA82" s="72"/>
      <c r="BB82" s="72"/>
      <c r="BC82" s="72"/>
      <c r="BD82" s="72"/>
      <c r="BE82" s="72"/>
      <c r="BF82" s="72"/>
      <c r="BG82" s="72"/>
      <c r="BH82" s="72"/>
      <c r="BI82" s="72"/>
      <c r="BJ82" s="72"/>
      <c r="BK82" s="72"/>
      <c r="BL82" s="72"/>
      <c r="BM82" s="72"/>
      <c r="BN82" s="72"/>
      <c r="BO82" s="72"/>
      <c r="BP82" s="72"/>
      <c r="BQ82" s="72"/>
      <c r="BR82" s="72"/>
      <c r="BS82" s="72"/>
      <c r="BT82" s="72"/>
      <c r="BU82" s="72"/>
      <c r="BV82" s="72"/>
      <c r="BW82" s="72"/>
      <c r="BX82" s="72"/>
      <c r="BY82" s="72"/>
      <c r="BZ82" s="72"/>
      <c r="CA82" s="72"/>
      <c r="CB82" s="72"/>
      <c r="CC82" s="72"/>
      <c r="CD82" s="72"/>
      <c r="CE82" s="72"/>
      <c r="CF82" s="72"/>
      <c r="CG82" s="72"/>
      <c r="CH82" s="72"/>
      <c r="CI82" s="72"/>
      <c r="CJ82" s="72"/>
      <c r="CK82" s="72"/>
      <c r="CL82" s="72"/>
      <c r="CM82" s="72"/>
      <c r="CN82" s="72"/>
      <c r="CO82" s="72"/>
      <c r="CP82" s="72"/>
      <c r="CQ82" s="72"/>
      <c r="CR82" s="72"/>
      <c r="CS82" s="72"/>
      <c r="CT82" s="72"/>
      <c r="CU82" s="72"/>
      <c r="CV82" s="72"/>
      <c r="CW82" s="72">
        <v>-4.875</v>
      </c>
      <c r="CX82" s="72">
        <v>-4.9249999999999998</v>
      </c>
      <c r="CY82" s="72">
        <v>-4.9249999999999998</v>
      </c>
      <c r="CZ82" s="72">
        <v>-4.9249999999999998</v>
      </c>
      <c r="DA82" s="72">
        <v>-4.4749999999999996</v>
      </c>
      <c r="DB82" s="72">
        <v>-5.35</v>
      </c>
      <c r="DC82" s="72">
        <v>-5.35</v>
      </c>
      <c r="DD82" s="72">
        <v>-5.35</v>
      </c>
      <c r="DE82" s="72">
        <v>-3.65</v>
      </c>
      <c r="DF82" s="72">
        <v>-3.45</v>
      </c>
      <c r="DG82" s="72">
        <v>-3.45</v>
      </c>
      <c r="DH82" s="72">
        <v>-3.45</v>
      </c>
      <c r="DI82" s="72">
        <v>-3.25</v>
      </c>
      <c r="DJ82" s="72">
        <v>-3.25</v>
      </c>
      <c r="DK82" s="72">
        <v>-2.7750000000000004</v>
      </c>
      <c r="DL82" s="72">
        <v>-2.7750000000000004</v>
      </c>
      <c r="DM82" s="72">
        <v>-1.1597500000000001</v>
      </c>
      <c r="DN82" s="72">
        <v>-1.1597500000000001</v>
      </c>
      <c r="DO82" s="72">
        <v>-1.5095000000000001</v>
      </c>
      <c r="DP82" s="72">
        <v>-1.5095000000000001</v>
      </c>
      <c r="DQ82" s="72">
        <v>-4.09</v>
      </c>
      <c r="DR82" s="72">
        <v>-4.09</v>
      </c>
      <c r="DS82" s="72">
        <v>-4.1150000000000002</v>
      </c>
      <c r="DT82" s="72">
        <v>-4.1150000000000002</v>
      </c>
      <c r="DU82" s="72">
        <v>-3.9342499999999996</v>
      </c>
      <c r="DV82" s="72">
        <v>-3.9342499999999996</v>
      </c>
      <c r="DW82" s="72">
        <v>-3.4156</v>
      </c>
      <c r="DX82" s="72">
        <v>-3.4156</v>
      </c>
      <c r="DY82" s="72">
        <v>-3.3662000000000001</v>
      </c>
      <c r="DZ82" s="72">
        <v>-3.2694000000000001</v>
      </c>
      <c r="EA82" s="72">
        <v>-3.2694000000000001</v>
      </c>
      <c r="EB82" s="72">
        <v>-3.2694000000000001</v>
      </c>
      <c r="EC82" s="72">
        <v>-3.4626000000000006</v>
      </c>
      <c r="ED82" s="72">
        <v>-3.4626000000000006</v>
      </c>
      <c r="EE82" s="72">
        <v>-3.6786000000000003</v>
      </c>
      <c r="EF82" s="72">
        <v>-3.6786000000000003</v>
      </c>
      <c r="EG82" s="72">
        <v>-3.7345999999999995</v>
      </c>
      <c r="EH82" s="72">
        <v>-3.7345999999999995</v>
      </c>
      <c r="EI82" s="72">
        <v>-3.7345999999999995</v>
      </c>
    </row>
    <row r="83" spans="1:139" s="63" customFormat="1">
      <c r="A83" s="47"/>
      <c r="B83" s="48">
        <f>+'GDP per capita'!B83</f>
        <v>1</v>
      </c>
      <c r="C83" s="50" t="s">
        <v>259</v>
      </c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72"/>
      <c r="AS83" s="72"/>
      <c r="AT83" s="72"/>
      <c r="AU83" s="72"/>
      <c r="AV83" s="72"/>
      <c r="AW83" s="72"/>
      <c r="AX83" s="72"/>
      <c r="AY83" s="72"/>
      <c r="AZ83" s="72"/>
      <c r="BA83" s="72"/>
      <c r="BB83" s="72"/>
      <c r="BC83" s="72"/>
      <c r="BD83" s="72"/>
      <c r="BE83" s="72"/>
      <c r="BF83" s="72"/>
      <c r="BG83" s="72"/>
      <c r="BH83" s="72"/>
      <c r="BI83" s="72"/>
      <c r="BJ83" s="72"/>
      <c r="BK83" s="72"/>
      <c r="BL83" s="72"/>
      <c r="BM83" s="72"/>
      <c r="BN83" s="72"/>
      <c r="BO83" s="72"/>
      <c r="BP83" s="72"/>
      <c r="BQ83" s="72"/>
      <c r="BR83" s="72"/>
      <c r="BS83" s="72"/>
      <c r="BT83" s="72"/>
      <c r="BU83" s="72"/>
      <c r="BV83" s="72"/>
      <c r="BW83" s="72"/>
      <c r="BX83" s="72"/>
      <c r="BY83" s="72"/>
      <c r="BZ83" s="72"/>
      <c r="CA83" s="72"/>
      <c r="CB83" s="72"/>
      <c r="CC83" s="72">
        <v>-2.4500000000000002</v>
      </c>
      <c r="CD83" s="72">
        <v>-2.4500000000000002</v>
      </c>
      <c r="CE83" s="72">
        <v>-2.14</v>
      </c>
      <c r="CF83" s="72">
        <v>-2.14</v>
      </c>
      <c r="CG83" s="72">
        <v>-2.14</v>
      </c>
      <c r="CH83" s="72">
        <v>-2.14</v>
      </c>
      <c r="CI83" s="72">
        <v>-1.3599999999999999</v>
      </c>
      <c r="CJ83" s="72">
        <v>-1.3599999999999999</v>
      </c>
      <c r="CK83" s="72">
        <v>-1.1000000000000001</v>
      </c>
      <c r="CL83" s="72">
        <v>-1.1000000000000001</v>
      </c>
      <c r="CM83" s="72">
        <v>-1.08</v>
      </c>
      <c r="CN83" s="72">
        <v>-1.08</v>
      </c>
      <c r="CO83" s="72">
        <v>-1.325</v>
      </c>
      <c r="CP83" s="72">
        <v>-1.325</v>
      </c>
      <c r="CQ83" s="72">
        <v>-2.04</v>
      </c>
      <c r="CR83" s="72">
        <v>-2.04</v>
      </c>
      <c r="CS83" s="72">
        <v>-2.1399999999999997</v>
      </c>
      <c r="CT83" s="72">
        <v>-2.1399999999999997</v>
      </c>
      <c r="CU83" s="72">
        <v>-2.1800000000000002</v>
      </c>
      <c r="CV83" s="72">
        <v>-2.1800000000000002</v>
      </c>
      <c r="CW83" s="72">
        <v>-2.9749999999999996</v>
      </c>
      <c r="CX83" s="72">
        <v>-2.9749999999999996</v>
      </c>
      <c r="CY83" s="72">
        <v>-2.8249999999999997</v>
      </c>
      <c r="CZ83" s="72">
        <v>-2.8249999999999997</v>
      </c>
      <c r="DA83" s="72">
        <v>-3.65</v>
      </c>
      <c r="DB83" s="72">
        <v>-3.65</v>
      </c>
      <c r="DC83" s="72">
        <v>-3.9</v>
      </c>
      <c r="DD83" s="72">
        <v>-3.9</v>
      </c>
      <c r="DE83" s="72">
        <v>-4.0250000000000004</v>
      </c>
      <c r="DF83" s="72">
        <v>-4.0250000000000004</v>
      </c>
      <c r="DG83" s="72">
        <v>-3.6399999999999997</v>
      </c>
      <c r="DH83" s="72">
        <v>-3.6399999999999997</v>
      </c>
      <c r="DI83" s="72">
        <v>-3.2250000000000005</v>
      </c>
      <c r="DJ83" s="72">
        <v>-3.2250000000000005</v>
      </c>
      <c r="DK83" s="72">
        <v>-3.1000000000000005</v>
      </c>
      <c r="DL83" s="72">
        <v>-3.1000000000000005</v>
      </c>
      <c r="DM83" s="72">
        <v>-2.4249999999999998</v>
      </c>
      <c r="DN83" s="72">
        <v>-2.4249999999999998</v>
      </c>
      <c r="DO83" s="72">
        <v>-2.44</v>
      </c>
      <c r="DP83" s="72">
        <v>-2.44</v>
      </c>
      <c r="DQ83" s="72">
        <v>-3.375</v>
      </c>
      <c r="DR83" s="72">
        <v>-3.375</v>
      </c>
      <c r="DS83" s="72">
        <v>-3.9799999999999995</v>
      </c>
      <c r="DT83" s="72">
        <v>-3.9799999999999995</v>
      </c>
      <c r="DU83" s="72">
        <v>-4.5750000000000002</v>
      </c>
      <c r="DV83" s="72">
        <v>-4.5750000000000002</v>
      </c>
      <c r="DW83" s="72">
        <v>-4.16</v>
      </c>
      <c r="DX83" s="72">
        <v>-4.16</v>
      </c>
      <c r="DY83" s="72">
        <v>-4.2084000000000001</v>
      </c>
      <c r="DZ83" s="72">
        <v>-3.4661999999999997</v>
      </c>
      <c r="EA83" s="72">
        <v>-3.4661999999999997</v>
      </c>
      <c r="EB83" s="72">
        <v>-3.4661999999999997</v>
      </c>
      <c r="EC83" s="72">
        <v>-2.7949999999999999</v>
      </c>
      <c r="ED83" s="72">
        <v>-2.7949999999999999</v>
      </c>
      <c r="EE83" s="72">
        <v>-2.8992</v>
      </c>
      <c r="EF83" s="72">
        <v>-2.8992</v>
      </c>
      <c r="EG83" s="72">
        <v>-2.7439999999999998</v>
      </c>
      <c r="EH83" s="72">
        <v>-2.7439999999999998</v>
      </c>
      <c r="EI83" s="72">
        <v>-2.7439999999999998</v>
      </c>
    </row>
    <row r="84" spans="1:139" s="63" customFormat="1">
      <c r="A84" s="47"/>
      <c r="B84" s="48">
        <f>+'GDP per capita'!B84</f>
        <v>0</v>
      </c>
      <c r="C84" s="50" t="s">
        <v>262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  <c r="AT84" s="72"/>
      <c r="AU84" s="72"/>
      <c r="AV84" s="72"/>
      <c r="AW84" s="72"/>
      <c r="AX84" s="72"/>
      <c r="AY84" s="72"/>
      <c r="AZ84" s="72"/>
      <c r="BA84" s="72"/>
      <c r="BB84" s="72"/>
      <c r="BC84" s="72"/>
      <c r="BD84" s="72"/>
      <c r="BE84" s="72"/>
      <c r="BF84" s="72"/>
      <c r="BG84" s="72"/>
      <c r="BH84" s="72"/>
      <c r="BI84" s="72"/>
      <c r="BJ84" s="72"/>
      <c r="BK84" s="72"/>
      <c r="BL84" s="72"/>
      <c r="BM84" s="72"/>
      <c r="BN84" s="72"/>
      <c r="BO84" s="72"/>
      <c r="BP84" s="72"/>
      <c r="BQ84" s="72"/>
      <c r="BR84" s="72"/>
      <c r="BS84" s="72"/>
      <c r="BT84" s="72"/>
      <c r="BU84" s="72"/>
      <c r="BV84" s="72"/>
      <c r="BW84" s="72"/>
      <c r="BX84" s="72"/>
      <c r="BY84" s="72"/>
      <c r="BZ84" s="72"/>
      <c r="CA84" s="72"/>
      <c r="CB84" s="72"/>
      <c r="CC84" s="72"/>
      <c r="CD84" s="72"/>
      <c r="CE84" s="72"/>
      <c r="CF84" s="72"/>
      <c r="CG84" s="72"/>
      <c r="CH84" s="72"/>
      <c r="CI84" s="72"/>
      <c r="CJ84" s="72"/>
      <c r="CK84" s="72"/>
      <c r="CL84" s="72"/>
      <c r="CM84" s="72"/>
      <c r="CN84" s="72"/>
      <c r="CO84" s="72"/>
      <c r="CP84" s="72"/>
      <c r="CQ84" s="72"/>
      <c r="CR84" s="72"/>
      <c r="CS84" s="72"/>
      <c r="CT84" s="72"/>
      <c r="CU84" s="72"/>
      <c r="CV84" s="72"/>
      <c r="CW84" s="72"/>
      <c r="CX84" s="72"/>
      <c r="CY84" s="72"/>
      <c r="CZ84" s="72"/>
      <c r="DA84" s="72"/>
      <c r="DB84" s="72"/>
      <c r="DC84" s="72"/>
      <c r="DD84" s="72"/>
      <c r="DE84" s="72"/>
      <c r="DF84" s="72"/>
      <c r="DG84" s="72"/>
      <c r="DH84" s="72"/>
      <c r="DI84" s="72"/>
      <c r="DJ84" s="72"/>
      <c r="DK84" s="72"/>
      <c r="DL84" s="72"/>
      <c r="DM84" s="72"/>
      <c r="DN84" s="72"/>
      <c r="DO84" s="72"/>
      <c r="DP84" s="72"/>
      <c r="DQ84" s="72"/>
      <c r="DR84" s="72"/>
      <c r="DS84" s="72"/>
      <c r="DT84" s="72"/>
      <c r="DU84" s="72"/>
      <c r="DV84" s="72"/>
      <c r="DW84" s="72">
        <v>-5.59</v>
      </c>
      <c r="DX84" s="72">
        <v>-5.59</v>
      </c>
      <c r="DY84" s="72">
        <v>-4.5789999999999988</v>
      </c>
      <c r="DZ84" s="72">
        <v>-6.0565999999999995</v>
      </c>
      <c r="EA84" s="72">
        <v>-6.0565999999999995</v>
      </c>
      <c r="EB84" s="72">
        <v>-6.0565999999999995</v>
      </c>
      <c r="EC84" s="72">
        <v>-7.7943999999999987</v>
      </c>
      <c r="ED84" s="72">
        <v>-7.7943999999999987</v>
      </c>
      <c r="EE84" s="72">
        <v>-5.9207999999999998</v>
      </c>
      <c r="EF84" s="72">
        <v>-5.9207999999999998</v>
      </c>
      <c r="EG84" s="72">
        <v>-2.3197999999999999</v>
      </c>
      <c r="EH84" s="72">
        <v>-2.3197999999999999</v>
      </c>
      <c r="EI84" s="72">
        <v>-2.3197999999999999</v>
      </c>
    </row>
    <row r="85" spans="1:139" s="63" customFormat="1">
      <c r="A85" s="47"/>
      <c r="B85" s="48">
        <f>+'GDP per capita'!B85</f>
        <v>1</v>
      </c>
      <c r="C85" s="50" t="s">
        <v>265</v>
      </c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  <c r="AT85" s="72"/>
      <c r="AU85" s="72"/>
      <c r="AV85" s="72"/>
      <c r="AW85" s="72"/>
      <c r="AX85" s="72"/>
      <c r="AY85" s="72"/>
      <c r="AZ85" s="72"/>
      <c r="BA85" s="72"/>
      <c r="BB85" s="72"/>
      <c r="BC85" s="72"/>
      <c r="BD85" s="72"/>
      <c r="BE85" s="72"/>
      <c r="BF85" s="72"/>
      <c r="BG85" s="72"/>
      <c r="BH85" s="72"/>
      <c r="BI85" s="72"/>
      <c r="BJ85" s="72"/>
      <c r="BK85" s="72"/>
      <c r="BL85" s="72"/>
      <c r="BM85" s="72"/>
      <c r="BN85" s="72"/>
      <c r="BO85" s="72"/>
      <c r="BP85" s="72"/>
      <c r="BQ85" s="72"/>
      <c r="BR85" s="72"/>
      <c r="BS85" s="72"/>
      <c r="BT85" s="72"/>
      <c r="BU85" s="72"/>
      <c r="BV85" s="72"/>
      <c r="BW85" s="72"/>
      <c r="BX85" s="72"/>
      <c r="BY85" s="72"/>
      <c r="BZ85" s="72"/>
      <c r="CA85" s="72"/>
      <c r="CB85" s="72"/>
      <c r="CC85" s="72"/>
      <c r="CD85" s="72"/>
      <c r="CE85" s="72">
        <v>-6.68</v>
      </c>
      <c r="CF85" s="72">
        <v>-6.68</v>
      </c>
      <c r="CG85" s="72">
        <v>-6.68</v>
      </c>
      <c r="CH85" s="72">
        <v>-6.68</v>
      </c>
      <c r="CI85" s="72"/>
      <c r="CJ85" s="72"/>
      <c r="CK85" s="72">
        <v>-7.75</v>
      </c>
      <c r="CL85" s="72">
        <v>-7.75</v>
      </c>
      <c r="CM85" s="72">
        <v>-6.5200000000000005</v>
      </c>
      <c r="CN85" s="72">
        <v>-6.5200000000000005</v>
      </c>
      <c r="CO85" s="72">
        <v>-6.75</v>
      </c>
      <c r="CP85" s="72">
        <v>-6.75</v>
      </c>
      <c r="CQ85" s="72">
        <v>-7.7800000000000011</v>
      </c>
      <c r="CR85" s="72">
        <v>-7.7800000000000011</v>
      </c>
      <c r="CS85" s="72">
        <v>-7.56</v>
      </c>
      <c r="CT85" s="72">
        <v>-7.56</v>
      </c>
      <c r="CU85" s="72">
        <v>-6.8400000000000007</v>
      </c>
      <c r="CV85" s="72">
        <v>-6.8400000000000007</v>
      </c>
      <c r="CW85" s="72">
        <v>-7.45</v>
      </c>
      <c r="CX85" s="72">
        <v>-7.375</v>
      </c>
      <c r="CY85" s="72">
        <v>-7.375</v>
      </c>
      <c r="CZ85" s="72">
        <v>-7.375</v>
      </c>
      <c r="DA85" s="72">
        <v>-7.0750000000000002</v>
      </c>
      <c r="DB85" s="72">
        <v>-6.9749999999999996</v>
      </c>
      <c r="DC85" s="72">
        <v>-6.9749999999999996</v>
      </c>
      <c r="DD85" s="72">
        <v>-6.9749999999999996</v>
      </c>
      <c r="DE85" s="72">
        <v>-5.875</v>
      </c>
      <c r="DF85" s="72">
        <v>-5.5</v>
      </c>
      <c r="DG85" s="72">
        <v>-5.5</v>
      </c>
      <c r="DH85" s="72">
        <v>-5.5</v>
      </c>
      <c r="DI85" s="72">
        <v>-4.0999999999999996</v>
      </c>
      <c r="DJ85" s="72">
        <v>-4.0999999999999996</v>
      </c>
      <c r="DK85" s="72">
        <v>-4.1499999999999995</v>
      </c>
      <c r="DL85" s="72">
        <v>-4.1499999999999995</v>
      </c>
      <c r="DM85" s="72">
        <v>-3.4430000000000001</v>
      </c>
      <c r="DN85" s="72">
        <v>-3.4430000000000001</v>
      </c>
      <c r="DO85" s="72">
        <v>-3.5625</v>
      </c>
      <c r="DP85" s="72">
        <v>-3.5625</v>
      </c>
      <c r="DQ85" s="72">
        <v>-5.4249999999999998</v>
      </c>
      <c r="DR85" s="72">
        <v>-5.4249999999999998</v>
      </c>
      <c r="DS85" s="72">
        <v>-6.4600000000000009</v>
      </c>
      <c r="DT85" s="72">
        <v>-6.4600000000000009</v>
      </c>
      <c r="DU85" s="72">
        <v>-5.4250000000000007</v>
      </c>
      <c r="DV85" s="72">
        <v>-5.4250000000000007</v>
      </c>
      <c r="DW85" s="72">
        <v>-5.5200000000000005</v>
      </c>
      <c r="DX85" s="72">
        <v>-5.5200000000000005</v>
      </c>
      <c r="DY85" s="72">
        <v>-9.2022000000000013</v>
      </c>
      <c r="DZ85" s="72">
        <v>-9.3561999999999994</v>
      </c>
      <c r="EA85" s="72">
        <v>-9.3561999999999994</v>
      </c>
      <c r="EB85" s="72">
        <v>-9.3561999999999994</v>
      </c>
      <c r="EC85" s="72">
        <v>-9.2021999999999995</v>
      </c>
      <c r="ED85" s="72">
        <v>-9.2021999999999995</v>
      </c>
      <c r="EE85" s="72">
        <v>-9.0800000000000018</v>
      </c>
      <c r="EF85" s="72">
        <v>-9.0800000000000018</v>
      </c>
      <c r="EG85" s="72">
        <v>-8.5410000000000004</v>
      </c>
      <c r="EH85" s="72">
        <v>-8.5410000000000004</v>
      </c>
      <c r="EI85" s="72">
        <v>-8.5410000000000004</v>
      </c>
    </row>
    <row r="86" spans="1:139" s="63" customFormat="1">
      <c r="A86" s="47"/>
      <c r="B86" s="48">
        <f>+'GDP per capita'!B86</f>
        <v>0</v>
      </c>
      <c r="C86" s="50" t="s">
        <v>268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  <c r="AT86" s="72"/>
      <c r="AU86" s="72"/>
      <c r="AV86" s="72"/>
      <c r="AW86" s="72"/>
      <c r="AX86" s="72"/>
      <c r="AY86" s="72"/>
      <c r="AZ86" s="72"/>
      <c r="BA86" s="72"/>
      <c r="BB86" s="72"/>
      <c r="BC86" s="72"/>
      <c r="BD86" s="72"/>
      <c r="BE86" s="72"/>
      <c r="BF86" s="72"/>
      <c r="BG86" s="72"/>
      <c r="BH86" s="72"/>
      <c r="BI86" s="72"/>
      <c r="BJ86" s="72"/>
      <c r="BK86" s="72"/>
      <c r="BL86" s="72"/>
      <c r="BM86" s="72"/>
      <c r="BN86" s="72"/>
      <c r="BO86" s="72"/>
      <c r="BP86" s="72"/>
      <c r="BQ86" s="72"/>
      <c r="BR86" s="72"/>
      <c r="BS86" s="72"/>
      <c r="BT86" s="72"/>
      <c r="BU86" s="72"/>
      <c r="BV86" s="72"/>
      <c r="BW86" s="72"/>
      <c r="BX86" s="72"/>
      <c r="BY86" s="72"/>
      <c r="BZ86" s="72"/>
      <c r="CA86" s="72"/>
      <c r="CB86" s="72"/>
      <c r="CC86" s="72"/>
      <c r="CD86" s="72"/>
      <c r="CE86" s="72"/>
      <c r="CF86" s="72"/>
      <c r="CG86" s="72"/>
      <c r="CH86" s="72"/>
      <c r="CI86" s="72"/>
      <c r="CJ86" s="72"/>
      <c r="CK86" s="72"/>
      <c r="CL86" s="72"/>
      <c r="CM86" s="72"/>
      <c r="CN86" s="72"/>
      <c r="CO86" s="72"/>
      <c r="CP86" s="72"/>
      <c r="CQ86" s="72"/>
      <c r="CR86" s="72"/>
      <c r="CS86" s="72"/>
      <c r="CT86" s="72"/>
      <c r="CU86" s="72"/>
      <c r="CV86" s="72"/>
      <c r="CW86" s="72"/>
      <c r="CX86" s="72"/>
      <c r="CY86" s="72"/>
      <c r="CZ86" s="72"/>
      <c r="DA86" s="72"/>
      <c r="DB86" s="72"/>
      <c r="DC86" s="72"/>
      <c r="DD86" s="72"/>
      <c r="DE86" s="72"/>
      <c r="DF86" s="72"/>
      <c r="DG86" s="72"/>
      <c r="DH86" s="72"/>
      <c r="DI86" s="72"/>
      <c r="DJ86" s="72"/>
      <c r="DK86" s="72"/>
      <c r="DL86" s="72"/>
      <c r="DM86" s="72"/>
      <c r="DN86" s="72"/>
      <c r="DO86" s="72"/>
      <c r="DP86" s="72"/>
      <c r="DQ86" s="72"/>
      <c r="DR86" s="72"/>
      <c r="DS86" s="72"/>
      <c r="DT86" s="72"/>
      <c r="DU86" s="72"/>
      <c r="DV86" s="72"/>
      <c r="DW86" s="72">
        <v>-5.5354000000000001</v>
      </c>
      <c r="DX86" s="72">
        <v>-5.5354000000000001</v>
      </c>
      <c r="DY86" s="72">
        <v>-6.2614000000000001</v>
      </c>
      <c r="DZ86" s="72">
        <v>-6.3524000000000003</v>
      </c>
      <c r="EA86" s="72">
        <v>-6.3524000000000003</v>
      </c>
      <c r="EB86" s="72">
        <v>-6.3524000000000003</v>
      </c>
      <c r="EC86" s="72">
        <v>-5.2939999999999996</v>
      </c>
      <c r="ED86" s="72">
        <v>-5.2939999999999996</v>
      </c>
      <c r="EE86" s="72">
        <v>-5.7709999999999999</v>
      </c>
      <c r="EF86" s="72">
        <v>-5.7709999999999999</v>
      </c>
      <c r="EG86" s="72">
        <v>-5.7725999999999997</v>
      </c>
      <c r="EH86" s="72">
        <v>-5.7725999999999997</v>
      </c>
      <c r="EI86" s="72">
        <v>-5.7725999999999997</v>
      </c>
    </row>
    <row r="87" spans="1:139" s="63" customFormat="1">
      <c r="A87" s="47"/>
      <c r="B87" s="48">
        <f>+'GDP per capita'!B87</f>
        <v>0</v>
      </c>
      <c r="C87" s="50" t="s">
        <v>271</v>
      </c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  <c r="AT87" s="72"/>
      <c r="AU87" s="72"/>
      <c r="AV87" s="72"/>
      <c r="AW87" s="72"/>
      <c r="AX87" s="72"/>
      <c r="AY87" s="72"/>
      <c r="AZ87" s="72"/>
      <c r="BA87" s="72"/>
      <c r="BB87" s="72"/>
      <c r="BC87" s="72"/>
      <c r="BD87" s="72"/>
      <c r="BE87" s="72"/>
      <c r="BF87" s="72"/>
      <c r="BG87" s="72"/>
      <c r="BH87" s="72"/>
      <c r="BI87" s="72"/>
      <c r="BJ87" s="72"/>
      <c r="BK87" s="72"/>
      <c r="BL87" s="72"/>
      <c r="BM87" s="72"/>
      <c r="BN87" s="72"/>
      <c r="BO87" s="72"/>
      <c r="BP87" s="72"/>
      <c r="BQ87" s="72"/>
      <c r="BR87" s="72"/>
      <c r="BS87" s="72"/>
      <c r="BT87" s="72"/>
      <c r="BU87" s="72"/>
      <c r="BV87" s="72"/>
      <c r="BW87" s="72"/>
      <c r="BX87" s="72"/>
      <c r="BY87" s="72"/>
      <c r="BZ87" s="72"/>
      <c r="CA87" s="72"/>
      <c r="CB87" s="72"/>
      <c r="CC87" s="72"/>
      <c r="CD87" s="72"/>
      <c r="CE87" s="72"/>
      <c r="CF87" s="72"/>
      <c r="CG87" s="72"/>
      <c r="CH87" s="72"/>
      <c r="CI87" s="72"/>
      <c r="CJ87" s="72"/>
      <c r="CK87" s="72"/>
      <c r="CL87" s="72"/>
      <c r="CM87" s="72"/>
      <c r="CN87" s="72"/>
      <c r="CO87" s="72"/>
      <c r="CP87" s="72"/>
      <c r="CQ87" s="72"/>
      <c r="CR87" s="72"/>
      <c r="CS87" s="72"/>
      <c r="CT87" s="72"/>
      <c r="CU87" s="72"/>
      <c r="CV87" s="72"/>
      <c r="CW87" s="72"/>
      <c r="CX87" s="72"/>
      <c r="CY87" s="72"/>
      <c r="CZ87" s="72"/>
      <c r="DA87" s="72"/>
      <c r="DB87" s="72"/>
      <c r="DC87" s="72"/>
      <c r="DD87" s="72"/>
      <c r="DE87" s="72"/>
      <c r="DF87" s="72"/>
      <c r="DG87" s="72"/>
      <c r="DH87" s="72"/>
      <c r="DI87" s="72"/>
      <c r="DJ87" s="72"/>
      <c r="DK87" s="72"/>
      <c r="DL87" s="72"/>
      <c r="DM87" s="72"/>
      <c r="DN87" s="72"/>
      <c r="DO87" s="72"/>
      <c r="DP87" s="72"/>
      <c r="DQ87" s="72"/>
      <c r="DR87" s="72"/>
      <c r="DS87" s="72"/>
      <c r="DT87" s="72"/>
      <c r="DU87" s="72"/>
      <c r="DV87" s="72"/>
      <c r="DW87" s="72">
        <v>-1.3101999999999998</v>
      </c>
      <c r="DX87" s="72">
        <v>-1.3101999999999998</v>
      </c>
      <c r="DY87" s="72">
        <v>1.2330000000000001</v>
      </c>
      <c r="DZ87" s="72">
        <v>1.0282</v>
      </c>
      <c r="EA87" s="72">
        <v>1.0282</v>
      </c>
      <c r="EB87" s="72">
        <v>1.0282</v>
      </c>
      <c r="EC87" s="72">
        <v>3.9129999999999994</v>
      </c>
      <c r="ED87" s="72">
        <v>3.9129999999999994</v>
      </c>
      <c r="EE87" s="72">
        <v>3.6301999999999999</v>
      </c>
      <c r="EF87" s="72">
        <v>3.6301999999999999</v>
      </c>
      <c r="EG87" s="72">
        <v>4.827</v>
      </c>
      <c r="EH87" s="72">
        <v>4.827</v>
      </c>
      <c r="EI87" s="72">
        <v>4.827</v>
      </c>
    </row>
    <row r="88" spans="1:139" s="63" customFormat="1">
      <c r="A88" s="47"/>
      <c r="B88" s="48">
        <f>+'GDP per capita'!B88</f>
        <v>0</v>
      </c>
      <c r="C88" s="50" t="s">
        <v>274</v>
      </c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  <c r="AT88" s="72"/>
      <c r="AU88" s="72"/>
      <c r="AV88" s="72"/>
      <c r="AW88" s="72"/>
      <c r="AX88" s="72"/>
      <c r="AY88" s="72"/>
      <c r="AZ88" s="72"/>
      <c r="BA88" s="72"/>
      <c r="BB88" s="72"/>
      <c r="BC88" s="72"/>
      <c r="BD88" s="72"/>
      <c r="BE88" s="72"/>
      <c r="BF88" s="72"/>
      <c r="BG88" s="72"/>
      <c r="BH88" s="72"/>
      <c r="BI88" s="72"/>
      <c r="BJ88" s="72"/>
      <c r="BK88" s="72"/>
      <c r="BL88" s="72"/>
      <c r="BM88" s="72"/>
      <c r="BN88" s="72"/>
      <c r="BO88" s="72"/>
      <c r="BP88" s="72"/>
      <c r="BQ88" s="72"/>
      <c r="BR88" s="72"/>
      <c r="BS88" s="72"/>
      <c r="BT88" s="72"/>
      <c r="BU88" s="72"/>
      <c r="BV88" s="72"/>
      <c r="BW88" s="72"/>
      <c r="BX88" s="72"/>
      <c r="BY88" s="72"/>
      <c r="BZ88" s="72"/>
      <c r="CA88" s="72"/>
      <c r="CB88" s="72"/>
      <c r="CC88" s="72"/>
      <c r="CD88" s="72"/>
      <c r="CE88" s="72"/>
      <c r="CF88" s="72"/>
      <c r="CG88" s="72"/>
      <c r="CH88" s="72"/>
      <c r="CI88" s="72"/>
      <c r="CJ88" s="72"/>
      <c r="CK88" s="72"/>
      <c r="CL88" s="72"/>
      <c r="CM88" s="72"/>
      <c r="CN88" s="72"/>
      <c r="CO88" s="72"/>
      <c r="CP88" s="72"/>
      <c r="CQ88" s="72"/>
      <c r="CR88" s="72"/>
      <c r="CS88" s="72"/>
      <c r="CT88" s="72"/>
      <c r="CU88" s="72"/>
      <c r="CV88" s="72"/>
      <c r="CW88" s="72"/>
      <c r="CX88" s="72"/>
      <c r="CY88" s="72"/>
      <c r="CZ88" s="72"/>
      <c r="DA88" s="72"/>
      <c r="DB88" s="72"/>
      <c r="DC88" s="72"/>
      <c r="DD88" s="72"/>
      <c r="DE88" s="72"/>
      <c r="DF88" s="72"/>
      <c r="DG88" s="72"/>
      <c r="DH88" s="72"/>
      <c r="DI88" s="72"/>
      <c r="DJ88" s="72"/>
      <c r="DK88" s="72"/>
      <c r="DL88" s="72"/>
      <c r="DM88" s="72"/>
      <c r="DN88" s="72"/>
      <c r="DO88" s="72"/>
      <c r="DP88" s="72"/>
      <c r="DQ88" s="72"/>
      <c r="DR88" s="72"/>
      <c r="DS88" s="72"/>
      <c r="DT88" s="72"/>
      <c r="DU88" s="72"/>
      <c r="DV88" s="72"/>
      <c r="DW88" s="72">
        <v>-4.8273999999999999</v>
      </c>
      <c r="DX88" s="72">
        <v>-4.8273999999999999</v>
      </c>
      <c r="DY88" s="72">
        <v>-5.1116000000000001</v>
      </c>
      <c r="DZ88" s="72">
        <v>-5.44</v>
      </c>
      <c r="EA88" s="72">
        <v>-5.44</v>
      </c>
      <c r="EB88" s="72">
        <v>-5.44</v>
      </c>
      <c r="EC88" s="72">
        <v>-4.0338000000000003</v>
      </c>
      <c r="ED88" s="72">
        <v>-4.0338000000000003</v>
      </c>
      <c r="EE88" s="72">
        <v>-4.2121999999999993</v>
      </c>
      <c r="EF88" s="72">
        <v>-4.2121999999999993</v>
      </c>
      <c r="EG88" s="72">
        <v>-4.5462000000000007</v>
      </c>
      <c r="EH88" s="72">
        <v>-4.5462000000000007</v>
      </c>
      <c r="EI88" s="72">
        <v>-4.5462000000000007</v>
      </c>
    </row>
    <row r="89" spans="1:139" s="63" customFormat="1">
      <c r="A89" s="47"/>
      <c r="B89" s="48">
        <f>+'GDP per capita'!B89</f>
        <v>0</v>
      </c>
      <c r="C89" s="50" t="s">
        <v>277</v>
      </c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  <c r="AV89" s="72"/>
      <c r="AW89" s="72"/>
      <c r="AX89" s="72"/>
      <c r="AY89" s="72"/>
      <c r="AZ89" s="72"/>
      <c r="BA89" s="72"/>
      <c r="BB89" s="72"/>
      <c r="BC89" s="72"/>
      <c r="BD89" s="72"/>
      <c r="BE89" s="72"/>
      <c r="BF89" s="72"/>
      <c r="BG89" s="72"/>
      <c r="BH89" s="72"/>
      <c r="BI89" s="72"/>
      <c r="BJ89" s="72"/>
      <c r="BK89" s="72"/>
      <c r="BL89" s="72"/>
      <c r="BM89" s="72"/>
      <c r="BN89" s="72"/>
      <c r="BO89" s="72"/>
      <c r="BP89" s="72"/>
      <c r="BQ89" s="72"/>
      <c r="BR89" s="72"/>
      <c r="BS89" s="72"/>
      <c r="BT89" s="72"/>
      <c r="BU89" s="72"/>
      <c r="BV89" s="72"/>
      <c r="BW89" s="72"/>
      <c r="BX89" s="72"/>
      <c r="BY89" s="72"/>
      <c r="BZ89" s="72"/>
      <c r="CA89" s="72"/>
      <c r="CB89" s="72"/>
      <c r="CC89" s="72"/>
      <c r="CD89" s="72"/>
      <c r="CE89" s="72"/>
      <c r="CF89" s="72"/>
      <c r="CG89" s="72"/>
      <c r="CH89" s="72"/>
      <c r="CI89" s="72"/>
      <c r="CJ89" s="72"/>
      <c r="CK89" s="72"/>
      <c r="CL89" s="72"/>
      <c r="CM89" s="72"/>
      <c r="CN89" s="72"/>
      <c r="CO89" s="72"/>
      <c r="CP89" s="72"/>
      <c r="CQ89" s="72"/>
      <c r="CR89" s="72"/>
      <c r="CS89" s="72"/>
      <c r="CT89" s="72"/>
      <c r="CU89" s="72"/>
      <c r="CV89" s="72"/>
      <c r="CW89" s="72"/>
      <c r="CX89" s="72"/>
      <c r="CY89" s="72"/>
      <c r="CZ89" s="72"/>
      <c r="DA89" s="72"/>
      <c r="DB89" s="72"/>
      <c r="DC89" s="72"/>
      <c r="DD89" s="72"/>
      <c r="DE89" s="72"/>
      <c r="DF89" s="72"/>
      <c r="DG89" s="72"/>
      <c r="DH89" s="72"/>
      <c r="DI89" s="72"/>
      <c r="DJ89" s="72"/>
      <c r="DK89" s="72"/>
      <c r="DL89" s="72"/>
      <c r="DM89" s="72"/>
      <c r="DN89" s="72"/>
      <c r="DO89" s="72"/>
      <c r="DP89" s="72"/>
      <c r="DQ89" s="72"/>
      <c r="DR89" s="72"/>
      <c r="DS89" s="72"/>
      <c r="DT89" s="72"/>
      <c r="DU89" s="72"/>
      <c r="DV89" s="72"/>
      <c r="DW89" s="72">
        <v>-13.683199999999999</v>
      </c>
      <c r="DX89" s="72">
        <v>-13.683199999999999</v>
      </c>
      <c r="DY89" s="72">
        <v>-11.429999999999998</v>
      </c>
      <c r="DZ89" s="72">
        <v>-13.741399999999999</v>
      </c>
      <c r="EA89" s="72">
        <v>-13.741399999999999</v>
      </c>
      <c r="EB89" s="72">
        <v>-13.741399999999999</v>
      </c>
      <c r="EC89" s="72">
        <v>-19.888600000000004</v>
      </c>
      <c r="ED89" s="72">
        <v>-19.888600000000004</v>
      </c>
      <c r="EE89" s="72">
        <v>-22.4254</v>
      </c>
      <c r="EF89" s="72">
        <v>-22.4254</v>
      </c>
      <c r="EG89" s="72">
        <v>-18.733599999999999</v>
      </c>
      <c r="EH89" s="72">
        <v>-18.733599999999999</v>
      </c>
      <c r="EI89" s="72">
        <v>-18.733599999999999</v>
      </c>
    </row>
    <row r="90" spans="1:139" s="63" customFormat="1">
      <c r="A90" s="47"/>
      <c r="B90" s="48">
        <f>+'GDP per capita'!B90</f>
        <v>1</v>
      </c>
      <c r="C90" s="50" t="s">
        <v>280</v>
      </c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72"/>
      <c r="BB90" s="72"/>
      <c r="BC90" s="72"/>
      <c r="BD90" s="72"/>
      <c r="BE90" s="72"/>
      <c r="BF90" s="72"/>
      <c r="BG90" s="72"/>
      <c r="BH90" s="72"/>
      <c r="BI90" s="72"/>
      <c r="BJ90" s="72"/>
      <c r="BK90" s="72"/>
      <c r="BL90" s="72"/>
      <c r="BM90" s="72"/>
      <c r="BN90" s="72"/>
      <c r="BO90" s="72"/>
      <c r="BP90" s="72"/>
      <c r="BQ90" s="72"/>
      <c r="BR90" s="72"/>
      <c r="BS90" s="72"/>
      <c r="BT90" s="72"/>
      <c r="BU90" s="72"/>
      <c r="BV90" s="72"/>
      <c r="BW90" s="72"/>
      <c r="BX90" s="72"/>
      <c r="BY90" s="72"/>
      <c r="BZ90" s="72"/>
      <c r="CA90" s="72"/>
      <c r="CB90" s="72"/>
      <c r="CC90" s="72"/>
      <c r="CD90" s="72"/>
      <c r="CE90" s="72"/>
      <c r="CF90" s="72"/>
      <c r="CG90" s="72"/>
      <c r="CH90" s="72"/>
      <c r="CI90" s="72"/>
      <c r="CJ90" s="72"/>
      <c r="CK90" s="72"/>
      <c r="CL90" s="72"/>
      <c r="CM90" s="72"/>
      <c r="CN90" s="72"/>
      <c r="CO90" s="72"/>
      <c r="CP90" s="72"/>
      <c r="CQ90" s="72"/>
      <c r="CR90" s="72"/>
      <c r="CS90" s="72"/>
      <c r="CT90" s="72"/>
      <c r="CU90" s="72"/>
      <c r="CV90" s="72"/>
      <c r="CW90" s="72">
        <v>2.5</v>
      </c>
      <c r="CX90" s="72">
        <v>1.75</v>
      </c>
      <c r="CY90" s="72">
        <v>1.75</v>
      </c>
      <c r="CZ90" s="72">
        <v>1.75</v>
      </c>
      <c r="DA90" s="72">
        <v>2.4</v>
      </c>
      <c r="DB90" s="72">
        <v>2.5</v>
      </c>
      <c r="DC90" s="72">
        <v>2.5</v>
      </c>
      <c r="DD90" s="72">
        <v>2.5</v>
      </c>
      <c r="DE90" s="72">
        <v>1.85</v>
      </c>
      <c r="DF90" s="72">
        <v>2.3250000000000002</v>
      </c>
      <c r="DG90" s="72">
        <v>2.3250000000000002</v>
      </c>
      <c r="DH90" s="72">
        <v>2.3250000000000002</v>
      </c>
      <c r="DI90" s="72">
        <v>1.9249999999999998</v>
      </c>
      <c r="DJ90" s="72">
        <v>1.9249999999999998</v>
      </c>
      <c r="DK90" s="72">
        <v>1.9249999999999998</v>
      </c>
      <c r="DL90" s="72">
        <v>1.9249999999999998</v>
      </c>
      <c r="DM90" s="72">
        <v>2.3319999999999999</v>
      </c>
      <c r="DN90" s="72">
        <v>2.3319999999999999</v>
      </c>
      <c r="DO90" s="72">
        <v>2.2509999999999999</v>
      </c>
      <c r="DP90" s="72">
        <v>2.2509999999999999</v>
      </c>
      <c r="DQ90" s="72">
        <v>-0.83699999999999997</v>
      </c>
      <c r="DR90" s="72">
        <v>-0.83699999999999997</v>
      </c>
      <c r="DS90" s="72">
        <v>-0.21700000000000008</v>
      </c>
      <c r="DT90" s="72">
        <v>-0.21700000000000008</v>
      </c>
      <c r="DU90" s="72">
        <v>-0.21700000000000008</v>
      </c>
      <c r="DV90" s="72">
        <v>-0.21700000000000008</v>
      </c>
      <c r="DW90" s="72">
        <v>-0.217</v>
      </c>
      <c r="DX90" s="72">
        <v>-0.217</v>
      </c>
      <c r="DY90" s="72">
        <v>2.1452</v>
      </c>
      <c r="DZ90" s="72">
        <v>1.7749999999999999</v>
      </c>
      <c r="EA90" s="72">
        <v>1.7749999999999999</v>
      </c>
      <c r="EB90" s="72">
        <v>1.7749999999999999</v>
      </c>
      <c r="EC90" s="72">
        <v>2.4023999999999996</v>
      </c>
      <c r="ED90" s="72">
        <v>2.4023999999999996</v>
      </c>
      <c r="EE90" s="72">
        <v>2.1884000000000001</v>
      </c>
      <c r="EF90" s="72">
        <v>2.1884000000000001</v>
      </c>
      <c r="EG90" s="72">
        <v>2.2926000000000002</v>
      </c>
      <c r="EH90" s="72">
        <v>2.2926000000000002</v>
      </c>
      <c r="EI90" s="72">
        <v>2.2926000000000002</v>
      </c>
    </row>
    <row r="91" spans="1:139" s="63" customFormat="1">
      <c r="A91" s="47"/>
      <c r="B91" s="48">
        <f>+'GDP per capita'!B91</f>
        <v>0</v>
      </c>
      <c r="C91" s="50" t="s">
        <v>283</v>
      </c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72"/>
      <c r="BD91" s="72"/>
      <c r="BE91" s="72"/>
      <c r="BF91" s="72"/>
      <c r="BG91" s="72"/>
      <c r="BH91" s="72"/>
      <c r="BI91" s="72"/>
      <c r="BJ91" s="72"/>
      <c r="BK91" s="72"/>
      <c r="BL91" s="72"/>
      <c r="BM91" s="72"/>
      <c r="BN91" s="72"/>
      <c r="BO91" s="72"/>
      <c r="BP91" s="72"/>
      <c r="BQ91" s="72"/>
      <c r="BR91" s="72"/>
      <c r="BS91" s="72"/>
      <c r="BT91" s="72"/>
      <c r="BU91" s="72"/>
      <c r="BV91" s="72"/>
      <c r="BW91" s="72"/>
      <c r="BX91" s="72"/>
      <c r="BY91" s="72"/>
      <c r="BZ91" s="72"/>
      <c r="CA91" s="72"/>
      <c r="CB91" s="72"/>
      <c r="CC91" s="72"/>
      <c r="CD91" s="72"/>
      <c r="CE91" s="72"/>
      <c r="CF91" s="72"/>
      <c r="CG91" s="72"/>
      <c r="CH91" s="72"/>
      <c r="CI91" s="72"/>
      <c r="CJ91" s="72"/>
      <c r="CK91" s="72"/>
      <c r="CL91" s="72"/>
      <c r="CM91" s="72"/>
      <c r="CN91" s="72"/>
      <c r="CO91" s="72"/>
      <c r="CP91" s="72"/>
      <c r="CQ91" s="72"/>
      <c r="CR91" s="72"/>
      <c r="CS91" s="72"/>
      <c r="CT91" s="72"/>
      <c r="CU91" s="72"/>
      <c r="CV91" s="72"/>
      <c r="CW91" s="72"/>
      <c r="CX91" s="72"/>
      <c r="CY91" s="72"/>
      <c r="CZ91" s="72"/>
      <c r="DA91" s="72"/>
      <c r="DB91" s="72"/>
      <c r="DC91" s="72"/>
      <c r="DD91" s="72"/>
      <c r="DE91" s="72"/>
      <c r="DF91" s="72"/>
      <c r="DG91" s="72"/>
      <c r="DH91" s="72"/>
      <c r="DI91" s="72"/>
      <c r="DJ91" s="72"/>
      <c r="DK91" s="72"/>
      <c r="DL91" s="72"/>
      <c r="DM91" s="72"/>
      <c r="DN91" s="72"/>
      <c r="DO91" s="72"/>
      <c r="DP91" s="72"/>
      <c r="DQ91" s="72"/>
      <c r="DR91" s="72"/>
      <c r="DS91" s="72"/>
      <c r="DT91" s="72"/>
      <c r="DU91" s="72"/>
      <c r="DV91" s="72"/>
      <c r="DW91" s="72">
        <v>-2.7762000000000002</v>
      </c>
      <c r="DX91" s="72">
        <v>-2.7762000000000002</v>
      </c>
      <c r="DY91" s="72">
        <v>-2.9888000000000003</v>
      </c>
      <c r="DZ91" s="72">
        <v>-2.9541999999999993</v>
      </c>
      <c r="EA91" s="72">
        <v>-2.9541999999999993</v>
      </c>
      <c r="EB91" s="72">
        <v>-2.9541999999999993</v>
      </c>
      <c r="EC91" s="72">
        <v>-2.3193999999999999</v>
      </c>
      <c r="ED91" s="72">
        <v>-2.3193999999999999</v>
      </c>
      <c r="EE91" s="72">
        <v>-2.3970000000000002</v>
      </c>
      <c r="EF91" s="72">
        <v>-2.3970000000000002</v>
      </c>
      <c r="EG91" s="72">
        <v>-2.4230000000000005</v>
      </c>
      <c r="EH91" s="72">
        <v>-2.4230000000000005</v>
      </c>
      <c r="EI91" s="72">
        <v>-2.4230000000000005</v>
      </c>
    </row>
    <row r="92" spans="1:139" s="63" customFormat="1">
      <c r="A92" s="47"/>
      <c r="B92" s="48">
        <f>+'GDP per capita'!B92</f>
        <v>0</v>
      </c>
      <c r="C92" s="50" t="s">
        <v>286</v>
      </c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72"/>
      <c r="AS92" s="72"/>
      <c r="AT92" s="72"/>
      <c r="AU92" s="72"/>
      <c r="AV92" s="72"/>
      <c r="AW92" s="72"/>
      <c r="AX92" s="72"/>
      <c r="AY92" s="72"/>
      <c r="AZ92" s="72"/>
      <c r="BA92" s="72"/>
      <c r="BB92" s="72"/>
      <c r="BC92" s="72"/>
      <c r="BD92" s="72"/>
      <c r="BE92" s="72"/>
      <c r="BF92" s="72"/>
      <c r="BG92" s="72"/>
      <c r="BH92" s="72"/>
      <c r="BI92" s="72"/>
      <c r="BJ92" s="72"/>
      <c r="BK92" s="72"/>
      <c r="BL92" s="72"/>
      <c r="BM92" s="72"/>
      <c r="BN92" s="72"/>
      <c r="BO92" s="72"/>
      <c r="BP92" s="72"/>
      <c r="BQ92" s="72"/>
      <c r="BR92" s="72"/>
      <c r="BS92" s="72"/>
      <c r="BT92" s="72"/>
      <c r="BU92" s="72"/>
      <c r="BV92" s="72"/>
      <c r="BW92" s="72"/>
      <c r="BX92" s="72"/>
      <c r="BY92" s="72"/>
      <c r="BZ92" s="72"/>
      <c r="CA92" s="72"/>
      <c r="CB92" s="72"/>
      <c r="CC92" s="72"/>
      <c r="CD92" s="72"/>
      <c r="CE92" s="72"/>
      <c r="CF92" s="72"/>
      <c r="CG92" s="72"/>
      <c r="CH92" s="72"/>
      <c r="CI92" s="72"/>
      <c r="CJ92" s="72"/>
      <c r="CK92" s="72"/>
      <c r="CL92" s="72"/>
      <c r="CM92" s="72"/>
      <c r="CN92" s="72"/>
      <c r="CO92" s="72"/>
      <c r="CP92" s="72"/>
      <c r="CQ92" s="72"/>
      <c r="CR92" s="72"/>
      <c r="CS92" s="72"/>
      <c r="CT92" s="72"/>
      <c r="CU92" s="72"/>
      <c r="CV92" s="72"/>
      <c r="CW92" s="72"/>
      <c r="CX92" s="72"/>
      <c r="CY92" s="72"/>
      <c r="CZ92" s="72"/>
      <c r="DA92" s="72"/>
      <c r="DB92" s="72"/>
      <c r="DC92" s="72"/>
      <c r="DD92" s="72"/>
      <c r="DE92" s="72"/>
      <c r="DF92" s="72"/>
      <c r="DG92" s="72"/>
      <c r="DH92" s="72"/>
      <c r="DI92" s="72"/>
      <c r="DJ92" s="72"/>
      <c r="DK92" s="72"/>
      <c r="DL92" s="72"/>
      <c r="DM92" s="72"/>
      <c r="DN92" s="72"/>
      <c r="DO92" s="72"/>
      <c r="DP92" s="72"/>
      <c r="DQ92" s="72"/>
      <c r="DR92" s="72"/>
      <c r="DS92" s="72"/>
      <c r="DT92" s="72"/>
      <c r="DU92" s="72"/>
      <c r="DV92" s="72"/>
      <c r="DW92" s="72">
        <v>18.491799999999998</v>
      </c>
      <c r="DX92" s="72">
        <v>18.491799999999998</v>
      </c>
      <c r="DY92" s="72">
        <v>22.206400000000002</v>
      </c>
      <c r="DZ92" s="72">
        <v>23.7546</v>
      </c>
      <c r="EA92" s="72">
        <v>23.7546</v>
      </c>
      <c r="EB92" s="72">
        <v>23.7546</v>
      </c>
      <c r="EC92" s="72">
        <v>29.781400000000001</v>
      </c>
      <c r="ED92" s="72">
        <v>29.781400000000001</v>
      </c>
      <c r="EE92" s="72">
        <v>26.561200000000003</v>
      </c>
      <c r="EF92" s="72">
        <v>26.561200000000003</v>
      </c>
      <c r="EG92" s="72">
        <v>25.744</v>
      </c>
      <c r="EH92" s="72">
        <v>25.744</v>
      </c>
      <c r="EI92" s="72">
        <v>25.744</v>
      </c>
    </row>
    <row r="93" spans="1:139" s="63" customFormat="1">
      <c r="A93" s="47"/>
      <c r="B93" s="48">
        <f>+'GDP per capita'!B93</f>
        <v>0</v>
      </c>
      <c r="C93" s="50" t="s">
        <v>978</v>
      </c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2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2"/>
      <c r="CB93" s="72"/>
      <c r="CC93" s="72"/>
      <c r="CD93" s="72"/>
      <c r="CE93" s="72"/>
      <c r="CF93" s="72"/>
      <c r="CG93" s="72"/>
      <c r="CH93" s="72"/>
      <c r="CI93" s="72"/>
      <c r="CJ93" s="72"/>
      <c r="CK93" s="72"/>
      <c r="CL93" s="72"/>
      <c r="CM93" s="72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2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>
        <v>-5.51</v>
      </c>
      <c r="DX93" s="72">
        <v>-5.51</v>
      </c>
      <c r="DY93" s="72">
        <v>-5.6072000000000006</v>
      </c>
      <c r="DZ93" s="72">
        <v>-6.1443999999999992</v>
      </c>
      <c r="EA93" s="72">
        <v>-6.1443999999999992</v>
      </c>
      <c r="EB93" s="72">
        <v>-6.1443999999999992</v>
      </c>
      <c r="EC93" s="72">
        <v>-5.3078000000000003</v>
      </c>
      <c r="ED93" s="72">
        <v>-5.3078000000000003</v>
      </c>
      <c r="EE93" s="72">
        <v>-5.3233999999999995</v>
      </c>
      <c r="EF93" s="72">
        <v>-5.3233999999999995</v>
      </c>
      <c r="EG93" s="72">
        <v>-4.4878</v>
      </c>
      <c r="EH93" s="72">
        <v>-4.4878</v>
      </c>
      <c r="EI93" s="72">
        <v>-4.4878</v>
      </c>
    </row>
    <row r="94" spans="1:139" s="63" customFormat="1">
      <c r="A94" s="47"/>
      <c r="B94" s="48">
        <f>+'GDP per capita'!B94</f>
        <v>0</v>
      </c>
      <c r="C94" s="50" t="s">
        <v>292</v>
      </c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2"/>
      <c r="AV94" s="72"/>
      <c r="AW94" s="72"/>
      <c r="AX94" s="72"/>
      <c r="AY94" s="72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2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2"/>
      <c r="CB94" s="72"/>
      <c r="CC94" s="72"/>
      <c r="CD94" s="72"/>
      <c r="CE94" s="72"/>
      <c r="CF94" s="72"/>
      <c r="CG94" s="72"/>
      <c r="CH94" s="72"/>
      <c r="CI94" s="72"/>
      <c r="CJ94" s="72"/>
      <c r="CK94" s="72"/>
      <c r="CL94" s="72"/>
      <c r="CM94" s="72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2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>
        <v>-3.4811999999999999</v>
      </c>
      <c r="DX94" s="72">
        <v>-3.4811999999999999</v>
      </c>
      <c r="DY94" s="72">
        <v>-3.0981999999999998</v>
      </c>
      <c r="DZ94" s="72">
        <v>-3.3639999999999999</v>
      </c>
      <c r="EA94" s="72">
        <v>-3.3639999999999999</v>
      </c>
      <c r="EB94" s="72">
        <v>-3.3639999999999999</v>
      </c>
      <c r="EC94" s="72">
        <v>-2.4716</v>
      </c>
      <c r="ED94" s="72">
        <v>-2.4716</v>
      </c>
      <c r="EE94" s="72">
        <v>-3.0194000000000001</v>
      </c>
      <c r="EF94" s="72">
        <v>-3.0194000000000001</v>
      </c>
      <c r="EG94" s="72">
        <v>-2.6352000000000002</v>
      </c>
      <c r="EH94" s="72">
        <v>-2.6352000000000002</v>
      </c>
      <c r="EI94" s="72">
        <v>-2.6352000000000002</v>
      </c>
    </row>
    <row r="95" spans="1:139" s="63" customFormat="1">
      <c r="A95" s="47"/>
      <c r="B95" s="48">
        <f>+'GDP per capita'!B95</f>
        <v>0</v>
      </c>
      <c r="C95" s="50" t="s">
        <v>295</v>
      </c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  <c r="AT95" s="72"/>
      <c r="AU95" s="72"/>
      <c r="AV95" s="72"/>
      <c r="AW95" s="72"/>
      <c r="AX95" s="72"/>
      <c r="AY95" s="72"/>
      <c r="AZ95" s="72"/>
      <c r="BA95" s="72"/>
      <c r="BB95" s="72"/>
      <c r="BC95" s="72"/>
      <c r="BD95" s="72"/>
      <c r="BE95" s="72"/>
      <c r="BF95" s="72"/>
      <c r="BG95" s="72"/>
      <c r="BH95" s="72"/>
      <c r="BI95" s="72"/>
      <c r="BJ95" s="72"/>
      <c r="BK95" s="72"/>
      <c r="BL95" s="72"/>
      <c r="BM95" s="72"/>
      <c r="BN95" s="72"/>
      <c r="BO95" s="72"/>
      <c r="BP95" s="72"/>
      <c r="BQ95" s="72"/>
      <c r="BR95" s="72"/>
      <c r="BS95" s="72"/>
      <c r="BT95" s="72"/>
      <c r="BU95" s="72"/>
      <c r="BV95" s="72"/>
      <c r="BW95" s="72"/>
      <c r="BX95" s="72"/>
      <c r="BY95" s="72"/>
      <c r="BZ95" s="72"/>
      <c r="CA95" s="72"/>
      <c r="CB95" s="72"/>
      <c r="CC95" s="72"/>
      <c r="CD95" s="72"/>
      <c r="CE95" s="72"/>
      <c r="CF95" s="72"/>
      <c r="CG95" s="72"/>
      <c r="CH95" s="72"/>
      <c r="CI95" s="72"/>
      <c r="CJ95" s="72"/>
      <c r="CK95" s="72"/>
      <c r="CL95" s="72"/>
      <c r="CM95" s="72"/>
      <c r="CN95" s="72"/>
      <c r="CO95" s="72"/>
      <c r="CP95" s="72"/>
      <c r="CQ95" s="72"/>
      <c r="CR95" s="72"/>
      <c r="CS95" s="72"/>
      <c r="CT95" s="72"/>
      <c r="CU95" s="72"/>
      <c r="CV95" s="72"/>
      <c r="CW95" s="72">
        <v>-2.1</v>
      </c>
      <c r="CX95" s="72">
        <v>-2.1</v>
      </c>
      <c r="CY95" s="72">
        <v>-2.38</v>
      </c>
      <c r="CZ95" s="72">
        <v>-2.38</v>
      </c>
      <c r="DA95" s="63">
        <v>-1.3</v>
      </c>
      <c r="DB95" s="63">
        <v>-1.3</v>
      </c>
      <c r="DC95" s="72">
        <v>-1.26</v>
      </c>
      <c r="DD95" s="72">
        <v>-1.26</v>
      </c>
      <c r="DE95" s="72">
        <v>-0.7</v>
      </c>
      <c r="DF95" s="72">
        <v>-0.7</v>
      </c>
      <c r="DG95" s="72">
        <v>-0.84</v>
      </c>
      <c r="DH95" s="72">
        <v>-0.84</v>
      </c>
      <c r="DI95" s="72">
        <v>-0.1</v>
      </c>
      <c r="DJ95" s="72">
        <v>-0.1</v>
      </c>
      <c r="DK95" s="72">
        <v>0.3</v>
      </c>
      <c r="DL95" s="72">
        <v>0.3</v>
      </c>
      <c r="DM95" s="72">
        <v>-0.82500000000000007</v>
      </c>
      <c r="DN95" s="72">
        <v>-0.82500000000000007</v>
      </c>
      <c r="DO95" s="72">
        <v>-2.84</v>
      </c>
      <c r="DP95" s="72">
        <v>-2.84</v>
      </c>
      <c r="DQ95" s="72">
        <v>-7.2750000000000004</v>
      </c>
      <c r="DR95" s="72">
        <v>-7.2750000000000004</v>
      </c>
      <c r="DS95" s="72">
        <v>-7.58</v>
      </c>
      <c r="DT95" s="72">
        <v>-7.58</v>
      </c>
      <c r="DU95" s="72">
        <v>-8.2249999999999996</v>
      </c>
      <c r="DV95" s="72">
        <v>-8.2249999999999996</v>
      </c>
      <c r="DW95" s="72">
        <v>-7.4599999999999991</v>
      </c>
      <c r="DX95" s="72">
        <v>-7.4599999999999991</v>
      </c>
      <c r="DY95" s="72">
        <v>-4.9811999999999994</v>
      </c>
      <c r="DZ95" s="72">
        <v>-4.8895999999999997</v>
      </c>
      <c r="EA95" s="72">
        <v>-4.8895999999999997</v>
      </c>
      <c r="EB95" s="72">
        <v>-4.8895999999999997</v>
      </c>
      <c r="EC95" s="72">
        <v>-2.5152000000000005</v>
      </c>
      <c r="ED95" s="72">
        <v>-2.5152000000000005</v>
      </c>
      <c r="EE95" s="72">
        <v>-2.9005999999999998</v>
      </c>
      <c r="EF95" s="72">
        <v>-2.9005999999999998</v>
      </c>
      <c r="EG95" s="72">
        <v>-1.2871999999999999</v>
      </c>
      <c r="EH95" s="72">
        <v>-1.2871999999999999</v>
      </c>
      <c r="EI95" s="72">
        <v>-1.2871999999999999</v>
      </c>
    </row>
    <row r="96" spans="1:139" s="63" customFormat="1">
      <c r="A96" s="47"/>
      <c r="B96" s="48">
        <f>+'GDP per capita'!B96</f>
        <v>0</v>
      </c>
      <c r="C96" s="50" t="s">
        <v>298</v>
      </c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  <c r="AT96" s="72"/>
      <c r="AU96" s="72"/>
      <c r="AV96" s="72"/>
      <c r="AW96" s="72"/>
      <c r="AX96" s="72"/>
      <c r="AY96" s="72"/>
      <c r="AZ96" s="72"/>
      <c r="BA96" s="72"/>
      <c r="BB96" s="72"/>
      <c r="BC96" s="72"/>
      <c r="BD96" s="72"/>
      <c r="BE96" s="72"/>
      <c r="BF96" s="72"/>
      <c r="BG96" s="72"/>
      <c r="BH96" s="72"/>
      <c r="BI96" s="72"/>
      <c r="BJ96" s="72"/>
      <c r="BK96" s="72"/>
      <c r="BL96" s="72"/>
      <c r="BM96" s="72"/>
      <c r="BN96" s="72"/>
      <c r="BO96" s="72"/>
      <c r="BP96" s="72"/>
      <c r="BQ96" s="72"/>
      <c r="BR96" s="72"/>
      <c r="BS96" s="72"/>
      <c r="BT96" s="72"/>
      <c r="BU96" s="72"/>
      <c r="BV96" s="72"/>
      <c r="BW96" s="72"/>
      <c r="BX96" s="72"/>
      <c r="BY96" s="72"/>
      <c r="BZ96" s="72"/>
      <c r="CA96" s="72"/>
      <c r="CB96" s="72"/>
      <c r="CC96" s="72"/>
      <c r="CD96" s="72"/>
      <c r="CE96" s="72"/>
      <c r="CF96" s="72"/>
      <c r="CG96" s="72"/>
      <c r="CH96" s="72"/>
      <c r="CI96" s="72"/>
      <c r="CJ96" s="72"/>
      <c r="CK96" s="72"/>
      <c r="CL96" s="72"/>
      <c r="CM96" s="72"/>
      <c r="CN96" s="72"/>
      <c r="CO96" s="72"/>
      <c r="CP96" s="72"/>
      <c r="CQ96" s="72"/>
      <c r="CR96" s="72"/>
      <c r="CS96" s="72"/>
      <c r="CT96" s="72"/>
      <c r="CU96" s="72"/>
      <c r="CV96" s="72"/>
      <c r="CW96" s="72"/>
      <c r="CX96" s="72"/>
      <c r="CY96" s="72"/>
      <c r="CZ96" s="72"/>
      <c r="DA96" s="72"/>
      <c r="DB96" s="72"/>
      <c r="DC96" s="72"/>
      <c r="DD96" s="72"/>
      <c r="DE96" s="72"/>
      <c r="DF96" s="72"/>
      <c r="DG96" s="72"/>
      <c r="DH96" s="72"/>
      <c r="DI96" s="72"/>
      <c r="DJ96" s="72"/>
      <c r="DK96" s="72"/>
      <c r="DL96" s="72"/>
      <c r="DM96" s="72"/>
      <c r="DN96" s="72"/>
      <c r="DO96" s="72"/>
      <c r="DP96" s="72"/>
      <c r="DQ96" s="72"/>
      <c r="DR96" s="72"/>
      <c r="DS96" s="72"/>
      <c r="DT96" s="72"/>
      <c r="DU96" s="72"/>
      <c r="DV96" s="72"/>
      <c r="DW96" s="72">
        <v>-8.8145999999999987</v>
      </c>
      <c r="DX96" s="72">
        <v>-8.8145999999999987</v>
      </c>
      <c r="DY96" s="72">
        <v>-9.245000000000001</v>
      </c>
      <c r="DZ96" s="72">
        <v>-7.8925999999999998</v>
      </c>
      <c r="EA96" s="72">
        <v>-7.8925999999999998</v>
      </c>
      <c r="EB96" s="72">
        <v>-7.8925999999999998</v>
      </c>
      <c r="EC96" s="72">
        <v>-7.4366000000000003</v>
      </c>
      <c r="ED96" s="72">
        <v>-7.4366000000000003</v>
      </c>
      <c r="EE96" s="72">
        <v>-7.5995999999999997</v>
      </c>
      <c r="EF96" s="72">
        <v>-7.5995999999999997</v>
      </c>
      <c r="EG96" s="72">
        <v>-8.5061999999999998</v>
      </c>
      <c r="EH96" s="72">
        <v>-8.5061999999999998</v>
      </c>
      <c r="EI96" s="72">
        <v>-8.5061999999999998</v>
      </c>
    </row>
    <row r="97" spans="1:139" s="63" customFormat="1">
      <c r="A97" s="47"/>
      <c r="B97" s="48">
        <f>+'GDP per capita'!B97</f>
        <v>0</v>
      </c>
      <c r="C97" s="50" t="s">
        <v>301</v>
      </c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72"/>
      <c r="AS97" s="72"/>
      <c r="AT97" s="72"/>
      <c r="AU97" s="72"/>
      <c r="AV97" s="72"/>
      <c r="AW97" s="72"/>
      <c r="AX97" s="72"/>
      <c r="AY97" s="72"/>
      <c r="AZ97" s="72"/>
      <c r="BA97" s="72"/>
      <c r="BB97" s="72"/>
      <c r="BC97" s="72"/>
      <c r="BD97" s="72"/>
      <c r="BE97" s="72"/>
      <c r="BF97" s="72"/>
      <c r="BG97" s="72"/>
      <c r="BH97" s="72"/>
      <c r="BI97" s="72"/>
      <c r="BJ97" s="72"/>
      <c r="BK97" s="72"/>
      <c r="BL97" s="72"/>
      <c r="BM97" s="72"/>
      <c r="BN97" s="72"/>
      <c r="BO97" s="72"/>
      <c r="BP97" s="72"/>
      <c r="BQ97" s="72"/>
      <c r="BR97" s="72"/>
      <c r="BS97" s="72"/>
      <c r="BT97" s="72"/>
      <c r="BU97" s="72"/>
      <c r="BV97" s="72"/>
      <c r="BW97" s="72"/>
      <c r="BX97" s="72"/>
      <c r="BY97" s="72"/>
      <c r="BZ97" s="72"/>
      <c r="CA97" s="72"/>
      <c r="CB97" s="72"/>
      <c r="CC97" s="72"/>
      <c r="CD97" s="72"/>
      <c r="CE97" s="72"/>
      <c r="CF97" s="72"/>
      <c r="CG97" s="72"/>
      <c r="CH97" s="72"/>
      <c r="CI97" s="72"/>
      <c r="CJ97" s="72"/>
      <c r="CK97" s="72"/>
      <c r="CL97" s="72"/>
      <c r="CM97" s="72"/>
      <c r="CN97" s="72"/>
      <c r="CO97" s="72"/>
      <c r="CP97" s="72"/>
      <c r="CQ97" s="72"/>
      <c r="CR97" s="72"/>
      <c r="CS97" s="72"/>
      <c r="CT97" s="72"/>
      <c r="CU97" s="72"/>
      <c r="CV97" s="72"/>
      <c r="CW97" s="72"/>
      <c r="CX97" s="72"/>
      <c r="CY97" s="72"/>
      <c r="CZ97" s="72"/>
      <c r="DA97" s="72"/>
      <c r="DB97" s="72"/>
      <c r="DC97" s="72"/>
      <c r="DD97" s="72"/>
      <c r="DE97" s="72"/>
      <c r="DF97" s="72"/>
      <c r="DG97" s="72"/>
      <c r="DH97" s="72"/>
      <c r="DI97" s="72"/>
      <c r="DJ97" s="72"/>
      <c r="DK97" s="72"/>
      <c r="DL97" s="72"/>
      <c r="DM97" s="72"/>
      <c r="DN97" s="72"/>
      <c r="DO97" s="72"/>
      <c r="DP97" s="72"/>
      <c r="DQ97" s="72"/>
      <c r="DR97" s="72"/>
      <c r="DS97" s="72"/>
      <c r="DT97" s="72"/>
      <c r="DU97" s="72"/>
      <c r="DV97" s="72"/>
      <c r="DW97" s="72">
        <v>-8.0599999999999987</v>
      </c>
      <c r="DX97" s="72">
        <v>-8.0599999999999987</v>
      </c>
      <c r="DY97" s="72">
        <v>-7.6406000000000009</v>
      </c>
      <c r="DZ97" s="72">
        <v>-4.3721999999999994</v>
      </c>
      <c r="EA97" s="72">
        <v>-4.3721999999999994</v>
      </c>
      <c r="EB97" s="72">
        <v>-4.3721999999999994</v>
      </c>
      <c r="EC97" s="72">
        <v>-2.4691999999999998</v>
      </c>
      <c r="ED97" s="72">
        <v>-2.4691999999999998</v>
      </c>
      <c r="EE97" s="72">
        <v>-1.6304000000000003</v>
      </c>
      <c r="EF97" s="72">
        <v>-1.6304000000000003</v>
      </c>
      <c r="EG97" s="72">
        <v>0.77600000000000002</v>
      </c>
      <c r="EH97" s="72">
        <v>0.77600000000000002</v>
      </c>
      <c r="EI97" s="72">
        <v>0.77600000000000002</v>
      </c>
    </row>
    <row r="98" spans="1:139" s="63" customFormat="1">
      <c r="A98" s="47"/>
      <c r="B98" s="48">
        <f>+'GDP per capita'!B98</f>
        <v>0</v>
      </c>
      <c r="C98" s="50" t="s">
        <v>304</v>
      </c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  <c r="AF98" s="72"/>
      <c r="AG98" s="72"/>
      <c r="AH98" s="72"/>
      <c r="AI98" s="72"/>
      <c r="AJ98" s="72"/>
      <c r="AK98" s="72"/>
      <c r="AL98" s="72"/>
      <c r="AM98" s="72"/>
      <c r="AN98" s="72"/>
      <c r="AO98" s="72"/>
      <c r="AP98" s="72"/>
      <c r="AQ98" s="72"/>
      <c r="AR98" s="72"/>
      <c r="AS98" s="72"/>
      <c r="AT98" s="72"/>
      <c r="AU98" s="72"/>
      <c r="AV98" s="72"/>
      <c r="AW98" s="72"/>
      <c r="AX98" s="72"/>
      <c r="AY98" s="72"/>
      <c r="AZ98" s="72"/>
      <c r="BA98" s="72"/>
      <c r="BB98" s="72"/>
      <c r="BC98" s="72"/>
      <c r="BD98" s="72"/>
      <c r="BE98" s="72"/>
      <c r="BF98" s="72"/>
      <c r="BG98" s="72"/>
      <c r="BH98" s="72"/>
      <c r="BI98" s="72"/>
      <c r="BJ98" s="72"/>
      <c r="BK98" s="72"/>
      <c r="BL98" s="72"/>
      <c r="BM98" s="72"/>
      <c r="BN98" s="72"/>
      <c r="BO98" s="72"/>
      <c r="BP98" s="72"/>
      <c r="BQ98" s="72"/>
      <c r="BR98" s="72"/>
      <c r="BS98" s="72"/>
      <c r="BT98" s="72"/>
      <c r="BU98" s="72"/>
      <c r="BV98" s="72"/>
      <c r="BW98" s="72"/>
      <c r="BX98" s="72"/>
      <c r="BY98" s="72"/>
      <c r="BZ98" s="72"/>
      <c r="CA98" s="72"/>
      <c r="CB98" s="72"/>
      <c r="CC98" s="72"/>
      <c r="CD98" s="72"/>
      <c r="CE98" s="72"/>
      <c r="CF98" s="72"/>
      <c r="CG98" s="72"/>
      <c r="CH98" s="72"/>
      <c r="CI98" s="72"/>
      <c r="CJ98" s="72"/>
      <c r="CK98" s="72"/>
      <c r="CL98" s="72"/>
      <c r="CM98" s="72"/>
      <c r="CN98" s="72"/>
      <c r="CO98" s="72"/>
      <c r="CP98" s="72"/>
      <c r="CQ98" s="72"/>
      <c r="CR98" s="72"/>
      <c r="CS98" s="72"/>
      <c r="CT98" s="72"/>
      <c r="CU98" s="72"/>
      <c r="CV98" s="72"/>
      <c r="CW98" s="72"/>
      <c r="CX98" s="72"/>
      <c r="CY98" s="72"/>
      <c r="CZ98" s="72"/>
      <c r="DA98" s="72"/>
      <c r="DB98" s="72"/>
      <c r="DC98" s="72"/>
      <c r="DD98" s="72"/>
      <c r="DE98" s="72"/>
      <c r="DF98" s="72"/>
      <c r="DG98" s="72"/>
      <c r="DH98" s="72"/>
      <c r="DI98" s="72"/>
      <c r="DJ98" s="72"/>
      <c r="DK98" s="72"/>
      <c r="DL98" s="72"/>
      <c r="DM98" s="72"/>
      <c r="DN98" s="72"/>
      <c r="DO98" s="72"/>
      <c r="DP98" s="72"/>
      <c r="DQ98" s="72"/>
      <c r="DR98" s="72"/>
      <c r="DS98" s="72"/>
      <c r="DT98" s="72"/>
      <c r="DU98" s="72"/>
      <c r="DV98" s="72"/>
      <c r="DW98" s="72">
        <v>-8.2181999999999995</v>
      </c>
      <c r="DX98" s="72">
        <v>-8.2181999999999995</v>
      </c>
      <c r="DY98" s="72">
        <v>-5.9148000000000005</v>
      </c>
      <c r="DZ98" s="72">
        <v>-5.8478000000000003</v>
      </c>
      <c r="EA98" s="72">
        <v>-5.8478000000000003</v>
      </c>
      <c r="EB98" s="72">
        <v>-5.8478000000000003</v>
      </c>
      <c r="EC98" s="72">
        <v>-4.3957999999999995</v>
      </c>
      <c r="ED98" s="72">
        <v>-4.3957999999999995</v>
      </c>
      <c r="EE98" s="72">
        <v>-6.2506000000000004</v>
      </c>
      <c r="EF98" s="72">
        <v>-6.2506000000000004</v>
      </c>
      <c r="EG98" s="72">
        <v>-4.2892000000000001</v>
      </c>
      <c r="EH98" s="72">
        <v>-4.2892000000000001</v>
      </c>
      <c r="EI98" s="72">
        <v>-4.2892000000000001</v>
      </c>
    </row>
    <row r="99" spans="1:139" s="63" customFormat="1">
      <c r="A99" s="47"/>
      <c r="B99" s="48">
        <f>+'GDP per capita'!B99</f>
        <v>0</v>
      </c>
      <c r="C99" s="50" t="s">
        <v>979</v>
      </c>
      <c r="D99" s="72"/>
      <c r="E99" s="72"/>
      <c r="F99" s="72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2"/>
      <c r="AS99" s="72"/>
      <c r="AT99" s="72"/>
      <c r="AU99" s="72"/>
      <c r="AV99" s="72"/>
      <c r="AW99" s="72"/>
      <c r="AX99" s="72"/>
      <c r="AY99" s="72"/>
      <c r="AZ99" s="72"/>
      <c r="BA99" s="72"/>
      <c r="BB99" s="72"/>
      <c r="BC99" s="72"/>
      <c r="BD99" s="72"/>
      <c r="BE99" s="72"/>
      <c r="BF99" s="72"/>
      <c r="BG99" s="72"/>
      <c r="BH99" s="72"/>
      <c r="BI99" s="72"/>
      <c r="BJ99" s="72"/>
      <c r="BK99" s="72"/>
      <c r="BL99" s="72"/>
      <c r="BM99" s="72"/>
      <c r="BN99" s="72"/>
      <c r="BO99" s="72"/>
      <c r="BP99" s="72"/>
      <c r="BQ99" s="72"/>
      <c r="BR99" s="72"/>
      <c r="BS99" s="72"/>
      <c r="BT99" s="72"/>
      <c r="BU99" s="72"/>
      <c r="BV99" s="72"/>
      <c r="BW99" s="72"/>
      <c r="BX99" s="72"/>
      <c r="BY99" s="72"/>
      <c r="BZ99" s="72"/>
      <c r="CA99" s="72"/>
      <c r="CB99" s="72"/>
      <c r="CC99" s="72"/>
      <c r="CD99" s="72"/>
      <c r="CE99" s="72"/>
      <c r="CF99" s="72"/>
      <c r="CG99" s="72"/>
      <c r="CH99" s="72"/>
      <c r="CI99" s="72"/>
      <c r="CJ99" s="72"/>
      <c r="CK99" s="72"/>
      <c r="CL99" s="72"/>
      <c r="CM99" s="72"/>
      <c r="CN99" s="72"/>
      <c r="CO99" s="72"/>
      <c r="CP99" s="72"/>
      <c r="CQ99" s="72"/>
      <c r="CR99" s="72"/>
      <c r="CS99" s="72"/>
      <c r="CT99" s="72"/>
      <c r="CU99" s="72"/>
      <c r="CV99" s="72"/>
      <c r="CW99" s="72"/>
      <c r="CX99" s="72"/>
      <c r="CY99" s="72"/>
      <c r="CZ99" s="72"/>
      <c r="DA99" s="72"/>
      <c r="DB99" s="72"/>
      <c r="DC99" s="72"/>
      <c r="DD99" s="72"/>
      <c r="DE99" s="72"/>
      <c r="DF99" s="72"/>
      <c r="DG99" s="72"/>
      <c r="DH99" s="72"/>
      <c r="DI99" s="72"/>
      <c r="DJ99" s="72"/>
      <c r="DK99" s="72"/>
      <c r="DL99" s="72"/>
      <c r="DM99" s="72"/>
      <c r="DN99" s="72"/>
      <c r="DO99" s="72"/>
      <c r="DP99" s="72"/>
      <c r="DQ99" s="72"/>
      <c r="DR99" s="72"/>
      <c r="DS99" s="72"/>
      <c r="DT99" s="72"/>
      <c r="DU99" s="72"/>
      <c r="DV99" s="72"/>
      <c r="DW99" s="72">
        <v>16.371400000000001</v>
      </c>
      <c r="DX99" s="72">
        <v>16.371400000000001</v>
      </c>
      <c r="DY99" s="72">
        <v>8.1050000000000004</v>
      </c>
      <c r="DZ99" s="72">
        <v>7.0214999999999996</v>
      </c>
      <c r="EA99" s="72">
        <v>7.0214999999999996</v>
      </c>
      <c r="EB99" s="72">
        <v>7.0214999999999996</v>
      </c>
      <c r="EC99" s="72">
        <v>6.21</v>
      </c>
      <c r="ED99" s="72">
        <v>6.21</v>
      </c>
      <c r="EE99" s="72">
        <v>5.5827999999999989</v>
      </c>
      <c r="EF99" s="72">
        <v>5.5827999999999989</v>
      </c>
      <c r="EG99" s="72">
        <v>8.4323999999999995</v>
      </c>
      <c r="EH99" s="72">
        <v>8.4323999999999995</v>
      </c>
      <c r="EI99" s="72">
        <v>8.4323999999999995</v>
      </c>
    </row>
    <row r="100" spans="1:139" s="63" customFormat="1">
      <c r="A100" s="47"/>
      <c r="B100" s="48">
        <f>+'GDP per capita'!B100</f>
        <v>0</v>
      </c>
      <c r="C100" s="50" t="s">
        <v>310</v>
      </c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2"/>
      <c r="AE100" s="72"/>
      <c r="AF100" s="72"/>
      <c r="AG100" s="72"/>
      <c r="AH100" s="72"/>
      <c r="AI100" s="72"/>
      <c r="AJ100" s="72"/>
      <c r="AK100" s="72"/>
      <c r="AL100" s="72"/>
      <c r="AM100" s="72"/>
      <c r="AN100" s="72"/>
      <c r="AO100" s="72"/>
      <c r="AP100" s="72"/>
      <c r="AQ100" s="72"/>
      <c r="AR100" s="72"/>
      <c r="AS100" s="72"/>
      <c r="AT100" s="72"/>
      <c r="AU100" s="72"/>
      <c r="AV100" s="72"/>
      <c r="AW100" s="72"/>
      <c r="AX100" s="72"/>
      <c r="AY100" s="72"/>
      <c r="AZ100" s="72"/>
      <c r="BA100" s="72"/>
      <c r="BB100" s="72"/>
      <c r="BC100" s="72"/>
      <c r="BD100" s="72"/>
      <c r="BE100" s="72"/>
      <c r="BF100" s="72"/>
      <c r="BG100" s="72"/>
      <c r="BH100" s="72"/>
      <c r="BI100" s="72"/>
      <c r="BJ100" s="72"/>
      <c r="BK100" s="72"/>
      <c r="BL100" s="72"/>
      <c r="BM100" s="72"/>
      <c r="BN100" s="72"/>
      <c r="BO100" s="72"/>
      <c r="BP100" s="72"/>
      <c r="BQ100" s="72"/>
      <c r="BR100" s="72"/>
      <c r="BS100" s="72"/>
      <c r="BT100" s="72"/>
      <c r="BU100" s="72"/>
      <c r="BV100" s="72"/>
      <c r="BW100" s="72"/>
      <c r="BX100" s="72"/>
      <c r="BY100" s="72"/>
      <c r="BZ100" s="72"/>
      <c r="CA100" s="72"/>
      <c r="CB100" s="72"/>
      <c r="CC100" s="72"/>
      <c r="CD100" s="72"/>
      <c r="CE100" s="72"/>
      <c r="CF100" s="72"/>
      <c r="CG100" s="72"/>
      <c r="CH100" s="72"/>
      <c r="CI100" s="72"/>
      <c r="CJ100" s="72"/>
      <c r="CK100" s="72"/>
      <c r="CL100" s="72"/>
      <c r="CM100" s="72"/>
      <c r="CN100" s="72"/>
      <c r="CO100" s="72"/>
      <c r="CP100" s="72"/>
      <c r="CQ100" s="72"/>
      <c r="CR100" s="72"/>
      <c r="CS100" s="72"/>
      <c r="CT100" s="72"/>
      <c r="CU100" s="72"/>
      <c r="CV100" s="72"/>
      <c r="CW100" s="63">
        <v>-2.1999999999999997</v>
      </c>
      <c r="CX100" s="63">
        <v>-2.1999999999999997</v>
      </c>
      <c r="CY100" s="63">
        <v>-2.08</v>
      </c>
      <c r="CZ100" s="63">
        <v>-2.08</v>
      </c>
      <c r="DA100" s="72">
        <v>-1.7250000000000001</v>
      </c>
      <c r="DB100" s="72">
        <v>-1.7250000000000001</v>
      </c>
      <c r="DC100" s="72">
        <v>-1.6</v>
      </c>
      <c r="DD100" s="72">
        <v>-1.6</v>
      </c>
      <c r="DE100" s="72">
        <v>-0.875</v>
      </c>
      <c r="DF100" s="72">
        <v>-0.875</v>
      </c>
      <c r="DG100" s="72">
        <v>-1.1000000000000001</v>
      </c>
      <c r="DH100" s="72">
        <v>-1.1000000000000001</v>
      </c>
      <c r="DI100" s="72">
        <v>-0.625</v>
      </c>
      <c r="DJ100" s="72">
        <v>-0.625</v>
      </c>
      <c r="DK100" s="72">
        <v>-0.84000000000000008</v>
      </c>
      <c r="DL100" s="72">
        <v>-0.84000000000000008</v>
      </c>
      <c r="DM100" s="72">
        <v>-1.2</v>
      </c>
      <c r="DN100" s="72">
        <v>-1.2</v>
      </c>
      <c r="DO100" s="72">
        <v>-2.38</v>
      </c>
      <c r="DP100" s="72">
        <v>-2.38</v>
      </c>
      <c r="DQ100" s="72">
        <v>-4.4000000000000004</v>
      </c>
      <c r="DR100" s="72">
        <v>-4.4000000000000004</v>
      </c>
      <c r="DS100" s="72">
        <v>-6.58</v>
      </c>
      <c r="DT100" s="72">
        <v>-6.58</v>
      </c>
      <c r="DU100" s="72">
        <v>-7.35</v>
      </c>
      <c r="DV100" s="72">
        <v>-7.35</v>
      </c>
      <c r="DW100" s="72">
        <v>-6.9714</v>
      </c>
      <c r="DX100" s="72">
        <v>-6.9714</v>
      </c>
      <c r="DY100" s="72">
        <v>-6.6984000000000012</v>
      </c>
      <c r="DZ100" s="72">
        <v>-6.0502000000000011</v>
      </c>
      <c r="EA100" s="72">
        <v>-6.0502000000000011</v>
      </c>
      <c r="EB100" s="72">
        <v>-6.0502000000000011</v>
      </c>
      <c r="EC100" s="72">
        <v>-4.0074000000000005</v>
      </c>
      <c r="ED100" s="72">
        <v>-4.0074000000000005</v>
      </c>
      <c r="EE100" s="72">
        <v>-4.3338000000000001</v>
      </c>
      <c r="EF100" s="72">
        <v>-4.3338000000000001</v>
      </c>
      <c r="EG100" s="72">
        <v>-3.1255999999999995</v>
      </c>
      <c r="EH100" s="72">
        <v>-3.1255999999999995</v>
      </c>
      <c r="EI100" s="72">
        <v>-3.1255999999999995</v>
      </c>
    </row>
    <row r="101" spans="1:139" s="63" customFormat="1">
      <c r="A101" s="47"/>
      <c r="B101" s="48">
        <f>+'GDP per capita'!B101</f>
        <v>1</v>
      </c>
      <c r="C101" s="50" t="s">
        <v>313</v>
      </c>
      <c r="D101" s="72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  <c r="Z101" s="72"/>
      <c r="AA101" s="72"/>
      <c r="AB101" s="72"/>
      <c r="AC101" s="72"/>
      <c r="AD101" s="72"/>
      <c r="AE101" s="72"/>
      <c r="AF101" s="72"/>
      <c r="AG101" s="72"/>
      <c r="AH101" s="72"/>
      <c r="AI101" s="72"/>
      <c r="AJ101" s="72"/>
      <c r="AK101" s="72"/>
      <c r="AL101" s="72"/>
      <c r="AM101" s="72"/>
      <c r="AN101" s="72"/>
      <c r="AO101" s="72"/>
      <c r="AP101" s="72"/>
      <c r="AQ101" s="72"/>
      <c r="AR101" s="72"/>
      <c r="AS101" s="72"/>
      <c r="AT101" s="72"/>
      <c r="AU101" s="72"/>
      <c r="AV101" s="72"/>
      <c r="AW101" s="72"/>
      <c r="AX101" s="72"/>
      <c r="AY101" s="72"/>
      <c r="AZ101" s="72"/>
      <c r="BA101" s="72"/>
      <c r="BB101" s="72"/>
      <c r="BC101" s="72"/>
      <c r="BD101" s="72"/>
      <c r="BE101" s="72"/>
      <c r="BF101" s="72"/>
      <c r="BG101" s="72"/>
      <c r="BH101" s="72"/>
      <c r="BI101" s="72"/>
      <c r="BJ101" s="72"/>
      <c r="BK101" s="72"/>
      <c r="BL101" s="72"/>
      <c r="BM101" s="72"/>
      <c r="BN101" s="72"/>
      <c r="BO101" s="72"/>
      <c r="BP101" s="72"/>
      <c r="BQ101" s="72"/>
      <c r="BR101" s="72"/>
      <c r="BS101" s="72"/>
      <c r="BT101" s="72"/>
      <c r="BU101" s="72"/>
      <c r="BV101" s="72"/>
      <c r="BW101" s="72"/>
      <c r="BX101" s="72"/>
      <c r="BY101" s="72"/>
      <c r="BZ101" s="72"/>
      <c r="CA101" s="72"/>
      <c r="CB101" s="72"/>
      <c r="CC101" s="72">
        <v>1.9750000000000001</v>
      </c>
      <c r="CD101" s="72">
        <v>1.9750000000000001</v>
      </c>
      <c r="CE101" s="72">
        <v>2.54</v>
      </c>
      <c r="CF101" s="72">
        <v>2.54</v>
      </c>
      <c r="CG101" s="72">
        <v>2.54</v>
      </c>
      <c r="CH101" s="72">
        <v>2.54</v>
      </c>
      <c r="CI101" s="72">
        <v>4</v>
      </c>
      <c r="CJ101" s="72">
        <v>4</v>
      </c>
      <c r="CK101" s="72">
        <v>4.25</v>
      </c>
      <c r="CL101" s="72">
        <v>4.25</v>
      </c>
      <c r="CM101" s="72">
        <v>4.04</v>
      </c>
      <c r="CN101" s="72">
        <v>4.04</v>
      </c>
      <c r="CO101" s="72">
        <v>4.05</v>
      </c>
      <c r="CP101" s="72">
        <v>4.05</v>
      </c>
      <c r="CQ101" s="72">
        <v>1.6999999999999997</v>
      </c>
      <c r="CR101" s="72">
        <v>1.6999999999999997</v>
      </c>
      <c r="CS101" s="72">
        <v>1.8599999999999999</v>
      </c>
      <c r="CT101" s="72">
        <v>1.8599999999999999</v>
      </c>
      <c r="CU101" s="72">
        <v>2.74</v>
      </c>
      <c r="CV101" s="72">
        <v>2.74</v>
      </c>
      <c r="CW101" s="72">
        <v>-0.17500000000000004</v>
      </c>
      <c r="CX101" s="72">
        <v>-0.17500000000000004</v>
      </c>
      <c r="CY101" s="72">
        <v>-1.1102230246251565E-16</v>
      </c>
      <c r="CZ101" s="72">
        <v>-1.1102230246251565E-16</v>
      </c>
      <c r="DA101" s="72">
        <v>-1.1000000000000001</v>
      </c>
      <c r="DB101" s="72">
        <v>-1.1000000000000001</v>
      </c>
      <c r="DC101" s="72">
        <v>-1.5</v>
      </c>
      <c r="DD101" s="72">
        <v>-1.5</v>
      </c>
      <c r="DE101" s="72">
        <v>-1.35</v>
      </c>
      <c r="DF101" s="72">
        <v>-1.35</v>
      </c>
      <c r="DG101" s="72">
        <v>-0.87999999999999989</v>
      </c>
      <c r="DH101" s="72">
        <v>-0.87999999999999989</v>
      </c>
      <c r="DI101" s="72">
        <v>0.4</v>
      </c>
      <c r="DJ101" s="72">
        <v>0.4</v>
      </c>
      <c r="DK101" s="72">
        <v>0.83999999999999986</v>
      </c>
      <c r="DL101" s="72">
        <v>0.83999999999999986</v>
      </c>
      <c r="DM101" s="72">
        <v>2.2999999999999998</v>
      </c>
      <c r="DN101" s="72">
        <v>2.2999999999999998</v>
      </c>
      <c r="DO101" s="72">
        <v>1.8</v>
      </c>
      <c r="DP101" s="72">
        <v>1.8</v>
      </c>
      <c r="DQ101" s="72">
        <v>0.47500000000000009</v>
      </c>
      <c r="DR101" s="72">
        <v>0.47500000000000009</v>
      </c>
      <c r="DS101" s="72">
        <v>-0.88000000000000012</v>
      </c>
      <c r="DT101" s="72">
        <v>-0.88000000000000012</v>
      </c>
      <c r="DU101" s="72">
        <v>-1.2749999999999999</v>
      </c>
      <c r="DV101" s="72">
        <v>-1.2749999999999999</v>
      </c>
      <c r="DW101" s="72">
        <v>-0.4</v>
      </c>
      <c r="DX101" s="72">
        <v>-0.4</v>
      </c>
      <c r="DY101" s="72">
        <v>-1.0450000000000002</v>
      </c>
      <c r="DZ101" s="72">
        <v>-1.181</v>
      </c>
      <c r="EA101" s="72">
        <v>-1.181</v>
      </c>
      <c r="EB101" s="72">
        <v>-1.181</v>
      </c>
      <c r="EC101" s="72">
        <v>-1.393</v>
      </c>
      <c r="ED101" s="72">
        <v>-1.393</v>
      </c>
      <c r="EE101" s="72">
        <v>-1.5516000000000001</v>
      </c>
      <c r="EF101" s="72">
        <v>-1.5516000000000001</v>
      </c>
      <c r="EG101" s="72">
        <v>-1.3912</v>
      </c>
      <c r="EH101" s="72">
        <v>-1.3912</v>
      </c>
      <c r="EI101" s="72">
        <v>-1.3912</v>
      </c>
    </row>
    <row r="102" spans="1:139" s="63" customFormat="1">
      <c r="A102" s="47"/>
      <c r="B102" s="48">
        <f>+'GDP per capita'!B102</f>
        <v>0</v>
      </c>
      <c r="C102" s="50" t="s">
        <v>316</v>
      </c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2"/>
      <c r="AB102" s="72"/>
      <c r="AC102" s="72"/>
      <c r="AD102" s="72"/>
      <c r="AE102" s="72"/>
      <c r="AF102" s="72"/>
      <c r="AG102" s="72"/>
      <c r="AH102" s="72"/>
      <c r="AI102" s="72"/>
      <c r="AJ102" s="72"/>
      <c r="AK102" s="72"/>
      <c r="AL102" s="72"/>
      <c r="AM102" s="72"/>
      <c r="AN102" s="72"/>
      <c r="AO102" s="72"/>
      <c r="AP102" s="72"/>
      <c r="AQ102" s="72"/>
      <c r="AR102" s="72"/>
      <c r="AS102" s="72"/>
      <c r="AT102" s="72"/>
      <c r="AU102" s="72"/>
      <c r="AV102" s="72"/>
      <c r="AW102" s="72"/>
      <c r="AX102" s="72"/>
      <c r="AY102" s="72"/>
      <c r="AZ102" s="72"/>
      <c r="BA102" s="72"/>
      <c r="BB102" s="72"/>
      <c r="BC102" s="72"/>
      <c r="BD102" s="72"/>
      <c r="BE102" s="72"/>
      <c r="BF102" s="72"/>
      <c r="BG102" s="72"/>
      <c r="BH102" s="72"/>
      <c r="BI102" s="72"/>
      <c r="BJ102" s="72"/>
      <c r="BK102" s="72"/>
      <c r="BL102" s="72"/>
      <c r="BM102" s="72"/>
      <c r="BN102" s="72"/>
      <c r="BO102" s="72"/>
      <c r="BP102" s="72"/>
      <c r="BQ102" s="72"/>
      <c r="BR102" s="72"/>
      <c r="BS102" s="72"/>
      <c r="BT102" s="72"/>
      <c r="BU102" s="72"/>
      <c r="BV102" s="72"/>
      <c r="BW102" s="72"/>
      <c r="BX102" s="72"/>
      <c r="BY102" s="72"/>
      <c r="BZ102" s="72"/>
      <c r="CA102" s="72"/>
      <c r="CB102" s="72"/>
      <c r="CC102" s="72"/>
      <c r="CD102" s="72"/>
      <c r="CE102" s="72"/>
      <c r="CF102" s="72"/>
      <c r="CG102" s="72"/>
      <c r="CH102" s="72"/>
      <c r="CI102" s="72"/>
      <c r="CJ102" s="72"/>
      <c r="CK102" s="72"/>
      <c r="CL102" s="72"/>
      <c r="CM102" s="72"/>
      <c r="CN102" s="72"/>
      <c r="CO102" s="72"/>
      <c r="CP102" s="72"/>
      <c r="CQ102" s="72"/>
      <c r="CR102" s="72"/>
      <c r="CS102" s="72"/>
      <c r="CT102" s="72"/>
      <c r="CU102" s="72"/>
      <c r="CV102" s="72"/>
      <c r="CW102" s="72"/>
      <c r="CX102" s="72"/>
      <c r="CY102" s="72"/>
      <c r="CZ102" s="72"/>
      <c r="DA102" s="72"/>
      <c r="DB102" s="72"/>
      <c r="DC102" s="72"/>
      <c r="DD102" s="72"/>
      <c r="DE102" s="72"/>
      <c r="DF102" s="72"/>
      <c r="DG102" s="72"/>
      <c r="DH102" s="72"/>
      <c r="DI102" s="72"/>
      <c r="DJ102" s="72"/>
      <c r="DK102" s="72"/>
      <c r="DL102" s="72"/>
      <c r="DM102" s="72"/>
      <c r="DN102" s="72"/>
      <c r="DO102" s="72"/>
      <c r="DP102" s="72"/>
      <c r="DQ102" s="72"/>
      <c r="DR102" s="72"/>
      <c r="DS102" s="72"/>
      <c r="DT102" s="72"/>
      <c r="DU102" s="72"/>
      <c r="DV102" s="72"/>
      <c r="DW102" s="72">
        <v>-3.4520000000000004</v>
      </c>
      <c r="DX102" s="72">
        <v>-3.4520000000000004</v>
      </c>
      <c r="DY102" s="72">
        <v>-2.6743999999999999</v>
      </c>
      <c r="DZ102" s="72">
        <v>-1.9566000000000003</v>
      </c>
      <c r="EA102" s="72">
        <v>-1.9566000000000003</v>
      </c>
      <c r="EB102" s="72">
        <v>-1.9566000000000003</v>
      </c>
      <c r="EC102" s="72">
        <v>-2.3818000000000001</v>
      </c>
      <c r="ED102" s="72">
        <v>-2.3818000000000001</v>
      </c>
      <c r="EE102" s="72">
        <v>-2.641</v>
      </c>
      <c r="EF102" s="72">
        <v>-2.641</v>
      </c>
      <c r="EG102" s="72">
        <v>-3.4534000000000007</v>
      </c>
      <c r="EH102" s="72">
        <v>-3.4534000000000007</v>
      </c>
      <c r="EI102" s="72">
        <v>-3.4534000000000007</v>
      </c>
    </row>
    <row r="103" spans="1:139" s="63" customFormat="1">
      <c r="A103" s="47"/>
      <c r="B103" s="48">
        <f>+'GDP per capita'!B103</f>
        <v>0</v>
      </c>
      <c r="C103" s="50" t="s">
        <v>319</v>
      </c>
      <c r="D103" s="72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  <c r="AA103" s="72"/>
      <c r="AB103" s="72"/>
      <c r="AC103" s="72"/>
      <c r="AD103" s="72"/>
      <c r="AE103" s="72"/>
      <c r="AF103" s="72"/>
      <c r="AG103" s="72"/>
      <c r="AH103" s="72"/>
      <c r="AI103" s="72"/>
      <c r="AJ103" s="72"/>
      <c r="AK103" s="72"/>
      <c r="AL103" s="72"/>
      <c r="AM103" s="72"/>
      <c r="AN103" s="72"/>
      <c r="AO103" s="72"/>
      <c r="AP103" s="72"/>
      <c r="AQ103" s="72"/>
      <c r="AR103" s="72"/>
      <c r="AS103" s="72"/>
      <c r="AT103" s="72"/>
      <c r="AU103" s="72"/>
      <c r="AV103" s="72"/>
      <c r="AW103" s="72"/>
      <c r="AX103" s="72"/>
      <c r="AY103" s="72"/>
      <c r="AZ103" s="72"/>
      <c r="BA103" s="72"/>
      <c r="BB103" s="72"/>
      <c r="BC103" s="72"/>
      <c r="BD103" s="72"/>
      <c r="BE103" s="72"/>
      <c r="BF103" s="72"/>
      <c r="BG103" s="72"/>
      <c r="BH103" s="72"/>
      <c r="BI103" s="72"/>
      <c r="BJ103" s="72"/>
      <c r="BK103" s="72"/>
      <c r="BL103" s="72"/>
      <c r="BM103" s="72"/>
      <c r="BN103" s="72"/>
      <c r="BO103" s="72"/>
      <c r="BP103" s="72"/>
      <c r="BQ103" s="72"/>
      <c r="BR103" s="72"/>
      <c r="BS103" s="72"/>
      <c r="BT103" s="72"/>
      <c r="BU103" s="72"/>
      <c r="BV103" s="72"/>
      <c r="BW103" s="72"/>
      <c r="BX103" s="72"/>
      <c r="BY103" s="72"/>
      <c r="BZ103" s="72"/>
      <c r="CA103" s="72"/>
      <c r="CB103" s="72"/>
      <c r="CC103" s="72"/>
      <c r="CD103" s="72"/>
      <c r="CE103" s="72"/>
      <c r="CF103" s="72"/>
      <c r="CG103" s="72"/>
      <c r="CH103" s="72"/>
      <c r="CI103" s="72"/>
      <c r="CJ103" s="72"/>
      <c r="CK103" s="72"/>
      <c r="CL103" s="72"/>
      <c r="CM103" s="72"/>
      <c r="CN103" s="72"/>
      <c r="CO103" s="72"/>
      <c r="CP103" s="72"/>
      <c r="CQ103" s="72"/>
      <c r="CR103" s="72"/>
      <c r="CS103" s="72"/>
      <c r="CT103" s="72"/>
      <c r="CU103" s="72"/>
      <c r="CV103" s="72"/>
      <c r="CW103" s="72"/>
      <c r="CX103" s="72"/>
      <c r="CY103" s="72"/>
      <c r="CZ103" s="72"/>
      <c r="DA103" s="72"/>
      <c r="DB103" s="72"/>
      <c r="DC103" s="72"/>
      <c r="DD103" s="72"/>
      <c r="DE103" s="72"/>
      <c r="DF103" s="72"/>
      <c r="DG103" s="72"/>
      <c r="DH103" s="72"/>
      <c r="DI103" s="72"/>
      <c r="DJ103" s="72"/>
      <c r="DK103" s="72"/>
      <c r="DL103" s="72"/>
      <c r="DM103" s="72"/>
      <c r="DN103" s="72"/>
      <c r="DO103" s="72"/>
      <c r="DP103" s="72"/>
      <c r="DQ103" s="72"/>
      <c r="DR103" s="72"/>
      <c r="DS103" s="72"/>
      <c r="DT103" s="72"/>
      <c r="DU103" s="72"/>
      <c r="DV103" s="72"/>
      <c r="DW103" s="72">
        <v>-1.9651999999999998</v>
      </c>
      <c r="DX103" s="72">
        <v>-1.9651999999999998</v>
      </c>
      <c r="DY103" s="72">
        <v>-1.3378000000000001</v>
      </c>
      <c r="DZ103" s="72">
        <v>-3.0664000000000002</v>
      </c>
      <c r="EA103" s="72">
        <v>-3.0664000000000002</v>
      </c>
      <c r="EB103" s="72">
        <v>-3.0664000000000002</v>
      </c>
      <c r="EC103" s="72">
        <v>-2.3940000000000006</v>
      </c>
      <c r="ED103" s="72">
        <v>-2.3940000000000006</v>
      </c>
      <c r="EE103" s="72">
        <v>-2.4650000000000003</v>
      </c>
      <c r="EF103" s="72">
        <v>-2.4650000000000003</v>
      </c>
      <c r="EG103" s="72">
        <v>-2.8685999999999998</v>
      </c>
      <c r="EH103" s="72">
        <v>-2.8685999999999998</v>
      </c>
      <c r="EI103" s="72">
        <v>-2.8685999999999998</v>
      </c>
    </row>
    <row r="104" spans="1:139" s="63" customFormat="1">
      <c r="A104" s="47"/>
      <c r="B104" s="48">
        <f>+'GDP per capita'!B104</f>
        <v>0</v>
      </c>
      <c r="C104" s="50" t="s">
        <v>322</v>
      </c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  <c r="AF104" s="72"/>
      <c r="AG104" s="72"/>
      <c r="AH104" s="72"/>
      <c r="AI104" s="72"/>
      <c r="AJ104" s="72"/>
      <c r="AK104" s="72"/>
      <c r="AL104" s="72"/>
      <c r="AM104" s="72"/>
      <c r="AN104" s="72"/>
      <c r="AO104" s="72"/>
      <c r="AP104" s="72"/>
      <c r="AQ104" s="72"/>
      <c r="AR104" s="72"/>
      <c r="AS104" s="72"/>
      <c r="AT104" s="72"/>
      <c r="AU104" s="72"/>
      <c r="AV104" s="72"/>
      <c r="AW104" s="72"/>
      <c r="AX104" s="72"/>
      <c r="AY104" s="72"/>
      <c r="AZ104" s="72"/>
      <c r="BA104" s="72"/>
      <c r="BB104" s="72"/>
      <c r="BC104" s="72"/>
      <c r="BD104" s="72"/>
      <c r="BE104" s="72"/>
      <c r="BF104" s="72"/>
      <c r="BG104" s="72"/>
      <c r="BH104" s="72"/>
      <c r="BI104" s="72"/>
      <c r="BJ104" s="72"/>
      <c r="BK104" s="72"/>
      <c r="BL104" s="72"/>
      <c r="BM104" s="72"/>
      <c r="BN104" s="72"/>
      <c r="BO104" s="72"/>
      <c r="BP104" s="72"/>
      <c r="BQ104" s="72"/>
      <c r="BR104" s="72"/>
      <c r="BS104" s="72"/>
      <c r="BT104" s="72"/>
      <c r="BU104" s="72"/>
      <c r="BV104" s="72"/>
      <c r="BW104" s="72"/>
      <c r="BX104" s="72"/>
      <c r="BY104" s="72"/>
      <c r="BZ104" s="72"/>
      <c r="CA104" s="72"/>
      <c r="CB104" s="72"/>
      <c r="CC104" s="72"/>
      <c r="CD104" s="72"/>
      <c r="CE104" s="72"/>
      <c r="CF104" s="72"/>
      <c r="CG104" s="72"/>
      <c r="CH104" s="72"/>
      <c r="CI104" s="72"/>
      <c r="CJ104" s="72"/>
      <c r="CK104" s="72"/>
      <c r="CL104" s="72"/>
      <c r="CM104" s="72"/>
      <c r="CN104" s="72"/>
      <c r="CO104" s="72"/>
      <c r="CP104" s="72"/>
      <c r="CQ104" s="72"/>
      <c r="CR104" s="72"/>
      <c r="CS104" s="72"/>
      <c r="CT104" s="72"/>
      <c r="CU104" s="72"/>
      <c r="CV104" s="72"/>
      <c r="CW104" s="72"/>
      <c r="CX104" s="72"/>
      <c r="CY104" s="72"/>
      <c r="CZ104" s="72"/>
      <c r="DA104" s="72"/>
      <c r="DB104" s="72"/>
      <c r="DC104" s="72"/>
      <c r="DD104" s="72"/>
      <c r="DE104" s="72"/>
      <c r="DF104" s="72"/>
      <c r="DG104" s="72"/>
      <c r="DH104" s="72"/>
      <c r="DI104" s="72"/>
      <c r="DJ104" s="72"/>
      <c r="DK104" s="72"/>
      <c r="DL104" s="72"/>
      <c r="DM104" s="72"/>
      <c r="DN104" s="72"/>
      <c r="DO104" s="72"/>
      <c r="DP104" s="72"/>
      <c r="DQ104" s="72"/>
      <c r="DR104" s="72"/>
      <c r="DS104" s="72"/>
      <c r="DT104" s="72"/>
      <c r="DU104" s="72"/>
      <c r="DV104" s="72"/>
      <c r="DW104" s="72">
        <v>-4.8228</v>
      </c>
      <c r="DX104" s="72">
        <v>-4.8228</v>
      </c>
      <c r="DY104" s="72">
        <v>-5.1314000000000011</v>
      </c>
      <c r="DZ104" s="72">
        <v>-5.1319999999999997</v>
      </c>
      <c r="EA104" s="72">
        <v>-5.1319999999999997</v>
      </c>
      <c r="EB104" s="72">
        <v>-5.1319999999999997</v>
      </c>
      <c r="EC104" s="72">
        <v>-4.5419999999999998</v>
      </c>
      <c r="ED104" s="72">
        <v>-4.5419999999999998</v>
      </c>
      <c r="EE104" s="72">
        <v>-4.6126000000000005</v>
      </c>
      <c r="EF104" s="72">
        <v>-4.6126000000000005</v>
      </c>
      <c r="EG104" s="72">
        <v>-3.8524000000000003</v>
      </c>
      <c r="EH104" s="72">
        <v>-3.8524000000000003</v>
      </c>
      <c r="EI104" s="72">
        <v>-3.8524000000000003</v>
      </c>
    </row>
    <row r="105" spans="1:139" s="63" customFormat="1">
      <c r="A105" s="47"/>
      <c r="B105" s="48">
        <f>+'GDP per capita'!B105</f>
        <v>0</v>
      </c>
      <c r="C105" s="50" t="s">
        <v>325</v>
      </c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  <c r="AA105" s="72"/>
      <c r="AB105" s="72"/>
      <c r="AC105" s="72"/>
      <c r="AD105" s="72"/>
      <c r="AE105" s="72"/>
      <c r="AF105" s="72"/>
      <c r="AG105" s="72"/>
      <c r="AH105" s="72"/>
      <c r="AI105" s="72"/>
      <c r="AJ105" s="72"/>
      <c r="AK105" s="72"/>
      <c r="AL105" s="72"/>
      <c r="AM105" s="72"/>
      <c r="AN105" s="72"/>
      <c r="AO105" s="72"/>
      <c r="AP105" s="72"/>
      <c r="AQ105" s="72"/>
      <c r="AR105" s="72"/>
      <c r="AS105" s="72"/>
      <c r="AT105" s="72"/>
      <c r="AU105" s="72"/>
      <c r="AV105" s="72"/>
      <c r="AW105" s="72"/>
      <c r="AX105" s="72"/>
      <c r="AY105" s="72"/>
      <c r="AZ105" s="72"/>
      <c r="BA105" s="72"/>
      <c r="BB105" s="72"/>
      <c r="BC105" s="72"/>
      <c r="BD105" s="72"/>
      <c r="BE105" s="72"/>
      <c r="BF105" s="72"/>
      <c r="BG105" s="72"/>
      <c r="BH105" s="72"/>
      <c r="BI105" s="72"/>
      <c r="BJ105" s="72"/>
      <c r="BK105" s="72"/>
      <c r="BL105" s="72"/>
      <c r="BM105" s="72"/>
      <c r="BN105" s="72"/>
      <c r="BO105" s="72"/>
      <c r="BP105" s="72"/>
      <c r="BQ105" s="72"/>
      <c r="BR105" s="72"/>
      <c r="BS105" s="72"/>
      <c r="BT105" s="72"/>
      <c r="BU105" s="72"/>
      <c r="BV105" s="72"/>
      <c r="BW105" s="72"/>
      <c r="BX105" s="72"/>
      <c r="BY105" s="72"/>
      <c r="BZ105" s="72"/>
      <c r="CA105" s="72"/>
      <c r="CB105" s="72"/>
      <c r="CC105" s="72"/>
      <c r="CD105" s="72"/>
      <c r="CE105" s="72"/>
      <c r="CF105" s="72"/>
      <c r="CG105" s="72"/>
      <c r="CH105" s="72"/>
      <c r="CI105" s="72"/>
      <c r="CJ105" s="72"/>
      <c r="CK105" s="72"/>
      <c r="CL105" s="72"/>
      <c r="CM105" s="72"/>
      <c r="CN105" s="72"/>
      <c r="CO105" s="72"/>
      <c r="CP105" s="72"/>
      <c r="CQ105" s="72"/>
      <c r="CR105" s="72"/>
      <c r="CS105" s="72"/>
      <c r="CT105" s="72"/>
      <c r="CU105" s="72"/>
      <c r="CV105" s="72"/>
      <c r="CW105" s="72"/>
      <c r="CX105" s="72"/>
      <c r="CY105" s="72"/>
      <c r="CZ105" s="72"/>
      <c r="DA105" s="72"/>
      <c r="DB105" s="72"/>
      <c r="DC105" s="72"/>
      <c r="DD105" s="72"/>
      <c r="DE105" s="72"/>
      <c r="DF105" s="72"/>
      <c r="DG105" s="72"/>
      <c r="DH105" s="72"/>
      <c r="DI105" s="72"/>
      <c r="DJ105" s="72"/>
      <c r="DK105" s="72"/>
      <c r="DL105" s="72"/>
      <c r="DM105" s="72"/>
      <c r="DN105" s="72"/>
      <c r="DO105" s="72"/>
      <c r="DP105" s="72"/>
      <c r="DQ105" s="72"/>
      <c r="DR105" s="72"/>
      <c r="DS105" s="72"/>
      <c r="DT105" s="72"/>
      <c r="DU105" s="72"/>
      <c r="DV105" s="72"/>
      <c r="DW105" s="72">
        <v>-21.451799999999999</v>
      </c>
      <c r="DX105" s="72">
        <v>-21.451799999999999</v>
      </c>
      <c r="DY105" s="72">
        <v>-16.475999999999999</v>
      </c>
      <c r="DZ105" s="72">
        <v>-15.191000000000003</v>
      </c>
      <c r="EA105" s="72">
        <v>-15.191000000000003</v>
      </c>
      <c r="EB105" s="72">
        <v>-15.191000000000003</v>
      </c>
      <c r="EC105" s="72">
        <v>-16.413999999999998</v>
      </c>
      <c r="ED105" s="72">
        <v>-16.413999999999998</v>
      </c>
      <c r="EE105" s="72">
        <v>-19.4514</v>
      </c>
      <c r="EF105" s="72">
        <v>-19.4514</v>
      </c>
      <c r="EG105" s="72">
        <v>-13.706799999999998</v>
      </c>
      <c r="EH105" s="72">
        <v>-13.706799999999998</v>
      </c>
      <c r="EI105" s="72">
        <v>-13.706799999999998</v>
      </c>
    </row>
    <row r="106" spans="1:139" s="63" customFormat="1">
      <c r="A106" s="47"/>
      <c r="B106" s="48">
        <f>+'GDP per capita'!B106</f>
        <v>0</v>
      </c>
      <c r="C106" s="50" t="s">
        <v>328</v>
      </c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  <c r="AA106" s="72"/>
      <c r="AB106" s="72"/>
      <c r="AC106" s="72"/>
      <c r="AD106" s="72"/>
      <c r="AE106" s="72"/>
      <c r="AF106" s="72"/>
      <c r="AG106" s="72"/>
      <c r="AH106" s="72"/>
      <c r="AI106" s="72"/>
      <c r="AJ106" s="72"/>
      <c r="AK106" s="72"/>
      <c r="AL106" s="72"/>
      <c r="AM106" s="72"/>
      <c r="AN106" s="72"/>
      <c r="AO106" s="72"/>
      <c r="AP106" s="72"/>
      <c r="AQ106" s="72"/>
      <c r="AR106" s="72"/>
      <c r="AS106" s="72"/>
      <c r="AT106" s="72"/>
      <c r="AU106" s="72"/>
      <c r="AV106" s="72"/>
      <c r="AW106" s="72"/>
      <c r="AX106" s="72"/>
      <c r="AY106" s="72"/>
      <c r="AZ106" s="72"/>
      <c r="BA106" s="72"/>
      <c r="BB106" s="72"/>
      <c r="BC106" s="72"/>
      <c r="BD106" s="72"/>
      <c r="BE106" s="72"/>
      <c r="BF106" s="72"/>
      <c r="BG106" s="72"/>
      <c r="BH106" s="72"/>
      <c r="BI106" s="72"/>
      <c r="BJ106" s="72"/>
      <c r="BK106" s="72"/>
      <c r="BL106" s="72"/>
      <c r="BM106" s="72"/>
      <c r="BN106" s="72"/>
      <c r="BO106" s="72"/>
      <c r="BP106" s="72"/>
      <c r="BQ106" s="72"/>
      <c r="BR106" s="72"/>
      <c r="BS106" s="72"/>
      <c r="BT106" s="72"/>
      <c r="BU106" s="72"/>
      <c r="BV106" s="72"/>
      <c r="BW106" s="72"/>
      <c r="BX106" s="72"/>
      <c r="BY106" s="72"/>
      <c r="BZ106" s="72"/>
      <c r="CA106" s="72"/>
      <c r="CB106" s="72"/>
      <c r="CC106" s="72"/>
      <c r="CD106" s="72"/>
      <c r="CE106" s="72"/>
      <c r="CF106" s="72"/>
      <c r="CG106" s="72"/>
      <c r="CH106" s="72"/>
      <c r="CI106" s="72"/>
      <c r="CJ106" s="72"/>
      <c r="CK106" s="72"/>
      <c r="CL106" s="72"/>
      <c r="CM106" s="72"/>
      <c r="CN106" s="72"/>
      <c r="CO106" s="72"/>
      <c r="CP106" s="72"/>
      <c r="CQ106" s="72"/>
      <c r="CR106" s="72"/>
      <c r="CS106" s="72"/>
      <c r="CT106" s="72"/>
      <c r="CU106" s="72"/>
      <c r="CV106" s="72"/>
      <c r="CW106" s="72"/>
      <c r="CX106" s="72"/>
      <c r="CY106" s="72"/>
      <c r="CZ106" s="72"/>
      <c r="DA106" s="72"/>
      <c r="DB106" s="72"/>
      <c r="DC106" s="72"/>
      <c r="DD106" s="72"/>
      <c r="DE106" s="72"/>
      <c r="DF106" s="72"/>
      <c r="DG106" s="72"/>
      <c r="DH106" s="72"/>
      <c r="DI106" s="72"/>
      <c r="DJ106" s="72"/>
      <c r="DK106" s="72"/>
      <c r="DL106" s="72"/>
      <c r="DM106" s="72"/>
      <c r="DN106" s="72"/>
      <c r="DO106" s="72"/>
      <c r="DP106" s="72"/>
      <c r="DQ106" s="72"/>
      <c r="DR106" s="72"/>
      <c r="DS106" s="72"/>
      <c r="DT106" s="72"/>
      <c r="DU106" s="72"/>
      <c r="DV106" s="72"/>
      <c r="DW106" s="72">
        <v>-0.72799999999999998</v>
      </c>
      <c r="DX106" s="72">
        <v>-0.72799999999999998</v>
      </c>
      <c r="DY106" s="72">
        <v>-2.4371999999999998</v>
      </c>
      <c r="DZ106" s="72">
        <v>-1.9746000000000001</v>
      </c>
      <c r="EA106" s="72">
        <v>-1.9746000000000001</v>
      </c>
      <c r="EB106" s="72">
        <v>-1.9746000000000001</v>
      </c>
      <c r="EC106" s="72">
        <v>-0.82700000000000018</v>
      </c>
      <c r="ED106" s="72">
        <v>-0.82700000000000018</v>
      </c>
      <c r="EE106" s="72">
        <v>4.0439999999999996</v>
      </c>
      <c r="EF106" s="72">
        <v>4.0439999999999996</v>
      </c>
      <c r="EG106" s="72">
        <v>-2.8292000000000002</v>
      </c>
      <c r="EH106" s="72">
        <v>-2.8292000000000002</v>
      </c>
      <c r="EI106" s="72">
        <v>-2.8292000000000002</v>
      </c>
    </row>
    <row r="107" spans="1:139" s="63" customFormat="1">
      <c r="A107" s="47"/>
      <c r="B107" s="48">
        <f>+'GDP per capita'!B107</f>
        <v>0</v>
      </c>
      <c r="C107" s="50" t="s">
        <v>331</v>
      </c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  <c r="AA107" s="72"/>
      <c r="AB107" s="72"/>
      <c r="AC107" s="72"/>
      <c r="AD107" s="72"/>
      <c r="AE107" s="72"/>
      <c r="AF107" s="72"/>
      <c r="AG107" s="72"/>
      <c r="AH107" s="72"/>
      <c r="AI107" s="72"/>
      <c r="AJ107" s="72"/>
      <c r="AK107" s="72"/>
      <c r="AL107" s="72"/>
      <c r="AM107" s="72"/>
      <c r="AN107" s="72"/>
      <c r="AO107" s="72"/>
      <c r="AP107" s="72"/>
      <c r="AQ107" s="72"/>
      <c r="AR107" s="72"/>
      <c r="AS107" s="72"/>
      <c r="AT107" s="72"/>
      <c r="AU107" s="72"/>
      <c r="AV107" s="72"/>
      <c r="AW107" s="72"/>
      <c r="AX107" s="72"/>
      <c r="AY107" s="72"/>
      <c r="AZ107" s="72"/>
      <c r="BA107" s="72"/>
      <c r="BB107" s="72"/>
      <c r="BC107" s="72"/>
      <c r="BD107" s="72"/>
      <c r="BE107" s="72"/>
      <c r="BF107" s="72"/>
      <c r="BG107" s="72"/>
      <c r="BH107" s="72"/>
      <c r="BI107" s="72"/>
      <c r="BJ107" s="72"/>
      <c r="BK107" s="72"/>
      <c r="BL107" s="72"/>
      <c r="BM107" s="72"/>
      <c r="BN107" s="72"/>
      <c r="BO107" s="72"/>
      <c r="BP107" s="72"/>
      <c r="BQ107" s="72"/>
      <c r="BR107" s="72"/>
      <c r="BS107" s="72"/>
      <c r="BT107" s="72"/>
      <c r="BU107" s="72"/>
      <c r="BV107" s="72"/>
      <c r="BW107" s="72"/>
      <c r="BX107" s="72"/>
      <c r="BY107" s="72"/>
      <c r="BZ107" s="72"/>
      <c r="CA107" s="72"/>
      <c r="CB107" s="72"/>
      <c r="CC107" s="72"/>
      <c r="CD107" s="72"/>
      <c r="CE107" s="72"/>
      <c r="CF107" s="72"/>
      <c r="CG107" s="72"/>
      <c r="CH107" s="72"/>
      <c r="CI107" s="72"/>
      <c r="CJ107" s="72"/>
      <c r="CK107" s="72"/>
      <c r="CL107" s="72"/>
      <c r="CM107" s="72"/>
      <c r="CN107" s="72"/>
      <c r="CO107" s="72"/>
      <c r="CP107" s="72"/>
      <c r="CQ107" s="72"/>
      <c r="CR107" s="72"/>
      <c r="CS107" s="72"/>
      <c r="CT107" s="72"/>
      <c r="CU107" s="72"/>
      <c r="CV107" s="72"/>
      <c r="CW107" s="72">
        <v>-6.4499999999999993</v>
      </c>
      <c r="CX107" s="72">
        <v>-6.4499999999999993</v>
      </c>
      <c r="CY107" s="63">
        <v>-5.5600000000000005</v>
      </c>
      <c r="CZ107" s="63">
        <v>-5.5600000000000005</v>
      </c>
      <c r="DA107" s="63">
        <v>-5.55</v>
      </c>
      <c r="DB107" s="63">
        <v>-5.55</v>
      </c>
      <c r="DC107" s="72">
        <v>-5.04</v>
      </c>
      <c r="DD107" s="72">
        <v>-5.04</v>
      </c>
      <c r="DE107" s="63">
        <v>-3.5750000000000002</v>
      </c>
      <c r="DF107" s="72">
        <v>-3.5750000000000002</v>
      </c>
      <c r="DG107" s="72">
        <v>-3.34</v>
      </c>
      <c r="DH107" s="72">
        <v>-3.34</v>
      </c>
      <c r="DI107" s="72">
        <v>-2.3250000000000002</v>
      </c>
      <c r="DJ107" s="72">
        <v>-2.3250000000000002</v>
      </c>
      <c r="DK107" s="72">
        <v>-2</v>
      </c>
      <c r="DL107" s="72">
        <v>-2</v>
      </c>
      <c r="DM107" s="72">
        <v>-1.6749999999999998</v>
      </c>
      <c r="DN107" s="72">
        <v>-1.6749999999999998</v>
      </c>
      <c r="DO107" s="72">
        <v>-2.62</v>
      </c>
      <c r="DP107" s="72">
        <v>-2.62</v>
      </c>
      <c r="DQ107" s="72">
        <v>-3.4249999999999998</v>
      </c>
      <c r="DR107" s="72">
        <v>-3.4249999999999998</v>
      </c>
      <c r="DS107" s="72">
        <v>-4.0200000000000005</v>
      </c>
      <c r="DT107" s="72">
        <v>-4.0200000000000005</v>
      </c>
      <c r="DU107" s="72">
        <v>-4.125</v>
      </c>
      <c r="DV107" s="72">
        <v>-4.125</v>
      </c>
      <c r="DW107" s="72">
        <v>-3.8200000000000003</v>
      </c>
      <c r="DX107" s="72">
        <v>-3.8200000000000003</v>
      </c>
      <c r="DY107" s="72">
        <v>-3.1692</v>
      </c>
      <c r="DZ107" s="72">
        <v>-3.1574</v>
      </c>
      <c r="EA107" s="72">
        <v>-3.1574</v>
      </c>
      <c r="EB107" s="72">
        <v>-3.1574</v>
      </c>
      <c r="EC107" s="72">
        <v>-2.6865999999999999</v>
      </c>
      <c r="ED107" s="72">
        <v>-2.6865999999999999</v>
      </c>
      <c r="EE107" s="72">
        <v>-2.6198000000000001</v>
      </c>
      <c r="EF107" s="72">
        <v>-2.6198000000000001</v>
      </c>
      <c r="EG107" s="72">
        <v>-2.8665999999999996</v>
      </c>
      <c r="EH107" s="72">
        <v>-2.8665999999999996</v>
      </c>
      <c r="EI107" s="72">
        <v>-2.8665999999999996</v>
      </c>
    </row>
    <row r="108" spans="1:139" s="63" customFormat="1">
      <c r="A108" s="47"/>
      <c r="B108" s="48">
        <f>+'GDP per capita'!B108</f>
        <v>0</v>
      </c>
      <c r="C108" s="50" t="s">
        <v>334</v>
      </c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  <c r="AA108" s="72"/>
      <c r="AB108" s="72"/>
      <c r="AC108" s="72"/>
      <c r="AD108" s="72"/>
      <c r="AE108" s="72"/>
      <c r="AF108" s="72"/>
      <c r="AG108" s="72"/>
      <c r="AH108" s="72"/>
      <c r="AI108" s="72"/>
      <c r="AJ108" s="72"/>
      <c r="AK108" s="72"/>
      <c r="AL108" s="72"/>
      <c r="AM108" s="72"/>
      <c r="AN108" s="72"/>
      <c r="AO108" s="72"/>
      <c r="AP108" s="72"/>
      <c r="AQ108" s="72"/>
      <c r="AR108" s="72"/>
      <c r="AS108" s="72"/>
      <c r="AT108" s="72"/>
      <c r="AU108" s="72"/>
      <c r="AV108" s="72"/>
      <c r="AW108" s="72"/>
      <c r="AX108" s="72"/>
      <c r="AY108" s="72"/>
      <c r="AZ108" s="72"/>
      <c r="BA108" s="72"/>
      <c r="BB108" s="72"/>
      <c r="BC108" s="72"/>
      <c r="BD108" s="72"/>
      <c r="BE108" s="72"/>
      <c r="BF108" s="72"/>
      <c r="BG108" s="72"/>
      <c r="BH108" s="72"/>
      <c r="BI108" s="72"/>
      <c r="BJ108" s="72"/>
      <c r="BK108" s="72"/>
      <c r="BL108" s="72"/>
      <c r="BM108" s="72"/>
      <c r="BN108" s="72"/>
      <c r="BO108" s="72"/>
      <c r="BP108" s="72"/>
      <c r="BQ108" s="72"/>
      <c r="BR108" s="72"/>
      <c r="BS108" s="72"/>
      <c r="BT108" s="72"/>
      <c r="BU108" s="72"/>
      <c r="BV108" s="72"/>
      <c r="BW108" s="72"/>
      <c r="BX108" s="72"/>
      <c r="BY108" s="72"/>
      <c r="BZ108" s="72"/>
      <c r="CA108" s="72"/>
      <c r="CB108" s="72"/>
      <c r="CC108" s="72"/>
      <c r="CD108" s="72"/>
      <c r="CE108" s="72"/>
      <c r="CF108" s="72"/>
      <c r="CG108" s="72"/>
      <c r="CH108" s="72"/>
      <c r="CI108" s="72"/>
      <c r="CJ108" s="72"/>
      <c r="CK108" s="72"/>
      <c r="CL108" s="72"/>
      <c r="CM108" s="72"/>
      <c r="CN108" s="72"/>
      <c r="CO108" s="72"/>
      <c r="CP108" s="72"/>
      <c r="CQ108" s="72"/>
      <c r="CR108" s="72"/>
      <c r="CS108" s="72"/>
      <c r="CT108" s="72"/>
      <c r="CU108" s="72"/>
      <c r="CV108" s="72"/>
      <c r="CW108" s="72"/>
      <c r="CX108" s="72"/>
      <c r="CY108" s="72"/>
      <c r="CZ108" s="72"/>
      <c r="DA108" s="72"/>
      <c r="DB108" s="72"/>
      <c r="DC108" s="72"/>
      <c r="DD108" s="72"/>
      <c r="DE108" s="72"/>
      <c r="DF108" s="72"/>
      <c r="DG108" s="72"/>
      <c r="DH108" s="72"/>
      <c r="DI108" s="72"/>
      <c r="DJ108" s="72"/>
      <c r="DK108" s="72"/>
      <c r="DL108" s="72"/>
      <c r="DM108" s="72"/>
      <c r="DN108" s="72"/>
      <c r="DO108" s="72"/>
      <c r="DP108" s="72"/>
      <c r="DQ108" s="72"/>
      <c r="DR108" s="72"/>
      <c r="DS108" s="72"/>
      <c r="DT108" s="72"/>
      <c r="DU108" s="72"/>
      <c r="DV108" s="72"/>
      <c r="DW108" s="72">
        <v>-5.8321999999999994</v>
      </c>
      <c r="DX108" s="72">
        <v>-5.8321999999999994</v>
      </c>
      <c r="DY108" s="72">
        <v>-2</v>
      </c>
      <c r="DZ108" s="72">
        <v>-3.2948</v>
      </c>
      <c r="EA108" s="72">
        <v>-3.2948</v>
      </c>
      <c r="EB108" s="72">
        <v>-3.2948</v>
      </c>
      <c r="EC108" s="72">
        <v>-2.2576000000000001</v>
      </c>
      <c r="ED108" s="72">
        <v>-2.2576000000000001</v>
      </c>
      <c r="EE108" s="72">
        <v>-1.8725999999999998</v>
      </c>
      <c r="EF108" s="72">
        <v>-1.8725999999999998</v>
      </c>
      <c r="EG108" s="72">
        <v>-1.8795999999999999</v>
      </c>
      <c r="EH108" s="72">
        <v>-1.8795999999999999</v>
      </c>
      <c r="EI108" s="72">
        <v>-1.8795999999999999</v>
      </c>
    </row>
    <row r="109" spans="1:139" s="63" customFormat="1">
      <c r="A109" s="47"/>
      <c r="B109" s="48">
        <f>+'GDP per capita'!B109</f>
        <v>0</v>
      </c>
      <c r="C109" s="50" t="s">
        <v>337</v>
      </c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  <c r="AA109" s="72"/>
      <c r="AB109" s="72"/>
      <c r="AC109" s="72"/>
      <c r="AD109" s="72"/>
      <c r="AE109" s="72"/>
      <c r="AF109" s="72"/>
      <c r="AG109" s="72"/>
      <c r="AH109" s="72"/>
      <c r="AI109" s="72"/>
      <c r="AJ109" s="72"/>
      <c r="AK109" s="72"/>
      <c r="AL109" s="72"/>
      <c r="AM109" s="72"/>
      <c r="AN109" s="72"/>
      <c r="AO109" s="72"/>
      <c r="AP109" s="72"/>
      <c r="AQ109" s="72"/>
      <c r="AR109" s="72"/>
      <c r="AS109" s="72"/>
      <c r="AT109" s="72"/>
      <c r="AU109" s="72"/>
      <c r="AV109" s="72"/>
      <c r="AW109" s="72"/>
      <c r="AX109" s="72"/>
      <c r="AY109" s="72"/>
      <c r="AZ109" s="72"/>
      <c r="BA109" s="72"/>
      <c r="BB109" s="72"/>
      <c r="BC109" s="72"/>
      <c r="BD109" s="72"/>
      <c r="BE109" s="72"/>
      <c r="BF109" s="72"/>
      <c r="BG109" s="72"/>
      <c r="BH109" s="72"/>
      <c r="BI109" s="72"/>
      <c r="BJ109" s="72"/>
      <c r="BK109" s="72"/>
      <c r="BL109" s="72"/>
      <c r="BM109" s="72"/>
      <c r="BN109" s="72"/>
      <c r="BO109" s="72"/>
      <c r="BP109" s="72"/>
      <c r="BQ109" s="72"/>
      <c r="BR109" s="72"/>
      <c r="BS109" s="72"/>
      <c r="BT109" s="72"/>
      <c r="BU109" s="72"/>
      <c r="BV109" s="72"/>
      <c r="BW109" s="72"/>
      <c r="BX109" s="72"/>
      <c r="BY109" s="72"/>
      <c r="BZ109" s="72"/>
      <c r="CA109" s="72"/>
      <c r="CB109" s="72"/>
      <c r="CC109" s="72"/>
      <c r="CD109" s="72"/>
      <c r="CE109" s="72"/>
      <c r="CF109" s="72"/>
      <c r="CG109" s="72"/>
      <c r="CH109" s="72"/>
      <c r="CI109" s="72"/>
      <c r="CJ109" s="72"/>
      <c r="CK109" s="72"/>
      <c r="CL109" s="72"/>
      <c r="CM109" s="72"/>
      <c r="CN109" s="72"/>
      <c r="CO109" s="72"/>
      <c r="CP109" s="72"/>
      <c r="CQ109" s="72"/>
      <c r="CR109" s="72"/>
      <c r="CS109" s="72"/>
      <c r="CT109" s="72"/>
      <c r="CU109" s="72"/>
      <c r="CV109" s="72"/>
      <c r="CW109" s="72"/>
      <c r="CX109" s="72"/>
      <c r="CY109" s="72"/>
      <c r="CZ109" s="72"/>
      <c r="DA109" s="72"/>
      <c r="DB109" s="72"/>
      <c r="DC109" s="72"/>
      <c r="DD109" s="72"/>
      <c r="DE109" s="72"/>
      <c r="DF109" s="72"/>
      <c r="DG109" s="72"/>
      <c r="DH109" s="72"/>
      <c r="DI109" s="72"/>
      <c r="DJ109" s="72"/>
      <c r="DK109" s="72"/>
      <c r="DL109" s="72"/>
      <c r="DM109" s="72"/>
      <c r="DN109" s="72"/>
      <c r="DO109" s="72"/>
      <c r="DP109" s="72"/>
      <c r="DQ109" s="72"/>
      <c r="DR109" s="72"/>
      <c r="DS109" s="72"/>
      <c r="DT109" s="72"/>
      <c r="DU109" s="72"/>
      <c r="DV109" s="72"/>
      <c r="DW109" s="72">
        <v>-2.4807999999999999</v>
      </c>
      <c r="DX109" s="72">
        <v>-2.4807999999999999</v>
      </c>
      <c r="DY109" s="72">
        <v>-3.7801999999999998</v>
      </c>
      <c r="DZ109" s="72">
        <v>-3.7576000000000001</v>
      </c>
      <c r="EA109" s="72">
        <v>-3.7576000000000001</v>
      </c>
      <c r="EB109" s="72">
        <v>-3.7576000000000001</v>
      </c>
      <c r="EC109" s="72">
        <v>-2.8046000000000002</v>
      </c>
      <c r="ED109" s="72">
        <v>-2.8046000000000002</v>
      </c>
      <c r="EE109" s="72">
        <v>-2.9087999999999998</v>
      </c>
      <c r="EF109" s="72">
        <v>-2.9087999999999998</v>
      </c>
      <c r="EG109" s="72">
        <v>-1.9313999999999996</v>
      </c>
      <c r="EH109" s="72">
        <v>-1.9313999999999996</v>
      </c>
      <c r="EI109" s="72">
        <v>-1.9313999999999996</v>
      </c>
    </row>
    <row r="110" spans="1:139" s="63" customFormat="1">
      <c r="A110" s="47"/>
      <c r="B110" s="48">
        <f>+'GDP per capita'!B110</f>
        <v>1</v>
      </c>
      <c r="C110" s="50" t="s">
        <v>340</v>
      </c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/>
      <c r="AC110" s="72"/>
      <c r="AD110" s="72"/>
      <c r="AE110" s="72"/>
      <c r="AF110" s="72"/>
      <c r="AG110" s="72"/>
      <c r="AH110" s="72"/>
      <c r="AI110" s="72"/>
      <c r="AJ110" s="72"/>
      <c r="AK110" s="72"/>
      <c r="AL110" s="72"/>
      <c r="AM110" s="72"/>
      <c r="AN110" s="72"/>
      <c r="AO110" s="72"/>
      <c r="AP110" s="72"/>
      <c r="AQ110" s="72"/>
      <c r="AR110" s="72"/>
      <c r="AS110" s="72"/>
      <c r="AT110" s="72"/>
      <c r="AU110" s="72"/>
      <c r="AV110" s="72"/>
      <c r="AW110" s="72"/>
      <c r="AX110" s="72"/>
      <c r="AY110" s="72"/>
      <c r="AZ110" s="72"/>
      <c r="BA110" s="72"/>
      <c r="BB110" s="72"/>
      <c r="BC110" s="72"/>
      <c r="BD110" s="72"/>
      <c r="BE110" s="72"/>
      <c r="BF110" s="72"/>
      <c r="BG110" s="72"/>
      <c r="BH110" s="72"/>
      <c r="BI110" s="72"/>
      <c r="BJ110" s="72"/>
      <c r="BK110" s="72"/>
      <c r="BL110" s="72"/>
      <c r="BM110" s="72"/>
      <c r="BN110" s="72"/>
      <c r="BO110" s="72"/>
      <c r="BP110" s="72"/>
      <c r="BQ110" s="72"/>
      <c r="BR110" s="72"/>
      <c r="BS110" s="72"/>
      <c r="BT110" s="72"/>
      <c r="BU110" s="72"/>
      <c r="BV110" s="72"/>
      <c r="BW110" s="72"/>
      <c r="BX110" s="72"/>
      <c r="BY110" s="72"/>
      <c r="BZ110" s="72"/>
      <c r="CA110" s="72"/>
      <c r="CB110" s="72"/>
      <c r="CC110" s="72"/>
      <c r="CD110" s="72"/>
      <c r="CE110" s="72"/>
      <c r="CF110" s="72"/>
      <c r="CG110" s="72"/>
      <c r="CH110" s="72"/>
      <c r="CI110" s="72"/>
      <c r="CJ110" s="72"/>
      <c r="CK110" s="72"/>
      <c r="CL110" s="72"/>
      <c r="CM110" s="72"/>
      <c r="CN110" s="72"/>
      <c r="CO110" s="72"/>
      <c r="CP110" s="72"/>
      <c r="CQ110" s="72"/>
      <c r="CR110" s="72"/>
      <c r="CS110" s="72"/>
      <c r="CT110" s="72"/>
      <c r="CU110" s="72"/>
      <c r="CV110" s="72"/>
      <c r="CW110" s="72"/>
      <c r="CX110" s="72"/>
      <c r="CY110" s="72"/>
      <c r="CZ110" s="72"/>
      <c r="DA110" s="72"/>
      <c r="DB110" s="72"/>
      <c r="DC110" s="72"/>
      <c r="DD110" s="72"/>
      <c r="DE110" s="72"/>
      <c r="DF110" s="72"/>
      <c r="DG110" s="72"/>
      <c r="DH110" s="72"/>
      <c r="DI110" s="72"/>
      <c r="DJ110" s="72"/>
      <c r="DK110" s="72"/>
      <c r="DL110" s="72"/>
      <c r="DM110" s="72"/>
      <c r="DN110" s="72"/>
      <c r="DO110" s="72"/>
      <c r="DP110" s="72"/>
      <c r="DQ110" s="72"/>
      <c r="DR110" s="72"/>
      <c r="DS110" s="72"/>
      <c r="DT110" s="72"/>
      <c r="DU110" s="72"/>
      <c r="DV110" s="72"/>
      <c r="DW110" s="72">
        <v>-3.1307999999999998</v>
      </c>
      <c r="DX110" s="72">
        <v>-3.1307999999999998</v>
      </c>
      <c r="DY110" s="72">
        <v>-3.0785999999999993</v>
      </c>
      <c r="DZ110" s="72">
        <v>-3.4937999999999994</v>
      </c>
      <c r="EA110" s="72">
        <v>-3.4937999999999994</v>
      </c>
      <c r="EB110" s="72">
        <v>-3.4937999999999994</v>
      </c>
      <c r="EC110" s="72">
        <v>-2.8728000000000002</v>
      </c>
      <c r="ED110" s="72">
        <v>-2.8728000000000002</v>
      </c>
      <c r="EE110" s="72">
        <v>-2.8552</v>
      </c>
      <c r="EF110" s="72">
        <v>-2.8552</v>
      </c>
      <c r="EG110" s="72">
        <v>-3.2</v>
      </c>
      <c r="EH110" s="72">
        <v>-3.2</v>
      </c>
      <c r="EI110" s="72">
        <v>-3.2</v>
      </c>
    </row>
    <row r="111" spans="1:139" s="63" customFormat="1">
      <c r="A111" s="47"/>
      <c r="B111" s="48">
        <f>+'GDP per capita'!B111</f>
        <v>0</v>
      </c>
      <c r="C111" s="50" t="s">
        <v>343</v>
      </c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72"/>
      <c r="AD111" s="72"/>
      <c r="AE111" s="72"/>
      <c r="AF111" s="72"/>
      <c r="AG111" s="72"/>
      <c r="AH111" s="72"/>
      <c r="AI111" s="72"/>
      <c r="AJ111" s="72"/>
      <c r="AK111" s="72"/>
      <c r="AL111" s="72"/>
      <c r="AM111" s="72"/>
      <c r="AN111" s="72"/>
      <c r="AO111" s="72"/>
      <c r="AP111" s="72"/>
      <c r="AQ111" s="72"/>
      <c r="AR111" s="72"/>
      <c r="AS111" s="72"/>
      <c r="AT111" s="72"/>
      <c r="AU111" s="72"/>
      <c r="AV111" s="72"/>
      <c r="AW111" s="72"/>
      <c r="AX111" s="72"/>
      <c r="AY111" s="72"/>
      <c r="AZ111" s="72"/>
      <c r="BA111" s="72"/>
      <c r="BB111" s="72"/>
      <c r="BC111" s="72"/>
      <c r="BD111" s="72"/>
      <c r="BE111" s="72"/>
      <c r="BF111" s="72"/>
      <c r="BG111" s="72"/>
      <c r="BH111" s="72"/>
      <c r="BI111" s="72"/>
      <c r="BJ111" s="72"/>
      <c r="BK111" s="72"/>
      <c r="BL111" s="72"/>
      <c r="BM111" s="72"/>
      <c r="BN111" s="72"/>
      <c r="BO111" s="72"/>
      <c r="BP111" s="72"/>
      <c r="BQ111" s="72"/>
      <c r="BR111" s="72"/>
      <c r="BS111" s="72"/>
      <c r="BT111" s="72"/>
      <c r="BU111" s="72"/>
      <c r="BV111" s="72"/>
      <c r="BW111" s="72"/>
      <c r="BX111" s="72"/>
      <c r="BY111" s="72"/>
      <c r="BZ111" s="72"/>
      <c r="CA111" s="72"/>
      <c r="CB111" s="72"/>
      <c r="CC111" s="72"/>
      <c r="CD111" s="72"/>
      <c r="CE111" s="72"/>
      <c r="CF111" s="72"/>
      <c r="CG111" s="72"/>
      <c r="CH111" s="72"/>
      <c r="CI111" s="72"/>
      <c r="CJ111" s="72"/>
      <c r="CK111" s="72"/>
      <c r="CL111" s="72"/>
      <c r="CM111" s="72"/>
      <c r="CN111" s="72"/>
      <c r="CO111" s="72"/>
      <c r="CP111" s="72"/>
      <c r="CQ111" s="72"/>
      <c r="CR111" s="72"/>
      <c r="CS111" s="72"/>
      <c r="CT111" s="72"/>
      <c r="CU111" s="72"/>
      <c r="CV111" s="72"/>
      <c r="CW111" s="72"/>
      <c r="CX111" s="72"/>
      <c r="CY111" s="72"/>
      <c r="CZ111" s="72"/>
      <c r="DA111" s="72"/>
      <c r="DB111" s="72"/>
      <c r="DC111" s="72"/>
      <c r="DD111" s="72"/>
      <c r="DE111" s="72"/>
      <c r="DF111" s="72"/>
      <c r="DG111" s="72"/>
      <c r="DH111" s="72"/>
      <c r="DI111" s="72"/>
      <c r="DJ111" s="72"/>
      <c r="DK111" s="72"/>
      <c r="DL111" s="72"/>
      <c r="DM111" s="72"/>
      <c r="DN111" s="72"/>
      <c r="DO111" s="72"/>
      <c r="DP111" s="72"/>
      <c r="DQ111" s="72"/>
      <c r="DR111" s="72"/>
      <c r="DS111" s="72"/>
      <c r="DT111" s="72"/>
      <c r="DU111" s="72"/>
      <c r="DV111" s="72"/>
      <c r="DW111" s="72">
        <v>-3.7357999999999998</v>
      </c>
      <c r="DX111" s="72">
        <v>-3.7357999999999998</v>
      </c>
      <c r="DY111" s="72">
        <v>-2.3641999999999994</v>
      </c>
      <c r="DZ111" s="72">
        <v>-2.5301999999999998</v>
      </c>
      <c r="EA111" s="72">
        <v>-2.5301999999999998</v>
      </c>
      <c r="EB111" s="72">
        <v>-2.5301999999999998</v>
      </c>
      <c r="EC111" s="72">
        <v>-1.4580000000000002</v>
      </c>
      <c r="ED111" s="72">
        <v>-1.4580000000000002</v>
      </c>
      <c r="EE111" s="72">
        <v>-1.6692</v>
      </c>
      <c r="EF111" s="72">
        <v>-1.6692</v>
      </c>
      <c r="EG111" s="72">
        <v>-1.8044</v>
      </c>
      <c r="EH111" s="72">
        <v>-1.8044</v>
      </c>
      <c r="EI111" s="72">
        <v>-1.8044</v>
      </c>
    </row>
    <row r="112" spans="1:139" s="63" customFormat="1">
      <c r="A112" s="47"/>
      <c r="B112" s="48">
        <f>+'GDP per capita'!B112</f>
        <v>0</v>
      </c>
      <c r="C112" s="50" t="s">
        <v>346</v>
      </c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2"/>
      <c r="AC112" s="72"/>
      <c r="AD112" s="72"/>
      <c r="AE112" s="72"/>
      <c r="AF112" s="72"/>
      <c r="AG112" s="72"/>
      <c r="AH112" s="72"/>
      <c r="AI112" s="72"/>
      <c r="AJ112" s="72"/>
      <c r="AK112" s="72"/>
      <c r="AL112" s="72"/>
      <c r="AM112" s="72"/>
      <c r="AN112" s="72"/>
      <c r="AO112" s="72"/>
      <c r="AP112" s="72"/>
      <c r="AQ112" s="72"/>
      <c r="AR112" s="72"/>
      <c r="AS112" s="72"/>
      <c r="AT112" s="72"/>
      <c r="AU112" s="72"/>
      <c r="AV112" s="72"/>
      <c r="AW112" s="72"/>
      <c r="AX112" s="72"/>
      <c r="AY112" s="72"/>
      <c r="AZ112" s="72"/>
      <c r="BA112" s="72"/>
      <c r="BB112" s="72"/>
      <c r="BC112" s="72"/>
      <c r="BD112" s="72"/>
      <c r="BE112" s="72"/>
      <c r="BF112" s="72"/>
      <c r="BG112" s="72"/>
      <c r="BH112" s="72"/>
      <c r="BI112" s="72"/>
      <c r="BJ112" s="72"/>
      <c r="BK112" s="72"/>
      <c r="BL112" s="72"/>
      <c r="BM112" s="72"/>
      <c r="BN112" s="72"/>
      <c r="BO112" s="72"/>
      <c r="BP112" s="72"/>
      <c r="BQ112" s="72"/>
      <c r="BR112" s="72"/>
      <c r="BS112" s="72"/>
      <c r="BT112" s="72"/>
      <c r="BU112" s="72"/>
      <c r="BV112" s="72"/>
      <c r="BW112" s="72"/>
      <c r="BX112" s="72"/>
      <c r="BY112" s="72"/>
      <c r="BZ112" s="72"/>
      <c r="CA112" s="72"/>
      <c r="CB112" s="72"/>
      <c r="CC112" s="72"/>
      <c r="CD112" s="72"/>
      <c r="CE112" s="72"/>
      <c r="CF112" s="72"/>
      <c r="CG112" s="72"/>
      <c r="CH112" s="72"/>
      <c r="CI112" s="72"/>
      <c r="CJ112" s="72"/>
      <c r="CK112" s="72"/>
      <c r="CL112" s="72"/>
      <c r="CM112" s="72"/>
      <c r="CN112" s="72"/>
      <c r="CO112" s="72"/>
      <c r="CP112" s="72"/>
      <c r="CQ112" s="72"/>
      <c r="CR112" s="72"/>
      <c r="CS112" s="72"/>
      <c r="CT112" s="72"/>
      <c r="CU112" s="72"/>
      <c r="CV112" s="72"/>
      <c r="CW112" s="72"/>
      <c r="CX112" s="72"/>
      <c r="CY112" s="72"/>
      <c r="CZ112" s="72"/>
      <c r="DA112" s="72"/>
      <c r="DB112" s="72"/>
      <c r="DC112" s="72"/>
      <c r="DD112" s="72"/>
      <c r="DE112" s="72"/>
      <c r="DF112" s="72"/>
      <c r="DG112" s="72"/>
      <c r="DH112" s="72"/>
      <c r="DI112" s="72"/>
      <c r="DJ112" s="72"/>
      <c r="DK112" s="72"/>
      <c r="DL112" s="72"/>
      <c r="DM112" s="72"/>
      <c r="DN112" s="72"/>
      <c r="DO112" s="72"/>
      <c r="DP112" s="72"/>
      <c r="DQ112" s="72"/>
      <c r="DR112" s="72"/>
      <c r="DS112" s="72"/>
      <c r="DT112" s="72"/>
      <c r="DU112" s="72"/>
      <c r="DV112" s="72"/>
      <c r="DW112" s="72">
        <v>-3.9520000000000004</v>
      </c>
      <c r="DX112" s="72">
        <v>-3.9520000000000004</v>
      </c>
      <c r="DY112" s="72">
        <v>-1.5639999999999998</v>
      </c>
      <c r="DZ112" s="72">
        <v>-1.1494</v>
      </c>
      <c r="EA112" s="72">
        <v>-1.1494</v>
      </c>
      <c r="EB112" s="72">
        <v>-1.1494</v>
      </c>
      <c r="EC112" s="72">
        <v>-2.3847999999999998</v>
      </c>
      <c r="ED112" s="72">
        <v>-2.3847999999999998</v>
      </c>
      <c r="EE112" s="72">
        <v>-2.9436</v>
      </c>
      <c r="EF112" s="72">
        <v>-2.9436</v>
      </c>
      <c r="EG112" s="72">
        <v>-3.3448000000000002</v>
      </c>
      <c r="EH112" s="72">
        <v>-3.3448000000000002</v>
      </c>
      <c r="EI112" s="72">
        <v>-3.3448000000000002</v>
      </c>
    </row>
    <row r="113" spans="1:139" s="63" customFormat="1">
      <c r="A113" s="47"/>
      <c r="B113" s="48">
        <f>+'GDP per capita'!B113</f>
        <v>0</v>
      </c>
      <c r="C113" s="50" t="s">
        <v>349</v>
      </c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72"/>
      <c r="AD113" s="72"/>
      <c r="AE113" s="72"/>
      <c r="AF113" s="72"/>
      <c r="AG113" s="72"/>
      <c r="AH113" s="72"/>
      <c r="AI113" s="72"/>
      <c r="AJ113" s="72"/>
      <c r="AK113" s="72"/>
      <c r="AL113" s="72"/>
      <c r="AM113" s="72"/>
      <c r="AN113" s="72"/>
      <c r="AO113" s="72"/>
      <c r="AP113" s="72"/>
      <c r="AQ113" s="72"/>
      <c r="AR113" s="72"/>
      <c r="AS113" s="72"/>
      <c r="AT113" s="72"/>
      <c r="AU113" s="72"/>
      <c r="AV113" s="72"/>
      <c r="AW113" s="72"/>
      <c r="AX113" s="72"/>
      <c r="AY113" s="72"/>
      <c r="AZ113" s="72"/>
      <c r="BA113" s="72"/>
      <c r="BB113" s="72"/>
      <c r="BC113" s="72"/>
      <c r="BD113" s="72"/>
      <c r="BE113" s="72"/>
      <c r="BF113" s="72"/>
      <c r="BG113" s="72"/>
      <c r="BH113" s="72"/>
      <c r="BI113" s="72"/>
      <c r="BJ113" s="72"/>
      <c r="BK113" s="72"/>
      <c r="BL113" s="72"/>
      <c r="BM113" s="72"/>
      <c r="BN113" s="72"/>
      <c r="BO113" s="72"/>
      <c r="BP113" s="72"/>
      <c r="BQ113" s="72"/>
      <c r="BR113" s="72"/>
      <c r="BS113" s="72"/>
      <c r="BT113" s="72"/>
      <c r="BU113" s="72"/>
      <c r="BV113" s="72"/>
      <c r="BW113" s="72"/>
      <c r="BX113" s="72"/>
      <c r="BY113" s="72"/>
      <c r="BZ113" s="72"/>
      <c r="CA113" s="72"/>
      <c r="CB113" s="72"/>
      <c r="CC113" s="72"/>
      <c r="CD113" s="72"/>
      <c r="CE113" s="72"/>
      <c r="CF113" s="72"/>
      <c r="CG113" s="72"/>
      <c r="CH113" s="72"/>
      <c r="CI113" s="72"/>
      <c r="CJ113" s="72"/>
      <c r="CK113" s="72"/>
      <c r="CL113" s="72"/>
      <c r="CM113" s="72"/>
      <c r="CN113" s="72"/>
      <c r="CO113" s="72"/>
      <c r="CP113" s="72"/>
      <c r="CQ113" s="72"/>
      <c r="CR113" s="72"/>
      <c r="CS113" s="72"/>
      <c r="CT113" s="72"/>
      <c r="CU113" s="72"/>
      <c r="CV113" s="72"/>
      <c r="CW113" s="72"/>
      <c r="CX113" s="72"/>
      <c r="CY113" s="72"/>
      <c r="CZ113" s="72"/>
      <c r="DA113" s="72"/>
      <c r="DB113" s="72"/>
      <c r="DC113" s="72"/>
      <c r="DD113" s="72"/>
      <c r="DE113" s="72"/>
      <c r="DF113" s="72"/>
      <c r="DG113" s="72"/>
      <c r="DH113" s="72"/>
      <c r="DI113" s="72"/>
      <c r="DJ113" s="72"/>
      <c r="DK113" s="72"/>
      <c r="DL113" s="72"/>
      <c r="DM113" s="72"/>
      <c r="DN113" s="72"/>
      <c r="DO113" s="72"/>
      <c r="DP113" s="72"/>
      <c r="DQ113" s="72"/>
      <c r="DR113" s="72"/>
      <c r="DS113" s="72"/>
      <c r="DT113" s="72"/>
      <c r="DU113" s="72"/>
      <c r="DV113" s="72"/>
      <c r="DW113" s="72">
        <v>-4.7262000000000004</v>
      </c>
      <c r="DX113" s="72">
        <v>-4.7262000000000004</v>
      </c>
      <c r="DY113" s="72">
        <v>-3.6340000000000003</v>
      </c>
      <c r="DZ113" s="72">
        <v>-3.6340000000000003</v>
      </c>
      <c r="EA113" s="72">
        <v>-3.6340000000000003</v>
      </c>
      <c r="EB113" s="72">
        <v>-3.6340000000000003</v>
      </c>
      <c r="EC113" s="72">
        <v>-5.0811999999999999</v>
      </c>
      <c r="ED113" s="72">
        <v>-5.0811999999999999</v>
      </c>
      <c r="EE113" s="72">
        <v>-4.4193999999999996</v>
      </c>
      <c r="EF113" s="72">
        <v>-4.4193999999999996</v>
      </c>
      <c r="EG113" s="72">
        <v>-4.1864000000000008</v>
      </c>
      <c r="EH113" s="72">
        <v>-4.1864000000000008</v>
      </c>
      <c r="EI113" s="72">
        <v>-4.1864000000000008</v>
      </c>
    </row>
    <row r="114" spans="1:139" s="63" customFormat="1">
      <c r="A114" s="47"/>
      <c r="B114" s="48">
        <f>+'GDP per capita'!B114</f>
        <v>0</v>
      </c>
      <c r="C114" s="50" t="s">
        <v>352</v>
      </c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  <c r="AE114" s="72"/>
      <c r="AF114" s="72"/>
      <c r="AG114" s="72"/>
      <c r="AH114" s="72"/>
      <c r="AI114" s="72"/>
      <c r="AJ114" s="72"/>
      <c r="AK114" s="72"/>
      <c r="AL114" s="72"/>
      <c r="AM114" s="72"/>
      <c r="AN114" s="72"/>
      <c r="AO114" s="72"/>
      <c r="AP114" s="72"/>
      <c r="AQ114" s="72"/>
      <c r="AR114" s="72"/>
      <c r="AS114" s="72"/>
      <c r="AT114" s="72"/>
      <c r="AU114" s="72"/>
      <c r="AV114" s="72"/>
      <c r="AW114" s="72"/>
      <c r="AX114" s="72"/>
      <c r="AY114" s="72"/>
      <c r="AZ114" s="72"/>
      <c r="BA114" s="72"/>
      <c r="BB114" s="72"/>
      <c r="BC114" s="72"/>
      <c r="BD114" s="72"/>
      <c r="BE114" s="72"/>
      <c r="BF114" s="72"/>
      <c r="BG114" s="72"/>
      <c r="BH114" s="72"/>
      <c r="BI114" s="72"/>
      <c r="BJ114" s="72"/>
      <c r="BK114" s="72"/>
      <c r="BL114" s="72"/>
      <c r="BM114" s="72"/>
      <c r="BN114" s="72"/>
      <c r="BO114" s="72"/>
      <c r="BP114" s="72"/>
      <c r="BQ114" s="72"/>
      <c r="BR114" s="72"/>
      <c r="BS114" s="72"/>
      <c r="BT114" s="72"/>
      <c r="BU114" s="72"/>
      <c r="BV114" s="72"/>
      <c r="BW114" s="72"/>
      <c r="BX114" s="72"/>
      <c r="BY114" s="72"/>
      <c r="BZ114" s="72"/>
      <c r="CA114" s="72"/>
      <c r="CB114" s="72"/>
      <c r="CC114" s="72"/>
      <c r="CD114" s="72"/>
      <c r="CE114" s="72"/>
      <c r="CF114" s="72"/>
      <c r="CG114" s="72"/>
      <c r="CH114" s="72"/>
      <c r="CI114" s="72"/>
      <c r="CJ114" s="72"/>
      <c r="CK114" s="72"/>
      <c r="CL114" s="72"/>
      <c r="CM114" s="72"/>
      <c r="CN114" s="72"/>
      <c r="CO114" s="72"/>
      <c r="CP114" s="72"/>
      <c r="CQ114" s="72"/>
      <c r="CR114" s="72"/>
      <c r="CS114" s="72"/>
      <c r="CT114" s="72"/>
      <c r="CU114" s="72"/>
      <c r="CV114" s="72"/>
      <c r="CW114" s="72"/>
      <c r="CX114" s="72"/>
      <c r="CY114" s="72"/>
      <c r="CZ114" s="72"/>
      <c r="DA114" s="72"/>
      <c r="DB114" s="72"/>
      <c r="DC114" s="72"/>
      <c r="DD114" s="72"/>
      <c r="DE114" s="72"/>
      <c r="DF114" s="72"/>
      <c r="DG114" s="72"/>
      <c r="DH114" s="72"/>
      <c r="DI114" s="72"/>
      <c r="DJ114" s="72"/>
      <c r="DK114" s="72"/>
      <c r="DL114" s="72"/>
      <c r="DM114" s="72"/>
      <c r="DN114" s="72"/>
      <c r="DO114" s="72"/>
      <c r="DP114" s="72"/>
      <c r="DQ114" s="72"/>
      <c r="DR114" s="72"/>
      <c r="DS114" s="72"/>
      <c r="DT114" s="72"/>
      <c r="DU114" s="72"/>
      <c r="DV114" s="72"/>
      <c r="DW114" s="72">
        <v>-2.2917999999999998</v>
      </c>
      <c r="DX114" s="72">
        <v>-2.2917999999999998</v>
      </c>
      <c r="DY114" s="72">
        <v>-3.5699999999999994</v>
      </c>
      <c r="DZ114" s="72">
        <v>-4.3620000000000001</v>
      </c>
      <c r="EA114" s="72">
        <v>-4.3620000000000001</v>
      </c>
      <c r="EB114" s="72">
        <v>-4.3620000000000001</v>
      </c>
      <c r="EC114" s="72">
        <v>-5.2320000000000002</v>
      </c>
      <c r="ED114" s="72">
        <v>-5.2320000000000002</v>
      </c>
      <c r="EE114" s="72">
        <v>-5.4576000000000002</v>
      </c>
      <c r="EF114" s="72">
        <v>-5.4576000000000002</v>
      </c>
      <c r="EG114" s="72">
        <v>-5.5004</v>
      </c>
      <c r="EH114" s="72">
        <v>-5.5004</v>
      </c>
      <c r="EI114" s="72">
        <v>-5.5004</v>
      </c>
    </row>
    <row r="115" spans="1:139" s="63" customFormat="1">
      <c r="A115" s="47"/>
      <c r="B115" s="48">
        <f>+'GDP per capita'!B115</f>
        <v>0</v>
      </c>
      <c r="C115" s="50" t="s">
        <v>355</v>
      </c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  <c r="AA115" s="72"/>
      <c r="AB115" s="72"/>
      <c r="AC115" s="72"/>
      <c r="AD115" s="72"/>
      <c r="AE115" s="72"/>
      <c r="AF115" s="72"/>
      <c r="AG115" s="72"/>
      <c r="AH115" s="72"/>
      <c r="AI115" s="72"/>
      <c r="AJ115" s="72"/>
      <c r="AK115" s="72"/>
      <c r="AL115" s="72"/>
      <c r="AM115" s="72"/>
      <c r="AN115" s="72"/>
      <c r="AO115" s="72"/>
      <c r="AP115" s="72"/>
      <c r="AQ115" s="72"/>
      <c r="AR115" s="72"/>
      <c r="AS115" s="72"/>
      <c r="AT115" s="72"/>
      <c r="AU115" s="72"/>
      <c r="AV115" s="72"/>
      <c r="AW115" s="72"/>
      <c r="AX115" s="72"/>
      <c r="AY115" s="72"/>
      <c r="AZ115" s="72"/>
      <c r="BA115" s="72"/>
      <c r="BB115" s="72"/>
      <c r="BC115" s="72"/>
      <c r="BD115" s="72"/>
      <c r="BE115" s="72"/>
      <c r="BF115" s="72"/>
      <c r="BG115" s="72"/>
      <c r="BH115" s="72"/>
      <c r="BI115" s="72"/>
      <c r="BJ115" s="72"/>
      <c r="BK115" s="72"/>
      <c r="BL115" s="72"/>
      <c r="BM115" s="72"/>
      <c r="BN115" s="72"/>
      <c r="BO115" s="72"/>
      <c r="BP115" s="72"/>
      <c r="BQ115" s="72"/>
      <c r="BR115" s="72"/>
      <c r="BS115" s="72"/>
      <c r="BT115" s="72"/>
      <c r="BU115" s="72"/>
      <c r="BV115" s="72"/>
      <c r="BW115" s="72"/>
      <c r="BX115" s="72"/>
      <c r="BY115" s="72"/>
      <c r="BZ115" s="72"/>
      <c r="CA115" s="72"/>
      <c r="CB115" s="72"/>
      <c r="CC115" s="72"/>
      <c r="CD115" s="72"/>
      <c r="CE115" s="72"/>
      <c r="CF115" s="72"/>
      <c r="CG115" s="72"/>
      <c r="CH115" s="72"/>
      <c r="CI115" s="72"/>
      <c r="CJ115" s="72"/>
      <c r="CK115" s="72"/>
      <c r="CL115" s="72"/>
      <c r="CM115" s="72"/>
      <c r="CN115" s="72"/>
      <c r="CO115" s="72"/>
      <c r="CP115" s="72"/>
      <c r="CQ115" s="72"/>
      <c r="CR115" s="72"/>
      <c r="CS115" s="72"/>
      <c r="CT115" s="72"/>
      <c r="CU115" s="72"/>
      <c r="CV115" s="72"/>
      <c r="CW115" s="72"/>
      <c r="CX115" s="72"/>
      <c r="CY115" s="72"/>
      <c r="CZ115" s="72"/>
      <c r="DA115" s="72"/>
      <c r="DB115" s="72"/>
      <c r="DC115" s="72"/>
      <c r="DD115" s="72"/>
      <c r="DE115" s="72"/>
      <c r="DF115" s="72"/>
      <c r="DG115" s="72"/>
      <c r="DH115" s="72"/>
      <c r="DI115" s="72"/>
      <c r="DJ115" s="72"/>
      <c r="DK115" s="72"/>
      <c r="DL115" s="72"/>
      <c r="DM115" s="72"/>
      <c r="DN115" s="72"/>
      <c r="DO115" s="72"/>
      <c r="DP115" s="72"/>
      <c r="DQ115" s="72"/>
      <c r="DR115" s="72"/>
      <c r="DS115" s="72"/>
      <c r="DT115" s="72"/>
      <c r="DU115" s="72"/>
      <c r="DV115" s="72"/>
      <c r="DW115" s="72">
        <v>-5.3427999999999995</v>
      </c>
      <c r="DX115" s="72">
        <v>-5.3427999999999995</v>
      </c>
      <c r="DY115" s="72">
        <v>-5.5755999999999997</v>
      </c>
      <c r="DZ115" s="72">
        <v>-5.7262000000000004</v>
      </c>
      <c r="EA115" s="72">
        <v>-5.7262000000000004</v>
      </c>
      <c r="EB115" s="72">
        <v>-5.7262000000000004</v>
      </c>
      <c r="EC115" s="72">
        <v>-5.3713999999999995</v>
      </c>
      <c r="ED115" s="72">
        <v>-5.3713999999999995</v>
      </c>
      <c r="EE115" s="72">
        <v>-5.7872000000000003</v>
      </c>
      <c r="EF115" s="72">
        <v>-5.7872000000000003</v>
      </c>
      <c r="EG115" s="72">
        <v>-4.9180000000000001</v>
      </c>
      <c r="EH115" s="72">
        <v>-4.9180000000000001</v>
      </c>
      <c r="EI115" s="72">
        <v>-4.9180000000000001</v>
      </c>
    </row>
    <row r="116" spans="1:139" s="63" customFormat="1">
      <c r="A116" s="47"/>
      <c r="B116" s="48">
        <f>+'GDP per capita'!B116</f>
        <v>0</v>
      </c>
      <c r="C116" s="50" t="s">
        <v>358</v>
      </c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2"/>
      <c r="AE116" s="72"/>
      <c r="AF116" s="72"/>
      <c r="AG116" s="72"/>
      <c r="AH116" s="72"/>
      <c r="AI116" s="72"/>
      <c r="AJ116" s="72"/>
      <c r="AK116" s="72"/>
      <c r="AL116" s="72"/>
      <c r="AM116" s="72"/>
      <c r="AN116" s="72"/>
      <c r="AO116" s="72"/>
      <c r="AP116" s="72"/>
      <c r="AQ116" s="72"/>
      <c r="AR116" s="72"/>
      <c r="AS116" s="72"/>
      <c r="AT116" s="72"/>
      <c r="AU116" s="72"/>
      <c r="AV116" s="72"/>
      <c r="AW116" s="72"/>
      <c r="AX116" s="72"/>
      <c r="AY116" s="72"/>
      <c r="AZ116" s="72"/>
      <c r="BA116" s="72"/>
      <c r="BB116" s="72"/>
      <c r="BC116" s="72"/>
      <c r="BD116" s="72"/>
      <c r="BE116" s="72"/>
      <c r="BF116" s="72"/>
      <c r="BG116" s="72"/>
      <c r="BH116" s="72"/>
      <c r="BI116" s="72"/>
      <c r="BJ116" s="72"/>
      <c r="BK116" s="72"/>
      <c r="BL116" s="72"/>
      <c r="BM116" s="72"/>
      <c r="BN116" s="72"/>
      <c r="BO116" s="72"/>
      <c r="BP116" s="72"/>
      <c r="BQ116" s="72"/>
      <c r="BR116" s="72"/>
      <c r="BS116" s="72"/>
      <c r="BT116" s="72"/>
      <c r="BU116" s="72"/>
      <c r="BV116" s="72"/>
      <c r="BW116" s="72"/>
      <c r="BX116" s="72"/>
      <c r="BY116" s="72"/>
      <c r="BZ116" s="72"/>
      <c r="CA116" s="72"/>
      <c r="CB116" s="72"/>
      <c r="CC116" s="72"/>
      <c r="CD116" s="72"/>
      <c r="CE116" s="72"/>
      <c r="CF116" s="72"/>
      <c r="CG116" s="72"/>
      <c r="CH116" s="72"/>
      <c r="CI116" s="72"/>
      <c r="CJ116" s="72"/>
      <c r="CK116" s="72"/>
      <c r="CL116" s="72"/>
      <c r="CM116" s="72"/>
      <c r="CN116" s="72"/>
      <c r="CO116" s="72"/>
      <c r="CP116" s="72"/>
      <c r="CQ116" s="72"/>
      <c r="CR116" s="72"/>
      <c r="CS116" s="72"/>
      <c r="CT116" s="72"/>
      <c r="CU116" s="72"/>
      <c r="CV116" s="72"/>
      <c r="CW116" s="72"/>
      <c r="CX116" s="72"/>
      <c r="CY116" s="72"/>
      <c r="CZ116" s="72"/>
      <c r="DA116" s="72"/>
      <c r="DB116" s="72"/>
      <c r="DC116" s="72"/>
      <c r="DD116" s="72"/>
      <c r="DE116" s="72"/>
      <c r="DF116" s="72"/>
      <c r="DG116" s="72"/>
      <c r="DH116" s="72"/>
      <c r="DI116" s="72"/>
      <c r="DJ116" s="72"/>
      <c r="DK116" s="72"/>
      <c r="DL116" s="72"/>
      <c r="DM116" s="72"/>
      <c r="DN116" s="72"/>
      <c r="DO116" s="72"/>
      <c r="DP116" s="72"/>
      <c r="DQ116" s="72"/>
      <c r="DR116" s="72"/>
      <c r="DS116" s="72"/>
      <c r="DT116" s="72"/>
      <c r="DU116" s="72"/>
      <c r="DV116" s="72"/>
      <c r="DW116" s="72">
        <v>-2.1656000000000004</v>
      </c>
      <c r="DX116" s="72">
        <v>-2.1656000000000004</v>
      </c>
      <c r="DY116" s="72">
        <v>-3.5964</v>
      </c>
      <c r="DZ116" s="72">
        <v>-3.2117999999999993</v>
      </c>
      <c r="EA116" s="72">
        <v>-3.2117999999999993</v>
      </c>
      <c r="EB116" s="72">
        <v>-3.2117999999999993</v>
      </c>
      <c r="EC116" s="72">
        <v>-2.8372000000000002</v>
      </c>
      <c r="ED116" s="72">
        <v>-2.8372000000000002</v>
      </c>
      <c r="EE116" s="72">
        <v>-7.319799999999999</v>
      </c>
      <c r="EF116" s="72">
        <v>-7.319799999999999</v>
      </c>
      <c r="EG116" s="72">
        <v>-5.2594000000000003</v>
      </c>
      <c r="EH116" s="72">
        <v>-5.2594000000000003</v>
      </c>
      <c r="EI116" s="72">
        <v>-5.2594000000000003</v>
      </c>
    </row>
    <row r="117" spans="1:139" s="63" customFormat="1">
      <c r="A117" s="47"/>
      <c r="B117" s="48">
        <f>+'GDP per capita'!B117</f>
        <v>0</v>
      </c>
      <c r="C117" s="50" t="s">
        <v>361</v>
      </c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72"/>
      <c r="AS117" s="72"/>
      <c r="AT117" s="72"/>
      <c r="AU117" s="72"/>
      <c r="AV117" s="72"/>
      <c r="AW117" s="72"/>
      <c r="AX117" s="72"/>
      <c r="AY117" s="72"/>
      <c r="AZ117" s="72"/>
      <c r="BA117" s="72"/>
      <c r="BB117" s="72"/>
      <c r="BC117" s="72"/>
      <c r="BD117" s="72"/>
      <c r="BE117" s="72"/>
      <c r="BF117" s="72"/>
      <c r="BG117" s="72"/>
      <c r="BH117" s="72"/>
      <c r="BI117" s="72"/>
      <c r="BJ117" s="72"/>
      <c r="BK117" s="72"/>
      <c r="BL117" s="72"/>
      <c r="BM117" s="72"/>
      <c r="BN117" s="72"/>
      <c r="BO117" s="72"/>
      <c r="BP117" s="72"/>
      <c r="BQ117" s="72"/>
      <c r="BR117" s="72"/>
      <c r="BS117" s="72"/>
      <c r="BT117" s="72"/>
      <c r="BU117" s="72"/>
      <c r="BV117" s="72"/>
      <c r="BW117" s="72"/>
      <c r="BX117" s="72"/>
      <c r="BY117" s="72"/>
      <c r="BZ117" s="72"/>
      <c r="CA117" s="72"/>
      <c r="CB117" s="72"/>
      <c r="CC117" s="72"/>
      <c r="CD117" s="72"/>
      <c r="CE117" s="72"/>
      <c r="CF117" s="72"/>
      <c r="CG117" s="72"/>
      <c r="CH117" s="72"/>
      <c r="CI117" s="72"/>
      <c r="CJ117" s="72"/>
      <c r="CK117" s="72"/>
      <c r="CL117" s="72"/>
      <c r="CM117" s="72"/>
      <c r="CN117" s="72"/>
      <c r="CO117" s="72"/>
      <c r="CP117" s="72"/>
      <c r="CQ117" s="72"/>
      <c r="CR117" s="72"/>
      <c r="CS117" s="72"/>
      <c r="CT117" s="72"/>
      <c r="CU117" s="72"/>
      <c r="CV117" s="72"/>
      <c r="CW117" s="72"/>
      <c r="CX117" s="72"/>
      <c r="CY117" s="72"/>
      <c r="CZ117" s="72"/>
      <c r="DA117" s="72"/>
      <c r="DB117" s="72"/>
      <c r="DC117" s="72"/>
      <c r="DD117" s="72"/>
      <c r="DE117" s="72"/>
      <c r="DF117" s="72"/>
      <c r="DG117" s="72"/>
      <c r="DH117" s="72"/>
      <c r="DI117" s="72"/>
      <c r="DJ117" s="72"/>
      <c r="DK117" s="72"/>
      <c r="DL117" s="72"/>
      <c r="DM117" s="72"/>
      <c r="DN117" s="72"/>
      <c r="DO117" s="72"/>
      <c r="DP117" s="72"/>
      <c r="DQ117" s="72"/>
      <c r="DR117" s="72"/>
      <c r="DS117" s="72"/>
      <c r="DT117" s="72"/>
      <c r="DU117" s="72"/>
      <c r="DV117" s="72"/>
      <c r="DW117" s="72">
        <v>-3.9537999999999998</v>
      </c>
      <c r="DX117" s="72">
        <v>-3.9537999999999998</v>
      </c>
      <c r="DY117" s="72">
        <v>-3.4734000000000003</v>
      </c>
      <c r="DZ117" s="72">
        <v>-3.5773999999999999</v>
      </c>
      <c r="EA117" s="72">
        <v>-3.5773999999999999</v>
      </c>
      <c r="EB117" s="72">
        <v>-3.5773999999999999</v>
      </c>
      <c r="EC117" s="72">
        <v>-5.3572000000000006</v>
      </c>
      <c r="ED117" s="72">
        <v>-5.3572000000000006</v>
      </c>
      <c r="EE117" s="72">
        <v>-5.4569999999999999</v>
      </c>
      <c r="EF117" s="72">
        <v>-5.4569999999999999</v>
      </c>
      <c r="EG117" s="72">
        <v>-3.5170000000000003</v>
      </c>
      <c r="EH117" s="72">
        <v>-3.5170000000000003</v>
      </c>
      <c r="EI117" s="72">
        <v>-3.5170000000000003</v>
      </c>
    </row>
    <row r="118" spans="1:139" s="63" customFormat="1">
      <c r="A118" s="47"/>
      <c r="B118" s="48">
        <f>+'GDP per capita'!B118</f>
        <v>0</v>
      </c>
      <c r="C118" s="50" t="s">
        <v>364</v>
      </c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72"/>
      <c r="AS118" s="72"/>
      <c r="AT118" s="72"/>
      <c r="AU118" s="72"/>
      <c r="AV118" s="72"/>
      <c r="AW118" s="72"/>
      <c r="AX118" s="72"/>
      <c r="AY118" s="72"/>
      <c r="AZ118" s="72"/>
      <c r="BA118" s="72"/>
      <c r="BB118" s="72"/>
      <c r="BC118" s="72"/>
      <c r="BD118" s="72"/>
      <c r="BE118" s="72"/>
      <c r="BF118" s="72"/>
      <c r="BG118" s="72"/>
      <c r="BH118" s="72"/>
      <c r="BI118" s="72"/>
      <c r="BJ118" s="72"/>
      <c r="BK118" s="72"/>
      <c r="BL118" s="72"/>
      <c r="BM118" s="72"/>
      <c r="BN118" s="72"/>
      <c r="BO118" s="72"/>
      <c r="BP118" s="72"/>
      <c r="BQ118" s="72"/>
      <c r="BR118" s="72"/>
      <c r="BS118" s="72"/>
      <c r="BT118" s="72"/>
      <c r="BU118" s="72"/>
      <c r="BV118" s="72"/>
      <c r="BW118" s="72"/>
      <c r="BX118" s="72"/>
      <c r="BY118" s="72"/>
      <c r="BZ118" s="72"/>
      <c r="CA118" s="72"/>
      <c r="CB118" s="72"/>
      <c r="CC118" s="72"/>
      <c r="CD118" s="72"/>
      <c r="CE118" s="72"/>
      <c r="CF118" s="72"/>
      <c r="CG118" s="72"/>
      <c r="CH118" s="72"/>
      <c r="CI118" s="72"/>
      <c r="CJ118" s="72"/>
      <c r="CK118" s="72"/>
      <c r="CL118" s="72"/>
      <c r="CM118" s="72"/>
      <c r="CN118" s="72"/>
      <c r="CO118" s="72"/>
      <c r="CP118" s="72"/>
      <c r="CQ118" s="72"/>
      <c r="CR118" s="72"/>
      <c r="CS118" s="72"/>
      <c r="CT118" s="72"/>
      <c r="CU118" s="72"/>
      <c r="CV118" s="72"/>
      <c r="CW118" s="72"/>
      <c r="CX118" s="72"/>
      <c r="CY118" s="72"/>
      <c r="CZ118" s="72"/>
      <c r="DA118" s="72"/>
      <c r="DB118" s="72"/>
      <c r="DC118" s="72"/>
      <c r="DD118" s="72"/>
      <c r="DE118" s="72"/>
      <c r="DF118" s="72"/>
      <c r="DG118" s="72"/>
      <c r="DH118" s="72"/>
      <c r="DI118" s="72"/>
      <c r="DJ118" s="72"/>
      <c r="DK118" s="72"/>
      <c r="DL118" s="72"/>
      <c r="DM118" s="72"/>
      <c r="DN118" s="72"/>
      <c r="DO118" s="72"/>
      <c r="DP118" s="72"/>
      <c r="DQ118" s="72"/>
      <c r="DR118" s="72"/>
      <c r="DS118" s="72"/>
      <c r="DT118" s="72"/>
      <c r="DU118" s="72"/>
      <c r="DV118" s="72"/>
      <c r="DW118" s="72">
        <v>-2.1206</v>
      </c>
      <c r="DX118" s="72">
        <v>-2.1206</v>
      </c>
      <c r="DY118" s="72">
        <v>-2.1408</v>
      </c>
      <c r="DZ118" s="72">
        <v>-2.5253999999999999</v>
      </c>
      <c r="EA118" s="72">
        <v>-2.5253999999999999</v>
      </c>
      <c r="EB118" s="72">
        <v>-2.5253999999999999</v>
      </c>
      <c r="EC118" s="72">
        <v>-2.1684000000000001</v>
      </c>
      <c r="ED118" s="72">
        <v>-2.1684000000000001</v>
      </c>
      <c r="EE118" s="72">
        <v>-0.35119999999999996</v>
      </c>
      <c r="EF118" s="72">
        <v>-0.35119999999999996</v>
      </c>
      <c r="EG118" s="72">
        <v>8.7999999999999995E-2</v>
      </c>
      <c r="EH118" s="72">
        <v>8.7999999999999995E-2</v>
      </c>
      <c r="EI118" s="72">
        <v>8.7999999999999995E-2</v>
      </c>
    </row>
    <row r="119" spans="1:139" s="63" customFormat="1">
      <c r="A119" s="47"/>
      <c r="B119" s="48">
        <f>+'GDP per capita'!B119</f>
        <v>1</v>
      </c>
      <c r="C119" s="50" t="s">
        <v>367</v>
      </c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2"/>
      <c r="AT119" s="72"/>
      <c r="AU119" s="72"/>
      <c r="AV119" s="72"/>
      <c r="AW119" s="72"/>
      <c r="AX119" s="72"/>
      <c r="AY119" s="72"/>
      <c r="AZ119" s="72"/>
      <c r="BA119" s="72"/>
      <c r="BB119" s="72"/>
      <c r="BC119" s="72"/>
      <c r="BD119" s="72"/>
      <c r="BE119" s="72"/>
      <c r="BF119" s="72"/>
      <c r="BG119" s="72"/>
      <c r="BH119" s="72"/>
      <c r="BI119" s="72"/>
      <c r="BJ119" s="72"/>
      <c r="BK119" s="72"/>
      <c r="BL119" s="72"/>
      <c r="BM119" s="72"/>
      <c r="BN119" s="72"/>
      <c r="BO119" s="72"/>
      <c r="BP119" s="72"/>
      <c r="BQ119" s="72"/>
      <c r="BR119" s="72"/>
      <c r="BS119" s="72"/>
      <c r="BT119" s="72"/>
      <c r="BU119" s="72"/>
      <c r="BV119" s="72"/>
      <c r="BW119" s="72"/>
      <c r="BX119" s="72"/>
      <c r="BY119" s="72"/>
      <c r="BZ119" s="72"/>
      <c r="CA119" s="72"/>
      <c r="CB119" s="72"/>
      <c r="CC119" s="72">
        <v>-0.72500000000000009</v>
      </c>
      <c r="CD119" s="72">
        <v>-0.72500000000000009</v>
      </c>
      <c r="CE119" s="72">
        <v>-0.54</v>
      </c>
      <c r="CF119" s="72">
        <v>-0.54</v>
      </c>
      <c r="CG119" s="72">
        <v>-0.54</v>
      </c>
      <c r="CH119" s="72">
        <v>-0.54</v>
      </c>
      <c r="CI119" s="72">
        <v>0.43999999999999995</v>
      </c>
      <c r="CJ119" s="72">
        <v>0.43999999999999995</v>
      </c>
      <c r="CK119" s="72">
        <v>1.2999999999999998</v>
      </c>
      <c r="CL119" s="72">
        <v>1.2999999999999998</v>
      </c>
      <c r="CM119" s="72">
        <v>1.1600000000000001</v>
      </c>
      <c r="CN119" s="72">
        <v>1.1600000000000001</v>
      </c>
      <c r="CO119" s="72">
        <v>0.47500000000000009</v>
      </c>
      <c r="CP119" s="72">
        <v>0.47500000000000009</v>
      </c>
      <c r="CQ119" s="72">
        <v>-0.11999999999999995</v>
      </c>
      <c r="CR119" s="72">
        <v>-0.11999999999999995</v>
      </c>
      <c r="CS119" s="72">
        <v>-0.11999999999999995</v>
      </c>
      <c r="CT119" s="72">
        <v>-0.11999999999999995</v>
      </c>
      <c r="CU119" s="72">
        <v>-0.55999999999999994</v>
      </c>
      <c r="CV119" s="72">
        <v>-0.55999999999999994</v>
      </c>
      <c r="CW119" s="72">
        <v>-2.9749999999999996</v>
      </c>
      <c r="CX119" s="72">
        <v>-2.9749999999999996</v>
      </c>
      <c r="CY119" s="72">
        <v>-2.4</v>
      </c>
      <c r="CZ119" s="72">
        <v>-2.4</v>
      </c>
      <c r="DA119" s="72">
        <v>-2.2250000000000001</v>
      </c>
      <c r="DB119" s="72">
        <v>-2.2250000000000001</v>
      </c>
      <c r="DC119" s="72">
        <v>-2.1</v>
      </c>
      <c r="DD119" s="72">
        <v>-2.1</v>
      </c>
      <c r="DE119" s="72">
        <v>-1</v>
      </c>
      <c r="DF119" s="72">
        <v>-1</v>
      </c>
      <c r="DG119" s="72">
        <v>-0.33999999999999997</v>
      </c>
      <c r="DH119" s="72">
        <v>-0.33999999999999997</v>
      </c>
      <c r="DI119" s="72">
        <v>-9.9999999999999992E-2</v>
      </c>
      <c r="DJ119" s="72">
        <v>-9.9999999999999992E-2</v>
      </c>
      <c r="DK119" s="72">
        <v>0.33999999999999997</v>
      </c>
      <c r="DL119" s="72">
        <v>0.33999999999999997</v>
      </c>
      <c r="DM119" s="72">
        <v>1.0249999999999999</v>
      </c>
      <c r="DN119" s="72">
        <v>1.0249999999999999</v>
      </c>
      <c r="DO119" s="72">
        <v>0.53999999999999992</v>
      </c>
      <c r="DP119" s="72">
        <v>0.53999999999999992</v>
      </c>
      <c r="DQ119" s="72">
        <v>-2.15</v>
      </c>
      <c r="DR119" s="72">
        <v>-2.15</v>
      </c>
      <c r="DS119" s="72">
        <v>-3.1</v>
      </c>
      <c r="DT119" s="72">
        <v>-3.1</v>
      </c>
      <c r="DU119" s="72">
        <v>-4.0500000000000007</v>
      </c>
      <c r="DV119" s="72">
        <v>-4.0500000000000007</v>
      </c>
      <c r="DW119" s="72">
        <v>-3.46</v>
      </c>
      <c r="DX119" s="72">
        <v>-3.46</v>
      </c>
      <c r="DY119" s="72">
        <v>-3.8506</v>
      </c>
      <c r="DZ119" s="72">
        <v>-3.9473999999999996</v>
      </c>
      <c r="EA119" s="72">
        <v>-3.9473999999999996</v>
      </c>
      <c r="EB119" s="72">
        <v>-3.9473999999999996</v>
      </c>
      <c r="EC119" s="72">
        <v>-4.8618000000000006</v>
      </c>
      <c r="ED119" s="72">
        <v>-4.8618000000000006</v>
      </c>
      <c r="EE119" s="72">
        <v>-4.0457999999999998</v>
      </c>
      <c r="EF119" s="72">
        <v>-4.0457999999999998</v>
      </c>
      <c r="EG119" s="72">
        <v>-3.8338000000000001</v>
      </c>
      <c r="EH119" s="72">
        <v>-3.8338000000000001</v>
      </c>
      <c r="EI119" s="72">
        <v>-3.8338000000000001</v>
      </c>
    </row>
    <row r="120" spans="1:139" s="63" customFormat="1">
      <c r="A120" s="47"/>
      <c r="B120" s="48">
        <f>+'GDP per capita'!B120</f>
        <v>1</v>
      </c>
      <c r="C120" s="50" t="s">
        <v>370</v>
      </c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2"/>
      <c r="AB120" s="72"/>
      <c r="AC120" s="72"/>
      <c r="AD120" s="72"/>
      <c r="AE120" s="72"/>
      <c r="AF120" s="72"/>
      <c r="AG120" s="72"/>
      <c r="AH120" s="72"/>
      <c r="AI120" s="72"/>
      <c r="AJ120" s="72"/>
      <c r="AK120" s="72"/>
      <c r="AL120" s="72"/>
      <c r="AM120" s="72"/>
      <c r="AN120" s="72"/>
      <c r="AO120" s="72"/>
      <c r="AP120" s="72"/>
      <c r="AQ120" s="72"/>
      <c r="AR120" s="72"/>
      <c r="AS120" s="72"/>
      <c r="AT120" s="72"/>
      <c r="AU120" s="72"/>
      <c r="AV120" s="72"/>
      <c r="AW120" s="72"/>
      <c r="AX120" s="72"/>
      <c r="AY120" s="72"/>
      <c r="AZ120" s="72"/>
      <c r="BA120" s="72"/>
      <c r="BB120" s="72"/>
      <c r="BC120" s="72"/>
      <c r="BD120" s="72"/>
      <c r="BE120" s="72"/>
      <c r="BF120" s="72"/>
      <c r="BG120" s="72"/>
      <c r="BH120" s="72"/>
      <c r="BI120" s="72"/>
      <c r="BJ120" s="72"/>
      <c r="BK120" s="72"/>
      <c r="BL120" s="72"/>
      <c r="BM120" s="72"/>
      <c r="BN120" s="72"/>
      <c r="BO120" s="72"/>
      <c r="BP120" s="72"/>
      <c r="BQ120" s="72"/>
      <c r="BR120" s="72"/>
      <c r="BS120" s="72"/>
      <c r="BT120" s="72"/>
      <c r="BU120" s="72"/>
      <c r="BV120" s="72"/>
      <c r="BW120" s="72"/>
      <c r="BX120" s="72"/>
      <c r="BY120" s="72"/>
      <c r="BZ120" s="72"/>
      <c r="CA120" s="72"/>
      <c r="CB120" s="72"/>
      <c r="CC120" s="72"/>
      <c r="CD120" s="72"/>
      <c r="CE120" s="72"/>
      <c r="CF120" s="72"/>
      <c r="CG120" s="72"/>
      <c r="CH120" s="72"/>
      <c r="CI120" s="72"/>
      <c r="CJ120" s="72"/>
      <c r="CK120" s="72"/>
      <c r="CL120" s="72"/>
      <c r="CM120" s="72"/>
      <c r="CN120" s="72"/>
      <c r="CO120" s="72"/>
      <c r="CP120" s="72"/>
      <c r="CQ120" s="72"/>
      <c r="CR120" s="72"/>
      <c r="CS120" s="72"/>
      <c r="CT120" s="72"/>
      <c r="CU120" s="72"/>
      <c r="CV120" s="72"/>
      <c r="CW120" s="72">
        <v>2.5499999999999998</v>
      </c>
      <c r="CX120" s="72">
        <v>2.35</v>
      </c>
      <c r="CY120" s="72">
        <v>2.35</v>
      </c>
      <c r="CZ120" s="72">
        <v>2.35</v>
      </c>
      <c r="DA120" s="72">
        <v>2.9750000000000001</v>
      </c>
      <c r="DB120" s="72">
        <v>3.1749999999999998</v>
      </c>
      <c r="DC120" s="72">
        <v>3.1749999999999998</v>
      </c>
      <c r="DD120" s="72">
        <v>3.1749999999999998</v>
      </c>
      <c r="DE120" s="72">
        <v>2.8250000000000002</v>
      </c>
      <c r="DF120" s="72">
        <v>4.1999999999999993</v>
      </c>
      <c r="DG120" s="72">
        <v>4.1999999999999993</v>
      </c>
      <c r="DH120" s="72">
        <v>4.1999999999999993</v>
      </c>
      <c r="DI120" s="72">
        <v>4.5749999999999993</v>
      </c>
      <c r="DJ120" s="72">
        <v>4.5749999999999993</v>
      </c>
      <c r="DK120" s="72">
        <v>4.05</v>
      </c>
      <c r="DL120" s="72">
        <v>4.05</v>
      </c>
      <c r="DM120" s="72">
        <v>3.55525</v>
      </c>
      <c r="DN120" s="72">
        <v>3.55525</v>
      </c>
      <c r="DO120" s="72">
        <v>2.50075</v>
      </c>
      <c r="DP120" s="72">
        <v>2.50075</v>
      </c>
      <c r="DQ120" s="72">
        <v>-1.161</v>
      </c>
      <c r="DR120" s="72">
        <v>-1.161</v>
      </c>
      <c r="DS120" s="72">
        <v>-2.7242499999999996</v>
      </c>
      <c r="DT120" s="72">
        <v>-2.7242499999999996</v>
      </c>
      <c r="DU120" s="72">
        <v>-2.8532500000000001</v>
      </c>
      <c r="DV120" s="72">
        <v>-2.8532500000000001</v>
      </c>
      <c r="DW120" s="72">
        <v>-2.3845000000000001</v>
      </c>
      <c r="DX120" s="72">
        <v>-2.3845000000000001</v>
      </c>
      <c r="DY120" s="72">
        <v>-4.5747499999999999</v>
      </c>
      <c r="DZ120" s="72">
        <v>-3.7267999999999999</v>
      </c>
      <c r="EA120" s="72">
        <v>-3.7267999999999999</v>
      </c>
      <c r="EB120" s="72">
        <v>-3.7267999999999999</v>
      </c>
      <c r="EC120" s="72">
        <v>-3.415</v>
      </c>
      <c r="ED120" s="72">
        <v>-3.415</v>
      </c>
      <c r="EE120" s="72">
        <v>-3.7343999999999999</v>
      </c>
      <c r="EF120" s="72">
        <v>-3.7343999999999999</v>
      </c>
      <c r="EG120" s="72">
        <v>-1.9184000000000001</v>
      </c>
      <c r="EH120" s="72">
        <v>-1.9184000000000001</v>
      </c>
      <c r="EI120" s="72">
        <v>-1.9184000000000001</v>
      </c>
    </row>
    <row r="121" spans="1:139" s="63" customFormat="1">
      <c r="A121" s="47"/>
      <c r="B121" s="48">
        <f>+'GDP per capita'!B121</f>
        <v>0</v>
      </c>
      <c r="C121" s="50" t="s">
        <v>373</v>
      </c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2"/>
      <c r="AB121" s="72"/>
      <c r="AC121" s="72"/>
      <c r="AD121" s="72"/>
      <c r="AE121" s="72"/>
      <c r="AF121" s="72"/>
      <c r="AG121" s="72"/>
      <c r="AH121" s="72"/>
      <c r="AI121" s="72"/>
      <c r="AJ121" s="72"/>
      <c r="AK121" s="72"/>
      <c r="AL121" s="72"/>
      <c r="AM121" s="72"/>
      <c r="AN121" s="72"/>
      <c r="AO121" s="72"/>
      <c r="AP121" s="72"/>
      <c r="AQ121" s="72"/>
      <c r="AR121" s="72"/>
      <c r="AS121" s="72"/>
      <c r="AT121" s="72"/>
      <c r="AU121" s="72"/>
      <c r="AV121" s="72"/>
      <c r="AW121" s="72"/>
      <c r="AX121" s="72"/>
      <c r="AY121" s="72"/>
      <c r="AZ121" s="72"/>
      <c r="BA121" s="72"/>
      <c r="BB121" s="72"/>
      <c r="BC121" s="72"/>
      <c r="BD121" s="72"/>
      <c r="BE121" s="72"/>
      <c r="BF121" s="72"/>
      <c r="BG121" s="72"/>
      <c r="BH121" s="72"/>
      <c r="BI121" s="72"/>
      <c r="BJ121" s="72"/>
      <c r="BK121" s="72"/>
      <c r="BL121" s="72"/>
      <c r="BM121" s="72"/>
      <c r="BN121" s="72"/>
      <c r="BO121" s="72"/>
      <c r="BP121" s="72"/>
      <c r="BQ121" s="72"/>
      <c r="BR121" s="72"/>
      <c r="BS121" s="72"/>
      <c r="BT121" s="72"/>
      <c r="BU121" s="72"/>
      <c r="BV121" s="72"/>
      <c r="BW121" s="72"/>
      <c r="BX121" s="72"/>
      <c r="BY121" s="72"/>
      <c r="BZ121" s="72"/>
      <c r="CA121" s="72"/>
      <c r="CB121" s="72"/>
      <c r="CC121" s="72"/>
      <c r="CD121" s="72"/>
      <c r="CE121" s="72"/>
      <c r="CF121" s="72"/>
      <c r="CG121" s="72"/>
      <c r="CH121" s="72"/>
      <c r="CI121" s="72"/>
      <c r="CJ121" s="72"/>
      <c r="CK121" s="72"/>
      <c r="CL121" s="72"/>
      <c r="CM121" s="72"/>
      <c r="CN121" s="72"/>
      <c r="CO121" s="72"/>
      <c r="CP121" s="72"/>
      <c r="CQ121" s="72"/>
      <c r="CR121" s="72"/>
      <c r="CS121" s="72"/>
      <c r="CT121" s="72"/>
      <c r="CU121" s="72"/>
      <c r="CV121" s="72"/>
      <c r="CW121" s="72"/>
      <c r="CX121" s="72"/>
      <c r="CY121" s="72"/>
      <c r="CZ121" s="72"/>
      <c r="DA121" s="72"/>
      <c r="DB121" s="72"/>
      <c r="DC121" s="72"/>
      <c r="DD121" s="72"/>
      <c r="DE121" s="72"/>
      <c r="DF121" s="72"/>
      <c r="DG121" s="72"/>
      <c r="DH121" s="72"/>
      <c r="DI121" s="72"/>
      <c r="DJ121" s="72"/>
      <c r="DK121" s="72"/>
      <c r="DL121" s="72"/>
      <c r="DM121" s="72"/>
      <c r="DN121" s="72"/>
      <c r="DO121" s="72"/>
      <c r="DP121" s="72"/>
      <c r="DQ121" s="72"/>
      <c r="DR121" s="72"/>
      <c r="DS121" s="72"/>
      <c r="DT121" s="72"/>
      <c r="DU121" s="72"/>
      <c r="DV121" s="72"/>
      <c r="DW121" s="72">
        <v>-1.0294000000000001</v>
      </c>
      <c r="DX121" s="72">
        <v>-1.0294000000000001</v>
      </c>
      <c r="DY121" s="72">
        <v>-0.42919999999999997</v>
      </c>
      <c r="DZ121" s="72">
        <v>-0.74480000000000002</v>
      </c>
      <c r="EA121" s="72">
        <v>-0.74480000000000002</v>
      </c>
      <c r="EB121" s="72">
        <v>-0.74480000000000002</v>
      </c>
      <c r="EC121" s="72">
        <v>-0.42679999999999996</v>
      </c>
      <c r="ED121" s="72">
        <v>-0.42679999999999996</v>
      </c>
      <c r="EE121" s="72">
        <v>-0.63819999999999999</v>
      </c>
      <c r="EF121" s="72">
        <v>-0.63819999999999999</v>
      </c>
      <c r="EG121" s="72">
        <v>-0.51619999999999999</v>
      </c>
      <c r="EH121" s="72">
        <v>-0.51619999999999999</v>
      </c>
      <c r="EI121" s="72">
        <v>-0.51619999999999999</v>
      </c>
    </row>
    <row r="122" spans="1:139" s="63" customFormat="1">
      <c r="A122" s="47"/>
      <c r="B122" s="48">
        <f>+'GDP per capita'!B122</f>
        <v>0</v>
      </c>
      <c r="C122" s="50" t="s">
        <v>817</v>
      </c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2"/>
      <c r="AB122" s="72"/>
      <c r="AC122" s="72"/>
      <c r="AD122" s="72"/>
      <c r="AE122" s="72"/>
      <c r="AF122" s="72"/>
      <c r="AG122" s="72"/>
      <c r="AH122" s="72"/>
      <c r="AI122" s="72"/>
      <c r="AJ122" s="72"/>
      <c r="AK122" s="72"/>
      <c r="AL122" s="72"/>
      <c r="AM122" s="72"/>
      <c r="AN122" s="72"/>
      <c r="AO122" s="72"/>
      <c r="AP122" s="72"/>
      <c r="AQ122" s="72"/>
      <c r="AR122" s="72"/>
      <c r="AS122" s="72"/>
      <c r="AT122" s="72"/>
      <c r="AU122" s="72"/>
      <c r="AV122" s="72"/>
      <c r="AW122" s="72"/>
      <c r="AX122" s="72"/>
      <c r="AY122" s="72"/>
      <c r="AZ122" s="72"/>
      <c r="BA122" s="72"/>
      <c r="BB122" s="72"/>
      <c r="BC122" s="72"/>
      <c r="BD122" s="72"/>
      <c r="BE122" s="72"/>
      <c r="BF122" s="72"/>
      <c r="BG122" s="72"/>
      <c r="BH122" s="72"/>
      <c r="BI122" s="72"/>
      <c r="BJ122" s="72"/>
      <c r="BK122" s="72"/>
      <c r="BL122" s="72"/>
      <c r="BM122" s="72"/>
      <c r="BN122" s="72"/>
      <c r="BO122" s="72"/>
      <c r="BP122" s="72"/>
      <c r="BQ122" s="72"/>
      <c r="BR122" s="72"/>
      <c r="BS122" s="72"/>
      <c r="BT122" s="72"/>
      <c r="BU122" s="72"/>
      <c r="BV122" s="72"/>
      <c r="BW122" s="72"/>
      <c r="BX122" s="72"/>
      <c r="BY122" s="72"/>
      <c r="BZ122" s="72"/>
      <c r="CA122" s="72"/>
      <c r="CB122" s="72"/>
      <c r="CC122" s="72"/>
      <c r="CD122" s="72"/>
      <c r="CE122" s="72"/>
      <c r="CF122" s="72"/>
      <c r="CG122" s="72"/>
      <c r="CH122" s="72"/>
      <c r="CI122" s="72"/>
      <c r="CJ122" s="72"/>
      <c r="CK122" s="72"/>
      <c r="CL122" s="72"/>
      <c r="CM122" s="72"/>
      <c r="CN122" s="72"/>
      <c r="CO122" s="72"/>
      <c r="CP122" s="72"/>
      <c r="CQ122" s="72"/>
      <c r="CR122" s="72"/>
      <c r="CS122" s="72"/>
      <c r="CT122" s="72"/>
      <c r="CU122" s="72"/>
      <c r="CV122" s="72"/>
      <c r="CW122" s="72"/>
      <c r="CX122" s="72"/>
      <c r="CY122" s="72"/>
      <c r="CZ122" s="72"/>
      <c r="DA122" s="72"/>
      <c r="DB122" s="72"/>
      <c r="DC122" s="72"/>
      <c r="DD122" s="72"/>
      <c r="DE122" s="72"/>
      <c r="DF122" s="72"/>
      <c r="DG122" s="72"/>
      <c r="DH122" s="72"/>
      <c r="DI122" s="72"/>
      <c r="DJ122" s="72"/>
      <c r="DK122" s="72"/>
      <c r="DL122" s="72"/>
      <c r="DM122" s="72"/>
      <c r="DN122" s="72"/>
      <c r="DO122" s="72"/>
      <c r="DP122" s="72"/>
      <c r="DQ122" s="72"/>
      <c r="DR122" s="72"/>
      <c r="DS122" s="72"/>
      <c r="DT122" s="72"/>
      <c r="DU122" s="72"/>
      <c r="DV122" s="72"/>
      <c r="DW122" s="72">
        <v>-2.2795999999999998</v>
      </c>
      <c r="DX122" s="72">
        <v>-2.2795999999999998</v>
      </c>
      <c r="DY122" s="72">
        <v>-2.1392000000000002</v>
      </c>
      <c r="DZ122" s="72">
        <v>-2.7795999999999998</v>
      </c>
      <c r="EA122" s="72">
        <v>-2.7795999999999998</v>
      </c>
      <c r="EB122" s="72">
        <v>-2.7795999999999998</v>
      </c>
      <c r="EC122" s="72">
        <v>-3.6686000000000001</v>
      </c>
      <c r="ED122" s="72">
        <v>-3.6686000000000001</v>
      </c>
      <c r="EE122" s="72">
        <v>-3.6439999999999997</v>
      </c>
      <c r="EF122" s="72">
        <v>-3.6439999999999997</v>
      </c>
      <c r="EG122" s="72">
        <v>-3.3386000000000005</v>
      </c>
      <c r="EH122" s="72">
        <v>-3.3386000000000005</v>
      </c>
      <c r="EI122" s="72">
        <v>-3.3386000000000005</v>
      </c>
    </row>
    <row r="123" spans="1:139" s="63" customFormat="1">
      <c r="A123" s="47"/>
      <c r="B123" s="48">
        <f>+'GDP per capita'!B123</f>
        <v>0</v>
      </c>
      <c r="C123" s="50" t="s">
        <v>376</v>
      </c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2"/>
      <c r="AB123" s="72"/>
      <c r="AC123" s="72"/>
      <c r="AD123" s="72"/>
      <c r="AE123" s="72"/>
      <c r="AF123" s="72"/>
      <c r="AG123" s="72"/>
      <c r="AH123" s="72"/>
      <c r="AI123" s="72"/>
      <c r="AJ123" s="72"/>
      <c r="AK123" s="72"/>
      <c r="AL123" s="72"/>
      <c r="AM123" s="72"/>
      <c r="AN123" s="72"/>
      <c r="AO123" s="72"/>
      <c r="AP123" s="72"/>
      <c r="AQ123" s="72"/>
      <c r="AR123" s="72"/>
      <c r="AS123" s="72"/>
      <c r="AT123" s="72"/>
      <c r="AU123" s="72"/>
      <c r="AV123" s="72"/>
      <c r="AW123" s="72"/>
      <c r="AX123" s="72"/>
      <c r="AY123" s="72"/>
      <c r="AZ123" s="72"/>
      <c r="BA123" s="72"/>
      <c r="BB123" s="72"/>
      <c r="BC123" s="72"/>
      <c r="BD123" s="72"/>
      <c r="BE123" s="72"/>
      <c r="BF123" s="72"/>
      <c r="BG123" s="72"/>
      <c r="BH123" s="72"/>
      <c r="BI123" s="72"/>
      <c r="BJ123" s="72"/>
      <c r="BK123" s="72"/>
      <c r="BL123" s="72"/>
      <c r="BM123" s="72"/>
      <c r="BN123" s="72"/>
      <c r="BO123" s="72"/>
      <c r="BP123" s="72"/>
      <c r="BQ123" s="72"/>
      <c r="BR123" s="72"/>
      <c r="BS123" s="72"/>
      <c r="BT123" s="72"/>
      <c r="BU123" s="72"/>
      <c r="BV123" s="72"/>
      <c r="BW123" s="72"/>
      <c r="BX123" s="72"/>
      <c r="BY123" s="72"/>
      <c r="BZ123" s="72"/>
      <c r="CA123" s="72"/>
      <c r="CB123" s="72"/>
      <c r="CC123" s="72"/>
      <c r="CD123" s="72"/>
      <c r="CE123" s="72"/>
      <c r="CF123" s="72"/>
      <c r="CG123" s="72"/>
      <c r="CH123" s="72"/>
      <c r="CI123" s="72"/>
      <c r="CJ123" s="72"/>
      <c r="CK123" s="72"/>
      <c r="CL123" s="72"/>
      <c r="CM123" s="72"/>
      <c r="CN123" s="72"/>
      <c r="CO123" s="72"/>
      <c r="CP123" s="72"/>
      <c r="CQ123" s="72"/>
      <c r="CR123" s="72"/>
      <c r="CS123" s="72"/>
      <c r="CT123" s="72"/>
      <c r="CU123" s="72"/>
      <c r="CV123" s="72"/>
      <c r="CW123" s="72"/>
      <c r="CX123" s="72"/>
      <c r="CY123" s="72"/>
      <c r="CZ123" s="72"/>
      <c r="DA123" s="72"/>
      <c r="DB123" s="72"/>
      <c r="DC123" s="72"/>
      <c r="DD123" s="72"/>
      <c r="DE123" s="72"/>
      <c r="DF123" s="72"/>
      <c r="DG123" s="72"/>
      <c r="DH123" s="72"/>
      <c r="DI123" s="72"/>
      <c r="DJ123" s="72"/>
      <c r="DK123" s="72"/>
      <c r="DL123" s="72"/>
      <c r="DM123" s="72"/>
      <c r="DN123" s="72"/>
      <c r="DO123" s="72"/>
      <c r="DP123" s="72"/>
      <c r="DQ123" s="72"/>
      <c r="DR123" s="72"/>
      <c r="DS123" s="72"/>
      <c r="DT123" s="72"/>
      <c r="DU123" s="72"/>
      <c r="DV123" s="72"/>
      <c r="DW123" s="72">
        <v>-4.4123999999999999</v>
      </c>
      <c r="DX123" s="72">
        <v>-4.4123999999999999</v>
      </c>
      <c r="DY123" s="72">
        <v>-2.2260000000000004</v>
      </c>
      <c r="DZ123" s="72">
        <v>-2.8162000000000007</v>
      </c>
      <c r="EA123" s="72">
        <v>-2.8162000000000007</v>
      </c>
      <c r="EB123" s="72">
        <v>-2.8162000000000007</v>
      </c>
      <c r="EC123" s="72">
        <v>0.46499999999999997</v>
      </c>
      <c r="ED123" s="72">
        <v>0.46499999999999997</v>
      </c>
      <c r="EE123" s="72">
        <v>-0.43799999999999972</v>
      </c>
      <c r="EF123" s="72">
        <v>-0.43799999999999972</v>
      </c>
      <c r="EG123" s="72">
        <v>0.15280000000000005</v>
      </c>
      <c r="EH123" s="72">
        <v>0.15280000000000005</v>
      </c>
      <c r="EI123" s="72">
        <v>0.15280000000000005</v>
      </c>
    </row>
    <row r="124" spans="1:139" s="63" customFormat="1">
      <c r="A124" s="47"/>
      <c r="B124" s="48">
        <f>+'GDP per capita'!B124</f>
        <v>1</v>
      </c>
      <c r="C124" s="50" t="s">
        <v>379</v>
      </c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72"/>
      <c r="Y124" s="72"/>
      <c r="Z124" s="72"/>
      <c r="AA124" s="72"/>
      <c r="AB124" s="72"/>
      <c r="AC124" s="72"/>
      <c r="AD124" s="72"/>
      <c r="AE124" s="72"/>
      <c r="AF124" s="72"/>
      <c r="AG124" s="72"/>
      <c r="AH124" s="72"/>
      <c r="AI124" s="72"/>
      <c r="AJ124" s="72"/>
      <c r="AK124" s="72"/>
      <c r="AL124" s="72"/>
      <c r="AM124" s="72"/>
      <c r="AN124" s="72"/>
      <c r="AO124" s="72"/>
      <c r="AP124" s="72"/>
      <c r="AQ124" s="72"/>
      <c r="AR124" s="72"/>
      <c r="AS124" s="72"/>
      <c r="AT124" s="72"/>
      <c r="AU124" s="72"/>
      <c r="AV124" s="72"/>
      <c r="AW124" s="72"/>
      <c r="AX124" s="72"/>
      <c r="AY124" s="72"/>
      <c r="AZ124" s="72"/>
      <c r="BA124" s="72"/>
      <c r="BB124" s="72"/>
      <c r="BC124" s="72"/>
      <c r="BD124" s="72"/>
      <c r="BE124" s="72"/>
      <c r="BF124" s="72"/>
      <c r="BG124" s="72"/>
      <c r="BH124" s="72"/>
      <c r="BI124" s="72"/>
      <c r="BJ124" s="72"/>
      <c r="BK124" s="72"/>
      <c r="BL124" s="72"/>
      <c r="BM124" s="72"/>
      <c r="BN124" s="72"/>
      <c r="BO124" s="72"/>
      <c r="BP124" s="72"/>
      <c r="BQ124" s="72"/>
      <c r="BR124" s="72"/>
      <c r="BS124" s="72"/>
      <c r="BT124" s="72"/>
      <c r="BU124" s="72"/>
      <c r="BV124" s="72"/>
      <c r="BW124" s="72"/>
      <c r="BX124" s="72"/>
      <c r="BY124" s="72"/>
      <c r="BZ124" s="72"/>
      <c r="CA124" s="72"/>
      <c r="CB124" s="72"/>
      <c r="CC124" s="72"/>
      <c r="CD124" s="72"/>
      <c r="CE124" s="72"/>
      <c r="CF124" s="72"/>
      <c r="CG124" s="72"/>
      <c r="CH124" s="72"/>
      <c r="CI124" s="72"/>
      <c r="CJ124" s="72"/>
      <c r="CK124" s="72"/>
      <c r="CL124" s="72"/>
      <c r="CM124" s="72"/>
      <c r="CN124" s="72"/>
      <c r="CO124" s="72"/>
      <c r="CP124" s="72"/>
      <c r="CQ124" s="72"/>
      <c r="CR124" s="72"/>
      <c r="CS124" s="72"/>
      <c r="CT124" s="72"/>
      <c r="CU124" s="72"/>
      <c r="CV124" s="72"/>
      <c r="CW124" s="72">
        <v>7.7249999999999996</v>
      </c>
      <c r="CX124" s="72">
        <v>7.7</v>
      </c>
      <c r="CY124" s="72">
        <v>7.7</v>
      </c>
      <c r="CZ124" s="72">
        <v>7.7</v>
      </c>
      <c r="DA124" s="72">
        <v>10.5</v>
      </c>
      <c r="DB124" s="72">
        <v>13.5</v>
      </c>
      <c r="DC124" s="72">
        <v>13.5</v>
      </c>
      <c r="DD124" s="72">
        <v>13.5</v>
      </c>
      <c r="DE124" s="72">
        <v>15.074999999999999</v>
      </c>
      <c r="DF124" s="72">
        <v>16.424999999999997</v>
      </c>
      <c r="DG124" s="72">
        <v>16.424999999999997</v>
      </c>
      <c r="DH124" s="72">
        <v>16.424999999999997</v>
      </c>
      <c r="DI124" s="72">
        <v>17.95</v>
      </c>
      <c r="DJ124" s="72">
        <v>17.95</v>
      </c>
      <c r="DK124" s="72">
        <v>16.075000000000003</v>
      </c>
      <c r="DL124" s="72">
        <v>16.075000000000003</v>
      </c>
      <c r="DM124" s="72">
        <v>18.535</v>
      </c>
      <c r="DN124" s="72">
        <v>18.535</v>
      </c>
      <c r="DO124" s="72">
        <v>18.984250000000003</v>
      </c>
      <c r="DP124" s="72">
        <v>18.984250000000003</v>
      </c>
      <c r="DQ124" s="72">
        <v>14.313749999999999</v>
      </c>
      <c r="DR124" s="72">
        <v>14.313749999999999</v>
      </c>
      <c r="DS124" s="72">
        <v>13.8315</v>
      </c>
      <c r="DT124" s="72">
        <v>13.8315</v>
      </c>
      <c r="DU124" s="72">
        <v>12.67</v>
      </c>
      <c r="DV124" s="72">
        <v>12.67</v>
      </c>
      <c r="DW124" s="72">
        <v>12.6586</v>
      </c>
      <c r="DX124" s="72">
        <v>12.6586</v>
      </c>
      <c r="DY124" s="72">
        <v>11.8428</v>
      </c>
      <c r="DZ124" s="72">
        <v>11.099599999999999</v>
      </c>
      <c r="EA124" s="72">
        <v>11.099599999999999</v>
      </c>
      <c r="EB124" s="72">
        <v>11.099599999999999</v>
      </c>
      <c r="EC124" s="72">
        <v>12.4194</v>
      </c>
      <c r="ED124" s="72">
        <v>12.4194</v>
      </c>
      <c r="EE124" s="72">
        <v>12.406600000000001</v>
      </c>
      <c r="EF124" s="72">
        <v>12.406600000000001</v>
      </c>
      <c r="EG124" s="72">
        <v>12.1258</v>
      </c>
      <c r="EH124" s="72">
        <v>12.1258</v>
      </c>
      <c r="EI124" s="72">
        <v>12.1258</v>
      </c>
    </row>
    <row r="125" spans="1:139" s="63" customFormat="1">
      <c r="A125" s="47"/>
      <c r="B125" s="48">
        <f>+'GDP per capita'!B125</f>
        <v>0</v>
      </c>
      <c r="C125" s="50" t="s">
        <v>382</v>
      </c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2"/>
      <c r="Z125" s="72"/>
      <c r="AA125" s="72"/>
      <c r="AB125" s="72"/>
      <c r="AC125" s="72"/>
      <c r="AD125" s="72"/>
      <c r="AE125" s="72"/>
      <c r="AF125" s="72"/>
      <c r="AG125" s="72"/>
      <c r="AH125" s="72"/>
      <c r="AI125" s="72"/>
      <c r="AJ125" s="72"/>
      <c r="AK125" s="72"/>
      <c r="AL125" s="72"/>
      <c r="AM125" s="72"/>
      <c r="AN125" s="72"/>
      <c r="AO125" s="72"/>
      <c r="AP125" s="72"/>
      <c r="AQ125" s="72"/>
      <c r="AR125" s="72"/>
      <c r="AS125" s="72"/>
      <c r="AT125" s="72"/>
      <c r="AU125" s="72"/>
      <c r="AV125" s="72"/>
      <c r="AW125" s="72"/>
      <c r="AX125" s="72"/>
      <c r="AY125" s="72"/>
      <c r="AZ125" s="72"/>
      <c r="BA125" s="72"/>
      <c r="BB125" s="72"/>
      <c r="BC125" s="72"/>
      <c r="BD125" s="72"/>
      <c r="BE125" s="72"/>
      <c r="BF125" s="72"/>
      <c r="BG125" s="72"/>
      <c r="BH125" s="72"/>
      <c r="BI125" s="72"/>
      <c r="BJ125" s="72"/>
      <c r="BK125" s="72"/>
      <c r="BL125" s="72"/>
      <c r="BM125" s="72"/>
      <c r="BN125" s="72"/>
      <c r="BO125" s="72"/>
      <c r="BP125" s="72"/>
      <c r="BQ125" s="72"/>
      <c r="BR125" s="72"/>
      <c r="BS125" s="72"/>
      <c r="BT125" s="72"/>
      <c r="BU125" s="72"/>
      <c r="BV125" s="72"/>
      <c r="BW125" s="72"/>
      <c r="BX125" s="72"/>
      <c r="BY125" s="72"/>
      <c r="BZ125" s="72"/>
      <c r="CA125" s="72"/>
      <c r="CB125" s="72"/>
      <c r="CC125" s="72"/>
      <c r="CD125" s="72"/>
      <c r="CE125" s="72"/>
      <c r="CF125" s="72"/>
      <c r="CG125" s="72"/>
      <c r="CH125" s="72"/>
      <c r="CI125" s="72"/>
      <c r="CJ125" s="72"/>
      <c r="CK125" s="72"/>
      <c r="CL125" s="72"/>
      <c r="CM125" s="72"/>
      <c r="CN125" s="72"/>
      <c r="CO125" s="72"/>
      <c r="CP125" s="72"/>
      <c r="CQ125" s="72"/>
      <c r="CR125" s="72"/>
      <c r="CS125" s="72"/>
      <c r="CT125" s="72"/>
      <c r="CU125" s="72"/>
      <c r="CV125" s="72"/>
      <c r="CW125" s="72"/>
      <c r="CX125" s="72"/>
      <c r="CY125" s="72"/>
      <c r="CZ125" s="72"/>
      <c r="DA125" s="72"/>
      <c r="DB125" s="72"/>
      <c r="DC125" s="72"/>
      <c r="DD125" s="72"/>
      <c r="DE125" s="72"/>
      <c r="DF125" s="72"/>
      <c r="DG125" s="72"/>
      <c r="DH125" s="72"/>
      <c r="DI125" s="72"/>
      <c r="DJ125" s="72"/>
      <c r="DK125" s="72"/>
      <c r="DL125" s="72"/>
      <c r="DM125" s="72"/>
      <c r="DN125" s="72"/>
      <c r="DO125" s="72"/>
      <c r="DP125" s="72"/>
      <c r="DQ125" s="72"/>
      <c r="DR125" s="72"/>
      <c r="DS125" s="72"/>
      <c r="DT125" s="72"/>
      <c r="DU125" s="72"/>
      <c r="DV125" s="72"/>
      <c r="DW125" s="72">
        <v>7.4409999999999998</v>
      </c>
      <c r="DX125" s="72">
        <v>7.4409999999999998</v>
      </c>
      <c r="DY125" s="72">
        <v>10.142200000000001</v>
      </c>
      <c r="DZ125" s="72">
        <v>7.0712000000000002</v>
      </c>
      <c r="EA125" s="72">
        <v>7.0712000000000002</v>
      </c>
      <c r="EB125" s="72">
        <v>7.0712000000000002</v>
      </c>
      <c r="EC125" s="72">
        <v>8.4942000000000011</v>
      </c>
      <c r="ED125" s="72">
        <v>8.4942000000000011</v>
      </c>
      <c r="EE125" s="72">
        <v>6.7408000000000001</v>
      </c>
      <c r="EF125" s="72">
        <v>6.7408000000000001</v>
      </c>
      <c r="EG125" s="72">
        <v>3.9606000000000003</v>
      </c>
      <c r="EH125" s="72">
        <v>3.9606000000000003</v>
      </c>
      <c r="EI125" s="72">
        <v>3.9606000000000003</v>
      </c>
    </row>
    <row r="126" spans="1:139" s="63" customFormat="1">
      <c r="A126" s="47"/>
      <c r="B126" s="48">
        <f>+'GDP per capita'!B126</f>
        <v>0</v>
      </c>
      <c r="C126" s="50" t="s">
        <v>385</v>
      </c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2"/>
      <c r="AB126" s="72"/>
      <c r="AC126" s="72"/>
      <c r="AD126" s="72"/>
      <c r="AE126" s="72"/>
      <c r="AF126" s="72"/>
      <c r="AG126" s="72"/>
      <c r="AH126" s="72"/>
      <c r="AI126" s="72"/>
      <c r="AJ126" s="72"/>
      <c r="AK126" s="72"/>
      <c r="AL126" s="72"/>
      <c r="AM126" s="72"/>
      <c r="AN126" s="72"/>
      <c r="AO126" s="72"/>
      <c r="AP126" s="72"/>
      <c r="AQ126" s="72"/>
      <c r="AR126" s="72"/>
      <c r="AS126" s="72"/>
      <c r="AT126" s="72"/>
      <c r="AU126" s="72"/>
      <c r="AV126" s="72"/>
      <c r="AW126" s="72"/>
      <c r="AX126" s="72"/>
      <c r="AY126" s="72"/>
      <c r="AZ126" s="72"/>
      <c r="BA126" s="72"/>
      <c r="BB126" s="72"/>
      <c r="BC126" s="72"/>
      <c r="BD126" s="72"/>
      <c r="BE126" s="72"/>
      <c r="BF126" s="72"/>
      <c r="BG126" s="72"/>
      <c r="BH126" s="72"/>
      <c r="BI126" s="72"/>
      <c r="BJ126" s="72"/>
      <c r="BK126" s="72"/>
      <c r="BL126" s="72"/>
      <c r="BM126" s="72"/>
      <c r="BN126" s="72"/>
      <c r="BO126" s="72"/>
      <c r="BP126" s="72"/>
      <c r="BQ126" s="72"/>
      <c r="BR126" s="72"/>
      <c r="BS126" s="72"/>
      <c r="BT126" s="72"/>
      <c r="BU126" s="72"/>
      <c r="BV126" s="72"/>
      <c r="BW126" s="72"/>
      <c r="BX126" s="72"/>
      <c r="BY126" s="72"/>
      <c r="BZ126" s="72"/>
      <c r="CA126" s="72"/>
      <c r="CB126" s="72"/>
      <c r="CC126" s="72"/>
      <c r="CD126" s="72"/>
      <c r="CE126" s="72"/>
      <c r="CF126" s="72"/>
      <c r="CG126" s="72"/>
      <c r="CH126" s="72"/>
      <c r="CI126" s="72"/>
      <c r="CJ126" s="72"/>
      <c r="CK126" s="72"/>
      <c r="CL126" s="72"/>
      <c r="CM126" s="72"/>
      <c r="CN126" s="72"/>
      <c r="CO126" s="72"/>
      <c r="CP126" s="72"/>
      <c r="CQ126" s="72"/>
      <c r="CR126" s="72"/>
      <c r="CS126" s="72"/>
      <c r="CT126" s="72"/>
      <c r="CU126" s="72"/>
      <c r="CV126" s="72"/>
      <c r="CW126" s="72"/>
      <c r="CX126" s="72"/>
      <c r="CY126" s="72"/>
      <c r="CZ126" s="72"/>
      <c r="DA126" s="72"/>
      <c r="DB126" s="72"/>
      <c r="DC126" s="72"/>
      <c r="DD126" s="72"/>
      <c r="DE126" s="72"/>
      <c r="DF126" s="72"/>
      <c r="DG126" s="72"/>
      <c r="DH126" s="72"/>
      <c r="DI126" s="72"/>
      <c r="DJ126" s="72"/>
      <c r="DK126" s="72"/>
      <c r="DL126" s="72"/>
      <c r="DM126" s="72"/>
      <c r="DN126" s="72"/>
      <c r="DO126" s="72"/>
      <c r="DP126" s="72"/>
      <c r="DQ126" s="72"/>
      <c r="DR126" s="72"/>
      <c r="DS126" s="72"/>
      <c r="DT126" s="72"/>
      <c r="DU126" s="72"/>
      <c r="DV126" s="72"/>
      <c r="DW126" s="72">
        <v>-4.8932000000000002</v>
      </c>
      <c r="DX126" s="72">
        <v>-4.8932000000000002</v>
      </c>
      <c r="DY126" s="72">
        <v>-4.5636000000000001</v>
      </c>
      <c r="DZ126" s="72">
        <v>-5.6102000000000007</v>
      </c>
      <c r="EA126" s="72">
        <v>-5.6102000000000007</v>
      </c>
      <c r="EB126" s="72">
        <v>-5.6102000000000007</v>
      </c>
      <c r="EC126" s="72">
        <v>-6.1749999999999998</v>
      </c>
      <c r="ED126" s="72">
        <v>-6.1749999999999998</v>
      </c>
      <c r="EE126" s="72">
        <v>-6.3457999999999997</v>
      </c>
      <c r="EF126" s="72">
        <v>-6.3457999999999997</v>
      </c>
      <c r="EG126" s="72">
        <v>-7.4443999999999999</v>
      </c>
      <c r="EH126" s="72">
        <v>-7.4443999999999999</v>
      </c>
      <c r="EI126" s="72">
        <v>-7.4443999999999999</v>
      </c>
    </row>
    <row r="127" spans="1:139" s="63" customFormat="1">
      <c r="A127" s="47"/>
      <c r="B127" s="48">
        <f>+'GDP per capita'!B127</f>
        <v>0</v>
      </c>
      <c r="C127" s="50" t="s">
        <v>388</v>
      </c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2"/>
      <c r="AB127" s="72"/>
      <c r="AC127" s="72"/>
      <c r="AD127" s="72"/>
      <c r="AE127" s="72"/>
      <c r="AF127" s="72"/>
      <c r="AG127" s="72"/>
      <c r="AH127" s="72"/>
      <c r="AI127" s="72"/>
      <c r="AJ127" s="72"/>
      <c r="AK127" s="72"/>
      <c r="AL127" s="72"/>
      <c r="AM127" s="72"/>
      <c r="AN127" s="72"/>
      <c r="AO127" s="72"/>
      <c r="AP127" s="72"/>
      <c r="AQ127" s="72"/>
      <c r="AR127" s="72"/>
      <c r="AS127" s="72"/>
      <c r="AT127" s="72"/>
      <c r="AU127" s="72"/>
      <c r="AV127" s="72"/>
      <c r="AW127" s="72"/>
      <c r="AX127" s="72"/>
      <c r="AY127" s="72"/>
      <c r="AZ127" s="72"/>
      <c r="BA127" s="72"/>
      <c r="BB127" s="72"/>
      <c r="BC127" s="72"/>
      <c r="BD127" s="72"/>
      <c r="BE127" s="72"/>
      <c r="BF127" s="72"/>
      <c r="BG127" s="72"/>
      <c r="BH127" s="72"/>
      <c r="BI127" s="72"/>
      <c r="BJ127" s="72"/>
      <c r="BK127" s="72"/>
      <c r="BL127" s="72"/>
      <c r="BM127" s="72"/>
      <c r="BN127" s="72"/>
      <c r="BO127" s="72"/>
      <c r="BP127" s="72"/>
      <c r="BQ127" s="72"/>
      <c r="BR127" s="72"/>
      <c r="BS127" s="72"/>
      <c r="BT127" s="72"/>
      <c r="BU127" s="72"/>
      <c r="BV127" s="72"/>
      <c r="BW127" s="72"/>
      <c r="BX127" s="72"/>
      <c r="BY127" s="72"/>
      <c r="BZ127" s="72"/>
      <c r="CA127" s="72"/>
      <c r="CB127" s="72"/>
      <c r="CC127" s="72"/>
      <c r="CD127" s="72"/>
      <c r="CE127" s="72"/>
      <c r="CF127" s="72"/>
      <c r="CG127" s="72"/>
      <c r="CH127" s="72"/>
      <c r="CI127" s="72"/>
      <c r="CJ127" s="72"/>
      <c r="CK127" s="72"/>
      <c r="CL127" s="72"/>
      <c r="CM127" s="72"/>
      <c r="CN127" s="72"/>
      <c r="CO127" s="72"/>
      <c r="CP127" s="72"/>
      <c r="CQ127" s="72"/>
      <c r="CR127" s="72"/>
      <c r="CS127" s="72"/>
      <c r="CT127" s="72"/>
      <c r="CU127" s="72"/>
      <c r="CV127" s="72"/>
      <c r="CW127" s="72"/>
      <c r="CX127" s="72"/>
      <c r="CY127" s="72"/>
      <c r="CZ127" s="72"/>
      <c r="DA127" s="72"/>
      <c r="DB127" s="72"/>
      <c r="DC127" s="72"/>
      <c r="DD127" s="72"/>
      <c r="DE127" s="72"/>
      <c r="DF127" s="72"/>
      <c r="DG127" s="72"/>
      <c r="DH127" s="72"/>
      <c r="DI127" s="72"/>
      <c r="DJ127" s="72"/>
      <c r="DK127" s="72"/>
      <c r="DL127" s="72"/>
      <c r="DM127" s="72"/>
      <c r="DN127" s="72"/>
      <c r="DO127" s="72"/>
      <c r="DP127" s="72"/>
      <c r="DQ127" s="72"/>
      <c r="DR127" s="72"/>
      <c r="DS127" s="72"/>
      <c r="DT127" s="72"/>
      <c r="DU127" s="72"/>
      <c r="DV127" s="72"/>
      <c r="DW127" s="72">
        <v>-0.60260000000000002</v>
      </c>
      <c r="DX127" s="72">
        <v>-0.60260000000000002</v>
      </c>
      <c r="DY127" s="72">
        <v>-1.1682000000000001</v>
      </c>
      <c r="DZ127" s="72">
        <v>-1.6368000000000003</v>
      </c>
      <c r="EA127" s="72">
        <v>-1.6368000000000003</v>
      </c>
      <c r="EB127" s="72">
        <v>-1.6368000000000003</v>
      </c>
      <c r="EC127" s="72">
        <v>-1.5922000000000001</v>
      </c>
      <c r="ED127" s="72">
        <v>-1.5922000000000001</v>
      </c>
      <c r="EE127" s="72">
        <v>-2.286</v>
      </c>
      <c r="EF127" s="72">
        <v>-2.286</v>
      </c>
      <c r="EG127" s="72">
        <v>-2.2830000000000004</v>
      </c>
      <c r="EH127" s="72">
        <v>-2.2830000000000004</v>
      </c>
      <c r="EI127" s="72">
        <v>-2.2830000000000004</v>
      </c>
    </row>
    <row r="128" spans="1:139" s="63" customFormat="1">
      <c r="A128" s="47"/>
      <c r="B128" s="48">
        <f>+'GDP per capita'!B128</f>
        <v>0</v>
      </c>
      <c r="C128" s="50" t="s">
        <v>391</v>
      </c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  <c r="AA128" s="72"/>
      <c r="AB128" s="72"/>
      <c r="AC128" s="72"/>
      <c r="AD128" s="72"/>
      <c r="AE128" s="72"/>
      <c r="AF128" s="72"/>
      <c r="AG128" s="72"/>
      <c r="AH128" s="72"/>
      <c r="AI128" s="72"/>
      <c r="AJ128" s="72"/>
      <c r="AK128" s="72"/>
      <c r="AL128" s="72"/>
      <c r="AM128" s="72"/>
      <c r="AN128" s="72"/>
      <c r="AO128" s="72"/>
      <c r="AP128" s="72"/>
      <c r="AQ128" s="72"/>
      <c r="AR128" s="72"/>
      <c r="AS128" s="72"/>
      <c r="AT128" s="72"/>
      <c r="AU128" s="72"/>
      <c r="AV128" s="72"/>
      <c r="AW128" s="72"/>
      <c r="AX128" s="72"/>
      <c r="AY128" s="72"/>
      <c r="AZ128" s="72"/>
      <c r="BA128" s="72"/>
      <c r="BB128" s="72"/>
      <c r="BC128" s="72"/>
      <c r="BD128" s="72"/>
      <c r="BE128" s="72"/>
      <c r="BF128" s="72"/>
      <c r="BG128" s="72"/>
      <c r="BH128" s="72"/>
      <c r="BI128" s="72"/>
      <c r="BJ128" s="72"/>
      <c r="BK128" s="72"/>
      <c r="BL128" s="72"/>
      <c r="BM128" s="72"/>
      <c r="BN128" s="72"/>
      <c r="BO128" s="72"/>
      <c r="BP128" s="72"/>
      <c r="BQ128" s="72"/>
      <c r="BR128" s="72"/>
      <c r="BS128" s="72"/>
      <c r="BT128" s="72"/>
      <c r="BU128" s="72"/>
      <c r="BV128" s="72"/>
      <c r="BW128" s="72"/>
      <c r="BX128" s="72"/>
      <c r="BY128" s="72"/>
      <c r="BZ128" s="72"/>
      <c r="CA128" s="72"/>
      <c r="CB128" s="72"/>
      <c r="CC128" s="72"/>
      <c r="CD128" s="72"/>
      <c r="CE128" s="72"/>
      <c r="CF128" s="72"/>
      <c r="CG128" s="72"/>
      <c r="CH128" s="72"/>
      <c r="CI128" s="72"/>
      <c r="CJ128" s="72"/>
      <c r="CK128" s="72"/>
      <c r="CL128" s="72"/>
      <c r="CM128" s="72"/>
      <c r="CN128" s="72"/>
      <c r="CO128" s="72"/>
      <c r="CP128" s="72"/>
      <c r="CQ128" s="72"/>
      <c r="CR128" s="72"/>
      <c r="CS128" s="72"/>
      <c r="CT128" s="72"/>
      <c r="CU128" s="72"/>
      <c r="CV128" s="72"/>
      <c r="CW128" s="72"/>
      <c r="CX128" s="72"/>
      <c r="CY128" s="72"/>
      <c r="CZ128" s="72"/>
      <c r="DA128" s="72"/>
      <c r="DB128" s="72"/>
      <c r="DC128" s="72"/>
      <c r="DD128" s="72"/>
      <c r="DE128" s="72"/>
      <c r="DF128" s="72"/>
      <c r="DG128" s="72"/>
      <c r="DH128" s="72"/>
      <c r="DI128" s="72"/>
      <c r="DJ128" s="72"/>
      <c r="DK128" s="72"/>
      <c r="DL128" s="72"/>
      <c r="DM128" s="72"/>
      <c r="DN128" s="72"/>
      <c r="DO128" s="72"/>
      <c r="DP128" s="72"/>
      <c r="DQ128" s="72"/>
      <c r="DR128" s="72"/>
      <c r="DS128" s="72"/>
      <c r="DT128" s="72"/>
      <c r="DU128" s="72"/>
      <c r="DV128" s="72"/>
      <c r="DW128" s="72">
        <v>-1.1474000000000002</v>
      </c>
      <c r="DX128" s="72">
        <v>-1.1474000000000002</v>
      </c>
      <c r="DY128" s="72">
        <v>-1.97</v>
      </c>
      <c r="DZ128" s="72">
        <v>-1.7905999999999995</v>
      </c>
      <c r="EA128" s="72">
        <v>-1.7905999999999995</v>
      </c>
      <c r="EB128" s="72">
        <v>-1.7905999999999995</v>
      </c>
      <c r="EC128" s="72">
        <v>-0.45900000000000019</v>
      </c>
      <c r="ED128" s="72">
        <v>-0.45900000000000019</v>
      </c>
      <c r="EE128" s="72">
        <v>-0.47119999999999995</v>
      </c>
      <c r="EF128" s="72">
        <v>-0.47119999999999995</v>
      </c>
      <c r="EG128" s="72">
        <v>-2.0144000000000002</v>
      </c>
      <c r="EH128" s="72">
        <v>-2.0144000000000002</v>
      </c>
      <c r="EI128" s="72">
        <v>-2.0144000000000002</v>
      </c>
    </row>
    <row r="129" spans="1:139" s="63" customFormat="1">
      <c r="A129" s="47"/>
      <c r="B129" s="48">
        <f>+'GDP per capita'!B129</f>
        <v>0</v>
      </c>
      <c r="C129" s="50" t="s">
        <v>394</v>
      </c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2"/>
      <c r="AB129" s="72"/>
      <c r="AC129" s="72"/>
      <c r="AD129" s="72"/>
      <c r="AE129" s="72"/>
      <c r="AF129" s="72"/>
      <c r="AG129" s="72"/>
      <c r="AH129" s="72"/>
      <c r="AI129" s="72"/>
      <c r="AJ129" s="72"/>
      <c r="AK129" s="72"/>
      <c r="AL129" s="72"/>
      <c r="AM129" s="72"/>
      <c r="AN129" s="72"/>
      <c r="AO129" s="72"/>
      <c r="AP129" s="72"/>
      <c r="AQ129" s="72"/>
      <c r="AR129" s="72"/>
      <c r="AS129" s="72"/>
      <c r="AT129" s="72"/>
      <c r="AU129" s="72"/>
      <c r="AV129" s="72"/>
      <c r="AW129" s="72"/>
      <c r="AX129" s="72"/>
      <c r="AY129" s="72"/>
      <c r="AZ129" s="72"/>
      <c r="BA129" s="72"/>
      <c r="BB129" s="72"/>
      <c r="BC129" s="72"/>
      <c r="BD129" s="72"/>
      <c r="BE129" s="72"/>
      <c r="BF129" s="72"/>
      <c r="BG129" s="72"/>
      <c r="BH129" s="72"/>
      <c r="BI129" s="72"/>
      <c r="BJ129" s="72"/>
      <c r="BK129" s="72"/>
      <c r="BL129" s="72"/>
      <c r="BM129" s="72"/>
      <c r="BN129" s="72"/>
      <c r="BO129" s="72"/>
      <c r="BP129" s="72"/>
      <c r="BQ129" s="72"/>
      <c r="BR129" s="72"/>
      <c r="BS129" s="72"/>
      <c r="BT129" s="72"/>
      <c r="BU129" s="72"/>
      <c r="BV129" s="72"/>
      <c r="BW129" s="72"/>
      <c r="BX129" s="72"/>
      <c r="BY129" s="72"/>
      <c r="BZ129" s="72"/>
      <c r="CA129" s="72"/>
      <c r="CB129" s="72"/>
      <c r="CC129" s="72"/>
      <c r="CD129" s="72"/>
      <c r="CE129" s="72"/>
      <c r="CF129" s="72"/>
      <c r="CG129" s="72"/>
      <c r="CH129" s="72"/>
      <c r="CI129" s="72"/>
      <c r="CJ129" s="72"/>
      <c r="CK129" s="72"/>
      <c r="CL129" s="72"/>
      <c r="CM129" s="72"/>
      <c r="CN129" s="72"/>
      <c r="CO129" s="72"/>
      <c r="CP129" s="72"/>
      <c r="CQ129" s="72"/>
      <c r="CR129" s="72"/>
      <c r="CS129" s="72"/>
      <c r="CT129" s="72"/>
      <c r="CU129" s="72"/>
      <c r="CV129" s="72"/>
      <c r="CW129" s="72"/>
      <c r="CX129" s="72"/>
      <c r="CY129" s="72"/>
      <c r="CZ129" s="72"/>
      <c r="DA129" s="72"/>
      <c r="DB129" s="72"/>
      <c r="DC129" s="72"/>
      <c r="DD129" s="72"/>
      <c r="DE129" s="72"/>
      <c r="DF129" s="72"/>
      <c r="DG129" s="72"/>
      <c r="DH129" s="72"/>
      <c r="DI129" s="72"/>
      <c r="DJ129" s="72"/>
      <c r="DK129" s="72"/>
      <c r="DL129" s="72"/>
      <c r="DM129" s="72"/>
      <c r="DN129" s="72"/>
      <c r="DO129" s="72"/>
      <c r="DP129" s="72"/>
      <c r="DQ129" s="72"/>
      <c r="DR129" s="72"/>
      <c r="DS129" s="72"/>
      <c r="DT129" s="72"/>
      <c r="DU129" s="72"/>
      <c r="DV129" s="72"/>
      <c r="DW129" s="72">
        <v>0.74459999999999993</v>
      </c>
      <c r="DX129" s="72">
        <v>0.74459999999999993</v>
      </c>
      <c r="DY129" s="72">
        <v>-0.5</v>
      </c>
      <c r="DZ129" s="72">
        <v>0.10339999999999998</v>
      </c>
      <c r="EA129" s="72">
        <v>0.10339999999999998</v>
      </c>
      <c r="EB129" s="72">
        <v>0.10339999999999998</v>
      </c>
      <c r="EC129" s="72">
        <v>-0.27540000000000003</v>
      </c>
      <c r="ED129" s="72">
        <v>-0.27540000000000003</v>
      </c>
      <c r="EE129" s="72">
        <v>-0.19880000000000003</v>
      </c>
      <c r="EF129" s="72">
        <v>-0.19880000000000003</v>
      </c>
      <c r="EG129" s="72">
        <v>-1.0044</v>
      </c>
      <c r="EH129" s="72">
        <v>-1.0044</v>
      </c>
      <c r="EI129" s="72">
        <v>-1.0044</v>
      </c>
    </row>
    <row r="130" spans="1:139" s="63" customFormat="1">
      <c r="A130" s="47"/>
      <c r="B130" s="48">
        <f>+'GDP per capita'!B130</f>
        <v>0</v>
      </c>
      <c r="C130" s="50" t="s">
        <v>397</v>
      </c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/>
      <c r="AA130" s="72"/>
      <c r="AB130" s="72"/>
      <c r="AC130" s="72"/>
      <c r="AD130" s="72"/>
      <c r="AE130" s="72"/>
      <c r="AF130" s="72"/>
      <c r="AG130" s="72"/>
      <c r="AH130" s="72"/>
      <c r="AI130" s="72"/>
      <c r="AJ130" s="72"/>
      <c r="AK130" s="72"/>
      <c r="AL130" s="72"/>
      <c r="AM130" s="72"/>
      <c r="AN130" s="72"/>
      <c r="AO130" s="72"/>
      <c r="AP130" s="72"/>
      <c r="AQ130" s="72"/>
      <c r="AR130" s="72"/>
      <c r="AS130" s="72"/>
      <c r="AT130" s="72"/>
      <c r="AU130" s="72"/>
      <c r="AV130" s="72"/>
      <c r="AW130" s="72"/>
      <c r="AX130" s="72"/>
      <c r="AY130" s="72"/>
      <c r="AZ130" s="72"/>
      <c r="BA130" s="72"/>
      <c r="BB130" s="72"/>
      <c r="BC130" s="72"/>
      <c r="BD130" s="72"/>
      <c r="BE130" s="72"/>
      <c r="BF130" s="72"/>
      <c r="BG130" s="72"/>
      <c r="BH130" s="72"/>
      <c r="BI130" s="72"/>
      <c r="BJ130" s="72"/>
      <c r="BK130" s="72"/>
      <c r="BL130" s="72"/>
      <c r="BM130" s="72"/>
      <c r="BN130" s="72"/>
      <c r="BO130" s="72"/>
      <c r="BP130" s="72"/>
      <c r="BQ130" s="72"/>
      <c r="BR130" s="72"/>
      <c r="BS130" s="72"/>
      <c r="BT130" s="72"/>
      <c r="BU130" s="72"/>
      <c r="BV130" s="72"/>
      <c r="BW130" s="72"/>
      <c r="BX130" s="72"/>
      <c r="BY130" s="72"/>
      <c r="BZ130" s="72"/>
      <c r="CA130" s="72"/>
      <c r="CB130" s="72"/>
      <c r="CC130" s="72"/>
      <c r="CD130" s="72"/>
      <c r="CE130" s="72"/>
      <c r="CF130" s="72"/>
      <c r="CG130" s="72"/>
      <c r="CH130" s="72"/>
      <c r="CI130" s="72"/>
      <c r="CJ130" s="72"/>
      <c r="CK130" s="72"/>
      <c r="CL130" s="72"/>
      <c r="CM130" s="72"/>
      <c r="CN130" s="72"/>
      <c r="CO130" s="72"/>
      <c r="CP130" s="72"/>
      <c r="CQ130" s="72"/>
      <c r="CR130" s="72"/>
      <c r="CS130" s="72"/>
      <c r="CT130" s="72"/>
      <c r="CU130" s="72"/>
      <c r="CV130" s="72"/>
      <c r="CW130" s="72"/>
      <c r="CX130" s="72"/>
      <c r="CY130" s="72"/>
      <c r="CZ130" s="72"/>
      <c r="DA130" s="72"/>
      <c r="DB130" s="72"/>
      <c r="DC130" s="72"/>
      <c r="DD130" s="72"/>
      <c r="DE130" s="72"/>
      <c r="DF130" s="72"/>
      <c r="DG130" s="72"/>
      <c r="DH130" s="72"/>
      <c r="DI130" s="72"/>
      <c r="DJ130" s="72"/>
      <c r="DK130" s="72"/>
      <c r="DL130" s="72"/>
      <c r="DM130" s="72"/>
      <c r="DN130" s="72"/>
      <c r="DO130" s="72"/>
      <c r="DP130" s="72"/>
      <c r="DQ130" s="72"/>
      <c r="DR130" s="72"/>
      <c r="DS130" s="72"/>
      <c r="DT130" s="72"/>
      <c r="DU130" s="72"/>
      <c r="DV130" s="72"/>
      <c r="DW130" s="72">
        <v>-0.23519999999999999</v>
      </c>
      <c r="DX130" s="72">
        <v>-0.23519999999999999</v>
      </c>
      <c r="DY130" s="72">
        <v>-0.66980000000000006</v>
      </c>
      <c r="DZ130" s="72">
        <v>0.12919999999999995</v>
      </c>
      <c r="EA130" s="72">
        <v>0.12919999999999995</v>
      </c>
      <c r="EB130" s="72">
        <v>0.12919999999999995</v>
      </c>
      <c r="EC130" s="72">
        <v>0.94280000000000008</v>
      </c>
      <c r="ED130" s="72">
        <v>0.94280000000000008</v>
      </c>
      <c r="EE130" s="72">
        <v>1.3660000000000001</v>
      </c>
      <c r="EF130" s="72">
        <v>1.3660000000000001</v>
      </c>
      <c r="EG130" s="72">
        <v>1.7762</v>
      </c>
      <c r="EH130" s="72">
        <v>1.7762</v>
      </c>
      <c r="EI130" s="72">
        <v>1.7762</v>
      </c>
    </row>
    <row r="131" spans="1:139" s="63" customFormat="1">
      <c r="A131" s="47"/>
      <c r="B131" s="48">
        <f>+'GDP per capita'!B131</f>
        <v>0</v>
      </c>
      <c r="C131" s="50" t="s">
        <v>400</v>
      </c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  <c r="AA131" s="72"/>
      <c r="AB131" s="72"/>
      <c r="AC131" s="72"/>
      <c r="AD131" s="72"/>
      <c r="AE131" s="72"/>
      <c r="AF131" s="72"/>
      <c r="AG131" s="72"/>
      <c r="AH131" s="72"/>
      <c r="AI131" s="72"/>
      <c r="AJ131" s="72"/>
      <c r="AK131" s="72"/>
      <c r="AL131" s="72"/>
      <c r="AM131" s="72"/>
      <c r="AN131" s="72"/>
      <c r="AO131" s="72"/>
      <c r="AP131" s="72"/>
      <c r="AQ131" s="72"/>
      <c r="AR131" s="72"/>
      <c r="AS131" s="72"/>
      <c r="AT131" s="72"/>
      <c r="AU131" s="72"/>
      <c r="AV131" s="72"/>
      <c r="AW131" s="72"/>
      <c r="AX131" s="72"/>
      <c r="AY131" s="72"/>
      <c r="AZ131" s="72"/>
      <c r="BA131" s="72"/>
      <c r="BB131" s="72"/>
      <c r="BC131" s="72"/>
      <c r="BD131" s="72"/>
      <c r="BE131" s="72"/>
      <c r="BF131" s="72"/>
      <c r="BG131" s="72"/>
      <c r="BH131" s="72"/>
      <c r="BI131" s="72"/>
      <c r="BJ131" s="72"/>
      <c r="BK131" s="72"/>
      <c r="BL131" s="72"/>
      <c r="BM131" s="72"/>
      <c r="BN131" s="72"/>
      <c r="BO131" s="72"/>
      <c r="BP131" s="72"/>
      <c r="BQ131" s="72"/>
      <c r="BR131" s="72"/>
      <c r="BS131" s="72"/>
      <c r="BT131" s="72"/>
      <c r="BU131" s="72"/>
      <c r="BV131" s="72"/>
      <c r="BW131" s="72"/>
      <c r="BX131" s="72"/>
      <c r="BY131" s="72"/>
      <c r="BZ131" s="72"/>
      <c r="CA131" s="72"/>
      <c r="CB131" s="72"/>
      <c r="CC131" s="72"/>
      <c r="CD131" s="72"/>
      <c r="CE131" s="72"/>
      <c r="CF131" s="72"/>
      <c r="CG131" s="72"/>
      <c r="CH131" s="72"/>
      <c r="CI131" s="72"/>
      <c r="CJ131" s="72"/>
      <c r="CK131" s="72"/>
      <c r="CL131" s="72"/>
      <c r="CM131" s="72"/>
      <c r="CN131" s="72"/>
      <c r="CO131" s="72"/>
      <c r="CP131" s="72"/>
      <c r="CQ131" s="72"/>
      <c r="CR131" s="72"/>
      <c r="CS131" s="72"/>
      <c r="CT131" s="72"/>
      <c r="CU131" s="72"/>
      <c r="CV131" s="72"/>
      <c r="CW131" s="72"/>
      <c r="CX131" s="72"/>
      <c r="CY131" s="72"/>
      <c r="CZ131" s="72"/>
      <c r="DA131" s="72"/>
      <c r="DB131" s="72"/>
      <c r="DC131" s="72"/>
      <c r="DD131" s="72"/>
      <c r="DE131" s="72"/>
      <c r="DF131" s="72"/>
      <c r="DG131" s="72"/>
      <c r="DH131" s="72"/>
      <c r="DI131" s="72"/>
      <c r="DJ131" s="72"/>
      <c r="DK131" s="72"/>
      <c r="DL131" s="72"/>
      <c r="DM131" s="72"/>
      <c r="DN131" s="72"/>
      <c r="DO131" s="72"/>
      <c r="DP131" s="72"/>
      <c r="DQ131" s="72"/>
      <c r="DR131" s="72"/>
      <c r="DS131" s="72"/>
      <c r="DT131" s="72"/>
      <c r="DU131" s="72"/>
      <c r="DV131" s="72"/>
      <c r="DW131" s="72">
        <v>-3.0922000000000001</v>
      </c>
      <c r="DX131" s="72">
        <v>-3.0922000000000001</v>
      </c>
      <c r="DY131" s="72">
        <v>-3.0898000000000003</v>
      </c>
      <c r="DZ131" s="72">
        <v>-2.9104000000000001</v>
      </c>
      <c r="EA131" s="72">
        <v>-2.9104000000000001</v>
      </c>
      <c r="EB131" s="72">
        <v>-2.9104000000000001</v>
      </c>
      <c r="EC131" s="72">
        <v>-1.4769999999999999</v>
      </c>
      <c r="ED131" s="72">
        <v>-1.4769999999999999</v>
      </c>
      <c r="EE131" s="72">
        <v>-1.4856000000000003</v>
      </c>
      <c r="EF131" s="72">
        <v>-1.4856000000000003</v>
      </c>
      <c r="EG131" s="72">
        <v>-0.8206</v>
      </c>
      <c r="EH131" s="72">
        <v>-0.8206</v>
      </c>
      <c r="EI131" s="72">
        <v>-0.8206</v>
      </c>
    </row>
    <row r="132" spans="1:139" s="63" customFormat="1">
      <c r="A132" s="47"/>
      <c r="B132" s="48">
        <f>+'GDP per capita'!B132</f>
        <v>1</v>
      </c>
      <c r="C132" s="50" t="s">
        <v>403</v>
      </c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2"/>
      <c r="Z132" s="72"/>
      <c r="AA132" s="72"/>
      <c r="AB132" s="72"/>
      <c r="AC132" s="72"/>
      <c r="AD132" s="72"/>
      <c r="AE132" s="72"/>
      <c r="AF132" s="72"/>
      <c r="AG132" s="72"/>
      <c r="AH132" s="72"/>
      <c r="AI132" s="72"/>
      <c r="AJ132" s="72"/>
      <c r="AK132" s="72"/>
      <c r="AL132" s="72"/>
      <c r="AM132" s="72"/>
      <c r="AN132" s="72"/>
      <c r="AO132" s="72"/>
      <c r="AP132" s="72"/>
      <c r="AQ132" s="72"/>
      <c r="AR132" s="72"/>
      <c r="AS132" s="72"/>
      <c r="AT132" s="72"/>
      <c r="AU132" s="72"/>
      <c r="AV132" s="72"/>
      <c r="AW132" s="72"/>
      <c r="AX132" s="72"/>
      <c r="AY132" s="72"/>
      <c r="AZ132" s="72"/>
      <c r="BA132" s="72"/>
      <c r="BB132" s="72"/>
      <c r="BC132" s="72"/>
      <c r="BD132" s="72"/>
      <c r="BE132" s="72"/>
      <c r="BF132" s="72"/>
      <c r="BG132" s="72"/>
      <c r="BH132" s="72"/>
      <c r="BI132" s="72"/>
      <c r="BJ132" s="72"/>
      <c r="BK132" s="72"/>
      <c r="BL132" s="72"/>
      <c r="BM132" s="72"/>
      <c r="BN132" s="72"/>
      <c r="BO132" s="72"/>
      <c r="BP132" s="72"/>
      <c r="BQ132" s="72"/>
      <c r="BR132" s="72"/>
      <c r="BS132" s="72"/>
      <c r="BT132" s="72"/>
      <c r="BU132" s="72"/>
      <c r="BV132" s="72"/>
      <c r="BW132" s="72"/>
      <c r="BX132" s="72"/>
      <c r="BY132" s="72"/>
      <c r="BZ132" s="72"/>
      <c r="CA132" s="72"/>
      <c r="CB132" s="72"/>
      <c r="CC132" s="72"/>
      <c r="CD132" s="72"/>
      <c r="CE132" s="72"/>
      <c r="CF132" s="72"/>
      <c r="CG132" s="72"/>
      <c r="CH132" s="72"/>
      <c r="CI132" s="72"/>
      <c r="CJ132" s="72"/>
      <c r="CK132" s="72"/>
      <c r="CL132" s="72"/>
      <c r="CM132" s="72"/>
      <c r="CN132" s="72"/>
      <c r="CO132" s="72"/>
      <c r="CP132" s="72"/>
      <c r="CQ132" s="72"/>
      <c r="CR132" s="72"/>
      <c r="CS132" s="72"/>
      <c r="CT132" s="72"/>
      <c r="CU132" s="72"/>
      <c r="CV132" s="72"/>
      <c r="CW132" s="72">
        <v>-4.5</v>
      </c>
      <c r="CX132" s="72">
        <v>-4.5</v>
      </c>
      <c r="CY132" s="63">
        <v>-4.0600000000000005</v>
      </c>
      <c r="CZ132" s="63">
        <v>-4.0600000000000005</v>
      </c>
      <c r="DA132" s="63">
        <v>-4.2249999999999996</v>
      </c>
      <c r="DB132" s="63">
        <v>-4.2249999999999996</v>
      </c>
      <c r="DC132" s="72">
        <v>-3.8599999999999994</v>
      </c>
      <c r="DD132" s="72">
        <v>-3.8599999999999994</v>
      </c>
      <c r="DE132" s="72">
        <v>-3.1</v>
      </c>
      <c r="DF132" s="72">
        <v>-3.1</v>
      </c>
      <c r="DG132" s="72">
        <v>-2.48</v>
      </c>
      <c r="DH132" s="72">
        <v>-2.48</v>
      </c>
      <c r="DI132" s="72">
        <v>-3.7</v>
      </c>
      <c r="DJ132" s="72">
        <v>-3.7</v>
      </c>
      <c r="DK132" s="72">
        <v>-3.42</v>
      </c>
      <c r="DL132" s="72">
        <v>-3.42</v>
      </c>
      <c r="DM132" s="72">
        <v>-2.7250000000000001</v>
      </c>
      <c r="DN132" s="72">
        <v>-2.7250000000000001</v>
      </c>
      <c r="DO132" s="72">
        <v>-2.6</v>
      </c>
      <c r="DP132" s="72">
        <v>-2.6</v>
      </c>
      <c r="DQ132" s="72">
        <v>-4.8499999999999996</v>
      </c>
      <c r="DR132" s="72">
        <v>-4.8499999999999996</v>
      </c>
      <c r="DS132" s="72">
        <v>-5.4</v>
      </c>
      <c r="DT132" s="72">
        <v>-5.4</v>
      </c>
      <c r="DU132" s="72">
        <v>-6.3</v>
      </c>
      <c r="DV132" s="72">
        <v>-6.3</v>
      </c>
      <c r="DW132" s="72">
        <v>-6.2799999999999994</v>
      </c>
      <c r="DX132" s="72">
        <v>-6.2799999999999994</v>
      </c>
      <c r="DY132" s="72">
        <v>-5.7336000000000009</v>
      </c>
      <c r="DZ132" s="72">
        <v>-5.5897999999999994</v>
      </c>
      <c r="EA132" s="72">
        <v>-5.5897999999999994</v>
      </c>
      <c r="EB132" s="72">
        <v>-5.5897999999999994</v>
      </c>
      <c r="EC132" s="72">
        <v>-4.3239999999999998</v>
      </c>
      <c r="ED132" s="72">
        <v>-4.3239999999999998</v>
      </c>
      <c r="EE132" s="72">
        <v>-4.4375999999999998</v>
      </c>
      <c r="EF132" s="72">
        <v>-4.4375999999999998</v>
      </c>
      <c r="EG132" s="72">
        <v>-3.3719999999999999</v>
      </c>
      <c r="EH132" s="72">
        <v>-3.3719999999999999</v>
      </c>
      <c r="EI132" s="72">
        <v>-3.3719999999999999</v>
      </c>
    </row>
    <row r="133" spans="1:139" s="63" customFormat="1">
      <c r="A133" s="47"/>
      <c r="B133" s="48">
        <f>+'GDP per capita'!B133</f>
        <v>1</v>
      </c>
      <c r="C133" s="50" t="s">
        <v>406</v>
      </c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  <c r="Z133" s="72"/>
      <c r="AA133" s="72"/>
      <c r="AB133" s="72"/>
      <c r="AC133" s="72"/>
      <c r="AD133" s="72"/>
      <c r="AE133" s="72"/>
      <c r="AF133" s="72"/>
      <c r="AG133" s="72"/>
      <c r="AH133" s="72"/>
      <c r="AI133" s="72"/>
      <c r="AJ133" s="72"/>
      <c r="AK133" s="72"/>
      <c r="AL133" s="72"/>
      <c r="AM133" s="72"/>
      <c r="AN133" s="72"/>
      <c r="AO133" s="72"/>
      <c r="AP133" s="72"/>
      <c r="AQ133" s="72"/>
      <c r="AR133" s="72"/>
      <c r="AS133" s="72"/>
      <c r="AT133" s="72"/>
      <c r="AU133" s="72"/>
      <c r="AV133" s="72"/>
      <c r="AW133" s="72"/>
      <c r="AX133" s="72"/>
      <c r="AY133" s="72"/>
      <c r="AZ133" s="72"/>
      <c r="BA133" s="72"/>
      <c r="BB133" s="72"/>
      <c r="BC133" s="72"/>
      <c r="BD133" s="72"/>
      <c r="BE133" s="72"/>
      <c r="BF133" s="72"/>
      <c r="BG133" s="72"/>
      <c r="BH133" s="72"/>
      <c r="BI133" s="72"/>
      <c r="BJ133" s="72"/>
      <c r="BK133" s="72"/>
      <c r="BL133" s="72"/>
      <c r="BM133" s="72"/>
      <c r="BN133" s="72"/>
      <c r="BO133" s="72"/>
      <c r="BP133" s="72"/>
      <c r="BQ133" s="72"/>
      <c r="BR133" s="72"/>
      <c r="BS133" s="72"/>
      <c r="BT133" s="72"/>
      <c r="BU133" s="72"/>
      <c r="BV133" s="72"/>
      <c r="BW133" s="72"/>
      <c r="BX133" s="72"/>
      <c r="BY133" s="72"/>
      <c r="BZ133" s="72"/>
      <c r="CA133" s="72"/>
      <c r="CB133" s="72"/>
      <c r="CC133" s="72">
        <v>-2.125</v>
      </c>
      <c r="CD133" s="72">
        <v>-2.125</v>
      </c>
      <c r="CE133" s="72">
        <v>-1.44</v>
      </c>
      <c r="CF133" s="72">
        <v>-1.44</v>
      </c>
      <c r="CG133" s="72">
        <v>-1.44</v>
      </c>
      <c r="CH133" s="72">
        <v>-1.44</v>
      </c>
      <c r="CI133" s="72">
        <v>-1.94</v>
      </c>
      <c r="CJ133" s="72">
        <v>-1.94</v>
      </c>
      <c r="CK133" s="72">
        <v>-1.625</v>
      </c>
      <c r="CL133" s="72">
        <v>-1.625</v>
      </c>
      <c r="CM133" s="72">
        <v>-1.72</v>
      </c>
      <c r="CN133" s="72">
        <v>-1.72</v>
      </c>
      <c r="CO133" s="72">
        <v>-3.0249999999999999</v>
      </c>
      <c r="CP133" s="72">
        <v>-3.0249999999999999</v>
      </c>
      <c r="CQ133" s="72">
        <v>-3.18</v>
      </c>
      <c r="CR133" s="72">
        <v>-3.18</v>
      </c>
      <c r="CS133" s="72">
        <v>-3.18</v>
      </c>
      <c r="CT133" s="72">
        <v>-3.18</v>
      </c>
      <c r="CU133" s="72">
        <v>-3.28</v>
      </c>
      <c r="CV133" s="72">
        <v>-3.28</v>
      </c>
      <c r="CW133" s="72">
        <v>-3.1749999999999998</v>
      </c>
      <c r="CX133" s="72">
        <v>-3.1749999999999998</v>
      </c>
      <c r="CY133" s="72">
        <v>-3.25</v>
      </c>
      <c r="CZ133" s="72">
        <v>-3.25</v>
      </c>
      <c r="DA133" s="72">
        <v>-3.875</v>
      </c>
      <c r="DB133" s="72">
        <v>-3.875</v>
      </c>
      <c r="DC133" s="72">
        <v>-4.34</v>
      </c>
      <c r="DD133" s="72">
        <v>-4.34</v>
      </c>
      <c r="DE133" s="72">
        <v>-4.7750000000000004</v>
      </c>
      <c r="DF133" s="72">
        <v>-4.7750000000000004</v>
      </c>
      <c r="DG133" s="72">
        <v>-4.339999999999999</v>
      </c>
      <c r="DH133" s="72">
        <v>-4.339999999999999</v>
      </c>
      <c r="DI133" s="72">
        <v>-4.1749999999999998</v>
      </c>
      <c r="DJ133" s="72">
        <v>-4.1749999999999998</v>
      </c>
      <c r="DK133" s="72">
        <v>-3.6</v>
      </c>
      <c r="DL133" s="72">
        <v>-3.6</v>
      </c>
      <c r="DM133" s="72">
        <v>-2.8249999999999997</v>
      </c>
      <c r="DN133" s="72">
        <v>-2.8249999999999997</v>
      </c>
      <c r="DO133" s="72">
        <v>-2.96</v>
      </c>
      <c r="DP133" s="72">
        <v>-2.96</v>
      </c>
      <c r="DQ133" s="72">
        <v>-4.625</v>
      </c>
      <c r="DR133" s="72">
        <v>-4.625</v>
      </c>
      <c r="DS133" s="72">
        <v>-6</v>
      </c>
      <c r="DT133" s="72">
        <v>-6</v>
      </c>
      <c r="DU133" s="72">
        <v>-7.15</v>
      </c>
      <c r="DV133" s="72">
        <v>-7.15</v>
      </c>
      <c r="DW133" s="72">
        <v>-5.9</v>
      </c>
      <c r="DX133" s="72">
        <v>-5.9</v>
      </c>
      <c r="DY133" s="72">
        <v>-6.7081999999999997</v>
      </c>
      <c r="DZ133" s="72">
        <v>-6.5221999999999998</v>
      </c>
      <c r="EA133" s="72">
        <v>-6.5221999999999998</v>
      </c>
      <c r="EB133" s="72">
        <v>-6.5221999999999998</v>
      </c>
      <c r="EC133" s="72">
        <v>-4.7426000000000004</v>
      </c>
      <c r="ED133" s="72">
        <v>-4.7426000000000004</v>
      </c>
      <c r="EE133" s="72">
        <v>-5.2032000000000007</v>
      </c>
      <c r="EF133" s="72">
        <v>-5.2032000000000007</v>
      </c>
      <c r="EG133" s="72">
        <v>-4.2661999999999995</v>
      </c>
      <c r="EH133" s="72">
        <v>-4.2661999999999995</v>
      </c>
      <c r="EI133" s="72">
        <v>-4.2661999999999995</v>
      </c>
    </row>
    <row r="134" spans="1:139" s="63" customFormat="1">
      <c r="A134" s="47"/>
      <c r="B134" s="48">
        <f>+'GDP per capita'!B134</f>
        <v>0</v>
      </c>
      <c r="C134" s="50" t="s">
        <v>409</v>
      </c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  <c r="AA134" s="72"/>
      <c r="AB134" s="72"/>
      <c r="AC134" s="72"/>
      <c r="AD134" s="72"/>
      <c r="AE134" s="72"/>
      <c r="AF134" s="72"/>
      <c r="AG134" s="72"/>
      <c r="AH134" s="72"/>
      <c r="AI134" s="72"/>
      <c r="AJ134" s="72"/>
      <c r="AK134" s="72"/>
      <c r="AL134" s="72"/>
      <c r="AM134" s="72"/>
      <c r="AN134" s="72"/>
      <c r="AO134" s="72"/>
      <c r="AP134" s="72"/>
      <c r="AQ134" s="72"/>
      <c r="AR134" s="72"/>
      <c r="AS134" s="72"/>
      <c r="AT134" s="72"/>
      <c r="AU134" s="72"/>
      <c r="AV134" s="72"/>
      <c r="AW134" s="72"/>
      <c r="AX134" s="72"/>
      <c r="AY134" s="72"/>
      <c r="AZ134" s="72"/>
      <c r="BA134" s="72"/>
      <c r="BB134" s="72"/>
      <c r="BC134" s="72"/>
      <c r="BD134" s="72"/>
      <c r="BE134" s="72"/>
      <c r="BF134" s="72"/>
      <c r="BG134" s="72"/>
      <c r="BH134" s="72"/>
      <c r="BI134" s="72"/>
      <c r="BJ134" s="72"/>
      <c r="BK134" s="72"/>
      <c r="BL134" s="72"/>
      <c r="BM134" s="72"/>
      <c r="BN134" s="72"/>
      <c r="BO134" s="72"/>
      <c r="BP134" s="72"/>
      <c r="BQ134" s="72"/>
      <c r="BR134" s="72"/>
      <c r="BS134" s="72"/>
      <c r="BT134" s="72"/>
      <c r="BU134" s="72"/>
      <c r="BV134" s="72"/>
      <c r="BW134" s="72"/>
      <c r="BX134" s="72"/>
      <c r="BY134" s="72"/>
      <c r="BZ134" s="72"/>
      <c r="CA134" s="72"/>
      <c r="CB134" s="72"/>
      <c r="CC134" s="72"/>
      <c r="CD134" s="72"/>
      <c r="CE134" s="72"/>
      <c r="CF134" s="72"/>
      <c r="CG134" s="72"/>
      <c r="CH134" s="72"/>
      <c r="CI134" s="72"/>
      <c r="CJ134" s="72"/>
      <c r="CK134" s="72"/>
      <c r="CL134" s="72"/>
      <c r="CM134" s="72"/>
      <c r="CN134" s="72"/>
      <c r="CO134" s="72"/>
      <c r="CP134" s="72"/>
      <c r="CQ134" s="72"/>
      <c r="CR134" s="72"/>
      <c r="CS134" s="72"/>
      <c r="CT134" s="72"/>
      <c r="CU134" s="72"/>
      <c r="CV134" s="72"/>
      <c r="CW134" s="72"/>
      <c r="CX134" s="72"/>
      <c r="CY134" s="72"/>
      <c r="CZ134" s="72"/>
      <c r="DA134" s="72"/>
      <c r="DB134" s="72"/>
      <c r="DC134" s="72"/>
      <c r="DD134" s="72"/>
      <c r="DE134" s="72"/>
      <c r="DF134" s="72"/>
      <c r="DG134" s="72"/>
      <c r="DH134" s="72"/>
      <c r="DI134" s="72"/>
      <c r="DJ134" s="72"/>
      <c r="DK134" s="72"/>
      <c r="DL134" s="72"/>
      <c r="DM134" s="72"/>
      <c r="DN134" s="72"/>
      <c r="DO134" s="72"/>
      <c r="DP134" s="72"/>
      <c r="DQ134" s="72"/>
      <c r="DR134" s="72"/>
      <c r="DS134" s="72"/>
      <c r="DT134" s="72"/>
      <c r="DU134" s="72"/>
      <c r="DV134" s="72"/>
      <c r="DW134" s="72">
        <v>9.5202000000000009</v>
      </c>
      <c r="DX134" s="72">
        <v>9.5202000000000009</v>
      </c>
      <c r="DY134" s="72">
        <v>14.087199999999999</v>
      </c>
      <c r="DZ134" s="72">
        <v>6.0358000000000001</v>
      </c>
      <c r="EA134" s="72">
        <v>6.0358000000000001</v>
      </c>
      <c r="EB134" s="72">
        <v>6.0358000000000001</v>
      </c>
      <c r="EC134" s="72">
        <v>6.5494000000000003</v>
      </c>
      <c r="ED134" s="72">
        <v>6.5494000000000003</v>
      </c>
      <c r="EE134" s="72">
        <v>7.8323999999999998</v>
      </c>
      <c r="EF134" s="72">
        <v>7.8323999999999998</v>
      </c>
      <c r="EG134" s="72">
        <v>8.6471999999999998</v>
      </c>
      <c r="EH134" s="72">
        <v>8.6471999999999998</v>
      </c>
      <c r="EI134" s="72">
        <v>8.6471999999999998</v>
      </c>
    </row>
    <row r="135" spans="1:139" s="63" customFormat="1">
      <c r="A135" s="47"/>
      <c r="B135" s="48">
        <f>+'GDP per capita'!B135</f>
        <v>0</v>
      </c>
      <c r="C135" s="50" t="s">
        <v>412</v>
      </c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2"/>
      <c r="Z135" s="72"/>
      <c r="AA135" s="72"/>
      <c r="AB135" s="72"/>
      <c r="AC135" s="72"/>
      <c r="AD135" s="72"/>
      <c r="AE135" s="72"/>
      <c r="AF135" s="72"/>
      <c r="AG135" s="72"/>
      <c r="AH135" s="72"/>
      <c r="AI135" s="72"/>
      <c r="AJ135" s="72"/>
      <c r="AK135" s="72"/>
      <c r="AL135" s="72"/>
      <c r="AM135" s="72"/>
      <c r="AN135" s="72"/>
      <c r="AO135" s="72"/>
      <c r="AP135" s="72"/>
      <c r="AQ135" s="72"/>
      <c r="AR135" s="72"/>
      <c r="AS135" s="72"/>
      <c r="AT135" s="72"/>
      <c r="AU135" s="72"/>
      <c r="AV135" s="72"/>
      <c r="AW135" s="72"/>
      <c r="AX135" s="72"/>
      <c r="AY135" s="72"/>
      <c r="AZ135" s="72"/>
      <c r="BA135" s="72"/>
      <c r="BB135" s="72"/>
      <c r="BC135" s="72"/>
      <c r="BD135" s="72"/>
      <c r="BE135" s="72"/>
      <c r="BF135" s="72"/>
      <c r="BG135" s="72"/>
      <c r="BH135" s="72"/>
      <c r="BI135" s="72"/>
      <c r="BJ135" s="72"/>
      <c r="BK135" s="72"/>
      <c r="BL135" s="72"/>
      <c r="BM135" s="72"/>
      <c r="BN135" s="72"/>
      <c r="BO135" s="72"/>
      <c r="BP135" s="72"/>
      <c r="BQ135" s="72"/>
      <c r="BR135" s="72"/>
      <c r="BS135" s="72"/>
      <c r="BT135" s="72"/>
      <c r="BU135" s="72"/>
      <c r="BV135" s="72"/>
      <c r="BW135" s="72"/>
      <c r="BX135" s="72"/>
      <c r="BY135" s="72"/>
      <c r="BZ135" s="72"/>
      <c r="CA135" s="72"/>
      <c r="CB135" s="72"/>
      <c r="CC135" s="72"/>
      <c r="CD135" s="72"/>
      <c r="CE135" s="72"/>
      <c r="CF135" s="72"/>
      <c r="CG135" s="72"/>
      <c r="CH135" s="72"/>
      <c r="CI135" s="72"/>
      <c r="CJ135" s="72"/>
      <c r="CK135" s="72"/>
      <c r="CL135" s="72"/>
      <c r="CM135" s="72"/>
      <c r="CN135" s="72"/>
      <c r="CO135" s="72"/>
      <c r="CP135" s="72"/>
      <c r="CQ135" s="72"/>
      <c r="CR135" s="72"/>
      <c r="CS135" s="72"/>
      <c r="CT135" s="72"/>
      <c r="CU135" s="72"/>
      <c r="CV135" s="72"/>
      <c r="CW135" s="72"/>
      <c r="CX135" s="72"/>
      <c r="CY135" s="72"/>
      <c r="CZ135" s="72"/>
      <c r="DA135" s="72"/>
      <c r="DB135" s="72"/>
      <c r="DC135" s="72"/>
      <c r="DD135" s="72"/>
      <c r="DE135" s="72"/>
      <c r="DF135" s="72"/>
      <c r="DG135" s="72"/>
      <c r="DH135" s="72"/>
      <c r="DI135" s="72"/>
      <c r="DJ135" s="72"/>
      <c r="DK135" s="72"/>
      <c r="DL135" s="72"/>
      <c r="DM135" s="72"/>
      <c r="DN135" s="72"/>
      <c r="DO135" s="72"/>
      <c r="DP135" s="72"/>
      <c r="DQ135" s="72"/>
      <c r="DR135" s="72"/>
      <c r="DS135" s="72"/>
      <c r="DT135" s="72"/>
      <c r="DU135" s="72"/>
      <c r="DV135" s="72"/>
      <c r="DW135" s="72">
        <v>22.204000000000001</v>
      </c>
      <c r="DX135" s="72">
        <v>22.204000000000001</v>
      </c>
      <c r="DY135" s="72">
        <v>24.5184</v>
      </c>
      <c r="DZ135" s="72">
        <v>16.157600000000002</v>
      </c>
      <c r="EA135" s="72">
        <v>16.157600000000002</v>
      </c>
      <c r="EB135" s="72">
        <v>16.157600000000002</v>
      </c>
      <c r="EC135" s="72">
        <v>14.185599999999999</v>
      </c>
      <c r="ED135" s="72">
        <v>14.185599999999999</v>
      </c>
      <c r="EE135" s="72">
        <v>8.2188000000000017</v>
      </c>
      <c r="EF135" s="72">
        <v>8.2188000000000017</v>
      </c>
      <c r="EG135" s="72">
        <v>8.0671999999999997</v>
      </c>
      <c r="EH135" s="72">
        <v>8.0671999999999997</v>
      </c>
      <c r="EI135" s="72">
        <v>8.0671999999999997</v>
      </c>
    </row>
    <row r="136" spans="1:139" s="63" customFormat="1">
      <c r="A136" s="47"/>
      <c r="B136" s="48">
        <f>+'GDP per capita'!B136</f>
        <v>0</v>
      </c>
      <c r="C136" s="50" t="s">
        <v>415</v>
      </c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2"/>
      <c r="Z136" s="72"/>
      <c r="AA136" s="72"/>
      <c r="AB136" s="72"/>
      <c r="AC136" s="72"/>
      <c r="AD136" s="72"/>
      <c r="AE136" s="72"/>
      <c r="AF136" s="72"/>
      <c r="AG136" s="72"/>
      <c r="AH136" s="72"/>
      <c r="AI136" s="72"/>
      <c r="AJ136" s="72"/>
      <c r="AK136" s="72"/>
      <c r="AL136" s="72"/>
      <c r="AM136" s="72"/>
      <c r="AN136" s="72"/>
      <c r="AO136" s="72"/>
      <c r="AP136" s="72"/>
      <c r="AQ136" s="72"/>
      <c r="AR136" s="72"/>
      <c r="AS136" s="72"/>
      <c r="AT136" s="72"/>
      <c r="AU136" s="72"/>
      <c r="AV136" s="72"/>
      <c r="AW136" s="72"/>
      <c r="AX136" s="72"/>
      <c r="AY136" s="72"/>
      <c r="AZ136" s="72"/>
      <c r="BA136" s="72"/>
      <c r="BB136" s="72"/>
      <c r="BC136" s="72"/>
      <c r="BD136" s="72"/>
      <c r="BE136" s="72"/>
      <c r="BF136" s="72"/>
      <c r="BG136" s="72"/>
      <c r="BH136" s="72"/>
      <c r="BI136" s="72"/>
      <c r="BJ136" s="72"/>
      <c r="BK136" s="72"/>
      <c r="BL136" s="72"/>
      <c r="BM136" s="72"/>
      <c r="BN136" s="72"/>
      <c r="BO136" s="72"/>
      <c r="BP136" s="72"/>
      <c r="BQ136" s="72"/>
      <c r="BR136" s="72"/>
      <c r="BS136" s="72"/>
      <c r="BT136" s="72"/>
      <c r="BU136" s="72"/>
      <c r="BV136" s="72"/>
      <c r="BW136" s="72"/>
      <c r="BX136" s="72"/>
      <c r="BY136" s="72"/>
      <c r="BZ136" s="72"/>
      <c r="CA136" s="72"/>
      <c r="CB136" s="72"/>
      <c r="CC136" s="72"/>
      <c r="CD136" s="72"/>
      <c r="CE136" s="72"/>
      <c r="CF136" s="72"/>
      <c r="CG136" s="72"/>
      <c r="CH136" s="72"/>
      <c r="CI136" s="72"/>
      <c r="CJ136" s="72"/>
      <c r="CK136" s="72"/>
      <c r="CL136" s="72"/>
      <c r="CM136" s="72"/>
      <c r="CN136" s="72"/>
      <c r="CO136" s="72"/>
      <c r="CP136" s="72"/>
      <c r="CQ136" s="72"/>
      <c r="CR136" s="72"/>
      <c r="CS136" s="72"/>
      <c r="CT136" s="72"/>
      <c r="CU136" s="72"/>
      <c r="CV136" s="72"/>
      <c r="CW136" s="72"/>
      <c r="CX136" s="72"/>
      <c r="CY136" s="72"/>
      <c r="CZ136" s="72"/>
      <c r="DA136" s="72"/>
      <c r="DB136" s="72"/>
      <c r="DC136" s="72"/>
      <c r="DD136" s="72"/>
      <c r="DE136" s="72"/>
      <c r="DF136" s="72"/>
      <c r="DG136" s="72"/>
      <c r="DH136" s="72"/>
      <c r="DI136" s="72"/>
      <c r="DJ136" s="72"/>
      <c r="DK136" s="72"/>
      <c r="DL136" s="72"/>
      <c r="DM136" s="72"/>
      <c r="DN136" s="72"/>
      <c r="DO136" s="72"/>
      <c r="DP136" s="72"/>
      <c r="DQ136" s="72"/>
      <c r="DR136" s="72"/>
      <c r="DS136" s="72"/>
      <c r="DT136" s="72"/>
      <c r="DU136" s="72"/>
      <c r="DV136" s="72"/>
      <c r="DW136" s="72">
        <v>-2.6916000000000002</v>
      </c>
      <c r="DX136" s="72">
        <v>-2.6916000000000002</v>
      </c>
      <c r="DY136" s="72">
        <v>-2.6684000000000001</v>
      </c>
      <c r="DZ136" s="72">
        <v>-3.5008000000000004</v>
      </c>
      <c r="EA136" s="72">
        <v>-3.5008000000000004</v>
      </c>
      <c r="EB136" s="72">
        <v>-3.5008000000000004</v>
      </c>
      <c r="EC136" s="72">
        <v>-1.7136</v>
      </c>
      <c r="ED136" s="72">
        <v>-1.7136</v>
      </c>
      <c r="EE136" s="72">
        <v>-1.9936</v>
      </c>
      <c r="EF136" s="72">
        <v>-1.9936</v>
      </c>
      <c r="EG136" s="72">
        <v>-2.1103999999999998</v>
      </c>
      <c r="EH136" s="72">
        <v>-2.1103999999999998</v>
      </c>
      <c r="EI136" s="72">
        <v>-2.1103999999999998</v>
      </c>
    </row>
    <row r="137" spans="1:139" s="63" customFormat="1">
      <c r="A137" s="47"/>
      <c r="B137" s="48">
        <f>+'GDP per capita'!B137</f>
        <v>0</v>
      </c>
      <c r="C137" s="50" t="s">
        <v>418</v>
      </c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  <c r="V137" s="72"/>
      <c r="W137" s="72"/>
      <c r="X137" s="72"/>
      <c r="Y137" s="72"/>
      <c r="Z137" s="72"/>
      <c r="AA137" s="72"/>
      <c r="AB137" s="72"/>
      <c r="AC137" s="72"/>
      <c r="AD137" s="72"/>
      <c r="AE137" s="72"/>
      <c r="AF137" s="72"/>
      <c r="AG137" s="72"/>
      <c r="AH137" s="72"/>
      <c r="AI137" s="72"/>
      <c r="AJ137" s="72"/>
      <c r="AK137" s="72"/>
      <c r="AL137" s="72"/>
      <c r="AM137" s="72"/>
      <c r="AN137" s="72"/>
      <c r="AO137" s="72"/>
      <c r="AP137" s="72"/>
      <c r="AQ137" s="72"/>
      <c r="AR137" s="72"/>
      <c r="AS137" s="72"/>
      <c r="AT137" s="72"/>
      <c r="AU137" s="72"/>
      <c r="AV137" s="72"/>
      <c r="AW137" s="72"/>
      <c r="AX137" s="72"/>
      <c r="AY137" s="72"/>
      <c r="AZ137" s="72"/>
      <c r="BA137" s="72"/>
      <c r="BB137" s="72"/>
      <c r="BC137" s="72"/>
      <c r="BD137" s="72"/>
      <c r="BE137" s="72"/>
      <c r="BF137" s="72"/>
      <c r="BG137" s="72"/>
      <c r="BH137" s="72"/>
      <c r="BI137" s="72"/>
      <c r="BJ137" s="72"/>
      <c r="BK137" s="72"/>
      <c r="BL137" s="72"/>
      <c r="BM137" s="72"/>
      <c r="BN137" s="72"/>
      <c r="BO137" s="72"/>
      <c r="BP137" s="72"/>
      <c r="BQ137" s="72"/>
      <c r="BR137" s="72"/>
      <c r="BS137" s="72"/>
      <c r="BT137" s="72"/>
      <c r="BU137" s="72"/>
      <c r="BV137" s="72"/>
      <c r="BW137" s="72"/>
      <c r="BX137" s="72"/>
      <c r="BY137" s="72"/>
      <c r="BZ137" s="72"/>
      <c r="CA137" s="72"/>
      <c r="CB137" s="72"/>
      <c r="CC137" s="72"/>
      <c r="CD137" s="72"/>
      <c r="CE137" s="72"/>
      <c r="CF137" s="72"/>
      <c r="CG137" s="72"/>
      <c r="CH137" s="72"/>
      <c r="CI137" s="72"/>
      <c r="CJ137" s="72"/>
      <c r="CK137" s="72"/>
      <c r="CL137" s="72"/>
      <c r="CM137" s="72"/>
      <c r="CN137" s="72"/>
      <c r="CO137" s="72"/>
      <c r="CP137" s="72"/>
      <c r="CQ137" s="72"/>
      <c r="CR137" s="72"/>
      <c r="CS137" s="72"/>
      <c r="CT137" s="72"/>
      <c r="CU137" s="72"/>
      <c r="CV137" s="72"/>
      <c r="CW137" s="72"/>
      <c r="CX137" s="72"/>
      <c r="CY137" s="72"/>
      <c r="CZ137" s="72"/>
      <c r="DA137" s="72"/>
      <c r="DB137" s="72"/>
      <c r="DC137" s="72"/>
      <c r="DD137" s="72"/>
      <c r="DE137" s="72"/>
      <c r="DF137" s="72"/>
      <c r="DG137" s="72"/>
      <c r="DH137" s="72"/>
      <c r="DI137" s="72"/>
      <c r="DJ137" s="72"/>
      <c r="DK137" s="72"/>
      <c r="DL137" s="72"/>
      <c r="DM137" s="72"/>
      <c r="DN137" s="72"/>
      <c r="DO137" s="72"/>
      <c r="DP137" s="72"/>
      <c r="DQ137" s="72"/>
      <c r="DR137" s="72"/>
      <c r="DS137" s="72"/>
      <c r="DT137" s="72"/>
      <c r="DU137" s="72"/>
      <c r="DV137" s="72"/>
      <c r="DW137" s="72">
        <v>-2.1086</v>
      </c>
      <c r="DX137" s="72">
        <v>-2.1086</v>
      </c>
      <c r="DY137" s="72">
        <v>-2.3395999999999999</v>
      </c>
      <c r="DZ137" s="72">
        <v>-2.3458000000000001</v>
      </c>
      <c r="EA137" s="72">
        <v>-2.3458000000000001</v>
      </c>
      <c r="EB137" s="72">
        <v>-2.3458000000000001</v>
      </c>
      <c r="EC137" s="72">
        <v>-2.4757999999999996</v>
      </c>
      <c r="ED137" s="72">
        <v>-2.4757999999999996</v>
      </c>
      <c r="EE137" s="72">
        <v>-2.4304000000000001</v>
      </c>
      <c r="EF137" s="72">
        <v>-2.4304000000000001</v>
      </c>
      <c r="EG137" s="72">
        <v>-2.9851999999999999</v>
      </c>
      <c r="EH137" s="72">
        <v>-2.9851999999999999</v>
      </c>
      <c r="EI137" s="72">
        <v>-2.9851999999999999</v>
      </c>
    </row>
    <row r="138" spans="1:139" s="63" customFormat="1">
      <c r="A138" s="47"/>
      <c r="B138" s="48">
        <f>+'GDP per capita'!B138</f>
        <v>0</v>
      </c>
      <c r="C138" s="50" t="s">
        <v>421</v>
      </c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2"/>
      <c r="Z138" s="72"/>
      <c r="AA138" s="72"/>
      <c r="AB138" s="72"/>
      <c r="AC138" s="72"/>
      <c r="AD138" s="72"/>
      <c r="AE138" s="72"/>
      <c r="AF138" s="72"/>
      <c r="AG138" s="72"/>
      <c r="AH138" s="72"/>
      <c r="AI138" s="72"/>
      <c r="AJ138" s="72"/>
      <c r="AK138" s="72"/>
      <c r="AL138" s="72"/>
      <c r="AM138" s="72"/>
      <c r="AN138" s="72"/>
      <c r="AO138" s="72"/>
      <c r="AP138" s="72"/>
      <c r="AQ138" s="72"/>
      <c r="AR138" s="72"/>
      <c r="AS138" s="72"/>
      <c r="AT138" s="72"/>
      <c r="AU138" s="72"/>
      <c r="AV138" s="72"/>
      <c r="AW138" s="72"/>
      <c r="AX138" s="72"/>
      <c r="AY138" s="72"/>
      <c r="AZ138" s="72"/>
      <c r="BA138" s="72"/>
      <c r="BB138" s="72"/>
      <c r="BC138" s="72"/>
      <c r="BD138" s="72"/>
      <c r="BE138" s="72"/>
      <c r="BF138" s="72"/>
      <c r="BG138" s="72"/>
      <c r="BH138" s="72"/>
      <c r="BI138" s="72"/>
      <c r="BJ138" s="72"/>
      <c r="BK138" s="72"/>
      <c r="BL138" s="72"/>
      <c r="BM138" s="72"/>
      <c r="BN138" s="72"/>
      <c r="BO138" s="72"/>
      <c r="BP138" s="72"/>
      <c r="BQ138" s="72"/>
      <c r="BR138" s="72"/>
      <c r="BS138" s="72"/>
      <c r="BT138" s="72"/>
      <c r="BU138" s="72"/>
      <c r="BV138" s="72"/>
      <c r="BW138" s="72"/>
      <c r="BX138" s="72"/>
      <c r="BY138" s="72"/>
      <c r="BZ138" s="72"/>
      <c r="CA138" s="72"/>
      <c r="CB138" s="72"/>
      <c r="CC138" s="72"/>
      <c r="CD138" s="72"/>
      <c r="CE138" s="72"/>
      <c r="CF138" s="72"/>
      <c r="CG138" s="72"/>
      <c r="CH138" s="72"/>
      <c r="CI138" s="72"/>
      <c r="CJ138" s="72"/>
      <c r="CK138" s="72"/>
      <c r="CL138" s="72"/>
      <c r="CM138" s="72"/>
      <c r="CN138" s="72"/>
      <c r="CO138" s="72"/>
      <c r="CP138" s="72"/>
      <c r="CQ138" s="72"/>
      <c r="CR138" s="72"/>
      <c r="CS138" s="72"/>
      <c r="CT138" s="72"/>
      <c r="CU138" s="72"/>
      <c r="CV138" s="72"/>
      <c r="CW138" s="72"/>
      <c r="CX138" s="72"/>
      <c r="CY138" s="72"/>
      <c r="CZ138" s="72"/>
      <c r="DA138" s="72"/>
      <c r="DB138" s="72"/>
      <c r="DC138" s="72"/>
      <c r="DD138" s="72"/>
      <c r="DE138" s="72"/>
      <c r="DF138" s="72"/>
      <c r="DG138" s="72"/>
      <c r="DH138" s="72"/>
      <c r="DI138" s="72"/>
      <c r="DJ138" s="72"/>
      <c r="DK138" s="72"/>
      <c r="DL138" s="72"/>
      <c r="DM138" s="72"/>
      <c r="DN138" s="72"/>
      <c r="DO138" s="72"/>
      <c r="DP138" s="72"/>
      <c r="DQ138" s="72"/>
      <c r="DR138" s="72"/>
      <c r="DS138" s="72"/>
      <c r="DT138" s="72"/>
      <c r="DU138" s="72"/>
      <c r="DV138" s="72"/>
      <c r="DW138" s="72">
        <v>-6.0014000000000012</v>
      </c>
      <c r="DX138" s="72">
        <v>-6.0014000000000012</v>
      </c>
      <c r="DY138" s="72">
        <v>-6.0895999999999999</v>
      </c>
      <c r="DZ138" s="72">
        <v>-6.4822000000000006</v>
      </c>
      <c r="EA138" s="72">
        <v>-6.4822000000000006</v>
      </c>
      <c r="EB138" s="72">
        <v>-6.4822000000000006</v>
      </c>
      <c r="EC138" s="72">
        <v>-4.9096000000000002</v>
      </c>
      <c r="ED138" s="72">
        <v>-4.9096000000000002</v>
      </c>
      <c r="EE138" s="72">
        <v>-5.2764000000000006</v>
      </c>
      <c r="EF138" s="72">
        <v>-5.2764000000000006</v>
      </c>
      <c r="EG138" s="72">
        <v>-4.8873999999999995</v>
      </c>
      <c r="EH138" s="72">
        <v>-4.8873999999999995</v>
      </c>
      <c r="EI138" s="72">
        <v>-4.8873999999999995</v>
      </c>
    </row>
    <row r="139" spans="1:139" s="63" customFormat="1">
      <c r="A139" s="47"/>
      <c r="B139" s="48">
        <f>+'GDP per capita'!B139</f>
        <v>0</v>
      </c>
      <c r="C139" s="50" t="s">
        <v>424</v>
      </c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2"/>
      <c r="Z139" s="72"/>
      <c r="AA139" s="72"/>
      <c r="AB139" s="72"/>
      <c r="AC139" s="72"/>
      <c r="AD139" s="72"/>
      <c r="AE139" s="72"/>
      <c r="AF139" s="72"/>
      <c r="AG139" s="72"/>
      <c r="AH139" s="72"/>
      <c r="AI139" s="72"/>
      <c r="AJ139" s="72"/>
      <c r="AK139" s="72"/>
      <c r="AL139" s="72"/>
      <c r="AM139" s="72"/>
      <c r="AN139" s="72"/>
      <c r="AO139" s="72"/>
      <c r="AP139" s="72"/>
      <c r="AQ139" s="72"/>
      <c r="AR139" s="72"/>
      <c r="AS139" s="72"/>
      <c r="AT139" s="72"/>
      <c r="AU139" s="72"/>
      <c r="AV139" s="72"/>
      <c r="AW139" s="72"/>
      <c r="AX139" s="72"/>
      <c r="AY139" s="72"/>
      <c r="AZ139" s="72"/>
      <c r="BA139" s="72"/>
      <c r="BB139" s="72"/>
      <c r="BC139" s="72"/>
      <c r="BD139" s="72"/>
      <c r="BE139" s="72"/>
      <c r="BF139" s="72"/>
      <c r="BG139" s="72"/>
      <c r="BH139" s="72"/>
      <c r="BI139" s="72"/>
      <c r="BJ139" s="72"/>
      <c r="BK139" s="72"/>
      <c r="BL139" s="72"/>
      <c r="BM139" s="72"/>
      <c r="BN139" s="72"/>
      <c r="BO139" s="72"/>
      <c r="BP139" s="72"/>
      <c r="BQ139" s="72"/>
      <c r="BR139" s="72"/>
      <c r="BS139" s="72"/>
      <c r="BT139" s="72"/>
      <c r="BU139" s="72"/>
      <c r="BV139" s="72"/>
      <c r="BW139" s="72"/>
      <c r="BX139" s="72"/>
      <c r="BY139" s="72"/>
      <c r="BZ139" s="72"/>
      <c r="CA139" s="72"/>
      <c r="CB139" s="72"/>
      <c r="CC139" s="72"/>
      <c r="CD139" s="72"/>
      <c r="CE139" s="72"/>
      <c r="CF139" s="72"/>
      <c r="CG139" s="72"/>
      <c r="CH139" s="72"/>
      <c r="CI139" s="72"/>
      <c r="CJ139" s="72"/>
      <c r="CK139" s="72"/>
      <c r="CL139" s="72"/>
      <c r="CM139" s="72"/>
      <c r="CN139" s="72"/>
      <c r="CO139" s="72"/>
      <c r="CP139" s="72"/>
      <c r="CQ139" s="72"/>
      <c r="CR139" s="72"/>
      <c r="CS139" s="72"/>
      <c r="CT139" s="72"/>
      <c r="CU139" s="72"/>
      <c r="CV139" s="72"/>
      <c r="CW139" s="72"/>
      <c r="CX139" s="72"/>
      <c r="CY139" s="72"/>
      <c r="CZ139" s="72"/>
      <c r="DE139" s="72">
        <v>-2.6749999999999998</v>
      </c>
      <c r="DF139" s="72">
        <v>-2.6749999999999998</v>
      </c>
      <c r="DG139" s="72">
        <v>-1.92</v>
      </c>
      <c r="DH139" s="72">
        <v>-1.92</v>
      </c>
      <c r="DI139" s="72">
        <v>-2.4249999999999998</v>
      </c>
      <c r="DJ139" s="72">
        <v>-2.4249999999999998</v>
      </c>
      <c r="DK139" s="72">
        <v>-2.62</v>
      </c>
      <c r="DL139" s="72">
        <v>-2.62</v>
      </c>
      <c r="DM139" s="72">
        <v>-2.8500000000000005</v>
      </c>
      <c r="DN139" s="72">
        <v>-2.8500000000000005</v>
      </c>
      <c r="DO139" s="72">
        <v>-3.22</v>
      </c>
      <c r="DP139" s="72">
        <v>-3.22</v>
      </c>
      <c r="DQ139" s="72">
        <v>-4.6749999999999998</v>
      </c>
      <c r="DR139" s="72">
        <v>-4.6749999999999998</v>
      </c>
      <c r="DS139" s="72">
        <v>-5.7</v>
      </c>
      <c r="DT139" s="72">
        <v>-5.7</v>
      </c>
      <c r="DU139" s="72">
        <v>-7.4250000000000007</v>
      </c>
      <c r="DV139" s="72">
        <v>-7.4250000000000007</v>
      </c>
      <c r="DW139" s="72">
        <v>-6</v>
      </c>
      <c r="DX139" s="72">
        <v>-6</v>
      </c>
      <c r="DY139" s="72">
        <v>-4.8321999999999994</v>
      </c>
      <c r="DZ139" s="72">
        <v>-4.7</v>
      </c>
      <c r="EA139" s="72">
        <v>-4.7</v>
      </c>
      <c r="EB139" s="72">
        <v>-4.7</v>
      </c>
      <c r="EC139" s="72">
        <v>-2.8942000000000001</v>
      </c>
      <c r="ED139" s="72">
        <v>-2.8942000000000001</v>
      </c>
      <c r="EE139" s="72">
        <v>-3.2036000000000002</v>
      </c>
      <c r="EF139" s="72">
        <v>-3.2036000000000002</v>
      </c>
      <c r="EG139" s="72">
        <v>-2.4632000000000001</v>
      </c>
      <c r="EH139" s="72">
        <v>-2.4632000000000001</v>
      </c>
      <c r="EI139" s="72">
        <v>-2.4632000000000001</v>
      </c>
    </row>
    <row r="140" spans="1:139" s="63" customFormat="1">
      <c r="A140" s="47"/>
      <c r="B140" s="48">
        <f>+'GDP per capita'!B140</f>
        <v>0</v>
      </c>
      <c r="C140" s="50" t="s">
        <v>427</v>
      </c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2"/>
      <c r="Z140" s="72"/>
      <c r="AA140" s="72"/>
      <c r="AB140" s="72"/>
      <c r="AC140" s="72"/>
      <c r="AD140" s="72"/>
      <c r="AE140" s="72"/>
      <c r="AF140" s="72"/>
      <c r="AG140" s="72"/>
      <c r="AH140" s="72"/>
      <c r="AI140" s="72"/>
      <c r="AJ140" s="72"/>
      <c r="AK140" s="72"/>
      <c r="AL140" s="72"/>
      <c r="AM140" s="72"/>
      <c r="AN140" s="72"/>
      <c r="AO140" s="72"/>
      <c r="AP140" s="72"/>
      <c r="AQ140" s="72"/>
      <c r="AR140" s="72"/>
      <c r="AS140" s="72"/>
      <c r="AT140" s="72"/>
      <c r="AU140" s="72"/>
      <c r="AV140" s="72"/>
      <c r="AW140" s="72"/>
      <c r="AX140" s="72"/>
      <c r="AY140" s="72"/>
      <c r="AZ140" s="72"/>
      <c r="BA140" s="72"/>
      <c r="BB140" s="72"/>
      <c r="BC140" s="72"/>
      <c r="BD140" s="72"/>
      <c r="BE140" s="72"/>
      <c r="BF140" s="72"/>
      <c r="BG140" s="72"/>
      <c r="BH140" s="72"/>
      <c r="BI140" s="72"/>
      <c r="BJ140" s="72"/>
      <c r="BK140" s="72"/>
      <c r="BL140" s="72"/>
      <c r="BM140" s="72"/>
      <c r="BN140" s="72"/>
      <c r="BO140" s="72"/>
      <c r="BP140" s="72"/>
      <c r="BQ140" s="72"/>
      <c r="BR140" s="72"/>
      <c r="BS140" s="72"/>
      <c r="BT140" s="72"/>
      <c r="BU140" s="72"/>
      <c r="BV140" s="72"/>
      <c r="BW140" s="72"/>
      <c r="BX140" s="72"/>
      <c r="BY140" s="72"/>
      <c r="BZ140" s="72"/>
      <c r="CA140" s="72"/>
      <c r="CB140" s="72"/>
      <c r="CC140" s="72"/>
      <c r="CD140" s="72"/>
      <c r="CE140" s="72"/>
      <c r="CF140" s="72"/>
      <c r="CG140" s="72"/>
      <c r="CH140" s="72"/>
      <c r="CI140" s="72"/>
      <c r="CJ140" s="72"/>
      <c r="CK140" s="72"/>
      <c r="CL140" s="72"/>
      <c r="CM140" s="72"/>
      <c r="CN140" s="72"/>
      <c r="CO140" s="72"/>
      <c r="CP140" s="72"/>
      <c r="CQ140" s="72"/>
      <c r="CR140" s="72"/>
      <c r="CS140" s="72"/>
      <c r="CT140" s="72"/>
      <c r="CU140" s="72"/>
      <c r="CV140" s="72"/>
      <c r="CW140" s="72"/>
      <c r="CX140" s="72"/>
      <c r="CY140" s="72"/>
      <c r="CZ140" s="72"/>
      <c r="DA140" s="72"/>
      <c r="DB140" s="72"/>
      <c r="DC140" s="72"/>
      <c r="DD140" s="72"/>
      <c r="DE140" s="72"/>
      <c r="DF140" s="72"/>
      <c r="DG140" s="72"/>
      <c r="DH140" s="72"/>
      <c r="DI140" s="72"/>
      <c r="DJ140" s="72"/>
      <c r="DK140" s="72"/>
      <c r="DL140" s="72"/>
      <c r="DM140" s="72"/>
      <c r="DN140" s="72"/>
      <c r="DO140" s="72"/>
      <c r="DP140" s="72"/>
      <c r="DQ140" s="72"/>
      <c r="DR140" s="72"/>
      <c r="DS140" s="72"/>
      <c r="DT140" s="72"/>
      <c r="DU140" s="72"/>
      <c r="DV140" s="72"/>
      <c r="DW140" s="72">
        <v>-2.6368</v>
      </c>
      <c r="DX140" s="72">
        <v>-2.6368</v>
      </c>
      <c r="DY140" s="72">
        <v>-3.0188000000000001</v>
      </c>
      <c r="DZ140" s="72">
        <v>-3.0611999999999999</v>
      </c>
      <c r="EA140" s="72">
        <v>-3.0611999999999999</v>
      </c>
      <c r="EB140" s="72">
        <v>-3.0611999999999999</v>
      </c>
      <c r="EC140" s="72">
        <v>-0.4466</v>
      </c>
      <c r="ED140" s="72">
        <v>-0.4466</v>
      </c>
      <c r="EE140" s="72">
        <v>-0.35539999999999999</v>
      </c>
      <c r="EF140" s="72">
        <v>-0.35539999999999999</v>
      </c>
      <c r="EG140" s="72">
        <v>-0.15219999999999997</v>
      </c>
      <c r="EH140" s="72">
        <v>-0.15219999999999997</v>
      </c>
      <c r="EI140" s="72">
        <v>-0.15219999999999997</v>
      </c>
    </row>
    <row r="141" spans="1:139" s="63" customFormat="1">
      <c r="A141" s="47"/>
      <c r="B141" s="48">
        <f>+'GDP per capita'!B141</f>
        <v>0</v>
      </c>
      <c r="C141" s="50" t="s">
        <v>430</v>
      </c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2"/>
      <c r="Z141" s="72"/>
      <c r="AA141" s="72"/>
      <c r="AB141" s="72"/>
      <c r="AC141" s="72"/>
      <c r="AD141" s="72"/>
      <c r="AE141" s="72"/>
      <c r="AF141" s="72"/>
      <c r="AG141" s="72"/>
      <c r="AH141" s="72"/>
      <c r="AI141" s="72"/>
      <c r="AJ141" s="72"/>
      <c r="AK141" s="72"/>
      <c r="AL141" s="72"/>
      <c r="AM141" s="72"/>
      <c r="AN141" s="72"/>
      <c r="AO141" s="72"/>
      <c r="AP141" s="72"/>
      <c r="AQ141" s="72"/>
      <c r="AR141" s="72"/>
      <c r="AS141" s="72"/>
      <c r="AT141" s="72"/>
      <c r="AU141" s="72"/>
      <c r="AV141" s="72"/>
      <c r="AW141" s="72"/>
      <c r="AX141" s="72"/>
      <c r="AY141" s="72"/>
      <c r="AZ141" s="72"/>
      <c r="BA141" s="72"/>
      <c r="BB141" s="72"/>
      <c r="BC141" s="72"/>
      <c r="BD141" s="72"/>
      <c r="BE141" s="72"/>
      <c r="BF141" s="72"/>
      <c r="BG141" s="72"/>
      <c r="BH141" s="72"/>
      <c r="BI141" s="72"/>
      <c r="BJ141" s="72"/>
      <c r="BK141" s="72"/>
      <c r="BL141" s="72"/>
      <c r="BM141" s="72"/>
      <c r="BN141" s="72"/>
      <c r="BO141" s="72"/>
      <c r="BP141" s="72"/>
      <c r="BQ141" s="72"/>
      <c r="BR141" s="72"/>
      <c r="BS141" s="72"/>
      <c r="BT141" s="72"/>
      <c r="BU141" s="72"/>
      <c r="BV141" s="72"/>
      <c r="BW141" s="72"/>
      <c r="BX141" s="72"/>
      <c r="BY141" s="72"/>
      <c r="BZ141" s="72"/>
      <c r="CA141" s="72"/>
      <c r="CB141" s="72"/>
      <c r="CC141" s="72"/>
      <c r="CD141" s="72"/>
      <c r="CE141" s="72"/>
      <c r="CF141" s="72"/>
      <c r="CG141" s="72"/>
      <c r="CH141" s="72"/>
      <c r="CI141" s="72"/>
      <c r="CJ141" s="72"/>
      <c r="CK141" s="72"/>
      <c r="CL141" s="72"/>
      <c r="CM141" s="72"/>
      <c r="CN141" s="72"/>
      <c r="CO141" s="72"/>
      <c r="CP141" s="72"/>
      <c r="CQ141" s="72"/>
      <c r="CR141" s="72"/>
      <c r="CS141" s="72"/>
      <c r="CT141" s="72"/>
      <c r="CU141" s="72"/>
      <c r="CV141" s="72"/>
      <c r="CW141" s="72"/>
      <c r="CX141" s="72"/>
      <c r="CY141" s="72"/>
      <c r="CZ141" s="72"/>
      <c r="DA141" s="72"/>
      <c r="DB141" s="72"/>
      <c r="DC141" s="72"/>
      <c r="DD141" s="72"/>
      <c r="DE141" s="72"/>
      <c r="DF141" s="72"/>
      <c r="DG141" s="72"/>
      <c r="DH141" s="72"/>
      <c r="DI141" s="72"/>
      <c r="DJ141" s="72"/>
      <c r="DK141" s="72"/>
      <c r="DL141" s="72"/>
      <c r="DM141" s="72"/>
      <c r="DN141" s="72"/>
      <c r="DO141" s="72"/>
      <c r="DP141" s="72"/>
      <c r="DQ141" s="72"/>
      <c r="DR141" s="72"/>
      <c r="DS141" s="72"/>
      <c r="DT141" s="72"/>
      <c r="DU141" s="72"/>
      <c r="DV141" s="72"/>
      <c r="DW141" s="72">
        <v>-0.20400000000000001</v>
      </c>
      <c r="DX141" s="72">
        <v>-0.20400000000000001</v>
      </c>
      <c r="DY141" s="72">
        <v>2.3687999999999998</v>
      </c>
      <c r="DZ141" s="72">
        <v>-0.9343999999999999</v>
      </c>
      <c r="EA141" s="72">
        <v>-0.9343999999999999</v>
      </c>
      <c r="EB141" s="72">
        <v>-0.9343999999999999</v>
      </c>
      <c r="EC141" s="72">
        <v>-0.82440000000000013</v>
      </c>
      <c r="ED141" s="72">
        <v>-0.82440000000000013</v>
      </c>
      <c r="EE141" s="72">
        <v>-2.0748000000000002</v>
      </c>
      <c r="EF141" s="72">
        <v>-2.0748000000000002</v>
      </c>
      <c r="EG141" s="72">
        <v>-1.9958000000000002</v>
      </c>
      <c r="EH141" s="72">
        <v>-1.9958000000000002</v>
      </c>
      <c r="EI141" s="72">
        <v>-1.9958000000000002</v>
      </c>
    </row>
    <row r="142" spans="1:139" s="63" customFormat="1">
      <c r="A142" s="47"/>
      <c r="B142" s="48">
        <f>+'GDP per capita'!B142</f>
        <v>0</v>
      </c>
      <c r="C142" s="50" t="s">
        <v>433</v>
      </c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  <c r="Z142" s="72"/>
      <c r="AA142" s="72"/>
      <c r="AB142" s="72"/>
      <c r="AC142" s="72"/>
      <c r="AD142" s="72"/>
      <c r="AE142" s="72"/>
      <c r="AF142" s="72"/>
      <c r="AG142" s="72"/>
      <c r="AH142" s="72"/>
      <c r="AI142" s="72"/>
      <c r="AJ142" s="72"/>
      <c r="AK142" s="72"/>
      <c r="AL142" s="72"/>
      <c r="AM142" s="72"/>
      <c r="AN142" s="72"/>
      <c r="AO142" s="72"/>
      <c r="AP142" s="72"/>
      <c r="AQ142" s="72"/>
      <c r="AR142" s="72"/>
      <c r="AS142" s="72"/>
      <c r="AT142" s="72"/>
      <c r="AU142" s="72"/>
      <c r="AV142" s="72"/>
      <c r="AW142" s="72"/>
      <c r="AX142" s="72"/>
      <c r="AY142" s="72"/>
      <c r="AZ142" s="72"/>
      <c r="BA142" s="72"/>
      <c r="BB142" s="72"/>
      <c r="BC142" s="72"/>
      <c r="BD142" s="72"/>
      <c r="BE142" s="72"/>
      <c r="BF142" s="72"/>
      <c r="BG142" s="72"/>
      <c r="BH142" s="72"/>
      <c r="BI142" s="72"/>
      <c r="BJ142" s="72"/>
      <c r="BK142" s="72"/>
      <c r="BL142" s="72"/>
      <c r="BM142" s="72"/>
      <c r="BN142" s="72"/>
      <c r="BO142" s="72"/>
      <c r="BP142" s="72"/>
      <c r="BQ142" s="72"/>
      <c r="BR142" s="72"/>
      <c r="BS142" s="72"/>
      <c r="BT142" s="72"/>
      <c r="BU142" s="72"/>
      <c r="BV142" s="72"/>
      <c r="BW142" s="72"/>
      <c r="BX142" s="72"/>
      <c r="BY142" s="72"/>
      <c r="BZ142" s="72"/>
      <c r="CA142" s="72"/>
      <c r="CB142" s="72"/>
      <c r="CC142" s="72"/>
      <c r="CD142" s="72"/>
      <c r="CE142" s="72"/>
      <c r="CF142" s="72"/>
      <c r="CG142" s="72"/>
      <c r="CH142" s="72"/>
      <c r="CI142" s="72"/>
      <c r="CJ142" s="72"/>
      <c r="CK142" s="72"/>
      <c r="CL142" s="72"/>
      <c r="CM142" s="72"/>
      <c r="CN142" s="72"/>
      <c r="CO142" s="72"/>
      <c r="CP142" s="72"/>
      <c r="CQ142" s="72"/>
      <c r="CR142" s="72"/>
      <c r="CS142" s="72"/>
      <c r="CT142" s="72"/>
      <c r="CU142" s="72"/>
      <c r="CV142" s="72"/>
      <c r="CW142" s="72"/>
      <c r="CX142" s="72"/>
      <c r="CY142" s="72"/>
      <c r="CZ142" s="72"/>
      <c r="DA142" s="72"/>
      <c r="DB142" s="72"/>
      <c r="DC142" s="72"/>
      <c r="DD142" s="72"/>
      <c r="DE142" s="72"/>
      <c r="DF142" s="72"/>
      <c r="DG142" s="72"/>
      <c r="DH142" s="72"/>
      <c r="DI142" s="72"/>
      <c r="DJ142" s="72"/>
      <c r="DK142" s="72"/>
      <c r="DL142" s="72"/>
      <c r="DM142" s="72"/>
      <c r="DN142" s="72"/>
      <c r="DO142" s="72"/>
      <c r="DP142" s="72"/>
      <c r="DQ142" s="72"/>
      <c r="DR142" s="72"/>
      <c r="DS142" s="72"/>
      <c r="DT142" s="72"/>
      <c r="DU142" s="72"/>
      <c r="DV142" s="72"/>
      <c r="DW142" s="72">
        <v>-6.0852000000000004</v>
      </c>
      <c r="DX142" s="72">
        <v>-6.0852000000000004</v>
      </c>
      <c r="DY142" s="72">
        <v>-6.6406000000000009</v>
      </c>
      <c r="DZ142" s="72">
        <v>-6.6298000000000004</v>
      </c>
      <c r="EA142" s="72">
        <v>-6.6298000000000004</v>
      </c>
      <c r="EB142" s="72">
        <v>-6.6298000000000004</v>
      </c>
      <c r="EC142" s="72">
        <v>-6.1786000000000003</v>
      </c>
      <c r="ED142" s="72">
        <v>-6.1786000000000003</v>
      </c>
      <c r="EE142" s="72">
        <v>-5.5389999999999997</v>
      </c>
      <c r="EF142" s="72">
        <v>-5.5389999999999997</v>
      </c>
      <c r="EG142" s="72">
        <v>-6.7805999999999997</v>
      </c>
      <c r="EH142" s="72">
        <v>-6.7805999999999997</v>
      </c>
      <c r="EI142" s="72">
        <v>-6.7805999999999997</v>
      </c>
    </row>
    <row r="143" spans="1:139" s="63" customFormat="1">
      <c r="A143" s="47"/>
      <c r="B143" s="48">
        <f>+'GDP per capita'!B143</f>
        <v>0</v>
      </c>
      <c r="C143" s="50" t="s">
        <v>980</v>
      </c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2"/>
      <c r="Z143" s="72"/>
      <c r="AA143" s="72"/>
      <c r="AB143" s="72"/>
      <c r="AC143" s="72"/>
      <c r="AD143" s="72"/>
      <c r="AE143" s="72"/>
      <c r="AF143" s="72"/>
      <c r="AG143" s="72"/>
      <c r="AH143" s="72"/>
      <c r="AI143" s="72"/>
      <c r="AJ143" s="72"/>
      <c r="AK143" s="72"/>
      <c r="AL143" s="72"/>
      <c r="AM143" s="72"/>
      <c r="AN143" s="72"/>
      <c r="AO143" s="72"/>
      <c r="AP143" s="72"/>
      <c r="AQ143" s="72"/>
      <c r="AR143" s="72"/>
      <c r="AS143" s="72"/>
      <c r="AT143" s="72"/>
      <c r="AU143" s="72"/>
      <c r="AV143" s="72"/>
      <c r="AW143" s="72"/>
      <c r="AX143" s="72"/>
      <c r="AY143" s="72"/>
      <c r="AZ143" s="72"/>
      <c r="BA143" s="72"/>
      <c r="BB143" s="72"/>
      <c r="BC143" s="72"/>
      <c r="BD143" s="72"/>
      <c r="BE143" s="72"/>
      <c r="BF143" s="72"/>
      <c r="BG143" s="72"/>
      <c r="BH143" s="72"/>
      <c r="BI143" s="72"/>
      <c r="BJ143" s="72"/>
      <c r="BK143" s="72"/>
      <c r="BL143" s="72"/>
      <c r="BM143" s="72"/>
      <c r="BN143" s="72"/>
      <c r="BO143" s="72"/>
      <c r="BP143" s="72"/>
      <c r="BQ143" s="72"/>
      <c r="BR143" s="72"/>
      <c r="BS143" s="72"/>
      <c r="BT143" s="72"/>
      <c r="BU143" s="72"/>
      <c r="BV143" s="72"/>
      <c r="BW143" s="72"/>
      <c r="BX143" s="72"/>
      <c r="BY143" s="72"/>
      <c r="BZ143" s="72"/>
      <c r="CA143" s="72"/>
      <c r="CB143" s="72"/>
      <c r="CC143" s="72"/>
      <c r="CD143" s="72"/>
      <c r="CE143" s="72"/>
      <c r="CF143" s="72"/>
      <c r="CG143" s="72"/>
      <c r="CH143" s="72"/>
      <c r="CI143" s="72"/>
      <c r="CJ143" s="72"/>
      <c r="CK143" s="72"/>
      <c r="CL143" s="72"/>
      <c r="CM143" s="72"/>
      <c r="CN143" s="72"/>
      <c r="CO143" s="72"/>
      <c r="CP143" s="72"/>
      <c r="CQ143" s="72"/>
      <c r="CR143" s="72"/>
      <c r="CS143" s="72"/>
      <c r="CT143" s="72"/>
      <c r="CU143" s="72"/>
      <c r="CV143" s="72"/>
      <c r="CW143" s="72"/>
      <c r="CX143" s="72"/>
      <c r="CY143" s="72"/>
      <c r="CZ143" s="72"/>
      <c r="DA143" s="72"/>
      <c r="DB143" s="72"/>
      <c r="DC143" s="72"/>
      <c r="DD143" s="72"/>
      <c r="DE143" s="72"/>
      <c r="DF143" s="72"/>
      <c r="DG143" s="72"/>
      <c r="DH143" s="72"/>
      <c r="DI143" s="72"/>
      <c r="DJ143" s="72"/>
      <c r="DK143" s="72"/>
      <c r="DL143" s="72"/>
      <c r="DM143" s="72"/>
      <c r="DN143" s="72"/>
      <c r="DO143" s="72"/>
      <c r="DP143" s="72"/>
      <c r="DQ143" s="72"/>
      <c r="DR143" s="72"/>
      <c r="DS143" s="72"/>
      <c r="DT143" s="72"/>
      <c r="DU143" s="72"/>
      <c r="DV143" s="72"/>
      <c r="DW143" s="72">
        <v>-4.8272000000000004</v>
      </c>
      <c r="DX143" s="72">
        <v>-4.8272000000000004</v>
      </c>
      <c r="DY143" s="72">
        <v>-11.046600000000002</v>
      </c>
      <c r="DZ143" s="72">
        <v>-10.397600000000001</v>
      </c>
      <c r="EA143" s="72">
        <v>-10.397600000000001</v>
      </c>
      <c r="EB143" s="72">
        <v>-10.397600000000001</v>
      </c>
      <c r="EC143" s="72">
        <v>-7.3588000000000005</v>
      </c>
      <c r="ED143" s="72">
        <v>-7.3588000000000005</v>
      </c>
      <c r="EE143" s="72">
        <v>-10.914400000000001</v>
      </c>
      <c r="EF143" s="72">
        <v>-10.914400000000001</v>
      </c>
      <c r="EG143" s="72">
        <v>-9.5873999999999988</v>
      </c>
      <c r="EH143" s="72">
        <v>-9.5873999999999988</v>
      </c>
      <c r="EI143" s="72">
        <v>-9.5873999999999988</v>
      </c>
    </row>
    <row r="144" spans="1:139" s="63" customFormat="1">
      <c r="A144" s="47"/>
      <c r="B144" s="48">
        <f>+'GDP per capita'!B144</f>
        <v>0</v>
      </c>
      <c r="C144" s="50" t="s">
        <v>439</v>
      </c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2"/>
      <c r="Z144" s="72"/>
      <c r="AA144" s="72"/>
      <c r="AB144" s="72"/>
      <c r="AC144" s="72"/>
      <c r="AD144" s="72"/>
      <c r="AE144" s="72"/>
      <c r="AF144" s="72"/>
      <c r="AG144" s="72"/>
      <c r="AH144" s="72"/>
      <c r="AI144" s="72"/>
      <c r="AJ144" s="72"/>
      <c r="AK144" s="72"/>
      <c r="AL144" s="72"/>
      <c r="AM144" s="72"/>
      <c r="AN144" s="72"/>
      <c r="AO144" s="72"/>
      <c r="AP144" s="72"/>
      <c r="AQ144" s="72"/>
      <c r="AR144" s="72"/>
      <c r="AS144" s="72"/>
      <c r="AT144" s="72"/>
      <c r="AU144" s="72"/>
      <c r="AV144" s="72"/>
      <c r="AW144" s="72"/>
      <c r="AX144" s="72"/>
      <c r="AY144" s="72"/>
      <c r="AZ144" s="72"/>
      <c r="BA144" s="72"/>
      <c r="BB144" s="72"/>
      <c r="BC144" s="72"/>
      <c r="BD144" s="72"/>
      <c r="BE144" s="72"/>
      <c r="BF144" s="72"/>
      <c r="BG144" s="72"/>
      <c r="BH144" s="72"/>
      <c r="BI144" s="72"/>
      <c r="BJ144" s="72"/>
      <c r="BK144" s="72"/>
      <c r="BL144" s="72"/>
      <c r="BM144" s="72"/>
      <c r="BN144" s="72"/>
      <c r="BO144" s="72"/>
      <c r="BP144" s="72"/>
      <c r="BQ144" s="72"/>
      <c r="BR144" s="72"/>
      <c r="BS144" s="72"/>
      <c r="BT144" s="72"/>
      <c r="BU144" s="72"/>
      <c r="BV144" s="72"/>
      <c r="BW144" s="72"/>
      <c r="BX144" s="72"/>
      <c r="BY144" s="72"/>
      <c r="BZ144" s="72"/>
      <c r="CA144" s="72"/>
      <c r="CB144" s="72"/>
      <c r="CC144" s="72"/>
      <c r="CD144" s="72"/>
      <c r="CE144" s="72"/>
      <c r="CF144" s="72"/>
      <c r="CG144" s="72"/>
      <c r="CH144" s="72"/>
      <c r="CI144" s="72"/>
      <c r="CJ144" s="72"/>
      <c r="CK144" s="72"/>
      <c r="CL144" s="72"/>
      <c r="CM144" s="72"/>
      <c r="CN144" s="72"/>
      <c r="CO144" s="72"/>
      <c r="CP144" s="72"/>
      <c r="CQ144" s="72"/>
      <c r="CR144" s="72"/>
      <c r="CS144" s="72"/>
      <c r="CT144" s="72"/>
      <c r="CU144" s="72"/>
      <c r="CV144" s="72"/>
      <c r="CW144" s="72"/>
      <c r="CX144" s="72"/>
      <c r="CY144" s="72"/>
      <c r="CZ144" s="72"/>
      <c r="DA144" s="72"/>
      <c r="DB144" s="72"/>
      <c r="DC144" s="72"/>
      <c r="DD144" s="72"/>
      <c r="DE144" s="72"/>
      <c r="DF144" s="72"/>
      <c r="DG144" s="72"/>
      <c r="DH144" s="72"/>
      <c r="DI144" s="72"/>
      <c r="DJ144" s="72"/>
      <c r="DK144" s="72"/>
      <c r="DL144" s="72"/>
      <c r="DM144" s="72"/>
      <c r="DN144" s="72"/>
      <c r="DO144" s="72"/>
      <c r="DP144" s="72"/>
      <c r="DQ144" s="72"/>
      <c r="DR144" s="72"/>
      <c r="DS144" s="72"/>
      <c r="DT144" s="72"/>
      <c r="DU144" s="72"/>
      <c r="DV144" s="72"/>
      <c r="DW144" s="72">
        <v>9.5213999999999981</v>
      </c>
      <c r="DX144" s="72">
        <v>9.5213999999999981</v>
      </c>
      <c r="DY144" s="72">
        <v>7.9077999999999999</v>
      </c>
      <c r="DZ144" s="72">
        <v>4.7946</v>
      </c>
      <c r="EA144" s="72">
        <v>4.7946</v>
      </c>
      <c r="EB144" s="72">
        <v>4.7946</v>
      </c>
      <c r="EC144" s="72">
        <v>11.02</v>
      </c>
      <c r="ED144" s="72">
        <v>11.02</v>
      </c>
      <c r="EE144" s="72">
        <v>10.816000000000001</v>
      </c>
      <c r="EF144" s="72">
        <v>10.816000000000001</v>
      </c>
      <c r="EG144" s="72">
        <v>9.4351999999999983</v>
      </c>
      <c r="EH144" s="72">
        <v>9.4351999999999983</v>
      </c>
      <c r="EI144" s="72">
        <v>9.4351999999999983</v>
      </c>
    </row>
    <row r="145" spans="1:139" s="63" customFormat="1">
      <c r="A145" s="47"/>
      <c r="B145" s="48">
        <f>+'GDP per capita'!B145</f>
        <v>0</v>
      </c>
      <c r="C145" s="50" t="s">
        <v>442</v>
      </c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2"/>
      <c r="Z145" s="72"/>
      <c r="AA145" s="72"/>
      <c r="AB145" s="72"/>
      <c r="AC145" s="72"/>
      <c r="AD145" s="72"/>
      <c r="AE145" s="72"/>
      <c r="AF145" s="72"/>
      <c r="AG145" s="72"/>
      <c r="AH145" s="72"/>
      <c r="AI145" s="72"/>
      <c r="AJ145" s="72"/>
      <c r="AK145" s="72"/>
      <c r="AL145" s="72"/>
      <c r="AM145" s="72"/>
      <c r="AN145" s="72"/>
      <c r="AO145" s="72"/>
      <c r="AP145" s="72"/>
      <c r="AQ145" s="72"/>
      <c r="AR145" s="72"/>
      <c r="AS145" s="72"/>
      <c r="AT145" s="72"/>
      <c r="AU145" s="72"/>
      <c r="AV145" s="72"/>
      <c r="AW145" s="72"/>
      <c r="AX145" s="72"/>
      <c r="AY145" s="72"/>
      <c r="AZ145" s="72"/>
      <c r="BA145" s="72"/>
      <c r="BB145" s="72"/>
      <c r="BC145" s="72"/>
      <c r="BD145" s="72"/>
      <c r="BE145" s="72"/>
      <c r="BF145" s="72"/>
      <c r="BG145" s="72"/>
      <c r="BH145" s="72"/>
      <c r="BI145" s="72"/>
      <c r="BJ145" s="72"/>
      <c r="BK145" s="72"/>
      <c r="BL145" s="72"/>
      <c r="BM145" s="72"/>
      <c r="BN145" s="72"/>
      <c r="BO145" s="72"/>
      <c r="BP145" s="72"/>
      <c r="BQ145" s="72"/>
      <c r="BR145" s="72"/>
      <c r="BS145" s="72"/>
      <c r="BT145" s="72"/>
      <c r="BU145" s="72"/>
      <c r="BV145" s="72"/>
      <c r="BW145" s="72"/>
      <c r="BX145" s="72"/>
      <c r="BY145" s="72"/>
      <c r="BZ145" s="72"/>
      <c r="CA145" s="72"/>
      <c r="CB145" s="72"/>
      <c r="CC145" s="72"/>
      <c r="CD145" s="72"/>
      <c r="CE145" s="72"/>
      <c r="CF145" s="72"/>
      <c r="CG145" s="72"/>
      <c r="CH145" s="72"/>
      <c r="CI145" s="72"/>
      <c r="CJ145" s="72"/>
      <c r="CK145" s="72"/>
      <c r="CL145" s="72"/>
      <c r="CM145" s="72"/>
      <c r="CN145" s="72"/>
      <c r="CO145" s="72"/>
      <c r="CP145" s="72"/>
      <c r="CQ145" s="72"/>
      <c r="CR145" s="72"/>
      <c r="CS145" s="72"/>
      <c r="CT145" s="72"/>
      <c r="CU145" s="72"/>
      <c r="CV145" s="72"/>
      <c r="CW145" s="72"/>
      <c r="CX145" s="72"/>
      <c r="CY145" s="72"/>
      <c r="CZ145" s="72"/>
      <c r="DA145" s="72"/>
      <c r="DB145" s="72"/>
      <c r="DC145" s="72"/>
      <c r="DD145" s="72"/>
      <c r="DE145" s="72"/>
      <c r="DF145" s="72"/>
      <c r="DG145" s="72"/>
      <c r="DH145" s="72"/>
      <c r="DI145" s="72"/>
      <c r="DJ145" s="72"/>
      <c r="DK145" s="72"/>
      <c r="DL145" s="72"/>
      <c r="DM145" s="72"/>
      <c r="DN145" s="72"/>
      <c r="DO145" s="72"/>
      <c r="DP145" s="72"/>
      <c r="DQ145" s="72"/>
      <c r="DR145" s="72"/>
      <c r="DS145" s="72"/>
      <c r="DT145" s="72"/>
      <c r="DU145" s="72"/>
      <c r="DV145" s="72"/>
      <c r="DW145" s="72">
        <v>-4.7338000000000005</v>
      </c>
      <c r="DX145" s="72">
        <v>-4.7338000000000005</v>
      </c>
      <c r="DY145" s="72">
        <v>-4.9451999999999998</v>
      </c>
      <c r="DZ145" s="72">
        <v>-5.2834000000000003</v>
      </c>
      <c r="EA145" s="72">
        <v>-5.2834000000000003</v>
      </c>
      <c r="EB145" s="72">
        <v>-5.2834000000000003</v>
      </c>
      <c r="EC145" s="72">
        <v>-5.1974</v>
      </c>
      <c r="ED145" s="72">
        <v>-5.1974</v>
      </c>
      <c r="EE145" s="72">
        <v>-5.3931999999999984</v>
      </c>
      <c r="EF145" s="72">
        <v>-5.3931999999999984</v>
      </c>
      <c r="EG145" s="72">
        <v>-5.0141999999999998</v>
      </c>
      <c r="EH145" s="72">
        <v>-5.0141999999999998</v>
      </c>
      <c r="EI145" s="72">
        <v>-5.0141999999999998</v>
      </c>
    </row>
    <row r="146" spans="1:139" s="63" customFormat="1">
      <c r="A146" s="47"/>
      <c r="B146" s="48">
        <f>+'GDP per capita'!B146</f>
        <v>0</v>
      </c>
      <c r="C146" s="50" t="s">
        <v>445</v>
      </c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  <c r="AA146" s="72"/>
      <c r="AB146" s="72"/>
      <c r="AC146" s="72"/>
      <c r="AD146" s="72"/>
      <c r="AE146" s="72"/>
      <c r="AF146" s="72"/>
      <c r="AG146" s="72"/>
      <c r="AH146" s="72"/>
      <c r="AI146" s="72"/>
      <c r="AJ146" s="72"/>
      <c r="AK146" s="72"/>
      <c r="AL146" s="72"/>
      <c r="AM146" s="72"/>
      <c r="AN146" s="72"/>
      <c r="AO146" s="72"/>
      <c r="AP146" s="72"/>
      <c r="AQ146" s="72"/>
      <c r="AR146" s="72"/>
      <c r="AS146" s="72"/>
      <c r="AT146" s="72"/>
      <c r="AU146" s="72"/>
      <c r="AV146" s="72"/>
      <c r="AW146" s="72"/>
      <c r="AX146" s="72"/>
      <c r="AY146" s="72"/>
      <c r="AZ146" s="72"/>
      <c r="BA146" s="72"/>
      <c r="BB146" s="72"/>
      <c r="BC146" s="72"/>
      <c r="BD146" s="72"/>
      <c r="BE146" s="72"/>
      <c r="BF146" s="72"/>
      <c r="BG146" s="72"/>
      <c r="BH146" s="72"/>
      <c r="BI146" s="72"/>
      <c r="BJ146" s="72"/>
      <c r="BK146" s="72"/>
      <c r="BL146" s="72"/>
      <c r="BM146" s="72"/>
      <c r="BN146" s="72"/>
      <c r="BO146" s="72"/>
      <c r="BP146" s="72"/>
      <c r="BQ146" s="72"/>
      <c r="BR146" s="72"/>
      <c r="BS146" s="72"/>
      <c r="BT146" s="72"/>
      <c r="BU146" s="72"/>
      <c r="BV146" s="72"/>
      <c r="BW146" s="72"/>
      <c r="BX146" s="72"/>
      <c r="BY146" s="72"/>
      <c r="BZ146" s="72"/>
      <c r="CA146" s="72"/>
      <c r="CB146" s="72"/>
      <c r="CC146" s="72"/>
      <c r="CD146" s="72"/>
      <c r="CE146" s="72"/>
      <c r="CF146" s="72"/>
      <c r="CG146" s="72"/>
      <c r="CH146" s="72"/>
      <c r="CI146" s="72"/>
      <c r="CJ146" s="72"/>
      <c r="CK146" s="72"/>
      <c r="CL146" s="72"/>
      <c r="CM146" s="72"/>
      <c r="CN146" s="72"/>
      <c r="CO146" s="72"/>
      <c r="CP146" s="72"/>
      <c r="CQ146" s="72"/>
      <c r="CR146" s="72"/>
      <c r="CS146" s="72"/>
      <c r="CT146" s="72"/>
      <c r="CU146" s="72"/>
      <c r="CV146" s="72"/>
      <c r="CW146" s="72"/>
      <c r="CX146" s="72"/>
      <c r="CY146" s="72"/>
      <c r="CZ146" s="72"/>
      <c r="DA146" s="72"/>
      <c r="DB146" s="72"/>
      <c r="DC146" s="72"/>
      <c r="DD146" s="72"/>
      <c r="DE146" s="72"/>
      <c r="DF146" s="72"/>
      <c r="DG146" s="72"/>
      <c r="DH146" s="72"/>
      <c r="DI146" s="72"/>
      <c r="DJ146" s="72"/>
      <c r="DK146" s="72"/>
      <c r="DL146" s="72"/>
      <c r="DM146" s="72"/>
      <c r="DN146" s="72"/>
      <c r="DO146" s="72"/>
      <c r="DP146" s="72"/>
      <c r="DQ146" s="72"/>
      <c r="DR146" s="72"/>
      <c r="DS146" s="72"/>
      <c r="DT146" s="72"/>
      <c r="DU146" s="72"/>
      <c r="DV146" s="72"/>
      <c r="DW146" s="72">
        <v>-3.6588000000000003</v>
      </c>
      <c r="DX146" s="72">
        <v>-3.6588000000000003</v>
      </c>
      <c r="DY146" s="72">
        <v>-2.9273999999999996</v>
      </c>
      <c r="DZ146" s="72">
        <v>-3.4264000000000001</v>
      </c>
      <c r="EA146" s="72">
        <v>-3.4264000000000001</v>
      </c>
      <c r="EB146" s="72">
        <v>-3.4264000000000001</v>
      </c>
      <c r="EC146" s="72">
        <v>-3.7280000000000002</v>
      </c>
      <c r="ED146" s="72">
        <v>-3.7280000000000002</v>
      </c>
      <c r="EE146" s="72">
        <v>-5.3250000000000002</v>
      </c>
      <c r="EF146" s="72">
        <v>-5.3250000000000002</v>
      </c>
      <c r="EG146" s="72">
        <v>-5.2281999999999993</v>
      </c>
      <c r="EH146" s="72">
        <v>-5.2281999999999993</v>
      </c>
      <c r="EI146" s="72">
        <v>-5.2281999999999993</v>
      </c>
    </row>
    <row r="147" spans="1:139" s="63" customFormat="1">
      <c r="A147" s="47"/>
      <c r="B147" s="48">
        <f>+'GDP per capita'!B147</f>
        <v>0</v>
      </c>
      <c r="C147" s="50" t="s">
        <v>447</v>
      </c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2"/>
      <c r="Z147" s="72"/>
      <c r="AA147" s="72"/>
      <c r="AB147" s="72"/>
      <c r="AC147" s="72"/>
      <c r="AD147" s="72"/>
      <c r="AE147" s="72"/>
      <c r="AF147" s="72"/>
      <c r="AG147" s="72"/>
      <c r="AH147" s="72"/>
      <c r="AI147" s="72"/>
      <c r="AJ147" s="72"/>
      <c r="AK147" s="72"/>
      <c r="AL147" s="72"/>
      <c r="AM147" s="72"/>
      <c r="AN147" s="72"/>
      <c r="AO147" s="72"/>
      <c r="AP147" s="72"/>
      <c r="AQ147" s="72"/>
      <c r="AR147" s="72"/>
      <c r="AS147" s="72"/>
      <c r="AT147" s="72"/>
      <c r="AU147" s="72"/>
      <c r="AV147" s="72"/>
      <c r="AW147" s="72"/>
      <c r="AX147" s="72"/>
      <c r="AY147" s="72"/>
      <c r="AZ147" s="72"/>
      <c r="BA147" s="72"/>
      <c r="BB147" s="72"/>
      <c r="BC147" s="72"/>
      <c r="BD147" s="72"/>
      <c r="BE147" s="72"/>
      <c r="BF147" s="72"/>
      <c r="BG147" s="72"/>
      <c r="BH147" s="72"/>
      <c r="BI147" s="72"/>
      <c r="BJ147" s="72"/>
      <c r="BK147" s="72"/>
      <c r="BL147" s="72"/>
      <c r="BM147" s="72"/>
      <c r="BN147" s="72"/>
      <c r="BO147" s="72"/>
      <c r="BP147" s="72"/>
      <c r="BQ147" s="72"/>
      <c r="BR147" s="72"/>
      <c r="BS147" s="72"/>
      <c r="BT147" s="72"/>
      <c r="BU147" s="72"/>
      <c r="BV147" s="72"/>
      <c r="BW147" s="72"/>
      <c r="BX147" s="72"/>
      <c r="BY147" s="72"/>
      <c r="BZ147" s="72"/>
      <c r="CA147" s="72"/>
      <c r="CB147" s="72"/>
      <c r="CC147" s="72"/>
      <c r="CD147" s="72"/>
      <c r="CE147" s="72"/>
      <c r="CF147" s="72"/>
      <c r="CG147" s="72"/>
      <c r="CH147" s="72"/>
      <c r="CI147" s="72"/>
      <c r="CJ147" s="72"/>
      <c r="CK147" s="72"/>
      <c r="CL147" s="72"/>
      <c r="CM147" s="72"/>
      <c r="CN147" s="72"/>
      <c r="CO147" s="72"/>
      <c r="CP147" s="72"/>
      <c r="CQ147" s="72"/>
      <c r="CR147" s="72"/>
      <c r="CS147" s="72"/>
      <c r="CT147" s="72"/>
      <c r="CU147" s="72"/>
      <c r="CV147" s="72"/>
      <c r="CW147" s="72"/>
      <c r="CX147" s="72"/>
      <c r="CY147" s="72"/>
      <c r="CZ147" s="72"/>
      <c r="DA147" s="72"/>
      <c r="DB147" s="72"/>
      <c r="DC147" s="72"/>
      <c r="DD147" s="72"/>
      <c r="DE147" s="72"/>
      <c r="DF147" s="72"/>
      <c r="DG147" s="72"/>
      <c r="DH147" s="72"/>
      <c r="DI147" s="72"/>
      <c r="DJ147" s="72"/>
      <c r="DK147" s="72"/>
      <c r="DL147" s="72"/>
      <c r="DM147" s="72"/>
      <c r="DN147" s="72"/>
      <c r="DO147" s="72"/>
      <c r="DP147" s="72"/>
      <c r="DQ147" s="72"/>
      <c r="DR147" s="72"/>
      <c r="DS147" s="72"/>
      <c r="DT147" s="72"/>
      <c r="DU147" s="72"/>
      <c r="DV147" s="72"/>
      <c r="DW147" s="72">
        <v>1.9184000000000001</v>
      </c>
      <c r="DX147" s="72">
        <v>1.9184000000000001</v>
      </c>
      <c r="DY147" s="72">
        <v>1.9143999999999999</v>
      </c>
      <c r="DZ147" s="72">
        <v>2.1437999999999997</v>
      </c>
      <c r="EA147" s="72">
        <v>2.1437999999999997</v>
      </c>
      <c r="EB147" s="72">
        <v>2.1437999999999997</v>
      </c>
      <c r="EC147" s="72">
        <v>1.6700000000000004</v>
      </c>
      <c r="ED147" s="72">
        <v>1.6700000000000004</v>
      </c>
      <c r="EE147" s="72">
        <v>1.3440000000000001</v>
      </c>
      <c r="EF147" s="72">
        <v>1.3440000000000001</v>
      </c>
      <c r="EG147" s="72">
        <v>2.4702000000000002</v>
      </c>
      <c r="EH147" s="72">
        <v>2.4702000000000002</v>
      </c>
      <c r="EI147" s="72">
        <v>2.4702000000000002</v>
      </c>
    </row>
    <row r="148" spans="1:139" s="63" customFormat="1">
      <c r="A148" s="47"/>
      <c r="B148" s="48">
        <f>+'GDP per capita'!B148</f>
        <v>0</v>
      </c>
      <c r="C148" s="50" t="s">
        <v>450</v>
      </c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  <c r="Z148" s="72"/>
      <c r="AA148" s="72"/>
      <c r="AB148" s="72"/>
      <c r="AC148" s="72"/>
      <c r="AD148" s="72"/>
      <c r="AE148" s="72"/>
      <c r="AF148" s="72"/>
      <c r="AG148" s="72"/>
      <c r="AH148" s="72"/>
      <c r="AI148" s="72"/>
      <c r="AJ148" s="72"/>
      <c r="AK148" s="72"/>
      <c r="AL148" s="72"/>
      <c r="AM148" s="72"/>
      <c r="AN148" s="72"/>
      <c r="AO148" s="72"/>
      <c r="AP148" s="72"/>
      <c r="AQ148" s="72"/>
      <c r="AR148" s="72"/>
      <c r="AS148" s="72"/>
      <c r="AT148" s="72"/>
      <c r="AU148" s="72"/>
      <c r="AV148" s="72"/>
      <c r="AW148" s="72"/>
      <c r="AX148" s="72"/>
      <c r="AY148" s="72"/>
      <c r="AZ148" s="72"/>
      <c r="BA148" s="72"/>
      <c r="BB148" s="72"/>
      <c r="BC148" s="72"/>
      <c r="BD148" s="72"/>
      <c r="BE148" s="72"/>
      <c r="BF148" s="72"/>
      <c r="BG148" s="72"/>
      <c r="BH148" s="72"/>
      <c r="BI148" s="72"/>
      <c r="BJ148" s="72"/>
      <c r="BK148" s="72"/>
      <c r="BL148" s="72"/>
      <c r="BM148" s="72"/>
      <c r="BN148" s="72"/>
      <c r="BO148" s="72"/>
      <c r="BP148" s="72"/>
      <c r="BQ148" s="72"/>
      <c r="BR148" s="72"/>
      <c r="BS148" s="72"/>
      <c r="BT148" s="72"/>
      <c r="BU148" s="72"/>
      <c r="BV148" s="72"/>
      <c r="BW148" s="72"/>
      <c r="BX148" s="72"/>
      <c r="BY148" s="72"/>
      <c r="BZ148" s="72"/>
      <c r="CA148" s="72"/>
      <c r="CB148" s="72"/>
      <c r="CC148" s="72"/>
      <c r="CD148" s="72"/>
      <c r="CE148" s="72"/>
      <c r="CF148" s="72"/>
      <c r="CG148" s="72"/>
      <c r="CH148" s="72"/>
      <c r="CI148" s="72"/>
      <c r="CJ148" s="72"/>
      <c r="CK148" s="72"/>
      <c r="CL148" s="72"/>
      <c r="CM148" s="72"/>
      <c r="CN148" s="72"/>
      <c r="CO148" s="72"/>
      <c r="CP148" s="72"/>
      <c r="CQ148" s="72"/>
      <c r="CR148" s="72"/>
      <c r="CS148" s="72"/>
      <c r="CT148" s="72"/>
      <c r="CU148" s="72"/>
      <c r="CV148" s="72"/>
      <c r="CW148" s="72"/>
      <c r="CX148" s="72"/>
      <c r="CY148" s="72"/>
      <c r="CZ148" s="72"/>
      <c r="DA148" s="72"/>
      <c r="DB148" s="72"/>
      <c r="DC148" s="72"/>
      <c r="DD148" s="72"/>
      <c r="DE148" s="72"/>
      <c r="DF148" s="72"/>
      <c r="DG148" s="72"/>
      <c r="DH148" s="72"/>
      <c r="DI148" s="72"/>
      <c r="DJ148" s="72"/>
      <c r="DK148" s="72"/>
      <c r="DL148" s="72"/>
      <c r="DM148" s="72"/>
      <c r="DN148" s="72"/>
      <c r="DO148" s="72"/>
      <c r="DP148" s="72"/>
      <c r="DQ148" s="72"/>
      <c r="DR148" s="72"/>
      <c r="DS148" s="72"/>
      <c r="DT148" s="72"/>
      <c r="DU148" s="72"/>
      <c r="DV148" s="72"/>
      <c r="DW148" s="72">
        <v>-4.2938000000000001</v>
      </c>
      <c r="DX148" s="72">
        <v>-4.2938000000000001</v>
      </c>
      <c r="DY148" s="72">
        <v>-3.9288000000000003</v>
      </c>
      <c r="DZ148" s="72">
        <v>-3.6816000000000004</v>
      </c>
      <c r="EA148" s="72">
        <v>-3.6816000000000004</v>
      </c>
      <c r="EB148" s="72">
        <v>-3.6816000000000004</v>
      </c>
      <c r="EC148" s="72">
        <v>-4.3552</v>
      </c>
      <c r="ED148" s="72">
        <v>-4.3552</v>
      </c>
      <c r="EE148" s="72">
        <v>-3.4717999999999996</v>
      </c>
      <c r="EF148" s="72">
        <v>-3.4717999999999996</v>
      </c>
      <c r="EG148" s="72">
        <v>-2.7957999999999998</v>
      </c>
      <c r="EH148" s="72">
        <v>-2.7957999999999998</v>
      </c>
      <c r="EI148" s="72">
        <v>-2.7957999999999998</v>
      </c>
    </row>
    <row r="149" spans="1:139" s="63" customFormat="1">
      <c r="A149" s="47"/>
      <c r="B149" s="48">
        <f>+'GDP per capita'!B149</f>
        <v>0</v>
      </c>
      <c r="C149" s="50" t="s">
        <v>453</v>
      </c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2"/>
      <c r="Z149" s="72"/>
      <c r="AA149" s="72"/>
      <c r="AB149" s="72"/>
      <c r="AC149" s="72"/>
      <c r="AD149" s="72"/>
      <c r="AE149" s="72"/>
      <c r="AF149" s="72"/>
      <c r="AG149" s="72"/>
      <c r="AH149" s="72"/>
      <c r="AI149" s="72"/>
      <c r="AJ149" s="72"/>
      <c r="AK149" s="72"/>
      <c r="AL149" s="72"/>
      <c r="AM149" s="72"/>
      <c r="AN149" s="72"/>
      <c r="AO149" s="72"/>
      <c r="AP149" s="72"/>
      <c r="AQ149" s="72"/>
      <c r="AR149" s="72"/>
      <c r="AS149" s="72"/>
      <c r="AT149" s="72"/>
      <c r="AU149" s="72"/>
      <c r="AV149" s="72"/>
      <c r="AW149" s="72"/>
      <c r="AX149" s="72"/>
      <c r="AY149" s="72"/>
      <c r="AZ149" s="72"/>
      <c r="BA149" s="72"/>
      <c r="BB149" s="72"/>
      <c r="BC149" s="72"/>
      <c r="BD149" s="72"/>
      <c r="BE149" s="72"/>
      <c r="BF149" s="72"/>
      <c r="BG149" s="72"/>
      <c r="BH149" s="72"/>
      <c r="BI149" s="72"/>
      <c r="BJ149" s="72"/>
      <c r="BK149" s="72"/>
      <c r="BL149" s="72"/>
      <c r="BM149" s="72"/>
      <c r="BN149" s="72"/>
      <c r="BO149" s="72"/>
      <c r="BP149" s="72"/>
      <c r="BQ149" s="72"/>
      <c r="BR149" s="72"/>
      <c r="BS149" s="72"/>
      <c r="BT149" s="72"/>
      <c r="BU149" s="72"/>
      <c r="BV149" s="72"/>
      <c r="BW149" s="72"/>
      <c r="BX149" s="72"/>
      <c r="BY149" s="72"/>
      <c r="BZ149" s="72"/>
      <c r="CA149" s="72"/>
      <c r="CB149" s="72"/>
      <c r="CC149" s="72"/>
      <c r="CD149" s="72"/>
      <c r="CE149" s="72"/>
      <c r="CF149" s="72"/>
      <c r="CG149" s="72"/>
      <c r="CH149" s="72"/>
      <c r="CI149" s="72"/>
      <c r="CJ149" s="72"/>
      <c r="CK149" s="72"/>
      <c r="CL149" s="72"/>
      <c r="CM149" s="72"/>
      <c r="CN149" s="72"/>
      <c r="CO149" s="72"/>
      <c r="CP149" s="72"/>
      <c r="CQ149" s="72"/>
      <c r="CR149" s="72"/>
      <c r="CS149" s="72"/>
      <c r="CT149" s="72"/>
      <c r="CU149" s="72"/>
      <c r="CV149" s="72"/>
      <c r="CW149" s="72">
        <v>2.0249999999999999</v>
      </c>
      <c r="CX149" s="72">
        <v>3.95</v>
      </c>
      <c r="CY149" s="72">
        <v>3.95</v>
      </c>
      <c r="CZ149" s="72">
        <v>3.95</v>
      </c>
      <c r="DA149" s="72">
        <v>4.9249999999999998</v>
      </c>
      <c r="DB149" s="72">
        <v>4.9249999999999998</v>
      </c>
      <c r="DC149" s="72">
        <v>4.9249999999999998</v>
      </c>
      <c r="DD149" s="72">
        <v>4.9249999999999998</v>
      </c>
      <c r="DE149" s="72">
        <v>5.1749999999999998</v>
      </c>
      <c r="DF149" s="72">
        <v>5.2</v>
      </c>
      <c r="DG149" s="72">
        <v>5.2</v>
      </c>
      <c r="DH149" s="72">
        <v>5.2</v>
      </c>
      <c r="DI149" s="72">
        <v>6.125</v>
      </c>
      <c r="DJ149" s="72">
        <v>6.125</v>
      </c>
      <c r="DK149" s="72">
        <v>6.2750000000000004</v>
      </c>
      <c r="DL149" s="72">
        <v>6.2750000000000004</v>
      </c>
      <c r="DM149" s="72">
        <v>7.6977500000000001</v>
      </c>
      <c r="DN149" s="72">
        <v>7.6977500000000001</v>
      </c>
      <c r="DO149" s="72">
        <v>7.2089999999999996</v>
      </c>
      <c r="DP149" s="72">
        <v>7.2089999999999996</v>
      </c>
      <c r="DQ149" s="72">
        <v>3.3672500000000003</v>
      </c>
      <c r="DR149" s="72">
        <v>3.3672500000000003</v>
      </c>
      <c r="DS149" s="72">
        <v>5.5759999999999996</v>
      </c>
      <c r="DT149" s="72">
        <v>5.5759999999999996</v>
      </c>
      <c r="DU149" s="72">
        <v>0.47725000000000001</v>
      </c>
      <c r="DV149" s="72">
        <v>0.47725000000000001</v>
      </c>
      <c r="DW149" s="72">
        <v>2.0112000000000001</v>
      </c>
      <c r="DX149" s="72">
        <v>2.0112000000000001</v>
      </c>
      <c r="DY149" s="72">
        <v>2.9951999999999996</v>
      </c>
      <c r="DZ149" s="72">
        <v>2.9668000000000001</v>
      </c>
      <c r="EA149" s="72">
        <v>2.9668000000000001</v>
      </c>
      <c r="EB149" s="72">
        <v>2.9668000000000001</v>
      </c>
      <c r="EC149" s="72">
        <v>6.1117999999999997</v>
      </c>
      <c r="ED149" s="72">
        <v>6.1117999999999997</v>
      </c>
      <c r="EE149" s="72">
        <v>5.9097999999999997</v>
      </c>
      <c r="EF149" s="72">
        <v>5.9097999999999997</v>
      </c>
      <c r="EG149" s="72">
        <v>5.5190000000000001</v>
      </c>
      <c r="EH149" s="72">
        <v>5.5190000000000001</v>
      </c>
      <c r="EI149" s="72">
        <v>5.5190000000000001</v>
      </c>
    </row>
    <row r="150" spans="1:139" s="63" customFormat="1">
      <c r="A150" s="47"/>
      <c r="B150" s="48">
        <f>+'GDP per capita'!B150</f>
        <v>1</v>
      </c>
      <c r="C150" s="50" t="s">
        <v>981</v>
      </c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  <c r="Z150" s="72"/>
      <c r="AA150" s="72"/>
      <c r="AB150" s="72"/>
      <c r="AC150" s="72"/>
      <c r="AD150" s="72"/>
      <c r="AE150" s="72"/>
      <c r="AF150" s="72"/>
      <c r="AG150" s="72"/>
      <c r="AH150" s="72"/>
      <c r="AI150" s="72"/>
      <c r="AJ150" s="72"/>
      <c r="AK150" s="72"/>
      <c r="AL150" s="72"/>
      <c r="AM150" s="72"/>
      <c r="AN150" s="72"/>
      <c r="AO150" s="72"/>
      <c r="AP150" s="72"/>
      <c r="AQ150" s="72"/>
      <c r="AR150" s="72"/>
      <c r="AS150" s="72"/>
      <c r="AT150" s="72"/>
      <c r="AU150" s="72"/>
      <c r="AV150" s="72"/>
      <c r="AW150" s="72"/>
      <c r="AX150" s="72"/>
      <c r="AY150" s="72"/>
      <c r="AZ150" s="72"/>
      <c r="BA150" s="72"/>
      <c r="BB150" s="72"/>
      <c r="BC150" s="72"/>
      <c r="BD150" s="72"/>
      <c r="BE150" s="72"/>
      <c r="BF150" s="72"/>
      <c r="BG150" s="72"/>
      <c r="BH150" s="72"/>
      <c r="BI150" s="72"/>
      <c r="BJ150" s="72"/>
      <c r="BK150" s="72"/>
      <c r="BL150" s="72"/>
      <c r="BM150" s="72"/>
      <c r="BN150" s="72"/>
      <c r="BO150" s="72"/>
      <c r="BP150" s="72"/>
      <c r="BQ150" s="72"/>
      <c r="BR150" s="72"/>
      <c r="BS150" s="72"/>
      <c r="BT150" s="72"/>
      <c r="BU150" s="72"/>
      <c r="BV150" s="72"/>
      <c r="BW150" s="72"/>
      <c r="BX150" s="72"/>
      <c r="BY150" s="72"/>
      <c r="BZ150" s="72"/>
      <c r="CA150" s="72"/>
      <c r="CB150" s="72"/>
      <c r="CC150" s="72"/>
      <c r="CD150" s="72"/>
      <c r="CE150" s="72"/>
      <c r="CF150" s="72"/>
      <c r="CG150" s="72"/>
      <c r="CH150" s="72"/>
      <c r="CI150" s="72"/>
      <c r="CJ150" s="72"/>
      <c r="CK150" s="72"/>
      <c r="CL150" s="72"/>
      <c r="CM150" s="72"/>
      <c r="CN150" s="72"/>
      <c r="CO150" s="72"/>
      <c r="CP150" s="72"/>
      <c r="CQ150" s="72"/>
      <c r="CR150" s="72"/>
      <c r="CS150" s="72"/>
      <c r="CT150" s="72"/>
      <c r="CU150" s="72"/>
      <c r="CV150" s="72"/>
      <c r="CW150" s="72">
        <v>-4.3499999999999996</v>
      </c>
      <c r="CX150" s="72">
        <v>-4.3499999999999996</v>
      </c>
      <c r="CY150" s="63">
        <v>-4.2799999999999994</v>
      </c>
      <c r="CZ150" s="63">
        <v>-4.2799999999999994</v>
      </c>
      <c r="DA150" s="63">
        <v>-3.6749999999999998</v>
      </c>
      <c r="DB150" s="63">
        <v>-3.6749999999999998</v>
      </c>
      <c r="DC150" s="72">
        <v>-3.3</v>
      </c>
      <c r="DD150" s="72">
        <v>-3.3</v>
      </c>
      <c r="DE150" s="72">
        <v>-2.7250000000000001</v>
      </c>
      <c r="DF150" s="72">
        <v>-2.7250000000000001</v>
      </c>
      <c r="DG150" s="72">
        <v>-3.08</v>
      </c>
      <c r="DH150" s="72">
        <v>-3.08</v>
      </c>
      <c r="DI150" s="72">
        <v>-3.05</v>
      </c>
      <c r="DJ150" s="72">
        <v>-3.05</v>
      </c>
      <c r="DK150" s="72">
        <v>-2.78</v>
      </c>
      <c r="DL150" s="72">
        <v>-2.78</v>
      </c>
      <c r="DM150" s="72">
        <v>-2.4249999999999998</v>
      </c>
      <c r="DN150" s="72">
        <v>-2.4249999999999998</v>
      </c>
      <c r="DO150" s="72">
        <v>-2.48</v>
      </c>
      <c r="DP150" s="72">
        <v>-2.48</v>
      </c>
      <c r="DQ150" s="72">
        <v>-3.5749999999999997</v>
      </c>
      <c r="DR150" s="72">
        <v>-3.5749999999999997</v>
      </c>
      <c r="DS150" s="72">
        <v>-4.4000000000000004</v>
      </c>
      <c r="DT150" s="72">
        <v>-4.4000000000000004</v>
      </c>
      <c r="DU150" s="72">
        <v>-5.35</v>
      </c>
      <c r="DV150" s="72">
        <v>-5.35</v>
      </c>
      <c r="DW150" s="72">
        <v>-5.7</v>
      </c>
      <c r="DX150" s="72">
        <v>-5.7</v>
      </c>
      <c r="DY150" s="72">
        <v>-5.6132</v>
      </c>
      <c r="DZ150" s="72">
        <v>-5.5366</v>
      </c>
      <c r="EA150" s="72">
        <v>-5.5366</v>
      </c>
      <c r="EB150" s="72">
        <v>-5.5366</v>
      </c>
      <c r="EC150" s="72">
        <v>-5.0435999999999996</v>
      </c>
      <c r="ED150" s="72">
        <v>-5.0435999999999996</v>
      </c>
      <c r="EE150" s="72">
        <v>-4.6237999999999992</v>
      </c>
      <c r="EF150" s="72">
        <v>-4.6237999999999992</v>
      </c>
      <c r="EG150" s="72">
        <v>-3.7769999999999997</v>
      </c>
      <c r="EH150" s="72">
        <v>-3.7769999999999997</v>
      </c>
      <c r="EI150" s="72">
        <v>-3.7769999999999997</v>
      </c>
    </row>
    <row r="151" spans="1:139" s="63" customFormat="1">
      <c r="A151" s="47"/>
      <c r="B151" s="48">
        <f>+'GDP per capita'!B151</f>
        <v>1</v>
      </c>
      <c r="C151" s="50" t="s">
        <v>459</v>
      </c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  <c r="Z151" s="72"/>
      <c r="AA151" s="72"/>
      <c r="AB151" s="72"/>
      <c r="AC151" s="72"/>
      <c r="AD151" s="72"/>
      <c r="AE151" s="72"/>
      <c r="AF151" s="72"/>
      <c r="AG151" s="72"/>
      <c r="AH151" s="72"/>
      <c r="AI151" s="72"/>
      <c r="AJ151" s="72"/>
      <c r="AK151" s="72"/>
      <c r="AL151" s="72"/>
      <c r="AM151" s="72"/>
      <c r="AN151" s="72"/>
      <c r="AO151" s="72"/>
      <c r="AP151" s="72"/>
      <c r="AQ151" s="72"/>
      <c r="AR151" s="72"/>
      <c r="AS151" s="72"/>
      <c r="AT151" s="72"/>
      <c r="AU151" s="72"/>
      <c r="AV151" s="72"/>
      <c r="AW151" s="72"/>
      <c r="AX151" s="72"/>
      <c r="AY151" s="72"/>
      <c r="AZ151" s="72"/>
      <c r="BA151" s="72"/>
      <c r="BB151" s="72"/>
      <c r="BC151" s="72"/>
      <c r="BD151" s="72"/>
      <c r="BE151" s="72"/>
      <c r="BF151" s="72"/>
      <c r="BG151" s="72"/>
      <c r="BH151" s="72"/>
      <c r="BI151" s="72"/>
      <c r="BJ151" s="72"/>
      <c r="BK151" s="72"/>
      <c r="BL151" s="72"/>
      <c r="BM151" s="72"/>
      <c r="BN151" s="72"/>
      <c r="BO151" s="72"/>
      <c r="BP151" s="72"/>
      <c r="BQ151" s="72"/>
      <c r="BR151" s="72"/>
      <c r="BS151" s="72"/>
      <c r="BT151" s="72"/>
      <c r="BU151" s="72"/>
      <c r="BV151" s="72"/>
      <c r="BW151" s="72"/>
      <c r="BX151" s="72"/>
      <c r="BY151" s="72"/>
      <c r="BZ151" s="72"/>
      <c r="CA151" s="72"/>
      <c r="CB151" s="72"/>
      <c r="CC151" s="72"/>
      <c r="CD151" s="72"/>
      <c r="CE151" s="72"/>
      <c r="CF151" s="72"/>
      <c r="CG151" s="72"/>
      <c r="CH151" s="72"/>
      <c r="CI151" s="72"/>
      <c r="CJ151" s="72"/>
      <c r="CK151" s="72"/>
      <c r="CL151" s="72"/>
      <c r="CM151" s="72"/>
      <c r="CN151" s="72"/>
      <c r="CO151" s="72"/>
      <c r="CP151" s="72"/>
      <c r="CQ151" s="72"/>
      <c r="CR151" s="72"/>
      <c r="CS151" s="72"/>
      <c r="CT151" s="72"/>
      <c r="CU151" s="72"/>
      <c r="CV151" s="72"/>
      <c r="CW151" s="72">
        <v>-1.9750000000000001</v>
      </c>
      <c r="CX151" s="72">
        <v>-1.9750000000000001</v>
      </c>
      <c r="CY151" s="63">
        <v>-2.16</v>
      </c>
      <c r="CZ151" s="63">
        <v>-2.16</v>
      </c>
      <c r="DA151" s="63">
        <v>-2.2750000000000004</v>
      </c>
      <c r="DB151" s="63">
        <v>-2.2750000000000004</v>
      </c>
      <c r="DC151" s="72">
        <v>-2</v>
      </c>
      <c r="DD151" s="72">
        <v>-2</v>
      </c>
      <c r="DE151" s="72">
        <v>-1.8</v>
      </c>
      <c r="DF151" s="72">
        <v>-1.8</v>
      </c>
      <c r="DG151" s="72">
        <v>-1.68</v>
      </c>
      <c r="DH151" s="72">
        <v>-1.68</v>
      </c>
      <c r="DI151" s="72">
        <v>-1.425</v>
      </c>
      <c r="DJ151" s="72">
        <v>-1.425</v>
      </c>
      <c r="DK151" s="72">
        <v>-1.04</v>
      </c>
      <c r="DL151" s="72">
        <v>-1.04</v>
      </c>
      <c r="DM151" s="72">
        <v>-0.47499999999999998</v>
      </c>
      <c r="DN151" s="72">
        <v>-0.47499999999999998</v>
      </c>
      <c r="DO151" s="72">
        <v>-0.41999999999999993</v>
      </c>
      <c r="DP151" s="72">
        <v>-0.41999999999999993</v>
      </c>
      <c r="DQ151" s="72">
        <v>-3.45</v>
      </c>
      <c r="DR151" s="72">
        <v>-3.45</v>
      </c>
      <c r="DS151" s="72">
        <v>-4.4000000000000004</v>
      </c>
      <c r="DT151" s="72">
        <v>-4.4000000000000004</v>
      </c>
      <c r="DU151" s="72">
        <v>-4.7249999999999996</v>
      </c>
      <c r="DV151" s="72">
        <v>-4.7249999999999996</v>
      </c>
      <c r="DW151" s="72">
        <v>-4.68</v>
      </c>
      <c r="DX151" s="72">
        <v>-4.68</v>
      </c>
      <c r="DY151" s="72">
        <v>-4.6628000000000007</v>
      </c>
      <c r="DZ151" s="72">
        <v>-5.1142000000000003</v>
      </c>
      <c r="EA151" s="72">
        <v>-5.1142000000000003</v>
      </c>
      <c r="EB151" s="72">
        <v>-5.1142000000000003</v>
      </c>
      <c r="EC151" s="72">
        <v>-4.7550000000000008</v>
      </c>
      <c r="ED151" s="72">
        <v>-4.7550000000000008</v>
      </c>
      <c r="EE151" s="72">
        <v>-4.5538000000000007</v>
      </c>
      <c r="EF151" s="72">
        <v>-4.5538000000000007</v>
      </c>
      <c r="EG151" s="72">
        <v>-4.8262</v>
      </c>
      <c r="EH151" s="72">
        <v>-4.8262</v>
      </c>
      <c r="EI151" s="72">
        <v>-4.8262</v>
      </c>
    </row>
    <row r="152" spans="1:139" s="63" customFormat="1">
      <c r="A152" s="47"/>
      <c r="B152" s="48">
        <f>+'GDP per capita'!B152</f>
        <v>0</v>
      </c>
      <c r="C152" s="50" t="s">
        <v>462</v>
      </c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  <c r="Z152" s="72"/>
      <c r="AA152" s="72"/>
      <c r="AB152" s="72"/>
      <c r="AC152" s="72"/>
      <c r="AD152" s="72"/>
      <c r="AE152" s="72"/>
      <c r="AF152" s="72"/>
      <c r="AG152" s="72"/>
      <c r="AH152" s="72"/>
      <c r="AI152" s="72"/>
      <c r="AJ152" s="72"/>
      <c r="AK152" s="72"/>
      <c r="AL152" s="72"/>
      <c r="AM152" s="72"/>
      <c r="AN152" s="72"/>
      <c r="AO152" s="72"/>
      <c r="AP152" s="72"/>
      <c r="AQ152" s="72"/>
      <c r="AR152" s="72"/>
      <c r="AS152" s="72"/>
      <c r="AT152" s="72"/>
      <c r="AU152" s="72"/>
      <c r="AV152" s="72"/>
      <c r="AW152" s="72"/>
      <c r="AX152" s="72"/>
      <c r="AY152" s="72"/>
      <c r="AZ152" s="72"/>
      <c r="BA152" s="72"/>
      <c r="BB152" s="72"/>
      <c r="BC152" s="72"/>
      <c r="BD152" s="72"/>
      <c r="BE152" s="72"/>
      <c r="BF152" s="72"/>
      <c r="BG152" s="72"/>
      <c r="BH152" s="72"/>
      <c r="BI152" s="72"/>
      <c r="BJ152" s="72"/>
      <c r="BK152" s="72"/>
      <c r="BL152" s="72"/>
      <c r="BM152" s="72"/>
      <c r="BN152" s="72"/>
      <c r="BO152" s="72"/>
      <c r="BP152" s="72"/>
      <c r="BQ152" s="72"/>
      <c r="BR152" s="72"/>
      <c r="BS152" s="72"/>
      <c r="BT152" s="72"/>
      <c r="BU152" s="72"/>
      <c r="BV152" s="72"/>
      <c r="BW152" s="72"/>
      <c r="BX152" s="72"/>
      <c r="BY152" s="72"/>
      <c r="BZ152" s="72"/>
      <c r="CA152" s="72"/>
      <c r="CB152" s="72"/>
      <c r="CC152" s="72"/>
      <c r="CD152" s="72"/>
      <c r="CE152" s="72"/>
      <c r="CF152" s="72"/>
      <c r="CG152" s="72"/>
      <c r="CH152" s="72"/>
      <c r="CI152" s="72"/>
      <c r="CJ152" s="72"/>
      <c r="CK152" s="72"/>
      <c r="CL152" s="72"/>
      <c r="CM152" s="72"/>
      <c r="CN152" s="72"/>
      <c r="CO152" s="72"/>
      <c r="CP152" s="72"/>
      <c r="CQ152" s="72"/>
      <c r="CR152" s="72"/>
      <c r="CS152" s="72"/>
      <c r="CT152" s="72"/>
      <c r="CU152" s="72"/>
      <c r="CV152" s="72"/>
      <c r="CW152" s="72"/>
      <c r="CX152" s="72"/>
      <c r="CY152" s="72"/>
      <c r="CZ152" s="72"/>
      <c r="DA152" s="72"/>
      <c r="DB152" s="72"/>
      <c r="DC152" s="72"/>
      <c r="DD152" s="72"/>
      <c r="DE152" s="72"/>
      <c r="DF152" s="72"/>
      <c r="DG152" s="72"/>
      <c r="DH152" s="72"/>
      <c r="DI152" s="72"/>
      <c r="DJ152" s="72"/>
      <c r="DK152" s="72"/>
      <c r="DL152" s="72"/>
      <c r="DM152" s="72"/>
      <c r="DN152" s="72"/>
      <c r="DO152" s="72"/>
      <c r="DP152" s="72"/>
      <c r="DQ152" s="72"/>
      <c r="DR152" s="72"/>
      <c r="DS152" s="72"/>
      <c r="DT152" s="72"/>
      <c r="DU152" s="72"/>
      <c r="DV152" s="72"/>
      <c r="DW152" s="72">
        <v>1.6961999999999999</v>
      </c>
      <c r="DX152" s="72">
        <v>1.6961999999999999</v>
      </c>
      <c r="DY152" s="72">
        <v>2.9408000000000003</v>
      </c>
      <c r="DZ152" s="72">
        <v>2.399</v>
      </c>
      <c r="EA152" s="72">
        <v>2.399</v>
      </c>
      <c r="EB152" s="72">
        <v>2.399</v>
      </c>
      <c r="EC152" s="72">
        <v>2.6063999999999998</v>
      </c>
      <c r="ED152" s="72">
        <v>2.6063999999999998</v>
      </c>
      <c r="EE152" s="72">
        <v>3.6137999999999999</v>
      </c>
      <c r="EF152" s="72">
        <v>3.6137999999999999</v>
      </c>
      <c r="EG152" s="72">
        <v>2.2907999999999999</v>
      </c>
      <c r="EH152" s="72">
        <v>2.2907999999999999</v>
      </c>
      <c r="EI152" s="72">
        <v>2.2907999999999999</v>
      </c>
    </row>
    <row r="153" spans="1:139" s="63" customFormat="1">
      <c r="A153" s="47"/>
      <c r="B153" s="48">
        <f>+'GDP per capita'!B153</f>
        <v>0</v>
      </c>
      <c r="C153" s="50" t="s">
        <v>465</v>
      </c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2"/>
      <c r="Z153" s="72"/>
      <c r="AA153" s="72"/>
      <c r="AB153" s="72"/>
      <c r="AC153" s="72"/>
      <c r="AD153" s="72"/>
      <c r="AE153" s="72"/>
      <c r="AF153" s="72"/>
      <c r="AG153" s="72"/>
      <c r="AH153" s="72"/>
      <c r="AI153" s="72"/>
      <c r="AJ153" s="72"/>
      <c r="AK153" s="72"/>
      <c r="AL153" s="72"/>
      <c r="AM153" s="72"/>
      <c r="AN153" s="72"/>
      <c r="AO153" s="72"/>
      <c r="AP153" s="72"/>
      <c r="AQ153" s="72"/>
      <c r="AR153" s="72"/>
      <c r="AS153" s="72"/>
      <c r="AT153" s="72"/>
      <c r="AU153" s="72"/>
      <c r="AV153" s="72"/>
      <c r="AW153" s="72"/>
      <c r="AX153" s="72"/>
      <c r="AY153" s="72"/>
      <c r="AZ153" s="72"/>
      <c r="BA153" s="72"/>
      <c r="BB153" s="72"/>
      <c r="BC153" s="72"/>
      <c r="BD153" s="72"/>
      <c r="BE153" s="72"/>
      <c r="BF153" s="72"/>
      <c r="BG153" s="72"/>
      <c r="BH153" s="72"/>
      <c r="BI153" s="72"/>
      <c r="BJ153" s="72"/>
      <c r="BK153" s="72"/>
      <c r="BL153" s="72"/>
      <c r="BM153" s="72"/>
      <c r="BN153" s="72"/>
      <c r="BO153" s="72"/>
      <c r="BP153" s="72"/>
      <c r="BQ153" s="72"/>
      <c r="BR153" s="72"/>
      <c r="BS153" s="72"/>
      <c r="BT153" s="72"/>
      <c r="BU153" s="72"/>
      <c r="BV153" s="72"/>
      <c r="BW153" s="72"/>
      <c r="BX153" s="72"/>
      <c r="BY153" s="72"/>
      <c r="BZ153" s="72"/>
      <c r="CA153" s="72"/>
      <c r="CB153" s="72"/>
      <c r="CC153" s="72"/>
      <c r="CD153" s="72"/>
      <c r="CE153" s="72"/>
      <c r="CF153" s="72"/>
      <c r="CG153" s="72"/>
      <c r="CH153" s="72"/>
      <c r="CI153" s="72"/>
      <c r="CJ153" s="72"/>
      <c r="CK153" s="72"/>
      <c r="CL153" s="72"/>
      <c r="CM153" s="72"/>
      <c r="CN153" s="72"/>
      <c r="CO153" s="72"/>
      <c r="CP153" s="72"/>
      <c r="CQ153" s="72"/>
      <c r="CR153" s="72"/>
      <c r="CS153" s="72"/>
      <c r="CT153" s="72"/>
      <c r="CU153" s="72"/>
      <c r="CV153" s="72"/>
      <c r="CW153" s="72"/>
      <c r="CX153" s="72"/>
      <c r="CY153" s="72"/>
      <c r="CZ153" s="72"/>
      <c r="DA153" s="72"/>
      <c r="DB153" s="72"/>
      <c r="DC153" s="72"/>
      <c r="DD153" s="72"/>
      <c r="DE153" s="72"/>
      <c r="DF153" s="72"/>
      <c r="DG153" s="72"/>
      <c r="DH153" s="72"/>
      <c r="DI153" s="72"/>
      <c r="DJ153" s="72"/>
      <c r="DK153" s="72"/>
      <c r="DL153" s="72"/>
      <c r="DM153" s="72"/>
      <c r="DN153" s="72"/>
      <c r="DO153" s="72"/>
      <c r="DP153" s="72"/>
      <c r="DQ153" s="72"/>
      <c r="DR153" s="72"/>
      <c r="DS153" s="72"/>
      <c r="DT153" s="72"/>
      <c r="DU153" s="72"/>
      <c r="DV153" s="72"/>
      <c r="DW153" s="72">
        <v>-3.8003999999999998</v>
      </c>
      <c r="DX153" s="72">
        <v>-3.8003999999999998</v>
      </c>
      <c r="DY153" s="72">
        <v>-5.0364000000000004</v>
      </c>
      <c r="DZ153" s="72">
        <v>-4.2938000000000001</v>
      </c>
      <c r="EA153" s="72">
        <v>-4.2938000000000001</v>
      </c>
      <c r="EB153" s="72">
        <v>-4.2938000000000001</v>
      </c>
      <c r="EC153" s="72">
        <v>-4.1010000000000009</v>
      </c>
      <c r="ED153" s="72">
        <v>-4.1010000000000009</v>
      </c>
      <c r="EE153" s="72">
        <v>-4.6703999999999999</v>
      </c>
      <c r="EF153" s="72">
        <v>-4.6703999999999999</v>
      </c>
      <c r="EG153" s="72">
        <v>-4.2216000000000005</v>
      </c>
      <c r="EH153" s="72">
        <v>-4.2216000000000005</v>
      </c>
      <c r="EI153" s="72">
        <v>-4.2216000000000005</v>
      </c>
    </row>
    <row r="154" spans="1:139" s="63" customFormat="1">
      <c r="A154" s="47"/>
      <c r="B154" s="48">
        <f>+'GDP per capita'!B154</f>
        <v>1</v>
      </c>
      <c r="C154" s="50" t="s">
        <v>468</v>
      </c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  <c r="Z154" s="72"/>
      <c r="AA154" s="72"/>
      <c r="AB154" s="72"/>
      <c r="AC154" s="72"/>
      <c r="AD154" s="72"/>
      <c r="AE154" s="72"/>
      <c r="AF154" s="72"/>
      <c r="AG154" s="72"/>
      <c r="AH154" s="72"/>
      <c r="AI154" s="72"/>
      <c r="AJ154" s="72"/>
      <c r="AK154" s="72"/>
      <c r="AL154" s="72"/>
      <c r="AM154" s="72"/>
      <c r="AN154" s="72"/>
      <c r="AO154" s="72"/>
      <c r="AP154" s="72"/>
      <c r="AQ154" s="72"/>
      <c r="AR154" s="72"/>
      <c r="AS154" s="72"/>
      <c r="AT154" s="72"/>
      <c r="AU154" s="72"/>
      <c r="AV154" s="72"/>
      <c r="AW154" s="72"/>
      <c r="AX154" s="72"/>
      <c r="AY154" s="72"/>
      <c r="AZ154" s="72"/>
      <c r="BA154" s="72"/>
      <c r="BB154" s="72"/>
      <c r="BC154" s="72"/>
      <c r="BD154" s="72"/>
      <c r="BE154" s="72"/>
      <c r="BF154" s="72"/>
      <c r="BG154" s="72"/>
      <c r="BH154" s="72"/>
      <c r="BI154" s="72"/>
      <c r="BJ154" s="72"/>
      <c r="BK154" s="72"/>
      <c r="BL154" s="72"/>
      <c r="BM154" s="72"/>
      <c r="BN154" s="72"/>
      <c r="BO154" s="72"/>
      <c r="BP154" s="72"/>
      <c r="BQ154" s="72"/>
      <c r="BR154" s="72"/>
      <c r="BS154" s="72"/>
      <c r="BT154" s="72"/>
      <c r="BU154" s="72"/>
      <c r="BV154" s="72"/>
      <c r="BW154" s="72"/>
      <c r="BX154" s="72"/>
      <c r="BY154" s="72"/>
      <c r="BZ154" s="72"/>
      <c r="CA154" s="72"/>
      <c r="CB154" s="72"/>
      <c r="CC154" s="72">
        <v>-1.825</v>
      </c>
      <c r="CD154" s="72">
        <v>-1.825</v>
      </c>
      <c r="CE154" s="72">
        <v>3.6</v>
      </c>
      <c r="CF154" s="72">
        <v>3.6</v>
      </c>
      <c r="CG154" s="72">
        <v>3.6</v>
      </c>
      <c r="CH154" s="72">
        <v>3.6</v>
      </c>
      <c r="CI154" s="72">
        <v>-0.46000000000000008</v>
      </c>
      <c r="CJ154" s="72">
        <v>-0.46000000000000008</v>
      </c>
      <c r="CK154" s="72">
        <v>-0.3</v>
      </c>
      <c r="CL154" s="72">
        <v>-0.3</v>
      </c>
      <c r="CM154" s="72">
        <v>-0.3</v>
      </c>
      <c r="CN154" s="72">
        <v>-0.3</v>
      </c>
      <c r="CO154" s="72">
        <v>-0.22499999999999998</v>
      </c>
      <c r="CP154" s="72">
        <v>-0.22499999999999998</v>
      </c>
      <c r="CQ154" s="72">
        <v>-0.18</v>
      </c>
      <c r="CR154" s="72">
        <v>-0.18</v>
      </c>
      <c r="CS154" s="72">
        <v>-0.21999999999999997</v>
      </c>
      <c r="CT154" s="72">
        <v>-0.21999999999999997</v>
      </c>
      <c r="CU154" s="72">
        <v>-0.3</v>
      </c>
      <c r="CV154" s="72">
        <v>-0.3</v>
      </c>
      <c r="CW154" s="72">
        <v>0.32500000000000001</v>
      </c>
      <c r="CX154" s="72">
        <v>0.32500000000000001</v>
      </c>
      <c r="CY154" s="72">
        <v>-7.4999999999999997E-2</v>
      </c>
      <c r="CZ154" s="72">
        <v>-7.4999999999999997E-2</v>
      </c>
      <c r="DA154" s="72">
        <v>0</v>
      </c>
      <c r="DB154" s="72">
        <v>0</v>
      </c>
      <c r="DC154" s="72">
        <v>-0.04</v>
      </c>
      <c r="DD154" s="72">
        <v>-0.04</v>
      </c>
      <c r="DE154" s="72">
        <v>0.55000000000000004</v>
      </c>
      <c r="DF154" s="72">
        <v>0.55000000000000004</v>
      </c>
      <c r="DG154" s="72">
        <v>0.88000000000000012</v>
      </c>
      <c r="DH154" s="72">
        <v>0.88000000000000012</v>
      </c>
      <c r="DI154" s="72">
        <v>1.3499999999999999</v>
      </c>
      <c r="DJ154" s="72">
        <v>1.3499999999999999</v>
      </c>
      <c r="DK154" s="72">
        <v>1.2750000000000001</v>
      </c>
      <c r="DL154" s="72">
        <v>1.2750000000000001</v>
      </c>
      <c r="DM154" s="72">
        <v>1.2</v>
      </c>
      <c r="DN154" s="72">
        <v>1.2</v>
      </c>
      <c r="DO154" s="72">
        <v>-0.7</v>
      </c>
      <c r="DP154" s="72">
        <v>-0.7</v>
      </c>
      <c r="DQ154" s="72">
        <v>-5.15</v>
      </c>
      <c r="DR154" s="72">
        <v>-5.15</v>
      </c>
      <c r="DS154" s="72">
        <v>-6.56</v>
      </c>
      <c r="DT154" s="72">
        <v>-6.56</v>
      </c>
      <c r="DU154" s="72">
        <v>-8.4750000000000014</v>
      </c>
      <c r="DV154" s="72">
        <v>-8.4750000000000014</v>
      </c>
      <c r="DW154" s="72">
        <v>-7.3</v>
      </c>
      <c r="DX154" s="72">
        <v>-7.3</v>
      </c>
      <c r="DY154" s="72">
        <v>-7.4475999999999987</v>
      </c>
      <c r="DZ154" s="72">
        <v>-7.2144000000000004</v>
      </c>
      <c r="EA154" s="72">
        <v>-7.2144000000000004</v>
      </c>
      <c r="EB154" s="72">
        <v>-7.2144000000000004</v>
      </c>
      <c r="EC154" s="72">
        <v>-6.9481999999999999</v>
      </c>
      <c r="ED154" s="72">
        <v>-6.9481999999999999</v>
      </c>
      <c r="EE154" s="72">
        <v>-7.1134000000000013</v>
      </c>
      <c r="EF154" s="72">
        <v>-7.1134000000000013</v>
      </c>
      <c r="EG154" s="72">
        <v>-7.9781999999999993</v>
      </c>
      <c r="EH154" s="72">
        <v>-7.9781999999999993</v>
      </c>
      <c r="EI154" s="72">
        <v>-7.9781999999999993</v>
      </c>
    </row>
    <row r="155" spans="1:139" s="63" customFormat="1">
      <c r="A155" s="47"/>
      <c r="B155" s="48">
        <f>+'GDP per capita'!B155</f>
        <v>0</v>
      </c>
      <c r="C155" s="50" t="s">
        <v>471</v>
      </c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2"/>
      <c r="AA155" s="72"/>
      <c r="AB155" s="72"/>
      <c r="AC155" s="72"/>
      <c r="AD155" s="72"/>
      <c r="AE155" s="72"/>
      <c r="AF155" s="72"/>
      <c r="AG155" s="72"/>
      <c r="AH155" s="72"/>
      <c r="AI155" s="72"/>
      <c r="AJ155" s="72"/>
      <c r="AK155" s="72"/>
      <c r="AL155" s="72"/>
      <c r="AM155" s="72"/>
      <c r="AN155" s="72"/>
      <c r="AO155" s="72"/>
      <c r="AP155" s="72"/>
      <c r="AQ155" s="72"/>
      <c r="AR155" s="72"/>
      <c r="AS155" s="72"/>
      <c r="AT155" s="72"/>
      <c r="AU155" s="72"/>
      <c r="AV155" s="72"/>
      <c r="AW155" s="72"/>
      <c r="AX155" s="72"/>
      <c r="AY155" s="72"/>
      <c r="AZ155" s="72"/>
      <c r="BA155" s="72"/>
      <c r="BB155" s="72"/>
      <c r="BC155" s="72"/>
      <c r="BD155" s="72"/>
      <c r="BE155" s="72"/>
      <c r="BF155" s="72"/>
      <c r="BG155" s="72"/>
      <c r="BH155" s="72"/>
      <c r="BI155" s="72"/>
      <c r="BJ155" s="72"/>
      <c r="BK155" s="72"/>
      <c r="BL155" s="72"/>
      <c r="BM155" s="72"/>
      <c r="BN155" s="72"/>
      <c r="BO155" s="72"/>
      <c r="BP155" s="72"/>
      <c r="BQ155" s="72"/>
      <c r="BR155" s="72"/>
      <c r="BS155" s="72"/>
      <c r="BT155" s="72"/>
      <c r="BU155" s="72"/>
      <c r="BV155" s="72"/>
      <c r="BW155" s="72"/>
      <c r="BX155" s="72"/>
      <c r="BY155" s="72"/>
      <c r="BZ155" s="72"/>
      <c r="CA155" s="72"/>
      <c r="CB155" s="72"/>
      <c r="CC155" s="72"/>
      <c r="CD155" s="72"/>
      <c r="CE155" s="72"/>
      <c r="CF155" s="72"/>
      <c r="CG155" s="72"/>
      <c r="CH155" s="72"/>
      <c r="CI155" s="72"/>
      <c r="CJ155" s="72"/>
      <c r="CK155" s="72"/>
      <c r="CL155" s="72"/>
      <c r="CM155" s="72"/>
      <c r="CN155" s="72"/>
      <c r="CO155" s="72"/>
      <c r="CP155" s="72"/>
      <c r="CQ155" s="72"/>
      <c r="CR155" s="72"/>
      <c r="CS155" s="72"/>
      <c r="CT155" s="72"/>
      <c r="CU155" s="72"/>
      <c r="CV155" s="72"/>
      <c r="CW155" s="72"/>
      <c r="CX155" s="72"/>
      <c r="CY155" s="72"/>
      <c r="CZ155" s="72"/>
      <c r="DA155" s="72"/>
      <c r="DB155" s="72"/>
      <c r="DC155" s="72"/>
      <c r="DD155" s="72"/>
      <c r="DE155" s="72"/>
      <c r="DF155" s="72"/>
      <c r="DG155" s="72"/>
      <c r="DH155" s="72"/>
      <c r="DI155" s="72"/>
      <c r="DJ155" s="72"/>
      <c r="DK155" s="72"/>
      <c r="DL155" s="72"/>
      <c r="DM155" s="72"/>
      <c r="DN155" s="72"/>
      <c r="DO155" s="72"/>
      <c r="DP155" s="72"/>
      <c r="DQ155" s="72"/>
      <c r="DR155" s="72"/>
      <c r="DS155" s="72"/>
      <c r="DT155" s="72"/>
      <c r="DU155" s="72"/>
      <c r="DV155" s="72"/>
      <c r="DW155" s="72">
        <v>-7.3912000000000004</v>
      </c>
      <c r="DX155" s="72">
        <v>-7.3912000000000004</v>
      </c>
      <c r="DY155" s="72">
        <v>-7.1840000000000002</v>
      </c>
      <c r="DZ155" s="72">
        <v>-6.9132000000000007</v>
      </c>
      <c r="EA155" s="72">
        <v>-6.9132000000000007</v>
      </c>
      <c r="EB155" s="72">
        <v>-6.9132000000000007</v>
      </c>
      <c r="EC155" s="72">
        <v>-6.4087999999999994</v>
      </c>
      <c r="ED155" s="72">
        <v>-6.4087999999999994</v>
      </c>
      <c r="EE155" s="72">
        <v>-6.4371999999999998</v>
      </c>
      <c r="EF155" s="72">
        <v>-6.4371999999999998</v>
      </c>
      <c r="EG155" s="72">
        <v>-5.9455999999999998</v>
      </c>
      <c r="EH155" s="72">
        <v>-5.9455999999999998</v>
      </c>
      <c r="EI155" s="72">
        <v>-5.9455999999999998</v>
      </c>
    </row>
    <row r="156" spans="1:139" s="63" customFormat="1">
      <c r="A156" s="47"/>
      <c r="B156" s="48">
        <f>+'GDP per capita'!B156</f>
        <v>0</v>
      </c>
      <c r="C156" s="50" t="s">
        <v>982</v>
      </c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  <c r="AA156" s="72"/>
      <c r="AB156" s="72"/>
      <c r="AC156" s="72"/>
      <c r="AD156" s="72"/>
      <c r="AE156" s="72"/>
      <c r="AF156" s="72"/>
      <c r="AG156" s="72"/>
      <c r="AH156" s="72"/>
      <c r="AI156" s="72"/>
      <c r="AJ156" s="72"/>
      <c r="AK156" s="72"/>
      <c r="AL156" s="72"/>
      <c r="AM156" s="72"/>
      <c r="AN156" s="72"/>
      <c r="AO156" s="72"/>
      <c r="AP156" s="72"/>
      <c r="AQ156" s="72"/>
      <c r="AR156" s="72"/>
      <c r="AS156" s="72"/>
      <c r="AT156" s="72"/>
      <c r="AU156" s="72"/>
      <c r="AV156" s="72"/>
      <c r="AW156" s="72"/>
      <c r="AX156" s="72"/>
      <c r="AY156" s="72"/>
      <c r="AZ156" s="72"/>
      <c r="BA156" s="72"/>
      <c r="BB156" s="72"/>
      <c r="BC156" s="72"/>
      <c r="BD156" s="72"/>
      <c r="BE156" s="72"/>
      <c r="BF156" s="72"/>
      <c r="BG156" s="72"/>
      <c r="BH156" s="72"/>
      <c r="BI156" s="72"/>
      <c r="BJ156" s="72"/>
      <c r="BK156" s="72"/>
      <c r="BL156" s="72"/>
      <c r="BM156" s="72"/>
      <c r="BN156" s="72"/>
      <c r="BO156" s="72"/>
      <c r="BP156" s="72"/>
      <c r="BQ156" s="72"/>
      <c r="BR156" s="72"/>
      <c r="BS156" s="72"/>
      <c r="BT156" s="72"/>
      <c r="BU156" s="72"/>
      <c r="BV156" s="72"/>
      <c r="BW156" s="72"/>
      <c r="BX156" s="72"/>
      <c r="BY156" s="72"/>
      <c r="BZ156" s="72"/>
      <c r="CA156" s="72"/>
      <c r="CB156" s="72"/>
      <c r="CC156" s="72"/>
      <c r="CD156" s="72"/>
      <c r="CE156" s="72"/>
      <c r="CF156" s="72"/>
      <c r="CG156" s="72"/>
      <c r="CH156" s="72"/>
      <c r="CI156" s="72"/>
      <c r="CJ156" s="72"/>
      <c r="CK156" s="72"/>
      <c r="CL156" s="72"/>
      <c r="CM156" s="72"/>
      <c r="CN156" s="72"/>
      <c r="CO156" s="72"/>
      <c r="CP156" s="72"/>
      <c r="CQ156" s="72"/>
      <c r="CR156" s="72"/>
      <c r="CS156" s="72"/>
      <c r="CT156" s="72"/>
      <c r="CU156" s="72"/>
      <c r="CV156" s="72"/>
      <c r="CW156" s="72"/>
      <c r="CX156" s="72"/>
      <c r="CY156" s="72"/>
      <c r="CZ156" s="72"/>
      <c r="DA156" s="72"/>
      <c r="DB156" s="72"/>
      <c r="DC156" s="72"/>
      <c r="DD156" s="72"/>
      <c r="DE156" s="72"/>
      <c r="DF156" s="72"/>
      <c r="DG156" s="72"/>
      <c r="DH156" s="72"/>
      <c r="DI156" s="72"/>
      <c r="DJ156" s="72"/>
      <c r="DK156" s="72"/>
      <c r="DL156" s="72"/>
      <c r="DM156" s="72"/>
      <c r="DN156" s="72"/>
      <c r="DO156" s="72"/>
      <c r="DP156" s="72"/>
      <c r="DQ156" s="72"/>
      <c r="DR156" s="72"/>
      <c r="DS156" s="72"/>
      <c r="DT156" s="72"/>
      <c r="DU156" s="72"/>
      <c r="DV156" s="72"/>
      <c r="DW156" s="72">
        <v>-10.130599999999999</v>
      </c>
      <c r="DX156" s="72">
        <v>-10.130599999999999</v>
      </c>
      <c r="DY156" s="72">
        <v>-6.9296000000000006</v>
      </c>
      <c r="DZ156" s="72">
        <v>-3.5742000000000003</v>
      </c>
      <c r="EA156" s="72">
        <v>-3.5742000000000003</v>
      </c>
      <c r="EB156" s="72">
        <v>-3.5742000000000003</v>
      </c>
      <c r="EC156" s="72">
        <v>-2.7131999999999996</v>
      </c>
      <c r="ED156" s="72">
        <v>-2.7131999999999996</v>
      </c>
      <c r="EE156" s="72">
        <v>-2.3077999999999999</v>
      </c>
      <c r="EF156" s="72">
        <v>-2.3077999999999999</v>
      </c>
      <c r="EG156" s="72">
        <v>1.6821999999999999</v>
      </c>
      <c r="EH156" s="72">
        <v>1.6821999999999999</v>
      </c>
      <c r="EI156" s="72">
        <v>1.6821999999999999</v>
      </c>
    </row>
    <row r="157" spans="1:139" s="63" customFormat="1">
      <c r="A157" s="47"/>
      <c r="B157" s="48">
        <f>+'GDP per capita'!B157</f>
        <v>0</v>
      </c>
      <c r="C157" s="50" t="s">
        <v>983</v>
      </c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  <c r="Z157" s="72"/>
      <c r="AA157" s="72"/>
      <c r="AB157" s="72"/>
      <c r="AC157" s="72"/>
      <c r="AD157" s="72"/>
      <c r="AE157" s="72"/>
      <c r="AF157" s="72"/>
      <c r="AG157" s="72"/>
      <c r="AH157" s="72"/>
      <c r="AI157" s="72"/>
      <c r="AJ157" s="72"/>
      <c r="AK157" s="72"/>
      <c r="AL157" s="72"/>
      <c r="AM157" s="72"/>
      <c r="AN157" s="72"/>
      <c r="AO157" s="72"/>
      <c r="AP157" s="72"/>
      <c r="AQ157" s="72"/>
      <c r="AR157" s="72"/>
      <c r="AS157" s="72"/>
      <c r="AT157" s="72"/>
      <c r="AU157" s="72"/>
      <c r="AV157" s="72"/>
      <c r="AW157" s="72"/>
      <c r="AX157" s="72"/>
      <c r="AY157" s="72"/>
      <c r="AZ157" s="72"/>
      <c r="BA157" s="72"/>
      <c r="BB157" s="72"/>
      <c r="BC157" s="72"/>
      <c r="BD157" s="72"/>
      <c r="BE157" s="72"/>
      <c r="BF157" s="72"/>
      <c r="BG157" s="72"/>
      <c r="BH157" s="72"/>
      <c r="BI157" s="72"/>
      <c r="BJ157" s="72"/>
      <c r="BK157" s="72"/>
      <c r="BL157" s="72"/>
      <c r="BM157" s="72"/>
      <c r="BN157" s="72"/>
      <c r="BO157" s="72"/>
      <c r="BP157" s="72"/>
      <c r="BQ157" s="72"/>
      <c r="BR157" s="72"/>
      <c r="BS157" s="72"/>
      <c r="BT157" s="72"/>
      <c r="BU157" s="72"/>
      <c r="BV157" s="72"/>
      <c r="BW157" s="72"/>
      <c r="BX157" s="72"/>
      <c r="BY157" s="72"/>
      <c r="BZ157" s="72"/>
      <c r="CA157" s="72"/>
      <c r="CB157" s="72"/>
      <c r="CC157" s="72"/>
      <c r="CD157" s="72"/>
      <c r="CE157" s="72"/>
      <c r="CF157" s="72"/>
      <c r="CG157" s="72"/>
      <c r="CH157" s="72"/>
      <c r="CI157" s="72"/>
      <c r="CJ157" s="72"/>
      <c r="CK157" s="72"/>
      <c r="CL157" s="72"/>
      <c r="CM157" s="72"/>
      <c r="CN157" s="72"/>
      <c r="CO157" s="72"/>
      <c r="CP157" s="72"/>
      <c r="CQ157" s="72"/>
      <c r="CR157" s="72"/>
      <c r="CS157" s="72"/>
      <c r="CT157" s="72"/>
      <c r="CU157" s="72"/>
      <c r="CV157" s="72"/>
      <c r="CW157" s="72"/>
      <c r="CX157" s="72"/>
      <c r="CY157" s="72"/>
      <c r="CZ157" s="72"/>
      <c r="DA157" s="72"/>
      <c r="DB157" s="72"/>
      <c r="DC157" s="72"/>
      <c r="DD157" s="72"/>
      <c r="DE157" s="72"/>
      <c r="DF157" s="72"/>
      <c r="DG157" s="72"/>
      <c r="DH157" s="72"/>
      <c r="DI157" s="72"/>
      <c r="DJ157" s="72"/>
      <c r="DK157" s="72"/>
      <c r="DL157" s="72"/>
      <c r="DM157" s="72"/>
      <c r="DN157" s="72"/>
      <c r="DO157" s="72"/>
      <c r="DP157" s="72"/>
      <c r="DQ157" s="72"/>
      <c r="DR157" s="72"/>
      <c r="DS157" s="72"/>
      <c r="DT157" s="72"/>
      <c r="DU157" s="72"/>
      <c r="DV157" s="72"/>
      <c r="DW157" s="72">
        <v>-5.2274000000000003</v>
      </c>
      <c r="DX157" s="72">
        <v>-5.2274000000000003</v>
      </c>
      <c r="DY157" s="72">
        <v>-5.1863999999999999</v>
      </c>
      <c r="DZ157" s="72">
        <v>-5.5968</v>
      </c>
      <c r="EA157" s="72">
        <v>-5.5968</v>
      </c>
      <c r="EB157" s="72">
        <v>-5.5968</v>
      </c>
      <c r="EC157" s="72">
        <v>-5.9388000000000005</v>
      </c>
      <c r="ED157" s="72">
        <v>-5.9388000000000005</v>
      </c>
      <c r="EE157" s="72">
        <v>-7.1418000000000008</v>
      </c>
      <c r="EF157" s="72">
        <v>-7.1418000000000008</v>
      </c>
      <c r="EG157" s="72">
        <v>-9.0044000000000004</v>
      </c>
      <c r="EH157" s="72">
        <v>-9.0044000000000004</v>
      </c>
      <c r="EI157" s="72">
        <v>-9.0044000000000004</v>
      </c>
    </row>
    <row r="158" spans="1:139" s="63" customFormat="1">
      <c r="A158" s="47"/>
      <c r="B158" s="48">
        <f>+'GDP per capita'!B158</f>
        <v>0</v>
      </c>
      <c r="C158" s="50" t="s">
        <v>984</v>
      </c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2"/>
      <c r="Z158" s="72"/>
      <c r="AA158" s="72"/>
      <c r="AB158" s="72"/>
      <c r="AC158" s="72"/>
      <c r="AD158" s="72"/>
      <c r="AE158" s="72"/>
      <c r="AF158" s="72"/>
      <c r="AG158" s="72"/>
      <c r="AH158" s="72"/>
      <c r="AI158" s="72"/>
      <c r="AJ158" s="72"/>
      <c r="AK158" s="72"/>
      <c r="AL158" s="72"/>
      <c r="AM158" s="72"/>
      <c r="AN158" s="72"/>
      <c r="AO158" s="72"/>
      <c r="AP158" s="72"/>
      <c r="AQ158" s="72"/>
      <c r="AR158" s="72"/>
      <c r="AS158" s="72"/>
      <c r="AT158" s="72"/>
      <c r="AU158" s="72"/>
      <c r="AV158" s="72"/>
      <c r="AW158" s="72"/>
      <c r="AX158" s="72"/>
      <c r="AY158" s="72"/>
      <c r="AZ158" s="72"/>
      <c r="BA158" s="72"/>
      <c r="BB158" s="72"/>
      <c r="BC158" s="72"/>
      <c r="BD158" s="72"/>
      <c r="BE158" s="72"/>
      <c r="BF158" s="72"/>
      <c r="BG158" s="72"/>
      <c r="BH158" s="72"/>
      <c r="BI158" s="72"/>
      <c r="BJ158" s="72"/>
      <c r="BK158" s="72"/>
      <c r="BL158" s="72"/>
      <c r="BM158" s="72"/>
      <c r="BN158" s="72"/>
      <c r="BO158" s="72"/>
      <c r="BP158" s="72"/>
      <c r="BQ158" s="72"/>
      <c r="BR158" s="72"/>
      <c r="BS158" s="72"/>
      <c r="BT158" s="72"/>
      <c r="BU158" s="72"/>
      <c r="BV158" s="72"/>
      <c r="BW158" s="72"/>
      <c r="BX158" s="72"/>
      <c r="BY158" s="72"/>
      <c r="BZ158" s="72"/>
      <c r="CA158" s="72"/>
      <c r="CB158" s="72"/>
      <c r="CC158" s="72"/>
      <c r="CD158" s="72"/>
      <c r="CE158" s="72"/>
      <c r="CF158" s="72"/>
      <c r="CG158" s="72"/>
      <c r="CH158" s="72"/>
      <c r="CI158" s="72"/>
      <c r="CJ158" s="72"/>
      <c r="CK158" s="72"/>
      <c r="CL158" s="72"/>
      <c r="CM158" s="72"/>
      <c r="CN158" s="72"/>
      <c r="CO158" s="72"/>
      <c r="CP158" s="72"/>
      <c r="CQ158" s="72"/>
      <c r="CR158" s="72"/>
      <c r="CS158" s="72"/>
      <c r="CT158" s="72"/>
      <c r="CU158" s="72"/>
      <c r="CV158" s="72"/>
      <c r="CW158" s="72"/>
      <c r="CX158" s="72"/>
      <c r="CY158" s="72"/>
      <c r="CZ158" s="72"/>
      <c r="DA158" s="72"/>
      <c r="DB158" s="72"/>
      <c r="DC158" s="72"/>
      <c r="DD158" s="72"/>
      <c r="DE158" s="72"/>
      <c r="DF158" s="72"/>
      <c r="DG158" s="72"/>
      <c r="DH158" s="72"/>
      <c r="DI158" s="72"/>
      <c r="DJ158" s="72"/>
      <c r="DK158" s="72"/>
      <c r="DL158" s="72"/>
      <c r="DM158" s="72"/>
      <c r="DN158" s="72"/>
      <c r="DO158" s="72"/>
      <c r="DP158" s="72"/>
      <c r="DQ158" s="72"/>
      <c r="DR158" s="72"/>
      <c r="DS158" s="72"/>
      <c r="DT158" s="72"/>
      <c r="DU158" s="72"/>
      <c r="DV158" s="72"/>
      <c r="DW158" s="72">
        <v>-5.5916000000000006</v>
      </c>
      <c r="DX158" s="72">
        <v>-5.5916000000000006</v>
      </c>
      <c r="DY158" s="72">
        <v>-4.3782000000000005</v>
      </c>
      <c r="DZ158" s="72">
        <v>-3.6722000000000001</v>
      </c>
      <c r="EA158" s="72">
        <v>-3.6722000000000001</v>
      </c>
      <c r="EB158" s="72">
        <v>-3.6722000000000001</v>
      </c>
      <c r="EC158" s="72">
        <v>-2.9134000000000002</v>
      </c>
      <c r="ED158" s="72">
        <v>-2.9134000000000002</v>
      </c>
      <c r="EE158" s="72">
        <v>-2.9292000000000002</v>
      </c>
      <c r="EF158" s="72">
        <v>-2.9292000000000002</v>
      </c>
      <c r="EG158" s="72">
        <v>-2.6996000000000002</v>
      </c>
      <c r="EH158" s="72">
        <v>-2.6996000000000002</v>
      </c>
      <c r="EI158" s="72">
        <v>-2.6996000000000002</v>
      </c>
    </row>
    <row r="159" spans="1:139" s="63" customFormat="1">
      <c r="A159" s="47"/>
      <c r="B159" s="48">
        <f>+'GDP per capita'!B159</f>
        <v>0</v>
      </c>
      <c r="C159" s="50" t="s">
        <v>483</v>
      </c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  <c r="Z159" s="72"/>
      <c r="AA159" s="72"/>
      <c r="AB159" s="72"/>
      <c r="AC159" s="72"/>
      <c r="AD159" s="72"/>
      <c r="AE159" s="72"/>
      <c r="AF159" s="72"/>
      <c r="AG159" s="72"/>
      <c r="AH159" s="72"/>
      <c r="AI159" s="72"/>
      <c r="AJ159" s="72"/>
      <c r="AK159" s="72"/>
      <c r="AL159" s="72"/>
      <c r="AM159" s="72"/>
      <c r="AN159" s="72"/>
      <c r="AO159" s="72"/>
      <c r="AP159" s="72"/>
      <c r="AQ159" s="72"/>
      <c r="AR159" s="72"/>
      <c r="AS159" s="72"/>
      <c r="AT159" s="72"/>
      <c r="AU159" s="72"/>
      <c r="AV159" s="72"/>
      <c r="AW159" s="72"/>
      <c r="AX159" s="72"/>
      <c r="AY159" s="72"/>
      <c r="AZ159" s="72"/>
      <c r="BA159" s="72"/>
      <c r="BB159" s="72"/>
      <c r="BC159" s="72"/>
      <c r="BD159" s="72"/>
      <c r="BE159" s="72"/>
      <c r="BF159" s="72"/>
      <c r="BG159" s="72"/>
      <c r="BH159" s="72"/>
      <c r="BI159" s="72"/>
      <c r="BJ159" s="72"/>
      <c r="BK159" s="72"/>
      <c r="BL159" s="72"/>
      <c r="BM159" s="72"/>
      <c r="BN159" s="72"/>
      <c r="BO159" s="72"/>
      <c r="BP159" s="72"/>
      <c r="BQ159" s="72"/>
      <c r="BR159" s="72"/>
      <c r="BS159" s="72"/>
      <c r="BT159" s="72"/>
      <c r="BU159" s="72"/>
      <c r="BV159" s="72"/>
      <c r="BW159" s="72"/>
      <c r="BX159" s="72"/>
      <c r="BY159" s="72"/>
      <c r="BZ159" s="72"/>
      <c r="CA159" s="72"/>
      <c r="CB159" s="72"/>
      <c r="CC159" s="72"/>
      <c r="CD159" s="72"/>
      <c r="CE159" s="72"/>
      <c r="CF159" s="72"/>
      <c r="CG159" s="72"/>
      <c r="CH159" s="72"/>
      <c r="CI159" s="72"/>
      <c r="CJ159" s="72"/>
      <c r="CK159" s="72"/>
      <c r="CL159" s="72"/>
      <c r="CM159" s="72"/>
      <c r="CN159" s="72"/>
      <c r="CO159" s="72"/>
      <c r="CP159" s="72"/>
      <c r="CQ159" s="72"/>
      <c r="CR159" s="72"/>
      <c r="CS159" s="72"/>
      <c r="CT159" s="72"/>
      <c r="CU159" s="72"/>
      <c r="CV159" s="72"/>
      <c r="CW159" s="72"/>
      <c r="CX159" s="72"/>
      <c r="CY159" s="72"/>
      <c r="CZ159" s="72"/>
      <c r="DA159" s="72"/>
      <c r="DB159" s="72"/>
      <c r="DC159" s="72"/>
      <c r="DD159" s="72"/>
      <c r="DE159" s="72"/>
      <c r="DF159" s="72"/>
      <c r="DG159" s="72"/>
      <c r="DH159" s="72"/>
      <c r="DI159" s="72"/>
      <c r="DJ159" s="72"/>
      <c r="DK159" s="72"/>
      <c r="DL159" s="72"/>
      <c r="DM159" s="72"/>
      <c r="DN159" s="72"/>
      <c r="DO159" s="72"/>
      <c r="DP159" s="72"/>
      <c r="DQ159" s="72"/>
      <c r="DR159" s="72"/>
      <c r="DS159" s="72"/>
      <c r="DT159" s="72"/>
      <c r="DU159" s="72"/>
      <c r="DV159" s="72"/>
      <c r="DW159" s="72">
        <v>-3.8024</v>
      </c>
      <c r="DX159" s="72">
        <v>-3.8024</v>
      </c>
      <c r="DY159" s="72">
        <v>-1.2810000000000001</v>
      </c>
      <c r="DZ159" s="72">
        <v>-3.3437999999999994</v>
      </c>
      <c r="EA159" s="72">
        <v>-3.3437999999999994</v>
      </c>
      <c r="EB159" s="72">
        <v>-3.3437999999999994</v>
      </c>
      <c r="EC159" s="72">
        <v>-3.2191999999999994</v>
      </c>
      <c r="ED159" s="72">
        <v>-3.2191999999999994</v>
      </c>
      <c r="EE159" s="72">
        <v>-2.4664000000000001</v>
      </c>
      <c r="EF159" s="72">
        <v>-2.4664000000000001</v>
      </c>
      <c r="EG159" s="72">
        <v>-3.0343999999999998</v>
      </c>
      <c r="EH159" s="72">
        <v>-3.0343999999999998</v>
      </c>
      <c r="EI159" s="72">
        <v>-3.0343999999999998</v>
      </c>
    </row>
    <row r="160" spans="1:139" s="63" customFormat="1">
      <c r="A160" s="47"/>
      <c r="B160" s="48">
        <f>+'GDP per capita'!B160</f>
        <v>0</v>
      </c>
      <c r="C160" s="50" t="s">
        <v>486</v>
      </c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  <c r="Z160" s="72"/>
      <c r="AA160" s="72"/>
      <c r="AB160" s="72"/>
      <c r="AC160" s="72"/>
      <c r="AD160" s="72"/>
      <c r="AE160" s="72"/>
      <c r="AF160" s="72"/>
      <c r="AG160" s="72"/>
      <c r="AH160" s="72"/>
      <c r="AI160" s="72"/>
      <c r="AJ160" s="72"/>
      <c r="AK160" s="72"/>
      <c r="AL160" s="72"/>
      <c r="AM160" s="72"/>
      <c r="AN160" s="72"/>
      <c r="AO160" s="72"/>
      <c r="AP160" s="72"/>
      <c r="AQ160" s="72"/>
      <c r="AR160" s="72"/>
      <c r="AS160" s="72"/>
      <c r="AT160" s="72"/>
      <c r="AU160" s="72"/>
      <c r="AV160" s="72"/>
      <c r="AW160" s="72"/>
      <c r="AX160" s="72"/>
      <c r="AY160" s="72"/>
      <c r="AZ160" s="72"/>
      <c r="BA160" s="72"/>
      <c r="BB160" s="72"/>
      <c r="BC160" s="72"/>
      <c r="BD160" s="72"/>
      <c r="BE160" s="72"/>
      <c r="BF160" s="72"/>
      <c r="BG160" s="72"/>
      <c r="BH160" s="72"/>
      <c r="BI160" s="72"/>
      <c r="BJ160" s="72"/>
      <c r="BK160" s="72"/>
      <c r="BL160" s="72"/>
      <c r="BM160" s="72"/>
      <c r="BN160" s="72"/>
      <c r="BO160" s="72"/>
      <c r="BP160" s="72"/>
      <c r="BQ160" s="72"/>
      <c r="BR160" s="72"/>
      <c r="BS160" s="72"/>
      <c r="BT160" s="72"/>
      <c r="BU160" s="72"/>
      <c r="BV160" s="72"/>
      <c r="BW160" s="72"/>
      <c r="BX160" s="72"/>
      <c r="BY160" s="72"/>
      <c r="BZ160" s="72"/>
      <c r="CA160" s="72"/>
      <c r="CB160" s="72"/>
      <c r="CC160" s="72"/>
      <c r="CD160" s="72"/>
      <c r="CE160" s="72"/>
      <c r="CF160" s="72"/>
      <c r="CG160" s="72"/>
      <c r="CH160" s="72"/>
      <c r="CI160" s="72"/>
      <c r="CJ160" s="72"/>
      <c r="CK160" s="72"/>
      <c r="CL160" s="72"/>
      <c r="CM160" s="72"/>
      <c r="CN160" s="72"/>
      <c r="CO160" s="72"/>
      <c r="CP160" s="72"/>
      <c r="CQ160" s="72"/>
      <c r="CR160" s="72"/>
      <c r="CS160" s="72"/>
      <c r="CT160" s="72"/>
      <c r="CU160" s="72"/>
      <c r="CV160" s="72"/>
      <c r="CW160" s="72"/>
      <c r="CX160" s="72"/>
      <c r="CY160" s="72"/>
      <c r="CZ160" s="72"/>
      <c r="DA160" s="72"/>
      <c r="DB160" s="72"/>
      <c r="DC160" s="72"/>
      <c r="DD160" s="72"/>
      <c r="DE160" s="72"/>
      <c r="DF160" s="72"/>
      <c r="DG160" s="72"/>
      <c r="DH160" s="72"/>
      <c r="DI160" s="72"/>
      <c r="DJ160" s="72"/>
      <c r="DK160" s="72"/>
      <c r="DL160" s="72"/>
      <c r="DM160" s="72"/>
      <c r="DN160" s="72"/>
      <c r="DO160" s="72"/>
      <c r="DP160" s="72"/>
      <c r="DQ160" s="72"/>
      <c r="DR160" s="72"/>
      <c r="DS160" s="72"/>
      <c r="DT160" s="72"/>
      <c r="DU160" s="72"/>
      <c r="DV160" s="72"/>
      <c r="DW160" s="72">
        <v>-1.6841999999999999</v>
      </c>
      <c r="DX160" s="72">
        <v>-1.6841999999999999</v>
      </c>
      <c r="DY160" s="72">
        <v>-2.1850000000000001</v>
      </c>
      <c r="DZ160" s="72">
        <v>-2.1850000000000001</v>
      </c>
      <c r="EA160" s="72">
        <v>-2.1850000000000001</v>
      </c>
      <c r="EB160" s="72">
        <v>-2.1850000000000001</v>
      </c>
      <c r="EC160" s="72">
        <v>-1.3440000000000001</v>
      </c>
      <c r="ED160" s="72">
        <v>-1.3440000000000001</v>
      </c>
      <c r="EE160" s="72">
        <v>-0.15179999999999999</v>
      </c>
      <c r="EF160" s="72">
        <v>-0.15179999999999999</v>
      </c>
      <c r="EG160" s="72">
        <v>-1.3712</v>
      </c>
      <c r="EH160" s="72">
        <v>-1.3712</v>
      </c>
      <c r="EI160" s="72">
        <v>-1.3712</v>
      </c>
    </row>
    <row r="161" spans="1:139" s="63" customFormat="1">
      <c r="A161" s="47"/>
      <c r="B161" s="48">
        <f>+'GDP per capita'!B161</f>
        <v>0</v>
      </c>
      <c r="C161" s="50" t="s">
        <v>489</v>
      </c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  <c r="Z161" s="72"/>
      <c r="AA161" s="72"/>
      <c r="AB161" s="72"/>
      <c r="AC161" s="72"/>
      <c r="AD161" s="72"/>
      <c r="AE161" s="72"/>
      <c r="AF161" s="72"/>
      <c r="AG161" s="72"/>
      <c r="AH161" s="72"/>
      <c r="AI161" s="72"/>
      <c r="AJ161" s="72"/>
      <c r="AK161" s="72"/>
      <c r="AL161" s="72"/>
      <c r="AM161" s="72"/>
      <c r="AN161" s="72"/>
      <c r="AO161" s="72"/>
      <c r="AP161" s="72"/>
      <c r="AQ161" s="72"/>
      <c r="AR161" s="72"/>
      <c r="AS161" s="72"/>
      <c r="AT161" s="72"/>
      <c r="AU161" s="72"/>
      <c r="AV161" s="72"/>
      <c r="AW161" s="72"/>
      <c r="AX161" s="72"/>
      <c r="AY161" s="72"/>
      <c r="AZ161" s="72"/>
      <c r="BA161" s="72"/>
      <c r="BB161" s="72"/>
      <c r="BC161" s="72"/>
      <c r="BD161" s="72"/>
      <c r="BE161" s="72"/>
      <c r="BF161" s="72"/>
      <c r="BG161" s="72"/>
      <c r="BH161" s="72"/>
      <c r="BI161" s="72"/>
      <c r="BJ161" s="72"/>
      <c r="BK161" s="72"/>
      <c r="BL161" s="72"/>
      <c r="BM161" s="72"/>
      <c r="BN161" s="72"/>
      <c r="BO161" s="72"/>
      <c r="BP161" s="72"/>
      <c r="BQ161" s="72"/>
      <c r="BR161" s="72"/>
      <c r="BS161" s="72"/>
      <c r="BT161" s="72"/>
      <c r="BU161" s="72"/>
      <c r="BV161" s="72"/>
      <c r="BW161" s="72"/>
      <c r="BX161" s="72"/>
      <c r="BY161" s="72"/>
      <c r="BZ161" s="72"/>
      <c r="CA161" s="72"/>
      <c r="CB161" s="72"/>
      <c r="CC161" s="72"/>
      <c r="CD161" s="72"/>
      <c r="CE161" s="72"/>
      <c r="CF161" s="72"/>
      <c r="CG161" s="72"/>
      <c r="CH161" s="72"/>
      <c r="CI161" s="72"/>
      <c r="CJ161" s="72"/>
      <c r="CK161" s="72"/>
      <c r="CL161" s="72"/>
      <c r="CM161" s="72"/>
      <c r="CN161" s="72"/>
      <c r="CO161" s="72"/>
      <c r="CP161" s="72"/>
      <c r="CQ161" s="72"/>
      <c r="CR161" s="72"/>
      <c r="CS161" s="72"/>
      <c r="CT161" s="72"/>
      <c r="CU161" s="72"/>
      <c r="CV161" s="72"/>
      <c r="CW161" s="72"/>
      <c r="CX161" s="72"/>
      <c r="CY161" s="72"/>
      <c r="CZ161" s="72"/>
      <c r="DA161" s="72"/>
      <c r="DB161" s="72"/>
      <c r="DC161" s="72"/>
      <c r="DD161" s="72"/>
      <c r="DE161" s="72"/>
      <c r="DF161" s="72"/>
      <c r="DG161" s="72"/>
      <c r="DH161" s="72"/>
      <c r="DI161" s="72"/>
      <c r="DJ161" s="72"/>
      <c r="DK161" s="72"/>
      <c r="DL161" s="72"/>
      <c r="DM161" s="72"/>
      <c r="DN161" s="72"/>
      <c r="DO161" s="72"/>
      <c r="DP161" s="72"/>
      <c r="DQ161" s="72"/>
      <c r="DR161" s="72"/>
      <c r="DS161" s="72"/>
      <c r="DT161" s="72"/>
      <c r="DU161" s="72"/>
      <c r="DV161" s="72"/>
      <c r="DW161" s="72">
        <v>-9.3041999999999998</v>
      </c>
      <c r="DX161" s="72">
        <v>-9.3041999999999998</v>
      </c>
      <c r="DY161" s="72">
        <v>-7.1385999999999994</v>
      </c>
      <c r="DZ161" s="72">
        <v>-7.1516000000000002</v>
      </c>
      <c r="EA161" s="72">
        <v>-7.1516000000000002</v>
      </c>
      <c r="EB161" s="72">
        <v>-7.1516000000000002</v>
      </c>
      <c r="EC161" s="72">
        <v>-6.3732000000000006</v>
      </c>
      <c r="ED161" s="72">
        <v>-6.3732000000000006</v>
      </c>
      <c r="EE161" s="72">
        <v>-6.4007999999999994</v>
      </c>
      <c r="EF161" s="72">
        <v>-6.4007999999999994</v>
      </c>
      <c r="EG161" s="72">
        <v>-6.9311999999999996</v>
      </c>
      <c r="EH161" s="72">
        <v>-6.9311999999999996</v>
      </c>
      <c r="EI161" s="72">
        <v>-6.9311999999999996</v>
      </c>
    </row>
    <row r="162" spans="1:139" s="63" customFormat="1">
      <c r="A162" s="47"/>
      <c r="B162" s="48">
        <f>+'GDP per capita'!B162</f>
        <v>1</v>
      </c>
      <c r="C162" s="50" t="s">
        <v>492</v>
      </c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  <c r="Z162" s="72"/>
      <c r="AA162" s="72"/>
      <c r="AB162" s="72"/>
      <c r="AC162" s="72"/>
      <c r="AD162" s="72"/>
      <c r="AE162" s="72"/>
      <c r="AF162" s="72"/>
      <c r="AG162" s="72"/>
      <c r="AH162" s="72"/>
      <c r="AI162" s="72"/>
      <c r="AJ162" s="72"/>
      <c r="AK162" s="72"/>
      <c r="AL162" s="72"/>
      <c r="AM162" s="72"/>
      <c r="AN162" s="72"/>
      <c r="AO162" s="72"/>
      <c r="AP162" s="72"/>
      <c r="AQ162" s="72"/>
      <c r="AR162" s="72"/>
      <c r="AS162" s="72"/>
      <c r="AT162" s="72"/>
      <c r="AU162" s="72"/>
      <c r="AV162" s="72"/>
      <c r="AW162" s="72"/>
      <c r="AX162" s="72"/>
      <c r="AY162" s="72"/>
      <c r="AZ162" s="72"/>
      <c r="BA162" s="72"/>
      <c r="BB162" s="72"/>
      <c r="BC162" s="72"/>
      <c r="BD162" s="72"/>
      <c r="BE162" s="72"/>
      <c r="BF162" s="72"/>
      <c r="BG162" s="72"/>
      <c r="BH162" s="72"/>
      <c r="BI162" s="72"/>
      <c r="BJ162" s="72"/>
      <c r="BK162" s="72"/>
      <c r="BL162" s="72"/>
      <c r="BM162" s="72"/>
      <c r="BN162" s="72"/>
      <c r="BO162" s="72"/>
      <c r="BP162" s="72"/>
      <c r="BQ162" s="72"/>
      <c r="BR162" s="72"/>
      <c r="BS162" s="72"/>
      <c r="BT162" s="72"/>
      <c r="BU162" s="72"/>
      <c r="BV162" s="72"/>
      <c r="BW162" s="72"/>
      <c r="BX162" s="72"/>
      <c r="BY162" s="72"/>
      <c r="BZ162" s="72"/>
      <c r="CA162" s="72"/>
      <c r="CB162" s="72"/>
      <c r="CC162" s="72">
        <v>0.85000000000000009</v>
      </c>
      <c r="CD162" s="72">
        <v>0.85000000000000009</v>
      </c>
      <c r="CE162" s="72">
        <v>1.34</v>
      </c>
      <c r="CF162" s="72">
        <v>1.34</v>
      </c>
      <c r="CG162" s="72">
        <v>1.34</v>
      </c>
      <c r="CH162" s="72">
        <v>1.34</v>
      </c>
      <c r="CI162" s="72">
        <v>2.9</v>
      </c>
      <c r="CJ162" s="72">
        <v>2.9</v>
      </c>
      <c r="CK162" s="72">
        <v>3.2749999999999999</v>
      </c>
      <c r="CL162" s="72">
        <v>3.2749999999999999</v>
      </c>
      <c r="CM162" s="72">
        <v>2.6399999999999997</v>
      </c>
      <c r="CN162" s="72">
        <v>2.6399999999999997</v>
      </c>
      <c r="CO162" s="72">
        <v>3.0249999999999999</v>
      </c>
      <c r="CP162" s="72">
        <v>3.0249999999999999</v>
      </c>
      <c r="CQ162" s="72">
        <v>2.52</v>
      </c>
      <c r="CR162" s="72">
        <v>2.52</v>
      </c>
      <c r="CS162" s="72">
        <v>2.4</v>
      </c>
      <c r="CT162" s="72">
        <v>2.4</v>
      </c>
      <c r="CU162" s="72">
        <v>2.2400000000000002</v>
      </c>
      <c r="CV162" s="72">
        <v>2.2400000000000002</v>
      </c>
      <c r="CW162" s="72">
        <v>0.72499999999999998</v>
      </c>
      <c r="CX162" s="72">
        <v>0.3</v>
      </c>
      <c r="CY162" s="72">
        <v>0.3</v>
      </c>
      <c r="CZ162" s="72">
        <v>0.45999999999999996</v>
      </c>
      <c r="DA162" s="72">
        <v>0.85000000000000009</v>
      </c>
      <c r="DB162" s="72">
        <v>0.85000000000000009</v>
      </c>
      <c r="DC162" s="72">
        <v>1.02</v>
      </c>
      <c r="DD162" s="72">
        <v>1.02</v>
      </c>
      <c r="DE162" s="72">
        <v>2.3250000000000002</v>
      </c>
      <c r="DF162" s="72">
        <v>2.3250000000000002</v>
      </c>
      <c r="DG162" s="72">
        <v>2.5</v>
      </c>
      <c r="DH162" s="72">
        <v>2.5</v>
      </c>
      <c r="DI162" s="72">
        <v>2.375</v>
      </c>
      <c r="DJ162" s="72">
        <v>2.375</v>
      </c>
      <c r="DK162" s="72">
        <v>2.7399999999999998</v>
      </c>
      <c r="DL162" s="72">
        <v>2.7399999999999998</v>
      </c>
      <c r="DM162" s="72">
        <v>2.7250000000000005</v>
      </c>
      <c r="DN162" s="72">
        <v>2.7250000000000005</v>
      </c>
      <c r="DO162" s="72">
        <v>1.7</v>
      </c>
      <c r="DP162" s="72">
        <v>1.7</v>
      </c>
      <c r="DQ162" s="72">
        <v>-5.0000000000000044E-2</v>
      </c>
      <c r="DR162" s="72">
        <v>-5.0000000000000044E-2</v>
      </c>
      <c r="DS162" s="72">
        <v>-0.36000000000000015</v>
      </c>
      <c r="DT162" s="72">
        <v>-0.36000000000000015</v>
      </c>
      <c r="DU162" s="72">
        <v>-0.6</v>
      </c>
      <c r="DV162" s="72">
        <v>-0.6</v>
      </c>
      <c r="DW162" s="72">
        <v>0.26000000000000006</v>
      </c>
      <c r="DX162" s="72">
        <v>0.26000000000000006</v>
      </c>
      <c r="DY162" s="72">
        <v>6.7599999999999993E-2</v>
      </c>
      <c r="DZ162" s="72">
        <v>0.50580000000000003</v>
      </c>
      <c r="EA162" s="72">
        <v>0.50580000000000003</v>
      </c>
      <c r="EB162" s="72">
        <v>0.50580000000000003</v>
      </c>
      <c r="EC162" s="72">
        <v>0.33100000000000002</v>
      </c>
      <c r="ED162" s="72">
        <v>0.33100000000000002</v>
      </c>
      <c r="EE162" s="72">
        <v>-3.9400000000000004E-2</v>
      </c>
      <c r="EF162" s="72">
        <v>-3.9400000000000004E-2</v>
      </c>
      <c r="EG162" s="72">
        <v>-8.3200000000000024E-2</v>
      </c>
      <c r="EH162" s="72">
        <v>-8.3200000000000024E-2</v>
      </c>
      <c r="EI162" s="72">
        <v>-8.3200000000000024E-2</v>
      </c>
    </row>
    <row r="163" spans="1:139" s="63" customFormat="1">
      <c r="A163" s="47"/>
      <c r="B163" s="48">
        <f>+'GDP per capita'!B163</f>
        <v>1</v>
      </c>
      <c r="C163" s="50" t="s">
        <v>495</v>
      </c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  <c r="Z163" s="72"/>
      <c r="AA163" s="72"/>
      <c r="AB163" s="72"/>
      <c r="AC163" s="72"/>
      <c r="AD163" s="72"/>
      <c r="AE163" s="72"/>
      <c r="AF163" s="72"/>
      <c r="AG163" s="72"/>
      <c r="AH163" s="72"/>
      <c r="AI163" s="72"/>
      <c r="AJ163" s="72"/>
      <c r="AK163" s="72"/>
      <c r="AL163" s="72"/>
      <c r="AM163" s="72"/>
      <c r="AN163" s="72"/>
      <c r="AO163" s="72"/>
      <c r="AP163" s="72"/>
      <c r="AQ163" s="72"/>
      <c r="AR163" s="72"/>
      <c r="AS163" s="72"/>
      <c r="AT163" s="72"/>
      <c r="AU163" s="72"/>
      <c r="AV163" s="72"/>
      <c r="AW163" s="72"/>
      <c r="AX163" s="72"/>
      <c r="AY163" s="72"/>
      <c r="AZ163" s="72"/>
      <c r="BA163" s="72"/>
      <c r="BB163" s="72"/>
      <c r="BC163" s="72"/>
      <c r="BD163" s="72"/>
      <c r="BE163" s="72"/>
      <c r="BF163" s="72"/>
      <c r="BG163" s="72"/>
      <c r="BH163" s="72"/>
      <c r="BI163" s="72"/>
      <c r="BJ163" s="72"/>
      <c r="BK163" s="72"/>
      <c r="BL163" s="72"/>
      <c r="BM163" s="72"/>
      <c r="BN163" s="72"/>
      <c r="BO163" s="72"/>
      <c r="BP163" s="72"/>
      <c r="BQ163" s="72"/>
      <c r="BR163" s="72"/>
      <c r="BS163" s="72"/>
      <c r="BT163" s="72"/>
      <c r="BU163" s="72"/>
      <c r="BV163" s="72"/>
      <c r="BW163" s="72"/>
      <c r="BX163" s="72"/>
      <c r="BY163" s="72"/>
      <c r="BZ163" s="72"/>
      <c r="CA163" s="72"/>
      <c r="CB163" s="72"/>
      <c r="CC163" s="72"/>
      <c r="CD163" s="72"/>
      <c r="CE163" s="72"/>
      <c r="CF163" s="72"/>
      <c r="CG163" s="72"/>
      <c r="CH163" s="72"/>
      <c r="CI163" s="72"/>
      <c r="CJ163" s="72"/>
      <c r="CK163" s="72"/>
      <c r="CL163" s="72"/>
      <c r="CM163" s="72"/>
      <c r="CN163" s="72"/>
      <c r="CO163" s="72"/>
      <c r="CP163" s="72"/>
      <c r="CQ163" s="72"/>
      <c r="CR163" s="72"/>
      <c r="CS163" s="72"/>
      <c r="CT163" s="72"/>
      <c r="CU163" s="72"/>
      <c r="CV163" s="72"/>
      <c r="CW163" s="72">
        <v>-1.625</v>
      </c>
      <c r="CX163" s="72">
        <v>-1.875</v>
      </c>
      <c r="CY163" s="72">
        <v>-1.875</v>
      </c>
      <c r="CZ163" s="72">
        <v>-1.875</v>
      </c>
      <c r="DA163" s="72">
        <v>-2.0750000000000002</v>
      </c>
      <c r="DB163" s="72">
        <v>-1.3</v>
      </c>
      <c r="DC163" s="72">
        <v>-1.3</v>
      </c>
      <c r="DD163" s="72">
        <v>-1.3</v>
      </c>
      <c r="DE163" s="72">
        <v>-1.05</v>
      </c>
      <c r="DF163" s="72">
        <v>-0.89999999999999991</v>
      </c>
      <c r="DG163" s="72">
        <v>-0.89999999999999991</v>
      </c>
      <c r="DH163" s="72">
        <v>-0.89999999999999991</v>
      </c>
      <c r="DI163" s="72">
        <v>-0.89999999999999991</v>
      </c>
      <c r="DJ163" s="72">
        <v>-0.89999999999999991</v>
      </c>
      <c r="DK163" s="72">
        <v>0.25</v>
      </c>
      <c r="DL163" s="72">
        <v>0.25</v>
      </c>
      <c r="DM163" s="72">
        <v>1.393</v>
      </c>
      <c r="DN163" s="72">
        <v>1.393</v>
      </c>
      <c r="DO163" s="72">
        <v>1.9292499999999997</v>
      </c>
      <c r="DP163" s="72">
        <v>1.9292499999999997</v>
      </c>
      <c r="DQ163" s="72">
        <v>-1.5249999999999986E-2</v>
      </c>
      <c r="DR163" s="72">
        <v>-1.5249999999999986E-2</v>
      </c>
      <c r="DS163" s="72">
        <v>1.1750000000000038E-2</v>
      </c>
      <c r="DT163" s="72">
        <v>1.1750000000000038E-2</v>
      </c>
      <c r="DU163" s="72">
        <v>4.9250000000000071E-2</v>
      </c>
      <c r="DV163" s="72">
        <v>4.9250000000000071E-2</v>
      </c>
      <c r="DW163" s="72">
        <v>7.0400000000000046E-2</v>
      </c>
      <c r="DX163" s="72">
        <v>7.0400000000000046E-2</v>
      </c>
      <c r="DY163" s="72">
        <v>0.50119999999999998</v>
      </c>
      <c r="DZ163" s="72">
        <v>0.55940000000000001</v>
      </c>
      <c r="EA163" s="72">
        <v>0.55940000000000001</v>
      </c>
      <c r="EB163" s="72">
        <v>0.55940000000000001</v>
      </c>
      <c r="EC163" s="72">
        <v>0.308</v>
      </c>
      <c r="ED163" s="72">
        <v>0.308</v>
      </c>
      <c r="EE163" s="72">
        <v>0.4748</v>
      </c>
      <c r="EF163" s="72">
        <v>0.4748</v>
      </c>
      <c r="EG163" s="72">
        <v>0.37880000000000003</v>
      </c>
      <c r="EH163" s="72">
        <v>0.37880000000000003</v>
      </c>
      <c r="EI163" s="72">
        <v>0.37880000000000003</v>
      </c>
    </row>
    <row r="164" spans="1:139" s="63" customFormat="1">
      <c r="A164" s="47"/>
      <c r="B164" s="48">
        <f>+'GDP per capita'!B164</f>
        <v>0</v>
      </c>
      <c r="C164" s="50" t="s">
        <v>498</v>
      </c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2"/>
      <c r="Z164" s="72"/>
      <c r="AA164" s="72"/>
      <c r="AB164" s="72"/>
      <c r="AC164" s="72"/>
      <c r="AD164" s="72"/>
      <c r="AE164" s="72"/>
      <c r="AF164" s="72"/>
      <c r="AG164" s="72"/>
      <c r="AH164" s="72"/>
      <c r="AI164" s="72"/>
      <c r="AJ164" s="72"/>
      <c r="AK164" s="72"/>
      <c r="AL164" s="72"/>
      <c r="AM164" s="72"/>
      <c r="AN164" s="72"/>
      <c r="AO164" s="72"/>
      <c r="AP164" s="72"/>
      <c r="AQ164" s="72"/>
      <c r="AR164" s="72"/>
      <c r="AS164" s="72"/>
      <c r="AT164" s="72"/>
      <c r="AU164" s="72"/>
      <c r="AV164" s="72"/>
      <c r="AW164" s="72"/>
      <c r="AX164" s="72"/>
      <c r="AY164" s="72"/>
      <c r="AZ164" s="72"/>
      <c r="BA164" s="72"/>
      <c r="BB164" s="72"/>
      <c r="BC164" s="72"/>
      <c r="BD164" s="72"/>
      <c r="BE164" s="72"/>
      <c r="BF164" s="72"/>
      <c r="BG164" s="72"/>
      <c r="BH164" s="72"/>
      <c r="BI164" s="72"/>
      <c r="BJ164" s="72"/>
      <c r="BK164" s="72"/>
      <c r="BL164" s="72"/>
      <c r="BM164" s="72"/>
      <c r="BN164" s="72"/>
      <c r="BO164" s="72"/>
      <c r="BP164" s="72"/>
      <c r="BQ164" s="72"/>
      <c r="BR164" s="72"/>
      <c r="BS164" s="72"/>
      <c r="BT164" s="72"/>
      <c r="BU164" s="72"/>
      <c r="BV164" s="72"/>
      <c r="BW164" s="72"/>
      <c r="BX164" s="72"/>
      <c r="BY164" s="72"/>
      <c r="BZ164" s="72"/>
      <c r="CA164" s="72"/>
      <c r="CB164" s="72"/>
      <c r="CC164" s="72"/>
      <c r="CD164" s="72"/>
      <c r="CE164" s="72"/>
      <c r="CF164" s="72"/>
      <c r="CG164" s="72"/>
      <c r="CH164" s="72"/>
      <c r="CI164" s="72"/>
      <c r="CJ164" s="72"/>
      <c r="CK164" s="72"/>
      <c r="CL164" s="72"/>
      <c r="CM164" s="72"/>
      <c r="CN164" s="72"/>
      <c r="CO164" s="72"/>
      <c r="CP164" s="72"/>
      <c r="CQ164" s="72"/>
      <c r="CR164" s="72"/>
      <c r="CS164" s="72"/>
      <c r="CT164" s="72"/>
      <c r="CU164" s="72"/>
      <c r="CV164" s="72"/>
      <c r="CW164" s="72"/>
      <c r="CX164" s="72"/>
      <c r="CY164" s="72"/>
      <c r="CZ164" s="72"/>
      <c r="DA164" s="72"/>
      <c r="DB164" s="72"/>
      <c r="DC164" s="72"/>
      <c r="DD164" s="72"/>
      <c r="DE164" s="72"/>
      <c r="DF164" s="72"/>
      <c r="DG164" s="72"/>
      <c r="DH164" s="72"/>
      <c r="DI164" s="72"/>
      <c r="DJ164" s="72"/>
      <c r="DK164" s="72"/>
      <c r="DL164" s="72"/>
      <c r="DM164" s="72"/>
      <c r="DN164" s="72"/>
      <c r="DO164" s="72"/>
      <c r="DP164" s="72"/>
      <c r="DQ164" s="72"/>
      <c r="DR164" s="72"/>
      <c r="DS164" s="72"/>
      <c r="DT164" s="72"/>
      <c r="DU164" s="72"/>
      <c r="DV164" s="72"/>
      <c r="DW164" s="72">
        <v>-3.7274000000000003</v>
      </c>
      <c r="DX164" s="72">
        <v>-3.7274000000000003</v>
      </c>
      <c r="DY164" s="72">
        <v>-4.8634000000000004</v>
      </c>
      <c r="DZ164" s="72">
        <v>-7.2937999999999992</v>
      </c>
      <c r="EA164" s="72">
        <v>-7.2937999999999992</v>
      </c>
      <c r="EB164" s="72">
        <v>-7.2937999999999992</v>
      </c>
      <c r="EC164" s="72">
        <v>-4.7629999999999999</v>
      </c>
      <c r="ED164" s="72">
        <v>-4.7629999999999999</v>
      </c>
      <c r="EE164" s="72">
        <v>-4.7629999999999999</v>
      </c>
      <c r="EF164" s="72">
        <v>-4.7629999999999999</v>
      </c>
      <c r="EG164" s="72"/>
      <c r="EH164" s="72"/>
      <c r="EI164" s="72"/>
    </row>
    <row r="165" spans="1:139" s="63" customFormat="1">
      <c r="A165" s="47"/>
      <c r="B165" s="48">
        <f>+'GDP per capita'!B165</f>
        <v>0</v>
      </c>
      <c r="C165" s="50" t="s">
        <v>501</v>
      </c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2"/>
      <c r="Z165" s="72"/>
      <c r="AA165" s="72"/>
      <c r="AB165" s="72"/>
      <c r="AC165" s="72"/>
      <c r="AD165" s="72"/>
      <c r="AE165" s="72"/>
      <c r="AF165" s="72"/>
      <c r="AG165" s="72"/>
      <c r="AH165" s="72"/>
      <c r="AI165" s="72"/>
      <c r="AJ165" s="72"/>
      <c r="AK165" s="72"/>
      <c r="AL165" s="72"/>
      <c r="AM165" s="72"/>
      <c r="AN165" s="72"/>
      <c r="AO165" s="72"/>
      <c r="AP165" s="72"/>
      <c r="AQ165" s="72"/>
      <c r="AR165" s="72"/>
      <c r="AS165" s="72"/>
      <c r="AT165" s="72"/>
      <c r="AU165" s="72"/>
      <c r="AV165" s="72"/>
      <c r="AW165" s="72"/>
      <c r="AX165" s="72"/>
      <c r="AY165" s="72"/>
      <c r="AZ165" s="72"/>
      <c r="BA165" s="72"/>
      <c r="BB165" s="72"/>
      <c r="BC165" s="72"/>
      <c r="BD165" s="72"/>
      <c r="BE165" s="72"/>
      <c r="BF165" s="72"/>
      <c r="BG165" s="72"/>
      <c r="BH165" s="72"/>
      <c r="BI165" s="72"/>
      <c r="BJ165" s="72"/>
      <c r="BK165" s="72"/>
      <c r="BL165" s="72"/>
      <c r="BM165" s="72"/>
      <c r="BN165" s="72"/>
      <c r="BO165" s="72"/>
      <c r="BP165" s="72"/>
      <c r="BQ165" s="72"/>
      <c r="BR165" s="72"/>
      <c r="BS165" s="72"/>
      <c r="BT165" s="72"/>
      <c r="BU165" s="72"/>
      <c r="BV165" s="72"/>
      <c r="BW165" s="72"/>
      <c r="BX165" s="72"/>
      <c r="BY165" s="72"/>
      <c r="BZ165" s="72"/>
      <c r="CA165" s="72"/>
      <c r="CB165" s="72"/>
      <c r="CC165" s="72"/>
      <c r="CD165" s="72"/>
      <c r="CE165" s="72"/>
      <c r="CF165" s="72"/>
      <c r="CG165" s="72"/>
      <c r="CH165" s="72"/>
      <c r="CI165" s="72"/>
      <c r="CJ165" s="72"/>
      <c r="CK165" s="72"/>
      <c r="CL165" s="72"/>
      <c r="CM165" s="72"/>
      <c r="CN165" s="72"/>
      <c r="CO165" s="72"/>
      <c r="CP165" s="72"/>
      <c r="CQ165" s="72"/>
      <c r="CR165" s="72"/>
      <c r="CS165" s="72"/>
      <c r="CT165" s="72"/>
      <c r="CU165" s="72"/>
      <c r="CV165" s="72"/>
      <c r="CW165" s="72">
        <v>-3.7250000000000001</v>
      </c>
      <c r="CX165" s="72">
        <v>-4.1749999999999998</v>
      </c>
      <c r="CY165" s="72">
        <v>-4.1749999999999998</v>
      </c>
      <c r="CZ165" s="72">
        <v>-4.1749999999999998</v>
      </c>
      <c r="DA165" s="72">
        <v>-3.2749999999999999</v>
      </c>
      <c r="DB165" s="72">
        <v>-3.0249999999999999</v>
      </c>
      <c r="DC165" s="72">
        <v>-3.0249999999999999</v>
      </c>
      <c r="DD165" s="72">
        <v>-3.0249999999999999</v>
      </c>
      <c r="DE165" s="72">
        <v>-2.2000000000000002</v>
      </c>
      <c r="DF165" s="72">
        <v>-2.1749999999999998</v>
      </c>
      <c r="DG165" s="72">
        <v>-2.1749999999999998</v>
      </c>
      <c r="DH165" s="72">
        <v>-2.1749999999999998</v>
      </c>
      <c r="DI165" s="72">
        <v>-2.1749999999999998</v>
      </c>
      <c r="DJ165" s="72">
        <v>-2.1749999999999998</v>
      </c>
      <c r="DK165" s="72">
        <v>-1.175</v>
      </c>
      <c r="DL165" s="72">
        <v>-1.175</v>
      </c>
      <c r="DM165" s="72">
        <v>6.6000000000000003E-2</v>
      </c>
      <c r="DN165" s="72">
        <v>6.6000000000000003E-2</v>
      </c>
      <c r="DO165" s="72">
        <v>-0.53774999999999995</v>
      </c>
      <c r="DP165" s="72">
        <v>-0.53774999999999995</v>
      </c>
      <c r="DQ165" s="72">
        <v>-0.53774999999999995</v>
      </c>
      <c r="DR165" s="72">
        <v>-0.53774999999999995</v>
      </c>
      <c r="DS165" s="72">
        <v>-2.1657500000000001</v>
      </c>
      <c r="DT165" s="72">
        <v>-2.1657500000000001</v>
      </c>
      <c r="DU165" s="72">
        <v>-3.0837500000000002</v>
      </c>
      <c r="DV165" s="72">
        <v>-3.0837500000000002</v>
      </c>
      <c r="DW165" s="72">
        <v>-3.3440000000000003</v>
      </c>
      <c r="DX165" s="72">
        <v>-3.3440000000000003</v>
      </c>
      <c r="DY165" s="72">
        <v>-3.5384000000000002</v>
      </c>
      <c r="DZ165" s="72">
        <v>-3.7707999999999999</v>
      </c>
      <c r="EA165" s="72">
        <v>-3.7707999999999999</v>
      </c>
      <c r="EB165" s="72">
        <v>-3.7707999999999999</v>
      </c>
      <c r="EC165" s="72">
        <v>-3.9010000000000007</v>
      </c>
      <c r="ED165" s="72">
        <v>-3.9010000000000007</v>
      </c>
      <c r="EE165" s="72">
        <v>-3.3597999999999999</v>
      </c>
      <c r="EF165" s="72">
        <v>-3.3597999999999999</v>
      </c>
      <c r="EG165" s="72">
        <v>-3.0783999999999998</v>
      </c>
      <c r="EH165" s="72">
        <v>-3.0783999999999998</v>
      </c>
      <c r="EI165" s="72">
        <v>-3.0783999999999998</v>
      </c>
    </row>
    <row r="166" spans="1:139" s="63" customFormat="1">
      <c r="A166" s="47"/>
      <c r="B166" s="48">
        <f>+'GDP per capita'!B166</f>
        <v>0</v>
      </c>
      <c r="C166" s="50" t="s">
        <v>504</v>
      </c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2"/>
      <c r="Z166" s="72"/>
      <c r="AA166" s="72"/>
      <c r="AB166" s="72"/>
      <c r="AC166" s="72"/>
      <c r="AD166" s="72"/>
      <c r="AE166" s="72"/>
      <c r="AF166" s="72"/>
      <c r="AG166" s="72"/>
      <c r="AH166" s="72"/>
      <c r="AI166" s="72"/>
      <c r="AJ166" s="72"/>
      <c r="AK166" s="72"/>
      <c r="AL166" s="72"/>
      <c r="AM166" s="72"/>
      <c r="AN166" s="72"/>
      <c r="AO166" s="72"/>
      <c r="AP166" s="72"/>
      <c r="AQ166" s="72"/>
      <c r="AR166" s="72"/>
      <c r="AS166" s="72"/>
      <c r="AT166" s="72"/>
      <c r="AU166" s="72"/>
      <c r="AV166" s="72"/>
      <c r="AW166" s="72"/>
      <c r="AX166" s="72"/>
      <c r="AY166" s="72"/>
      <c r="AZ166" s="72"/>
      <c r="BA166" s="72"/>
      <c r="BB166" s="72"/>
      <c r="BC166" s="72"/>
      <c r="BD166" s="72"/>
      <c r="BE166" s="72"/>
      <c r="BF166" s="72"/>
      <c r="BG166" s="72"/>
      <c r="BH166" s="72"/>
      <c r="BI166" s="72"/>
      <c r="BJ166" s="72"/>
      <c r="BK166" s="72"/>
      <c r="BL166" s="72"/>
      <c r="BM166" s="72"/>
      <c r="BN166" s="72"/>
      <c r="BO166" s="72"/>
      <c r="BP166" s="72"/>
      <c r="BQ166" s="72"/>
      <c r="BR166" s="72"/>
      <c r="BS166" s="72"/>
      <c r="BT166" s="72"/>
      <c r="BU166" s="72"/>
      <c r="BV166" s="72"/>
      <c r="BW166" s="72"/>
      <c r="BX166" s="72"/>
      <c r="BY166" s="72"/>
      <c r="BZ166" s="72"/>
      <c r="CA166" s="72"/>
      <c r="CB166" s="72"/>
      <c r="CC166" s="72"/>
      <c r="CD166" s="72"/>
      <c r="CE166" s="72"/>
      <c r="CF166" s="72"/>
      <c r="CG166" s="72"/>
      <c r="CH166" s="72"/>
      <c r="CI166" s="72"/>
      <c r="CJ166" s="72"/>
      <c r="CK166" s="72"/>
      <c r="CL166" s="72"/>
      <c r="CM166" s="72"/>
      <c r="CN166" s="72"/>
      <c r="CO166" s="72"/>
      <c r="CP166" s="72"/>
      <c r="CQ166" s="72"/>
      <c r="CR166" s="72"/>
      <c r="CS166" s="72"/>
      <c r="CT166" s="72"/>
      <c r="CU166" s="72"/>
      <c r="CV166" s="72"/>
      <c r="CW166" s="72"/>
      <c r="CX166" s="72"/>
      <c r="CY166" s="72"/>
      <c r="CZ166" s="72"/>
      <c r="DA166" s="72"/>
      <c r="DB166" s="72"/>
      <c r="DC166" s="72"/>
      <c r="DD166" s="72"/>
      <c r="DE166" s="72"/>
      <c r="DF166" s="72"/>
      <c r="DG166" s="72"/>
      <c r="DH166" s="72"/>
      <c r="DI166" s="72"/>
      <c r="DJ166" s="72"/>
      <c r="DK166" s="72"/>
      <c r="DL166" s="72"/>
      <c r="DM166" s="72"/>
      <c r="DN166" s="72"/>
      <c r="DO166" s="72"/>
      <c r="DP166" s="72"/>
      <c r="DQ166" s="72"/>
      <c r="DR166" s="72"/>
      <c r="DS166" s="72"/>
      <c r="DT166" s="72"/>
      <c r="DU166" s="72"/>
      <c r="DV166" s="72"/>
      <c r="DW166" s="72">
        <v>-5.1909999999999998</v>
      </c>
      <c r="DX166" s="72">
        <v>-5.1909999999999998</v>
      </c>
      <c r="DY166" s="72">
        <v>-4.2</v>
      </c>
      <c r="DZ166" s="72">
        <v>-4.2043999999999997</v>
      </c>
      <c r="EA166" s="72">
        <v>-4.2043999999999997</v>
      </c>
      <c r="EB166" s="72">
        <v>-4.2043999999999997</v>
      </c>
      <c r="EC166" s="72">
        <v>-2.0922000000000001</v>
      </c>
      <c r="ED166" s="72">
        <v>-2.0922000000000001</v>
      </c>
      <c r="EE166" s="72">
        <v>-2.2918000000000003</v>
      </c>
      <c r="EF166" s="72">
        <v>-2.2918000000000003</v>
      </c>
      <c r="EG166" s="72">
        <v>-1.1768000000000001</v>
      </c>
      <c r="EH166" s="72">
        <v>-1.1768000000000001</v>
      </c>
      <c r="EI166" s="72">
        <v>-1.1768000000000001</v>
      </c>
    </row>
    <row r="167" spans="1:139" s="63" customFormat="1">
      <c r="A167" s="47"/>
      <c r="B167" s="48">
        <f>+'GDP per capita'!B167</f>
        <v>0</v>
      </c>
      <c r="C167" s="50" t="s">
        <v>507</v>
      </c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  <c r="V167" s="72"/>
      <c r="W167" s="72"/>
      <c r="X167" s="72"/>
      <c r="Y167" s="72"/>
      <c r="Z167" s="72"/>
      <c r="AA167" s="72"/>
      <c r="AB167" s="72"/>
      <c r="AC167" s="72"/>
      <c r="AD167" s="72"/>
      <c r="AE167" s="72"/>
      <c r="AF167" s="72"/>
      <c r="AG167" s="72"/>
      <c r="AH167" s="72"/>
      <c r="AI167" s="72"/>
      <c r="AJ167" s="72"/>
      <c r="AK167" s="72"/>
      <c r="AL167" s="72"/>
      <c r="AM167" s="72"/>
      <c r="AN167" s="72"/>
      <c r="AO167" s="72"/>
      <c r="AP167" s="72"/>
      <c r="AQ167" s="72"/>
      <c r="AR167" s="72"/>
      <c r="AS167" s="72"/>
      <c r="AT167" s="72"/>
      <c r="AU167" s="72"/>
      <c r="AV167" s="72"/>
      <c r="AW167" s="72"/>
      <c r="AX167" s="72"/>
      <c r="AY167" s="72"/>
      <c r="AZ167" s="72"/>
      <c r="BA167" s="72"/>
      <c r="BB167" s="72"/>
      <c r="BC167" s="72"/>
      <c r="BD167" s="72"/>
      <c r="BE167" s="72"/>
      <c r="BF167" s="72"/>
      <c r="BG167" s="72"/>
      <c r="BH167" s="72"/>
      <c r="BI167" s="72"/>
      <c r="BJ167" s="72"/>
      <c r="BK167" s="72"/>
      <c r="BL167" s="72"/>
      <c r="BM167" s="72"/>
      <c r="BN167" s="72"/>
      <c r="BO167" s="72"/>
      <c r="BP167" s="72"/>
      <c r="BQ167" s="72"/>
      <c r="BR167" s="72"/>
      <c r="BS167" s="72"/>
      <c r="BT167" s="72"/>
      <c r="BU167" s="72"/>
      <c r="BV167" s="72"/>
      <c r="BW167" s="72"/>
      <c r="BX167" s="72"/>
      <c r="BY167" s="72"/>
      <c r="BZ167" s="72"/>
      <c r="CA167" s="72"/>
      <c r="CB167" s="72"/>
      <c r="CC167" s="72"/>
      <c r="CD167" s="72"/>
      <c r="CE167" s="72"/>
      <c r="CF167" s="72"/>
      <c r="CG167" s="72"/>
      <c r="CH167" s="72"/>
      <c r="CI167" s="72"/>
      <c r="CJ167" s="72"/>
      <c r="CK167" s="72"/>
      <c r="CL167" s="72"/>
      <c r="CM167" s="72"/>
      <c r="CN167" s="72"/>
      <c r="CO167" s="72"/>
      <c r="CP167" s="72"/>
      <c r="CQ167" s="72"/>
      <c r="CR167" s="72"/>
      <c r="CS167" s="72"/>
      <c r="CT167" s="72"/>
      <c r="CU167" s="72"/>
      <c r="CV167" s="72"/>
      <c r="CW167" s="72"/>
      <c r="CX167" s="72"/>
      <c r="CY167" s="72"/>
      <c r="CZ167" s="72"/>
      <c r="DA167" s="72"/>
      <c r="DB167" s="72"/>
      <c r="DC167" s="72"/>
      <c r="DD167" s="72"/>
      <c r="DE167" s="72"/>
      <c r="DF167" s="72"/>
      <c r="DG167" s="72"/>
      <c r="DH167" s="72"/>
      <c r="DI167" s="72"/>
      <c r="DJ167" s="72"/>
      <c r="DK167" s="72"/>
      <c r="DL167" s="72"/>
      <c r="DM167" s="72"/>
      <c r="DN167" s="72"/>
      <c r="DO167" s="72"/>
      <c r="DP167" s="72"/>
      <c r="DQ167" s="72"/>
      <c r="DR167" s="72"/>
      <c r="DS167" s="72"/>
      <c r="DT167" s="72"/>
      <c r="DU167" s="72"/>
      <c r="DV167" s="72"/>
      <c r="DW167" s="72">
        <v>-6.5478000000000005</v>
      </c>
      <c r="DX167" s="72">
        <v>-6.5478000000000005</v>
      </c>
      <c r="DY167" s="72">
        <v>-5.8780000000000001</v>
      </c>
      <c r="DZ167" s="72">
        <v>-6.4284000000000008</v>
      </c>
      <c r="EA167" s="72">
        <v>-6.4284000000000008</v>
      </c>
      <c r="EB167" s="72">
        <v>-6.4284000000000008</v>
      </c>
      <c r="EC167" s="72">
        <v>-6.5815999999999999</v>
      </c>
      <c r="ED167" s="72">
        <v>-6.5815999999999999</v>
      </c>
      <c r="EE167" s="72">
        <v>-5.085</v>
      </c>
      <c r="EF167" s="72">
        <v>-5.085</v>
      </c>
      <c r="EG167" s="72">
        <v>-4.7222</v>
      </c>
      <c r="EH167" s="72">
        <v>-4.7222</v>
      </c>
      <c r="EI167" s="72">
        <v>-4.7222</v>
      </c>
    </row>
    <row r="168" spans="1:139" s="63" customFormat="1">
      <c r="A168" s="47"/>
      <c r="B168" s="48">
        <f>+'GDP per capita'!B168</f>
        <v>0</v>
      </c>
      <c r="C168" s="50" t="s">
        <v>510</v>
      </c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72"/>
      <c r="W168" s="72"/>
      <c r="X168" s="72"/>
      <c r="Y168" s="72"/>
      <c r="Z168" s="72"/>
      <c r="AA168" s="72"/>
      <c r="AB168" s="72"/>
      <c r="AC168" s="72"/>
      <c r="AD168" s="72"/>
      <c r="AE168" s="72"/>
      <c r="AF168" s="72"/>
      <c r="AG168" s="72"/>
      <c r="AH168" s="72"/>
      <c r="AI168" s="72"/>
      <c r="AJ168" s="72"/>
      <c r="AK168" s="72"/>
      <c r="AL168" s="72"/>
      <c r="AM168" s="72"/>
      <c r="AN168" s="72"/>
      <c r="AO168" s="72"/>
      <c r="AP168" s="72"/>
      <c r="AQ168" s="72"/>
      <c r="AR168" s="72"/>
      <c r="AS168" s="72"/>
      <c r="AT168" s="72"/>
      <c r="AU168" s="72"/>
      <c r="AV168" s="72"/>
      <c r="AW168" s="72"/>
      <c r="AX168" s="72"/>
      <c r="AY168" s="72"/>
      <c r="AZ168" s="72"/>
      <c r="BA168" s="72"/>
      <c r="BB168" s="72"/>
      <c r="BC168" s="72"/>
      <c r="BD168" s="72"/>
      <c r="BE168" s="72"/>
      <c r="BF168" s="72"/>
      <c r="BG168" s="72"/>
      <c r="BH168" s="72"/>
      <c r="BI168" s="72"/>
      <c r="BJ168" s="72"/>
      <c r="BK168" s="72"/>
      <c r="BL168" s="72"/>
      <c r="BM168" s="72"/>
      <c r="BN168" s="72"/>
      <c r="BO168" s="72"/>
      <c r="BP168" s="72"/>
      <c r="BQ168" s="72"/>
      <c r="BR168" s="72"/>
      <c r="BS168" s="72"/>
      <c r="BT168" s="72"/>
      <c r="BU168" s="72"/>
      <c r="BV168" s="72"/>
      <c r="BW168" s="72"/>
      <c r="BX168" s="72"/>
      <c r="BY168" s="72"/>
      <c r="BZ168" s="72"/>
      <c r="CA168" s="72"/>
      <c r="CB168" s="72"/>
      <c r="CC168" s="72"/>
      <c r="CD168" s="72"/>
      <c r="CE168" s="72"/>
      <c r="CF168" s="72"/>
      <c r="CG168" s="72"/>
      <c r="CH168" s="72"/>
      <c r="CI168" s="72"/>
      <c r="CJ168" s="72"/>
      <c r="CK168" s="72"/>
      <c r="CL168" s="72"/>
      <c r="CM168" s="72"/>
      <c r="CN168" s="72"/>
      <c r="CO168" s="72"/>
      <c r="CP168" s="72"/>
      <c r="CQ168" s="72"/>
      <c r="CR168" s="72"/>
      <c r="CS168" s="72"/>
      <c r="CT168" s="72"/>
      <c r="CU168" s="72"/>
      <c r="CV168" s="72"/>
      <c r="CW168" s="72"/>
      <c r="CX168" s="72"/>
      <c r="CY168" s="72"/>
      <c r="CZ168" s="72"/>
      <c r="DA168" s="72"/>
      <c r="DB168" s="72"/>
      <c r="DC168" s="72"/>
      <c r="DD168" s="72"/>
      <c r="DE168" s="72"/>
      <c r="DF168" s="72"/>
      <c r="DG168" s="72"/>
      <c r="DH168" s="72"/>
      <c r="DI168" s="72"/>
      <c r="DJ168" s="72"/>
      <c r="DK168" s="72"/>
      <c r="DL168" s="72"/>
      <c r="DM168" s="72"/>
      <c r="DN168" s="72"/>
      <c r="DO168" s="72"/>
      <c r="DP168" s="72"/>
      <c r="DQ168" s="72"/>
      <c r="DR168" s="72"/>
      <c r="DS168" s="72"/>
      <c r="DT168" s="72"/>
      <c r="DU168" s="72"/>
      <c r="DV168" s="72"/>
      <c r="DW168" s="72">
        <v>-1.9448000000000001</v>
      </c>
      <c r="DX168" s="72">
        <v>-1.9448000000000001</v>
      </c>
      <c r="DY168" s="72">
        <v>-2.3163999999999998</v>
      </c>
      <c r="DZ168" s="72">
        <v>-2.8921999999999999</v>
      </c>
      <c r="EA168" s="72">
        <v>-2.8921999999999999</v>
      </c>
      <c r="EB168" s="72">
        <v>-2.8921999999999999</v>
      </c>
      <c r="EC168" s="72">
        <v>-2.698</v>
      </c>
      <c r="ED168" s="72">
        <v>-2.698</v>
      </c>
      <c r="EE168" s="72">
        <v>-2.6539999999999999</v>
      </c>
      <c r="EF168" s="72">
        <v>-2.6539999999999999</v>
      </c>
      <c r="EG168" s="72">
        <v>-2.1071999999999997</v>
      </c>
      <c r="EH168" s="72">
        <v>-2.1071999999999997</v>
      </c>
      <c r="EI168" s="72">
        <v>-2.1071999999999997</v>
      </c>
    </row>
    <row r="169" spans="1:139" s="63" customFormat="1">
      <c r="A169" s="47"/>
      <c r="B169" s="48">
        <f>+'GDP per capita'!B169</f>
        <v>0</v>
      </c>
      <c r="C169" s="50" t="s">
        <v>686</v>
      </c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  <c r="V169" s="72"/>
      <c r="W169" s="72"/>
      <c r="X169" s="72"/>
      <c r="Y169" s="72"/>
      <c r="Z169" s="72"/>
      <c r="AA169" s="72"/>
      <c r="AB169" s="72"/>
      <c r="AC169" s="72"/>
      <c r="AD169" s="72"/>
      <c r="AE169" s="72"/>
      <c r="AF169" s="72"/>
      <c r="AG169" s="72"/>
      <c r="AH169" s="72"/>
      <c r="AI169" s="72"/>
      <c r="AJ169" s="72"/>
      <c r="AK169" s="72"/>
      <c r="AL169" s="72"/>
      <c r="AM169" s="72"/>
      <c r="AN169" s="72"/>
      <c r="AO169" s="72"/>
      <c r="AP169" s="72"/>
      <c r="AQ169" s="72"/>
      <c r="AR169" s="72"/>
      <c r="AS169" s="72"/>
      <c r="AT169" s="72"/>
      <c r="AU169" s="72"/>
      <c r="AV169" s="72"/>
      <c r="AW169" s="72"/>
      <c r="AX169" s="72"/>
      <c r="AY169" s="72"/>
      <c r="AZ169" s="72"/>
      <c r="BA169" s="72"/>
      <c r="BB169" s="72"/>
      <c r="BC169" s="72"/>
      <c r="BD169" s="72"/>
      <c r="BE169" s="72"/>
      <c r="BF169" s="72"/>
      <c r="BG169" s="72"/>
      <c r="BH169" s="72"/>
      <c r="BI169" s="72"/>
      <c r="BJ169" s="72"/>
      <c r="BK169" s="72"/>
      <c r="BL169" s="72"/>
      <c r="BM169" s="72"/>
      <c r="BN169" s="72"/>
      <c r="BO169" s="72"/>
      <c r="BP169" s="72"/>
      <c r="BQ169" s="72"/>
      <c r="BR169" s="72"/>
      <c r="BS169" s="72"/>
      <c r="BT169" s="72"/>
      <c r="BU169" s="72"/>
      <c r="BV169" s="72"/>
      <c r="BW169" s="72"/>
      <c r="BX169" s="72"/>
      <c r="BY169" s="72"/>
      <c r="BZ169" s="72"/>
      <c r="CA169" s="72"/>
      <c r="CB169" s="72"/>
      <c r="CC169" s="72"/>
      <c r="CD169" s="72"/>
      <c r="CE169" s="72"/>
      <c r="CF169" s="72"/>
      <c r="CG169" s="72"/>
      <c r="CH169" s="72"/>
      <c r="CI169" s="72"/>
      <c r="CJ169" s="72"/>
      <c r="CK169" s="72"/>
      <c r="CL169" s="72"/>
      <c r="CM169" s="72"/>
      <c r="CN169" s="72"/>
      <c r="CO169" s="72"/>
      <c r="CP169" s="72"/>
      <c r="CQ169" s="72"/>
      <c r="CR169" s="72"/>
      <c r="CS169" s="72"/>
      <c r="CT169" s="72"/>
      <c r="CU169" s="72"/>
      <c r="CV169" s="72"/>
      <c r="CW169" s="72"/>
      <c r="CX169" s="72"/>
      <c r="CY169" s="72"/>
      <c r="CZ169" s="72"/>
      <c r="DA169" s="72"/>
      <c r="DB169" s="72"/>
      <c r="DC169" s="72"/>
      <c r="DD169" s="72"/>
      <c r="DE169" s="72"/>
      <c r="DF169" s="72"/>
      <c r="DG169" s="72"/>
      <c r="DH169" s="72"/>
      <c r="DI169" s="72"/>
      <c r="DJ169" s="72"/>
      <c r="DK169" s="72"/>
      <c r="DL169" s="72"/>
      <c r="DM169" s="72"/>
      <c r="DN169" s="72"/>
      <c r="DO169" s="72"/>
      <c r="DP169" s="72"/>
      <c r="DQ169" s="72"/>
      <c r="DR169" s="72"/>
      <c r="DS169" s="72"/>
      <c r="DT169" s="72"/>
      <c r="DU169" s="72"/>
      <c r="DV169" s="72"/>
      <c r="DW169" s="72">
        <v>254.86619999999999</v>
      </c>
      <c r="DX169" s="72">
        <v>254.86619999999999</v>
      </c>
      <c r="DY169" s="72">
        <v>196.47379999999998</v>
      </c>
      <c r="DZ169" s="72">
        <v>196.47379999999998</v>
      </c>
      <c r="EA169" s="72">
        <v>196.47379999999998</v>
      </c>
      <c r="EB169" s="72">
        <v>196.47379999999998</v>
      </c>
      <c r="EC169" s="72">
        <v>38.501999999999995</v>
      </c>
      <c r="ED169" s="72">
        <v>38.501999999999995</v>
      </c>
      <c r="EE169" s="72">
        <v>40.470199999999998</v>
      </c>
      <c r="EF169" s="72">
        <v>40.470199999999998</v>
      </c>
      <c r="EG169" s="72">
        <v>36.480600000000003</v>
      </c>
      <c r="EH169" s="72">
        <v>36.480600000000003</v>
      </c>
      <c r="EI169" s="72">
        <v>36.480600000000003</v>
      </c>
    </row>
    <row r="170" spans="1:139" s="63" customFormat="1">
      <c r="A170" s="47"/>
      <c r="B170" s="48">
        <f>+'GDP per capita'!B170</f>
        <v>0</v>
      </c>
      <c r="C170" s="50" t="s">
        <v>516</v>
      </c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2"/>
      <c r="Z170" s="72"/>
      <c r="AA170" s="72"/>
      <c r="AB170" s="72"/>
      <c r="AC170" s="72"/>
      <c r="AD170" s="72"/>
      <c r="AE170" s="72"/>
      <c r="AF170" s="72"/>
      <c r="AG170" s="72"/>
      <c r="AH170" s="72"/>
      <c r="AI170" s="72"/>
      <c r="AJ170" s="72"/>
      <c r="AK170" s="72"/>
      <c r="AL170" s="72"/>
      <c r="AM170" s="72"/>
      <c r="AN170" s="72"/>
      <c r="AO170" s="72"/>
      <c r="AP170" s="72"/>
      <c r="AQ170" s="72"/>
      <c r="AR170" s="72"/>
      <c r="AS170" s="72"/>
      <c r="AT170" s="72"/>
      <c r="AU170" s="72"/>
      <c r="AV170" s="72"/>
      <c r="AW170" s="72"/>
      <c r="AX170" s="72"/>
      <c r="AY170" s="72"/>
      <c r="AZ170" s="72"/>
      <c r="BA170" s="72"/>
      <c r="BB170" s="72"/>
      <c r="BC170" s="72"/>
      <c r="BD170" s="72"/>
      <c r="BE170" s="72"/>
      <c r="BF170" s="72"/>
      <c r="BG170" s="72"/>
      <c r="BH170" s="72"/>
      <c r="BI170" s="72"/>
      <c r="BJ170" s="72"/>
      <c r="BK170" s="72"/>
      <c r="BL170" s="72"/>
      <c r="BM170" s="72"/>
      <c r="BN170" s="72"/>
      <c r="BO170" s="72"/>
      <c r="BP170" s="72"/>
      <c r="BQ170" s="72"/>
      <c r="BR170" s="72"/>
      <c r="BS170" s="72"/>
      <c r="BT170" s="72"/>
      <c r="BU170" s="72"/>
      <c r="BV170" s="72"/>
      <c r="BW170" s="72"/>
      <c r="BX170" s="72"/>
      <c r="BY170" s="72"/>
      <c r="BZ170" s="72"/>
      <c r="CA170" s="72"/>
      <c r="CB170" s="72"/>
      <c r="CC170" s="72"/>
      <c r="CD170" s="72"/>
      <c r="CE170" s="72"/>
      <c r="CF170" s="72"/>
      <c r="CG170" s="72"/>
      <c r="CH170" s="72"/>
      <c r="CI170" s="72"/>
      <c r="CJ170" s="72"/>
      <c r="CK170" s="72"/>
      <c r="CL170" s="72"/>
      <c r="CM170" s="72"/>
      <c r="CN170" s="72"/>
      <c r="CO170" s="72"/>
      <c r="CP170" s="72"/>
      <c r="CQ170" s="72"/>
      <c r="CR170" s="72"/>
      <c r="CS170" s="72"/>
      <c r="CT170" s="72"/>
      <c r="CU170" s="72"/>
      <c r="CV170" s="72"/>
      <c r="CW170" s="72"/>
      <c r="CX170" s="72"/>
      <c r="CY170" s="72"/>
      <c r="CZ170" s="72"/>
      <c r="DA170" s="72"/>
      <c r="DB170" s="72"/>
      <c r="DC170" s="72"/>
      <c r="DD170" s="72"/>
      <c r="DE170" s="72"/>
      <c r="DF170" s="72"/>
      <c r="DG170" s="72"/>
      <c r="DH170" s="72"/>
      <c r="DI170" s="72"/>
      <c r="DJ170" s="72"/>
      <c r="DK170" s="72"/>
      <c r="DL170" s="72"/>
      <c r="DM170" s="72"/>
      <c r="DN170" s="72"/>
      <c r="DO170" s="72"/>
      <c r="DP170" s="72"/>
      <c r="DQ170" s="72"/>
      <c r="DR170" s="72"/>
      <c r="DS170" s="72"/>
      <c r="DT170" s="72"/>
      <c r="DU170" s="72"/>
      <c r="DV170" s="72"/>
      <c r="DW170" s="72">
        <v>-2.1568000000000001</v>
      </c>
      <c r="DX170" s="72">
        <v>-2.1568000000000001</v>
      </c>
      <c r="DY170" s="72">
        <v>-2.5420000000000003</v>
      </c>
      <c r="DZ170" s="72">
        <v>-3.6074000000000006</v>
      </c>
      <c r="EA170" s="72">
        <v>-3.6074000000000006</v>
      </c>
      <c r="EB170" s="72">
        <v>-3.6074000000000006</v>
      </c>
      <c r="EC170" s="72">
        <v>-4.4539999999999997</v>
      </c>
      <c r="ED170" s="72">
        <v>-4.4539999999999997</v>
      </c>
      <c r="EE170" s="72">
        <v>-4.0671999999999997</v>
      </c>
      <c r="EF170" s="72">
        <v>-4.0671999999999997</v>
      </c>
      <c r="EG170" s="72">
        <v>-4.4417999999999997</v>
      </c>
      <c r="EH170" s="72">
        <v>-4.4417999999999997</v>
      </c>
      <c r="EI170" s="72">
        <v>-4.4417999999999997</v>
      </c>
    </row>
    <row r="171" spans="1:139" s="63" customFormat="1">
      <c r="A171" s="47"/>
      <c r="B171" s="48">
        <f>+'GDP per capita'!B171</f>
        <v>0</v>
      </c>
      <c r="C171" s="50" t="s">
        <v>519</v>
      </c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  <c r="V171" s="72"/>
      <c r="W171" s="72"/>
      <c r="X171" s="72"/>
      <c r="Y171" s="72"/>
      <c r="Z171" s="72"/>
      <c r="AA171" s="72"/>
      <c r="AB171" s="72"/>
      <c r="AC171" s="72"/>
      <c r="AD171" s="72"/>
      <c r="AE171" s="72"/>
      <c r="AF171" s="72"/>
      <c r="AG171" s="72"/>
      <c r="AH171" s="72"/>
      <c r="AI171" s="72"/>
      <c r="AJ171" s="72"/>
      <c r="AK171" s="72"/>
      <c r="AL171" s="72"/>
      <c r="AM171" s="72"/>
      <c r="AN171" s="72"/>
      <c r="AO171" s="72"/>
      <c r="AP171" s="72"/>
      <c r="AQ171" s="72"/>
      <c r="AR171" s="72"/>
      <c r="AS171" s="72"/>
      <c r="AT171" s="72"/>
      <c r="AU171" s="72"/>
      <c r="AV171" s="72"/>
      <c r="AW171" s="72"/>
      <c r="AX171" s="72"/>
      <c r="AY171" s="72"/>
      <c r="AZ171" s="72"/>
      <c r="BA171" s="72"/>
      <c r="BB171" s="72"/>
      <c r="BC171" s="72"/>
      <c r="BD171" s="72"/>
      <c r="BE171" s="72"/>
      <c r="BF171" s="72"/>
      <c r="BG171" s="72"/>
      <c r="BH171" s="72"/>
      <c r="BI171" s="72"/>
      <c r="BJ171" s="72"/>
      <c r="BK171" s="72"/>
      <c r="BL171" s="72"/>
      <c r="BM171" s="72"/>
      <c r="BN171" s="72"/>
      <c r="BO171" s="72"/>
      <c r="BP171" s="72"/>
      <c r="BQ171" s="72"/>
      <c r="BR171" s="72"/>
      <c r="BS171" s="72"/>
      <c r="BT171" s="72"/>
      <c r="BU171" s="72"/>
      <c r="BV171" s="72"/>
      <c r="BW171" s="72"/>
      <c r="BX171" s="72"/>
      <c r="BY171" s="72"/>
      <c r="BZ171" s="72"/>
      <c r="CA171" s="72"/>
      <c r="CB171" s="72"/>
      <c r="CC171" s="72"/>
      <c r="CD171" s="72"/>
      <c r="CE171" s="72"/>
      <c r="CF171" s="72"/>
      <c r="CG171" s="72"/>
      <c r="CH171" s="72"/>
      <c r="CI171" s="72"/>
      <c r="CJ171" s="72"/>
      <c r="CK171" s="72"/>
      <c r="CL171" s="72"/>
      <c r="CM171" s="72"/>
      <c r="CN171" s="72"/>
      <c r="CO171" s="72"/>
      <c r="CP171" s="72"/>
      <c r="CQ171" s="72"/>
      <c r="CR171" s="72"/>
      <c r="CS171" s="72"/>
      <c r="CT171" s="72"/>
      <c r="CU171" s="72"/>
      <c r="CV171" s="72"/>
      <c r="CW171" s="72"/>
      <c r="CX171" s="72"/>
      <c r="CY171" s="72"/>
      <c r="CZ171" s="72"/>
      <c r="DA171" s="72"/>
      <c r="DB171" s="72"/>
      <c r="DC171" s="72"/>
      <c r="DD171" s="72"/>
      <c r="DE171" s="72"/>
      <c r="DF171" s="72"/>
      <c r="DG171" s="72"/>
      <c r="DH171" s="72"/>
      <c r="DI171" s="72"/>
      <c r="DJ171" s="72"/>
      <c r="DK171" s="72"/>
      <c r="DL171" s="72"/>
      <c r="DM171" s="72"/>
      <c r="DN171" s="72"/>
      <c r="DO171" s="72"/>
      <c r="DP171" s="72"/>
      <c r="DQ171" s="72"/>
      <c r="DR171" s="72"/>
      <c r="DS171" s="72"/>
      <c r="DT171" s="72"/>
      <c r="DU171" s="72"/>
      <c r="DV171" s="72"/>
      <c r="DW171" s="72">
        <v>-3.9156</v>
      </c>
      <c r="DX171" s="72">
        <v>-3.9156</v>
      </c>
      <c r="DY171" s="72">
        <v>-3.0834000000000001</v>
      </c>
      <c r="DZ171" s="72">
        <v>-3.0834000000000001</v>
      </c>
      <c r="EA171" s="72">
        <v>-3.0834000000000001</v>
      </c>
      <c r="EB171" s="72">
        <v>-3.0834000000000001</v>
      </c>
      <c r="EC171" s="72"/>
      <c r="ED171" s="72"/>
      <c r="EE171" s="72">
        <v>-1.1232</v>
      </c>
      <c r="EF171" s="72">
        <v>-1.1232</v>
      </c>
      <c r="EG171" s="72">
        <v>-2.5199999999999955E-2</v>
      </c>
      <c r="EH171" s="72">
        <v>-2.5199999999999955E-2</v>
      </c>
      <c r="EI171" s="72">
        <v>-2.5199999999999955E-2</v>
      </c>
    </row>
    <row r="172" spans="1:139" s="63" customFormat="1">
      <c r="A172" s="47"/>
      <c r="B172" s="48">
        <f>+'GDP per capita'!B172</f>
        <v>0</v>
      </c>
      <c r="C172" s="50" t="s">
        <v>522</v>
      </c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  <c r="V172" s="72"/>
      <c r="W172" s="72"/>
      <c r="X172" s="72"/>
      <c r="Y172" s="72"/>
      <c r="Z172" s="72"/>
      <c r="AA172" s="72"/>
      <c r="AB172" s="72"/>
      <c r="AC172" s="72"/>
      <c r="AD172" s="72"/>
      <c r="AE172" s="72"/>
      <c r="AF172" s="72"/>
      <c r="AG172" s="72"/>
      <c r="AH172" s="72"/>
      <c r="AI172" s="72"/>
      <c r="AJ172" s="72"/>
      <c r="AK172" s="72"/>
      <c r="AL172" s="72"/>
      <c r="AM172" s="72"/>
      <c r="AN172" s="72"/>
      <c r="AO172" s="72"/>
      <c r="AP172" s="72"/>
      <c r="AQ172" s="72"/>
      <c r="AR172" s="72"/>
      <c r="AS172" s="72"/>
      <c r="AT172" s="72"/>
      <c r="AU172" s="72"/>
      <c r="AV172" s="72"/>
      <c r="AW172" s="72"/>
      <c r="AX172" s="72"/>
      <c r="AY172" s="72"/>
      <c r="AZ172" s="72"/>
      <c r="BA172" s="72"/>
      <c r="BB172" s="72"/>
      <c r="BC172" s="72"/>
      <c r="BD172" s="72"/>
      <c r="BE172" s="72"/>
      <c r="BF172" s="72"/>
      <c r="BG172" s="72"/>
      <c r="BH172" s="72"/>
      <c r="BI172" s="72"/>
      <c r="BJ172" s="72"/>
      <c r="BK172" s="72"/>
      <c r="BL172" s="72"/>
      <c r="BM172" s="72"/>
      <c r="BN172" s="72"/>
      <c r="BO172" s="72"/>
      <c r="BP172" s="72"/>
      <c r="BQ172" s="72"/>
      <c r="BR172" s="72"/>
      <c r="BS172" s="72"/>
      <c r="BT172" s="72"/>
      <c r="BU172" s="72"/>
      <c r="BV172" s="72"/>
      <c r="BW172" s="72"/>
      <c r="BX172" s="72"/>
      <c r="BY172" s="72"/>
      <c r="BZ172" s="72"/>
      <c r="CA172" s="72"/>
      <c r="CB172" s="72"/>
      <c r="CC172" s="72"/>
      <c r="CD172" s="72"/>
      <c r="CE172" s="72"/>
      <c r="CF172" s="72"/>
      <c r="CG172" s="72"/>
      <c r="CH172" s="72"/>
      <c r="CI172" s="72"/>
      <c r="CJ172" s="72"/>
      <c r="CK172" s="72"/>
      <c r="CL172" s="72"/>
      <c r="CM172" s="72"/>
      <c r="CN172" s="72"/>
      <c r="CO172" s="72"/>
      <c r="CP172" s="72"/>
      <c r="CQ172" s="72"/>
      <c r="CR172" s="72"/>
      <c r="CS172" s="72"/>
      <c r="CT172" s="72"/>
      <c r="CU172" s="72"/>
      <c r="CV172" s="72"/>
      <c r="CW172" s="72"/>
      <c r="CX172" s="72"/>
      <c r="CY172" s="72"/>
      <c r="CZ172" s="72"/>
      <c r="DA172" s="72"/>
      <c r="DB172" s="72"/>
      <c r="DC172" s="72"/>
      <c r="DD172" s="72"/>
      <c r="DE172" s="72"/>
      <c r="DF172" s="72"/>
      <c r="DG172" s="72"/>
      <c r="DH172" s="72"/>
      <c r="DI172" s="72"/>
      <c r="DJ172" s="72"/>
      <c r="DK172" s="72"/>
      <c r="DL172" s="72"/>
      <c r="DM172" s="72"/>
      <c r="DN172" s="72"/>
      <c r="DO172" s="72"/>
      <c r="DP172" s="72"/>
      <c r="DQ172" s="72"/>
      <c r="DR172" s="72"/>
      <c r="DS172" s="72"/>
      <c r="DT172" s="72"/>
      <c r="DU172" s="72"/>
      <c r="DV172" s="72"/>
      <c r="DW172" s="72">
        <v>-2.3485999999999998</v>
      </c>
      <c r="DX172" s="72">
        <v>-2.3485999999999998</v>
      </c>
      <c r="DY172" s="72">
        <v>-6.1273999999999997</v>
      </c>
      <c r="DZ172" s="72">
        <v>-6.1883999999999997</v>
      </c>
      <c r="EA172" s="72">
        <v>-6.1883999999999997</v>
      </c>
      <c r="EB172" s="72">
        <v>-6.1883999999999997</v>
      </c>
      <c r="EC172" s="72">
        <v>-2.5697999999999999</v>
      </c>
      <c r="ED172" s="72">
        <v>-2.5697999999999999</v>
      </c>
      <c r="EE172" s="72">
        <v>-1.7945999999999998</v>
      </c>
      <c r="EF172" s="72">
        <v>-1.7945999999999998</v>
      </c>
      <c r="EG172" s="72">
        <v>-1.4824000000000002</v>
      </c>
      <c r="EH172" s="72">
        <v>-1.4824000000000002</v>
      </c>
      <c r="EI172" s="72">
        <v>-1.4824000000000002</v>
      </c>
    </row>
    <row r="173" spans="1:139" s="63" customFormat="1">
      <c r="A173" s="47"/>
      <c r="B173" s="48">
        <f>+'GDP per capita'!B173</f>
        <v>0</v>
      </c>
      <c r="C173" s="50" t="s">
        <v>525</v>
      </c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  <c r="V173" s="72"/>
      <c r="W173" s="72"/>
      <c r="X173" s="72"/>
      <c r="Y173" s="72"/>
      <c r="Z173" s="72"/>
      <c r="AA173" s="72"/>
      <c r="AB173" s="72"/>
      <c r="AC173" s="72"/>
      <c r="AD173" s="72"/>
      <c r="AE173" s="72"/>
      <c r="AF173" s="72"/>
      <c r="AG173" s="72"/>
      <c r="AH173" s="72"/>
      <c r="AI173" s="72"/>
      <c r="AJ173" s="72"/>
      <c r="AK173" s="72"/>
      <c r="AL173" s="72"/>
      <c r="AM173" s="72"/>
      <c r="AN173" s="72"/>
      <c r="AO173" s="72"/>
      <c r="AP173" s="72"/>
      <c r="AQ173" s="72"/>
      <c r="AR173" s="72"/>
      <c r="AS173" s="72"/>
      <c r="AT173" s="72"/>
      <c r="AU173" s="72"/>
      <c r="AV173" s="72"/>
      <c r="AW173" s="72"/>
      <c r="AX173" s="72"/>
      <c r="AY173" s="72"/>
      <c r="AZ173" s="72"/>
      <c r="BA173" s="72"/>
      <c r="BB173" s="72"/>
      <c r="BC173" s="72"/>
      <c r="BD173" s="72"/>
      <c r="BE173" s="72"/>
      <c r="BF173" s="72"/>
      <c r="BG173" s="72"/>
      <c r="BH173" s="72"/>
      <c r="BI173" s="72"/>
      <c r="BJ173" s="72"/>
      <c r="BK173" s="72"/>
      <c r="BL173" s="72"/>
      <c r="BM173" s="72"/>
      <c r="BN173" s="72"/>
      <c r="BO173" s="72"/>
      <c r="BP173" s="72"/>
      <c r="BQ173" s="72"/>
      <c r="BR173" s="72"/>
      <c r="BS173" s="72"/>
      <c r="BT173" s="72"/>
      <c r="BU173" s="72"/>
      <c r="BV173" s="72"/>
      <c r="BW173" s="72"/>
      <c r="BX173" s="72"/>
      <c r="BY173" s="72"/>
      <c r="BZ173" s="72"/>
      <c r="CA173" s="72"/>
      <c r="CB173" s="72"/>
      <c r="CC173" s="72"/>
      <c r="CD173" s="72"/>
      <c r="CE173" s="72"/>
      <c r="CF173" s="72"/>
      <c r="CG173" s="72"/>
      <c r="CH173" s="72"/>
      <c r="CI173" s="72"/>
      <c r="CJ173" s="72"/>
      <c r="CK173" s="72"/>
      <c r="CL173" s="72"/>
      <c r="CM173" s="72"/>
      <c r="CN173" s="72"/>
      <c r="CO173" s="72"/>
      <c r="CP173" s="72"/>
      <c r="CQ173" s="72"/>
      <c r="CR173" s="72"/>
      <c r="CS173" s="72"/>
      <c r="CT173" s="72"/>
      <c r="CU173" s="72"/>
      <c r="CV173" s="72"/>
      <c r="CW173" s="72"/>
      <c r="CX173" s="72"/>
      <c r="CY173" s="72"/>
      <c r="CZ173" s="72"/>
      <c r="DA173" s="72"/>
      <c r="DB173" s="72"/>
      <c r="DC173" s="72"/>
      <c r="DD173" s="72"/>
      <c r="DE173" s="72"/>
      <c r="DF173" s="72"/>
      <c r="DG173" s="72"/>
      <c r="DH173" s="72"/>
      <c r="DI173" s="72"/>
      <c r="DJ173" s="72"/>
      <c r="DK173" s="72"/>
      <c r="DL173" s="72"/>
      <c r="DM173" s="72"/>
      <c r="DN173" s="72"/>
      <c r="DO173" s="72"/>
      <c r="DP173" s="72"/>
      <c r="DQ173" s="72"/>
      <c r="DR173" s="72"/>
      <c r="DS173" s="72"/>
      <c r="DT173" s="72"/>
      <c r="DU173" s="72"/>
      <c r="DV173" s="72"/>
      <c r="DW173" s="72">
        <v>-1.9126000000000001</v>
      </c>
      <c r="DX173" s="72">
        <v>-1.9126000000000001</v>
      </c>
      <c r="DY173" s="72">
        <v>-2.5488</v>
      </c>
      <c r="DZ173" s="72">
        <v>-2.8863999999999996</v>
      </c>
      <c r="EA173" s="72">
        <v>-2.8863999999999996</v>
      </c>
      <c r="EB173" s="72">
        <v>-2.8863999999999996</v>
      </c>
      <c r="EC173" s="72">
        <v>-3.8461999999999996</v>
      </c>
      <c r="ED173" s="72">
        <v>-3.8461999999999996</v>
      </c>
      <c r="EE173" s="72">
        <v>-3.8632000000000004</v>
      </c>
      <c r="EF173" s="72">
        <v>-3.8632000000000004</v>
      </c>
      <c r="EG173" s="72">
        <v>-3.9946000000000006</v>
      </c>
      <c r="EH173" s="72">
        <v>-3.9946000000000006</v>
      </c>
      <c r="EI173" s="72">
        <v>-3.9946000000000006</v>
      </c>
    </row>
    <row r="174" spans="1:139" s="63" customFormat="1">
      <c r="A174" s="47"/>
      <c r="B174" s="48">
        <f>+'GDP per capita'!B174</f>
        <v>1</v>
      </c>
      <c r="C174" s="50" t="s">
        <v>528</v>
      </c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  <c r="V174" s="72"/>
      <c r="W174" s="72"/>
      <c r="X174" s="72"/>
      <c r="Y174" s="72"/>
      <c r="Z174" s="72"/>
      <c r="AA174" s="72"/>
      <c r="AB174" s="72"/>
      <c r="AC174" s="72"/>
      <c r="AD174" s="72"/>
      <c r="AE174" s="72"/>
      <c r="AF174" s="72"/>
      <c r="AG174" s="72"/>
      <c r="AH174" s="72"/>
      <c r="AI174" s="72"/>
      <c r="AJ174" s="72"/>
      <c r="AK174" s="72"/>
      <c r="AL174" s="72"/>
      <c r="AM174" s="72"/>
      <c r="AN174" s="72"/>
      <c r="AO174" s="72"/>
      <c r="AP174" s="72"/>
      <c r="AQ174" s="72"/>
      <c r="AR174" s="72"/>
      <c r="AS174" s="72"/>
      <c r="AT174" s="72"/>
      <c r="AU174" s="72"/>
      <c r="AV174" s="72"/>
      <c r="AW174" s="72"/>
      <c r="AX174" s="72"/>
      <c r="AY174" s="72"/>
      <c r="AZ174" s="72"/>
      <c r="BA174" s="72"/>
      <c r="BB174" s="72"/>
      <c r="BC174" s="72"/>
      <c r="BD174" s="72"/>
      <c r="BE174" s="72"/>
      <c r="BF174" s="72"/>
      <c r="BG174" s="72"/>
      <c r="BH174" s="72"/>
      <c r="BI174" s="72"/>
      <c r="BJ174" s="72"/>
      <c r="BK174" s="72"/>
      <c r="BL174" s="72"/>
      <c r="BM174" s="72"/>
      <c r="BN174" s="72"/>
      <c r="BO174" s="72"/>
      <c r="BP174" s="72"/>
      <c r="BQ174" s="72"/>
      <c r="BR174" s="72"/>
      <c r="BS174" s="72"/>
      <c r="BT174" s="72"/>
      <c r="BU174" s="72"/>
      <c r="BV174" s="72"/>
      <c r="BW174" s="72"/>
      <c r="BX174" s="72"/>
      <c r="BY174" s="72"/>
      <c r="BZ174" s="72"/>
      <c r="CA174" s="72"/>
      <c r="CB174" s="72"/>
      <c r="CC174" s="72"/>
      <c r="CD174" s="72"/>
      <c r="CE174" s="72"/>
      <c r="CF174" s="72"/>
      <c r="CG174" s="72"/>
      <c r="CH174" s="72"/>
      <c r="CI174" s="72"/>
      <c r="CJ174" s="72"/>
      <c r="CK174" s="72"/>
      <c r="CL174" s="72"/>
      <c r="CM174" s="72"/>
      <c r="CN174" s="72"/>
      <c r="CO174" s="72"/>
      <c r="CP174" s="72"/>
      <c r="CQ174" s="72"/>
      <c r="CR174" s="72"/>
      <c r="CS174" s="72"/>
      <c r="CT174" s="72"/>
      <c r="CU174" s="72"/>
      <c r="CV174" s="72"/>
      <c r="CW174" s="72"/>
      <c r="CX174" s="72"/>
      <c r="CY174" s="72"/>
      <c r="CZ174" s="72"/>
      <c r="DA174" s="72"/>
      <c r="DB174" s="72"/>
      <c r="DC174" s="72"/>
      <c r="DD174" s="72"/>
      <c r="DE174" s="72"/>
      <c r="DF174" s="72"/>
      <c r="DG174" s="72"/>
      <c r="DH174" s="72"/>
      <c r="DI174" s="72"/>
      <c r="DJ174" s="72"/>
      <c r="DK174" s="72"/>
      <c r="DL174" s="72"/>
      <c r="DM174" s="72"/>
      <c r="DN174" s="72"/>
      <c r="DO174" s="72"/>
      <c r="DP174" s="72"/>
      <c r="DQ174" s="72"/>
      <c r="DR174" s="72"/>
      <c r="DS174" s="72"/>
      <c r="DT174" s="72"/>
      <c r="DU174" s="72"/>
      <c r="DV174" s="72"/>
      <c r="DW174" s="72">
        <v>-3.2491999999999996</v>
      </c>
      <c r="DX174" s="72">
        <v>-3.2491999999999996</v>
      </c>
      <c r="DY174" s="72">
        <v>-2.5153999999999996</v>
      </c>
      <c r="DZ174" s="72">
        <v>-2.2067999999999999</v>
      </c>
      <c r="EA174" s="72">
        <v>-2.2067999999999999</v>
      </c>
      <c r="EB174" s="72">
        <v>-2.2067999999999999</v>
      </c>
      <c r="EC174" s="72">
        <v>-1.7137999999999998</v>
      </c>
      <c r="ED174" s="72">
        <v>-1.7137999999999998</v>
      </c>
      <c r="EE174" s="72">
        <v>-1.6623999999999999</v>
      </c>
      <c r="EF174" s="72">
        <v>-1.6623999999999999</v>
      </c>
      <c r="EG174" s="72">
        <v>-1.7065999999999999</v>
      </c>
      <c r="EH174" s="72">
        <v>-1.7065999999999999</v>
      </c>
      <c r="EI174" s="72">
        <v>-1.7065999999999999</v>
      </c>
    </row>
    <row r="175" spans="1:139" s="63" customFormat="1">
      <c r="A175" s="47"/>
      <c r="B175" s="48">
        <f>+'GDP per capita'!B175</f>
        <v>0</v>
      </c>
      <c r="C175" s="50" t="s">
        <v>531</v>
      </c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  <c r="T175" s="72"/>
      <c r="U175" s="72"/>
      <c r="V175" s="72"/>
      <c r="W175" s="72"/>
      <c r="X175" s="72"/>
      <c r="Y175" s="72"/>
      <c r="Z175" s="72"/>
      <c r="AA175" s="72"/>
      <c r="AB175" s="72"/>
      <c r="AC175" s="72"/>
      <c r="AD175" s="72"/>
      <c r="AE175" s="72"/>
      <c r="AF175" s="72"/>
      <c r="AG175" s="72"/>
      <c r="AH175" s="72"/>
      <c r="AI175" s="72"/>
      <c r="AJ175" s="72"/>
      <c r="AK175" s="72"/>
      <c r="AL175" s="72"/>
      <c r="AM175" s="72"/>
      <c r="AN175" s="72"/>
      <c r="AO175" s="72"/>
      <c r="AP175" s="72"/>
      <c r="AQ175" s="72"/>
      <c r="AR175" s="72"/>
      <c r="AS175" s="72"/>
      <c r="AT175" s="72"/>
      <c r="AU175" s="72"/>
      <c r="AV175" s="72"/>
      <c r="AW175" s="72"/>
      <c r="AX175" s="72"/>
      <c r="AY175" s="72"/>
      <c r="AZ175" s="72"/>
      <c r="BA175" s="72"/>
      <c r="BB175" s="72"/>
      <c r="BC175" s="72"/>
      <c r="BD175" s="72"/>
      <c r="BE175" s="72"/>
      <c r="BF175" s="72"/>
      <c r="BG175" s="72"/>
      <c r="BH175" s="72"/>
      <c r="BI175" s="72"/>
      <c r="BJ175" s="72"/>
      <c r="BK175" s="72"/>
      <c r="BL175" s="72"/>
      <c r="BM175" s="72"/>
      <c r="BN175" s="72"/>
      <c r="BO175" s="72"/>
      <c r="BP175" s="72"/>
      <c r="BQ175" s="72"/>
      <c r="BR175" s="72"/>
      <c r="BS175" s="72"/>
      <c r="BT175" s="72"/>
      <c r="BU175" s="72"/>
      <c r="BV175" s="72"/>
      <c r="BW175" s="72"/>
      <c r="BX175" s="72"/>
      <c r="BY175" s="72"/>
      <c r="BZ175" s="72"/>
      <c r="CA175" s="72"/>
      <c r="CB175" s="72"/>
      <c r="CC175" s="72"/>
      <c r="CD175" s="72"/>
      <c r="CE175" s="72"/>
      <c r="CF175" s="72"/>
      <c r="CG175" s="72"/>
      <c r="CH175" s="72"/>
      <c r="CI175" s="72"/>
      <c r="CJ175" s="72"/>
      <c r="CK175" s="72"/>
      <c r="CL175" s="72"/>
      <c r="CM175" s="72"/>
      <c r="CN175" s="72"/>
      <c r="CO175" s="72"/>
      <c r="CP175" s="72"/>
      <c r="CQ175" s="72"/>
      <c r="CR175" s="72"/>
      <c r="CS175" s="72"/>
      <c r="CT175" s="72"/>
      <c r="CU175" s="72"/>
      <c r="CV175" s="72"/>
      <c r="CW175" s="72"/>
      <c r="CX175" s="72"/>
      <c r="CY175" s="72"/>
      <c r="CZ175" s="72"/>
      <c r="DA175" s="72"/>
      <c r="DB175" s="72"/>
      <c r="DC175" s="72"/>
      <c r="DD175" s="72"/>
      <c r="DE175" s="72"/>
      <c r="DF175" s="72"/>
      <c r="DG175" s="72"/>
      <c r="DH175" s="72"/>
      <c r="DI175" s="72"/>
      <c r="DJ175" s="72"/>
      <c r="DK175" s="72"/>
      <c r="DL175" s="72"/>
      <c r="DM175" s="72"/>
      <c r="DN175" s="72"/>
      <c r="DO175" s="72"/>
      <c r="DP175" s="72"/>
      <c r="DQ175" s="72"/>
      <c r="DR175" s="72"/>
      <c r="DS175" s="72"/>
      <c r="DT175" s="72"/>
      <c r="DU175" s="72"/>
      <c r="DV175" s="72"/>
      <c r="DW175" s="72">
        <v>4.7799999999999994</v>
      </c>
      <c r="DX175" s="72">
        <v>4.7799999999999994</v>
      </c>
      <c r="DY175" s="72">
        <v>2.4156</v>
      </c>
      <c r="DZ175" s="72">
        <v>2.6459999999999999</v>
      </c>
      <c r="EA175" s="72">
        <v>2.6459999999999999</v>
      </c>
      <c r="EB175" s="72">
        <v>2.6459999999999999</v>
      </c>
      <c r="EC175" s="72">
        <v>3.4247999999999998</v>
      </c>
      <c r="ED175" s="72">
        <v>3.4247999999999998</v>
      </c>
      <c r="EE175" s="72">
        <v>3.8298000000000001</v>
      </c>
      <c r="EF175" s="72">
        <v>3.8298000000000001</v>
      </c>
      <c r="EG175" s="72">
        <v>6.8292000000000002</v>
      </c>
      <c r="EH175" s="72">
        <v>6.8292000000000002</v>
      </c>
      <c r="EI175" s="72">
        <v>6.8292000000000002</v>
      </c>
    </row>
    <row r="176" spans="1:139" s="63" customFormat="1">
      <c r="A176" s="47"/>
      <c r="B176" s="48">
        <f>+'GDP per capita'!B176</f>
        <v>0</v>
      </c>
      <c r="C176" s="50" t="s">
        <v>534</v>
      </c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  <c r="V176" s="72"/>
      <c r="W176" s="72"/>
      <c r="X176" s="72"/>
      <c r="Y176" s="72"/>
      <c r="Z176" s="72"/>
      <c r="AA176" s="72"/>
      <c r="AB176" s="72"/>
      <c r="AC176" s="72"/>
      <c r="AD176" s="72"/>
      <c r="AE176" s="72"/>
      <c r="AF176" s="72"/>
      <c r="AG176" s="72"/>
      <c r="AH176" s="72"/>
      <c r="AI176" s="72"/>
      <c r="AJ176" s="72"/>
      <c r="AK176" s="72"/>
      <c r="AL176" s="72"/>
      <c r="AM176" s="72"/>
      <c r="AN176" s="72"/>
      <c r="AO176" s="72"/>
      <c r="AP176" s="72"/>
      <c r="AQ176" s="72"/>
      <c r="AR176" s="72"/>
      <c r="AS176" s="72"/>
      <c r="AT176" s="72"/>
      <c r="AU176" s="72"/>
      <c r="AV176" s="72"/>
      <c r="AW176" s="72"/>
      <c r="AX176" s="72"/>
      <c r="AY176" s="72"/>
      <c r="AZ176" s="72"/>
      <c r="BA176" s="72"/>
      <c r="BB176" s="72"/>
      <c r="BC176" s="72"/>
      <c r="BD176" s="72"/>
      <c r="BE176" s="72"/>
      <c r="BF176" s="72"/>
      <c r="BG176" s="72"/>
      <c r="BH176" s="72"/>
      <c r="BI176" s="72"/>
      <c r="BJ176" s="72"/>
      <c r="BK176" s="72"/>
      <c r="BL176" s="72"/>
      <c r="BM176" s="72"/>
      <c r="BN176" s="72"/>
      <c r="BO176" s="72"/>
      <c r="BP176" s="72"/>
      <c r="BQ176" s="72"/>
      <c r="BR176" s="72"/>
      <c r="BS176" s="72"/>
      <c r="BT176" s="72"/>
      <c r="BU176" s="72"/>
      <c r="BV176" s="72"/>
      <c r="BW176" s="72"/>
      <c r="BX176" s="72"/>
      <c r="BY176" s="72"/>
      <c r="BZ176" s="72"/>
      <c r="CA176" s="72"/>
      <c r="CB176" s="72"/>
      <c r="CC176" s="72"/>
      <c r="CD176" s="72"/>
      <c r="CE176" s="72"/>
      <c r="CF176" s="72"/>
      <c r="CG176" s="72"/>
      <c r="CH176" s="72"/>
      <c r="CI176" s="72"/>
      <c r="CJ176" s="72"/>
      <c r="CK176" s="72"/>
      <c r="CL176" s="72"/>
      <c r="CM176" s="72"/>
      <c r="CN176" s="72"/>
      <c r="CO176" s="72"/>
      <c r="CP176" s="72"/>
      <c r="CQ176" s="72"/>
      <c r="CR176" s="72"/>
      <c r="CS176" s="72"/>
      <c r="CT176" s="72"/>
      <c r="CU176" s="72"/>
      <c r="CV176" s="72"/>
      <c r="CW176" s="72"/>
      <c r="CX176" s="72"/>
      <c r="CY176" s="72"/>
      <c r="CZ176" s="72"/>
      <c r="DA176" s="72"/>
      <c r="DB176" s="72"/>
      <c r="DC176" s="72"/>
      <c r="DD176" s="72"/>
      <c r="DE176" s="72"/>
      <c r="DF176" s="72"/>
      <c r="DG176" s="72"/>
      <c r="DH176" s="72"/>
      <c r="DI176" s="72"/>
      <c r="DJ176" s="72"/>
      <c r="DK176" s="72"/>
      <c r="DL176" s="72"/>
      <c r="DM176" s="72"/>
      <c r="DN176" s="72"/>
      <c r="DO176" s="72"/>
      <c r="DP176" s="72"/>
      <c r="DQ176" s="72"/>
      <c r="DR176" s="72"/>
      <c r="DS176" s="72"/>
      <c r="DT176" s="72"/>
      <c r="DU176" s="72"/>
      <c r="DV176" s="72"/>
      <c r="DW176" s="72"/>
      <c r="DX176" s="72"/>
      <c r="DY176" s="72"/>
      <c r="DZ176" s="72"/>
      <c r="EA176" s="72"/>
      <c r="EB176" s="72"/>
      <c r="EC176" s="72"/>
      <c r="ED176" s="72"/>
      <c r="EE176" s="72">
        <v>-8.7669999999999995</v>
      </c>
      <c r="EF176" s="72">
        <v>-8.7669999999999995</v>
      </c>
      <c r="EG176" s="72">
        <v>-5.3548</v>
      </c>
      <c r="EH176" s="72">
        <v>-5.3548</v>
      </c>
      <c r="EI176" s="72">
        <v>-5.3548</v>
      </c>
    </row>
    <row r="177" spans="1:139" s="63" customFormat="1">
      <c r="A177" s="47"/>
      <c r="B177" s="48">
        <f>+'GDP per capita'!B177</f>
        <v>0</v>
      </c>
      <c r="C177" s="50" t="s">
        <v>537</v>
      </c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  <c r="V177" s="72"/>
      <c r="W177" s="72"/>
      <c r="X177" s="72"/>
      <c r="Y177" s="72"/>
      <c r="Z177" s="72"/>
      <c r="AA177" s="72"/>
      <c r="AB177" s="72"/>
      <c r="AC177" s="72"/>
      <c r="AD177" s="72"/>
      <c r="AE177" s="72"/>
      <c r="AF177" s="72"/>
      <c r="AG177" s="72"/>
      <c r="AH177" s="72"/>
      <c r="AI177" s="72"/>
      <c r="AJ177" s="72"/>
      <c r="AK177" s="72"/>
      <c r="AL177" s="72"/>
      <c r="AM177" s="72"/>
      <c r="AN177" s="72"/>
      <c r="AO177" s="72"/>
      <c r="AP177" s="72"/>
      <c r="AQ177" s="72"/>
      <c r="AR177" s="72"/>
      <c r="AS177" s="72"/>
      <c r="AT177" s="72"/>
      <c r="AU177" s="72"/>
      <c r="AV177" s="72"/>
      <c r="AW177" s="72"/>
      <c r="AX177" s="72"/>
      <c r="AY177" s="72"/>
      <c r="AZ177" s="72"/>
      <c r="BA177" s="72"/>
      <c r="BB177" s="72"/>
      <c r="BC177" s="72"/>
      <c r="BD177" s="72"/>
      <c r="BE177" s="72"/>
      <c r="BF177" s="72"/>
      <c r="BG177" s="72"/>
      <c r="BH177" s="72"/>
      <c r="BI177" s="72"/>
      <c r="BJ177" s="72"/>
      <c r="BK177" s="72"/>
      <c r="BL177" s="72"/>
      <c r="BM177" s="72"/>
      <c r="BN177" s="72"/>
      <c r="BO177" s="72"/>
      <c r="BP177" s="72"/>
      <c r="BQ177" s="72"/>
      <c r="BR177" s="72"/>
      <c r="BS177" s="72"/>
      <c r="BT177" s="72"/>
      <c r="BU177" s="72"/>
      <c r="BV177" s="72"/>
      <c r="BW177" s="72"/>
      <c r="BX177" s="72"/>
      <c r="BY177" s="72"/>
      <c r="BZ177" s="72"/>
      <c r="CA177" s="72"/>
      <c r="CB177" s="72"/>
      <c r="CC177" s="72"/>
      <c r="CD177" s="72"/>
      <c r="CE177" s="72"/>
      <c r="CF177" s="72"/>
      <c r="CG177" s="72"/>
      <c r="CH177" s="72"/>
      <c r="CI177" s="72"/>
      <c r="CJ177" s="72"/>
      <c r="CK177" s="72"/>
      <c r="CL177" s="72"/>
      <c r="CM177" s="72"/>
      <c r="CN177" s="72"/>
      <c r="CO177" s="72"/>
      <c r="CP177" s="72"/>
      <c r="CQ177" s="72"/>
      <c r="CR177" s="72"/>
      <c r="CS177" s="72"/>
      <c r="CT177" s="72"/>
      <c r="CU177" s="72"/>
      <c r="CV177" s="72"/>
      <c r="CW177" s="72"/>
      <c r="CX177" s="72"/>
      <c r="CY177" s="72"/>
      <c r="CZ177" s="72"/>
      <c r="DA177" s="72"/>
      <c r="DB177" s="72"/>
      <c r="DC177" s="72"/>
      <c r="DD177" s="72"/>
      <c r="DE177" s="72"/>
      <c r="DF177" s="72"/>
      <c r="DG177" s="72"/>
      <c r="DH177" s="72"/>
      <c r="DI177" s="72"/>
      <c r="DJ177" s="72"/>
      <c r="DK177" s="72"/>
      <c r="DL177" s="72"/>
      <c r="DM177" s="72"/>
      <c r="DN177" s="72"/>
      <c r="DO177" s="72"/>
      <c r="DP177" s="72"/>
      <c r="DQ177" s="72"/>
      <c r="DR177" s="72"/>
      <c r="DS177" s="72"/>
      <c r="DT177" s="72"/>
      <c r="DU177" s="72"/>
      <c r="DV177" s="72"/>
      <c r="DW177" s="72">
        <v>-2.7751999999999999</v>
      </c>
      <c r="DX177" s="72">
        <v>-2.7751999999999999</v>
      </c>
      <c r="DY177" s="72">
        <v>-3.8906000000000001</v>
      </c>
      <c r="DZ177" s="72">
        <v>-5.6963999999999997</v>
      </c>
      <c r="EA177" s="72">
        <v>-5.6963999999999997</v>
      </c>
      <c r="EB177" s="72">
        <v>-5.6963999999999997</v>
      </c>
      <c r="EC177" s="72">
        <v>-4.8109999999999999</v>
      </c>
      <c r="ED177" s="72">
        <v>-4.8109999999999999</v>
      </c>
      <c r="EE177" s="72">
        <v>-4.6121999999999996</v>
      </c>
      <c r="EF177" s="72">
        <v>-4.6121999999999996</v>
      </c>
      <c r="EG177" s="72">
        <v>-3.78</v>
      </c>
      <c r="EH177" s="72">
        <v>-3.78</v>
      </c>
      <c r="EI177" s="72">
        <v>-3.78</v>
      </c>
    </row>
    <row r="178" spans="1:139" s="63" customFormat="1">
      <c r="A178" s="47"/>
      <c r="B178" s="48">
        <f>+'GDP per capita'!B178</f>
        <v>0</v>
      </c>
      <c r="C178" s="50" t="s">
        <v>540</v>
      </c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  <c r="V178" s="72"/>
      <c r="W178" s="72"/>
      <c r="X178" s="72"/>
      <c r="Y178" s="72"/>
      <c r="Z178" s="72"/>
      <c r="AA178" s="72"/>
      <c r="AB178" s="72"/>
      <c r="AC178" s="72"/>
      <c r="AD178" s="72"/>
      <c r="AE178" s="72"/>
      <c r="AF178" s="72"/>
      <c r="AG178" s="72"/>
      <c r="AH178" s="72"/>
      <c r="AI178" s="72"/>
      <c r="AJ178" s="72"/>
      <c r="AK178" s="72"/>
      <c r="AL178" s="72"/>
      <c r="AM178" s="72"/>
      <c r="AN178" s="72"/>
      <c r="AO178" s="72"/>
      <c r="AP178" s="72"/>
      <c r="AQ178" s="72"/>
      <c r="AR178" s="72"/>
      <c r="AS178" s="72"/>
      <c r="AT178" s="72"/>
      <c r="AU178" s="72"/>
      <c r="AV178" s="72"/>
      <c r="AW178" s="72"/>
      <c r="AX178" s="72"/>
      <c r="AY178" s="72"/>
      <c r="AZ178" s="72"/>
      <c r="BA178" s="72"/>
      <c r="BB178" s="72"/>
      <c r="BC178" s="72"/>
      <c r="BD178" s="72"/>
      <c r="BE178" s="72"/>
      <c r="BF178" s="72"/>
      <c r="BG178" s="72"/>
      <c r="BH178" s="72"/>
      <c r="BI178" s="72"/>
      <c r="BJ178" s="72"/>
      <c r="BK178" s="72"/>
      <c r="BL178" s="72"/>
      <c r="BM178" s="72"/>
      <c r="BN178" s="72"/>
      <c r="BO178" s="72"/>
      <c r="BP178" s="72"/>
      <c r="BQ178" s="72"/>
      <c r="BR178" s="72"/>
      <c r="BS178" s="72"/>
      <c r="BT178" s="72"/>
      <c r="BU178" s="72"/>
      <c r="BV178" s="72"/>
      <c r="BW178" s="72"/>
      <c r="BX178" s="72"/>
      <c r="BY178" s="72"/>
      <c r="BZ178" s="72"/>
      <c r="CA178" s="72"/>
      <c r="CB178" s="72"/>
      <c r="CC178" s="72"/>
      <c r="CD178" s="72"/>
      <c r="CE178" s="72"/>
      <c r="CF178" s="72"/>
      <c r="CG178" s="72"/>
      <c r="CH178" s="72"/>
      <c r="CI178" s="72"/>
      <c r="CJ178" s="72"/>
      <c r="CK178" s="72"/>
      <c r="CL178" s="72"/>
      <c r="CM178" s="72"/>
      <c r="CN178" s="72"/>
      <c r="CO178" s="72"/>
      <c r="CP178" s="72"/>
      <c r="CQ178" s="72"/>
      <c r="CR178" s="72"/>
      <c r="CS178" s="72"/>
      <c r="CT178" s="72"/>
      <c r="CU178" s="72"/>
      <c r="CV178" s="72"/>
      <c r="CW178" s="72"/>
      <c r="CX178" s="72"/>
      <c r="CY178" s="72"/>
      <c r="CZ178" s="72"/>
      <c r="DA178" s="72"/>
      <c r="DB178" s="72"/>
      <c r="DC178" s="72"/>
      <c r="DD178" s="72"/>
      <c r="DE178" s="72"/>
      <c r="DF178" s="72"/>
      <c r="DG178" s="72"/>
      <c r="DH178" s="72"/>
      <c r="DI178" s="72"/>
      <c r="DJ178" s="72"/>
      <c r="DK178" s="72"/>
      <c r="DL178" s="72"/>
      <c r="DM178" s="72"/>
      <c r="DN178" s="72"/>
      <c r="DO178" s="72"/>
      <c r="DP178" s="72"/>
      <c r="DQ178" s="72"/>
      <c r="DR178" s="72"/>
      <c r="DS178" s="72"/>
      <c r="DT178" s="72"/>
      <c r="DU178" s="72"/>
      <c r="DV178" s="72"/>
      <c r="DW178" s="72">
        <v>-4.1712000000000007</v>
      </c>
      <c r="DX178" s="72">
        <v>-4.1712000000000007</v>
      </c>
      <c r="DY178" s="72">
        <v>-3.9811999999999999</v>
      </c>
      <c r="DZ178" s="72">
        <v>-3.7511999999999999</v>
      </c>
      <c r="EA178" s="72">
        <v>-3.7511999999999999</v>
      </c>
      <c r="EB178" s="72">
        <v>-3.7511999999999999</v>
      </c>
      <c r="EC178" s="72">
        <v>-3.0446</v>
      </c>
      <c r="ED178" s="72">
        <v>-3.0446</v>
      </c>
      <c r="EE178" s="72">
        <v>-3.5341999999999998</v>
      </c>
      <c r="EF178" s="72">
        <v>-3.5341999999999998</v>
      </c>
      <c r="EG178" s="72">
        <v>-4.2936000000000005</v>
      </c>
      <c r="EH178" s="72">
        <v>-4.2936000000000005</v>
      </c>
      <c r="EI178" s="72">
        <v>-4.2936000000000005</v>
      </c>
    </row>
    <row r="179" spans="1:139" s="63" customFormat="1">
      <c r="A179" s="47"/>
      <c r="B179" s="48">
        <f>+'GDP per capita'!B179</f>
        <v>0</v>
      </c>
      <c r="C179" s="50" t="s">
        <v>543</v>
      </c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  <c r="V179" s="72"/>
      <c r="W179" s="72"/>
      <c r="X179" s="72"/>
      <c r="Y179" s="72"/>
      <c r="Z179" s="72"/>
      <c r="AA179" s="72"/>
      <c r="AB179" s="72"/>
      <c r="AC179" s="72"/>
      <c r="AD179" s="72"/>
      <c r="AE179" s="72"/>
      <c r="AF179" s="72"/>
      <c r="AG179" s="72"/>
      <c r="AH179" s="72"/>
      <c r="AI179" s="72"/>
      <c r="AJ179" s="72"/>
      <c r="AK179" s="72"/>
      <c r="AL179" s="72"/>
      <c r="AM179" s="72"/>
      <c r="AN179" s="72"/>
      <c r="AO179" s="72"/>
      <c r="AP179" s="72"/>
      <c r="AQ179" s="72"/>
      <c r="AR179" s="72"/>
      <c r="AS179" s="72"/>
      <c r="AT179" s="72"/>
      <c r="AU179" s="72"/>
      <c r="AV179" s="72"/>
      <c r="AW179" s="72"/>
      <c r="AX179" s="72"/>
      <c r="AY179" s="72"/>
      <c r="AZ179" s="72"/>
      <c r="BA179" s="72"/>
      <c r="BB179" s="72"/>
      <c r="BC179" s="72"/>
      <c r="BD179" s="72"/>
      <c r="BE179" s="72"/>
      <c r="BF179" s="72"/>
      <c r="BG179" s="72"/>
      <c r="BH179" s="72"/>
      <c r="BI179" s="72"/>
      <c r="BJ179" s="72"/>
      <c r="BK179" s="72"/>
      <c r="BL179" s="72"/>
      <c r="BM179" s="72"/>
      <c r="BN179" s="72"/>
      <c r="BO179" s="72"/>
      <c r="BP179" s="72"/>
      <c r="BQ179" s="72"/>
      <c r="BR179" s="72"/>
      <c r="BS179" s="72"/>
      <c r="BT179" s="72"/>
      <c r="BU179" s="72"/>
      <c r="BV179" s="72"/>
      <c r="BW179" s="72"/>
      <c r="BX179" s="72"/>
      <c r="BY179" s="72"/>
      <c r="BZ179" s="72"/>
      <c r="CA179" s="72"/>
      <c r="CB179" s="72"/>
      <c r="CC179" s="72"/>
      <c r="CD179" s="72"/>
      <c r="CE179" s="72"/>
      <c r="CF179" s="72"/>
      <c r="CG179" s="72"/>
      <c r="CH179" s="72"/>
      <c r="CI179" s="72"/>
      <c r="CJ179" s="72"/>
      <c r="CK179" s="72"/>
      <c r="CL179" s="72"/>
      <c r="CM179" s="72"/>
      <c r="CN179" s="72"/>
      <c r="CO179" s="72"/>
      <c r="CP179" s="72"/>
      <c r="CQ179" s="72"/>
      <c r="CR179" s="72"/>
      <c r="CS179" s="72"/>
      <c r="CT179" s="72"/>
      <c r="CU179" s="72"/>
      <c r="CV179" s="72"/>
      <c r="CW179" s="72"/>
      <c r="CX179" s="72"/>
      <c r="CY179" s="72"/>
      <c r="CZ179" s="72"/>
      <c r="DA179" s="72"/>
      <c r="DB179" s="72"/>
      <c r="DC179" s="72"/>
      <c r="DD179" s="72"/>
      <c r="DE179" s="72"/>
      <c r="DF179" s="72"/>
      <c r="DG179" s="72"/>
      <c r="DH179" s="72"/>
      <c r="DI179" s="72"/>
      <c r="DJ179" s="72"/>
      <c r="DK179" s="72"/>
      <c r="DL179" s="72"/>
      <c r="DM179" s="72"/>
      <c r="DN179" s="72"/>
      <c r="DO179" s="72"/>
      <c r="DP179" s="72"/>
      <c r="DQ179" s="72"/>
      <c r="DR179" s="72"/>
      <c r="DU179" s="72"/>
      <c r="DV179" s="72"/>
      <c r="DW179" s="72">
        <v>6.3162000000000003</v>
      </c>
      <c r="DX179" s="72">
        <v>6.3162000000000003</v>
      </c>
      <c r="DY179" s="72">
        <v>7.0927999999999995</v>
      </c>
      <c r="DZ179" s="72">
        <v>6.3782000000000005</v>
      </c>
      <c r="EA179" s="72">
        <v>6.3782000000000005</v>
      </c>
      <c r="EB179" s="72">
        <v>6.3782000000000005</v>
      </c>
      <c r="EC179" s="72">
        <v>9.8642000000000003</v>
      </c>
      <c r="ED179" s="72">
        <v>9.8642000000000003</v>
      </c>
      <c r="EE179" s="72">
        <v>10.0404</v>
      </c>
      <c r="EF179" s="72">
        <v>10.0404</v>
      </c>
      <c r="EG179" s="72">
        <v>13.038999999999998</v>
      </c>
      <c r="EH179" s="72">
        <v>13.038999999999998</v>
      </c>
      <c r="EI179" s="72">
        <v>13.038999999999998</v>
      </c>
    </row>
    <row r="180" spans="1:139" s="63" customFormat="1">
      <c r="A180" s="47"/>
      <c r="B180" s="48">
        <f>+'GDP per capita'!B180</f>
        <v>1</v>
      </c>
      <c r="C180" s="50" t="s">
        <v>546</v>
      </c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  <c r="V180" s="72"/>
      <c r="W180" s="72"/>
      <c r="X180" s="72"/>
      <c r="Y180" s="72"/>
      <c r="Z180" s="72"/>
      <c r="AA180" s="72"/>
      <c r="AB180" s="72"/>
      <c r="AC180" s="72"/>
      <c r="AD180" s="72"/>
      <c r="AE180" s="72"/>
      <c r="AF180" s="72"/>
      <c r="AG180" s="72"/>
      <c r="AH180" s="72"/>
      <c r="AI180" s="72"/>
      <c r="AJ180" s="72"/>
      <c r="AK180" s="72"/>
      <c r="AL180" s="72"/>
      <c r="AM180" s="72"/>
      <c r="AN180" s="72"/>
      <c r="AO180" s="72"/>
      <c r="AP180" s="72"/>
      <c r="AQ180" s="72"/>
      <c r="AR180" s="72"/>
      <c r="AS180" s="72"/>
      <c r="AT180" s="72"/>
      <c r="AU180" s="72"/>
      <c r="AV180" s="72"/>
      <c r="AW180" s="72"/>
      <c r="AX180" s="72"/>
      <c r="AY180" s="72"/>
      <c r="AZ180" s="72"/>
      <c r="BA180" s="72"/>
      <c r="BB180" s="72"/>
      <c r="BC180" s="72"/>
      <c r="BD180" s="72"/>
      <c r="BE180" s="72"/>
      <c r="BF180" s="72"/>
      <c r="BG180" s="72"/>
      <c r="BH180" s="72"/>
      <c r="BI180" s="72"/>
      <c r="BJ180" s="72"/>
      <c r="BK180" s="72"/>
      <c r="BL180" s="72"/>
      <c r="BM180" s="72"/>
      <c r="BN180" s="72"/>
      <c r="BO180" s="72"/>
      <c r="BP180" s="72"/>
      <c r="BQ180" s="72"/>
      <c r="BR180" s="72"/>
      <c r="BS180" s="72"/>
      <c r="BT180" s="72"/>
      <c r="BU180" s="72"/>
      <c r="BV180" s="72"/>
      <c r="BW180" s="72"/>
      <c r="BX180" s="72"/>
      <c r="BY180" s="72"/>
      <c r="BZ180" s="72"/>
      <c r="CA180" s="72"/>
      <c r="CB180" s="72"/>
      <c r="CC180" s="72">
        <v>-0.375</v>
      </c>
      <c r="CD180" s="72">
        <v>-0.375</v>
      </c>
      <c r="CE180" s="72">
        <v>0.29999999999999993</v>
      </c>
      <c r="CF180" s="72">
        <v>0.29999999999999993</v>
      </c>
      <c r="CG180" s="72">
        <v>0.29999999999999993</v>
      </c>
      <c r="CH180" s="72">
        <v>0.29999999999999993</v>
      </c>
      <c r="CI180" s="72">
        <v>1.42</v>
      </c>
      <c r="CJ180" s="72">
        <v>1.42</v>
      </c>
      <c r="CK180" s="72">
        <v>1.875</v>
      </c>
      <c r="CL180" s="72">
        <v>1.875</v>
      </c>
      <c r="CM180" s="72">
        <v>1.52</v>
      </c>
      <c r="CN180" s="72">
        <v>1.52</v>
      </c>
      <c r="CO180" s="72">
        <v>1</v>
      </c>
      <c r="CP180" s="72">
        <v>1</v>
      </c>
      <c r="CQ180" s="72">
        <v>0.18</v>
      </c>
      <c r="CR180" s="72">
        <v>0.18</v>
      </c>
      <c r="CS180" s="72">
        <v>0.18</v>
      </c>
      <c r="CT180" s="72">
        <v>0.18</v>
      </c>
      <c r="CU180" s="72">
        <v>-0.31999999999999995</v>
      </c>
      <c r="CV180" s="72">
        <v>-0.31999999999999995</v>
      </c>
      <c r="CW180" s="72">
        <v>-2.625</v>
      </c>
      <c r="CX180" s="72">
        <v>-2.6</v>
      </c>
      <c r="CY180" s="72">
        <v>-2.6</v>
      </c>
      <c r="CZ180" s="72">
        <v>-2.56</v>
      </c>
      <c r="DA180" s="72">
        <v>-3.05</v>
      </c>
      <c r="DB180" s="72">
        <v>-3.05</v>
      </c>
      <c r="DC180" s="72">
        <v>-3.2399999999999998</v>
      </c>
      <c r="DD180" s="72">
        <v>-3.2399999999999998</v>
      </c>
      <c r="DE180" s="72">
        <v>-3.0750000000000002</v>
      </c>
      <c r="DF180" s="72">
        <v>-3.0750000000000002</v>
      </c>
      <c r="DG180" s="72">
        <v>-2.94</v>
      </c>
      <c r="DH180" s="72">
        <v>-2.94</v>
      </c>
      <c r="DI180" s="72">
        <v>-2.75</v>
      </c>
      <c r="DJ180" s="72">
        <v>-2.75</v>
      </c>
      <c r="DK180" s="72">
        <v>-2.9200000000000004</v>
      </c>
      <c r="DL180" s="72">
        <v>-2.9200000000000004</v>
      </c>
      <c r="DM180" s="72">
        <v>-3.0250000000000004</v>
      </c>
      <c r="DN180" s="72">
        <v>-3.0250000000000004</v>
      </c>
      <c r="DO180" s="72">
        <v>-4.3599999999999994</v>
      </c>
      <c r="DP180" s="72">
        <v>-4.3599999999999994</v>
      </c>
      <c r="DQ180" s="72">
        <v>-8.25</v>
      </c>
      <c r="DR180" s="72">
        <v>-8.25</v>
      </c>
      <c r="DS180" s="72">
        <v>-8.7600000000000016</v>
      </c>
      <c r="DT180" s="72">
        <v>-8.7600000000000016</v>
      </c>
      <c r="DU180" s="72">
        <v>-9.6</v>
      </c>
      <c r="DV180" s="72">
        <v>-9.6</v>
      </c>
      <c r="DW180" s="72">
        <v>-8.379999999999999</v>
      </c>
      <c r="DX180" s="72">
        <v>-8.379999999999999</v>
      </c>
      <c r="DY180" s="72">
        <v>-8.2502000000000013</v>
      </c>
      <c r="DZ180" s="72">
        <v>-8.2189999999999994</v>
      </c>
      <c r="EA180" s="72">
        <v>-8.2189999999999994</v>
      </c>
      <c r="EB180" s="72">
        <v>-8.2189999999999994</v>
      </c>
      <c r="EC180" s="72">
        <v>-7.6145999999999985</v>
      </c>
      <c r="ED180" s="72">
        <v>-7.6145999999999985</v>
      </c>
      <c r="EE180" s="72">
        <v>-7.9538000000000011</v>
      </c>
      <c r="EF180" s="72">
        <v>-7.9538000000000011</v>
      </c>
      <c r="EG180" s="72">
        <v>-7.0302000000000007</v>
      </c>
      <c r="EH180" s="72">
        <v>-7.0302000000000007</v>
      </c>
      <c r="EI180" s="72">
        <v>-7.0302000000000007</v>
      </c>
    </row>
    <row r="181" spans="1:139" s="63" customFormat="1">
      <c r="A181" s="47"/>
      <c r="B181" s="48">
        <f>+'GDP per capita'!B181</f>
        <v>1</v>
      </c>
      <c r="C181" s="50" t="s">
        <v>549</v>
      </c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  <c r="AA181" s="72"/>
      <c r="AB181" s="72"/>
      <c r="AC181" s="72"/>
      <c r="AD181" s="72"/>
      <c r="AE181" s="72"/>
      <c r="AF181" s="72"/>
      <c r="AG181" s="72"/>
      <c r="AH181" s="72"/>
      <c r="AI181" s="72"/>
      <c r="AJ181" s="72"/>
      <c r="AK181" s="72"/>
      <c r="AL181" s="72"/>
      <c r="AM181" s="72"/>
      <c r="AN181" s="72"/>
      <c r="AO181" s="72"/>
      <c r="AP181" s="72"/>
      <c r="AQ181" s="72"/>
      <c r="AR181" s="72"/>
      <c r="AS181" s="72"/>
      <c r="AT181" s="72"/>
      <c r="AU181" s="72"/>
      <c r="AV181" s="72"/>
      <c r="AW181" s="72"/>
      <c r="AX181" s="72"/>
      <c r="AY181" s="72"/>
      <c r="AZ181" s="72"/>
      <c r="BA181" s="72"/>
      <c r="BB181" s="72"/>
      <c r="BC181" s="72"/>
      <c r="BD181" s="72"/>
      <c r="BE181" s="72"/>
      <c r="BF181" s="72"/>
      <c r="BG181" s="72"/>
      <c r="BH181" s="72"/>
      <c r="BI181" s="72"/>
      <c r="BJ181" s="72"/>
      <c r="BK181" s="72"/>
      <c r="BL181" s="72"/>
      <c r="BM181" s="72"/>
      <c r="BN181" s="72"/>
      <c r="BO181" s="72"/>
      <c r="BP181" s="72"/>
      <c r="BQ181" s="72"/>
      <c r="BR181" s="72"/>
      <c r="BS181" s="72"/>
      <c r="BT181" s="72"/>
      <c r="BU181" s="72"/>
      <c r="BV181" s="72"/>
      <c r="BW181" s="72"/>
      <c r="BX181" s="72"/>
      <c r="BY181" s="72"/>
      <c r="BZ181" s="72"/>
      <c r="CA181" s="72"/>
      <c r="CB181" s="72"/>
      <c r="CC181" s="72"/>
      <c r="CD181" s="72"/>
      <c r="CE181" s="72">
        <v>1.7600000000000002</v>
      </c>
      <c r="CF181" s="72">
        <v>1.7600000000000002</v>
      </c>
      <c r="CG181" s="72">
        <v>1.7600000000000002</v>
      </c>
      <c r="CH181" s="72">
        <v>1.7600000000000002</v>
      </c>
      <c r="CI181" s="72"/>
      <c r="CJ181" s="72"/>
      <c r="CK181" s="72">
        <v>1.675</v>
      </c>
      <c r="CL181" s="72">
        <v>1.675</v>
      </c>
      <c r="CM181" s="72">
        <v>-0.93999999999999984</v>
      </c>
      <c r="CN181" s="72">
        <v>-0.93999999999999984</v>
      </c>
      <c r="CO181" s="72">
        <v>-0.15</v>
      </c>
      <c r="CP181" s="72">
        <v>-0.15</v>
      </c>
      <c r="CQ181" s="72">
        <v>-1.9200000000000004</v>
      </c>
      <c r="CR181" s="72">
        <v>-1.9200000000000004</v>
      </c>
      <c r="CS181" s="72">
        <v>-1.9200000000000004</v>
      </c>
      <c r="CT181" s="72">
        <v>-1.9200000000000004</v>
      </c>
      <c r="CU181" s="72">
        <v>-2.34</v>
      </c>
      <c r="CV181" s="72">
        <v>-2.34</v>
      </c>
      <c r="CW181" s="72">
        <v>-4.125</v>
      </c>
      <c r="CX181" s="72">
        <v>-4.45</v>
      </c>
      <c r="CY181" s="72">
        <v>-4.45</v>
      </c>
      <c r="CZ181" s="72">
        <v>-4.45</v>
      </c>
      <c r="DA181" s="72">
        <v>-4.375</v>
      </c>
      <c r="DB181" s="72">
        <v>-4.05</v>
      </c>
      <c r="DC181" s="72">
        <v>-4.05</v>
      </c>
      <c r="DD181" s="72">
        <v>-4.05</v>
      </c>
      <c r="DE181" s="72">
        <v>-4.2750000000000004</v>
      </c>
      <c r="DF181" s="72">
        <v>-3.6500000000000004</v>
      </c>
      <c r="DG181" s="72">
        <v>-3.6500000000000004</v>
      </c>
      <c r="DH181" s="72">
        <v>-3.6500000000000004</v>
      </c>
      <c r="DI181" s="72">
        <v>-2.8250000000000002</v>
      </c>
      <c r="DJ181" s="72">
        <v>-2.8250000000000002</v>
      </c>
      <c r="DK181" s="72">
        <v>-2.9250000000000003</v>
      </c>
      <c r="DL181" s="72">
        <v>-2.9250000000000003</v>
      </c>
      <c r="DM181" s="72">
        <v>-3.4370000000000003</v>
      </c>
      <c r="DN181" s="72">
        <v>-3.4370000000000003</v>
      </c>
      <c r="DO181" s="72">
        <v>-3.3925000000000001</v>
      </c>
      <c r="DP181" s="72">
        <v>-3.3925000000000001</v>
      </c>
      <c r="DQ181" s="72">
        <v>-8.0695000000000014</v>
      </c>
      <c r="DR181" s="72">
        <v>-8.0695000000000014</v>
      </c>
      <c r="DS181" s="72">
        <v>-7.7334000000000005</v>
      </c>
      <c r="DT181" s="72">
        <v>-7.7334000000000005</v>
      </c>
      <c r="DU181" s="72">
        <v>-9.5827500000000008</v>
      </c>
      <c r="DV181" s="72">
        <v>-9.5827500000000008</v>
      </c>
      <c r="DW181" s="72">
        <v>-9.392199999999999</v>
      </c>
      <c r="DX181" s="72">
        <v>-9.392199999999999</v>
      </c>
      <c r="DY181" s="72">
        <v>-9.4608000000000008</v>
      </c>
      <c r="DZ181" s="72">
        <v>-9.3859999999999992</v>
      </c>
      <c r="EA181" s="72">
        <v>-9.3859999999999992</v>
      </c>
      <c r="EB181" s="72">
        <v>-9.3859999999999992</v>
      </c>
      <c r="EC181" s="72">
        <v>-7.8768000000000002</v>
      </c>
      <c r="ED181" s="72">
        <v>-7.8768000000000002</v>
      </c>
      <c r="EE181" s="72">
        <v>-8.5464000000000002</v>
      </c>
      <c r="EF181" s="72">
        <v>-8.5464000000000002</v>
      </c>
      <c r="EG181" s="72">
        <v>-6.9316000000000004</v>
      </c>
      <c r="EH181" s="72">
        <v>-6.9316000000000004</v>
      </c>
      <c r="EI181" s="72">
        <v>-6.9316000000000004</v>
      </c>
    </row>
    <row r="182" spans="1:139" s="63" customFormat="1">
      <c r="A182" s="47"/>
      <c r="B182" s="48">
        <f>+'GDP per capita'!B182</f>
        <v>0</v>
      </c>
      <c r="C182" s="50" t="s">
        <v>552</v>
      </c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  <c r="T182" s="72"/>
      <c r="U182" s="72"/>
      <c r="V182" s="72"/>
      <c r="W182" s="72"/>
      <c r="X182" s="72"/>
      <c r="Y182" s="72"/>
      <c r="Z182" s="72"/>
      <c r="AA182" s="72"/>
      <c r="AB182" s="72"/>
      <c r="AC182" s="72"/>
      <c r="AD182" s="72"/>
      <c r="AE182" s="72"/>
      <c r="AF182" s="72"/>
      <c r="AG182" s="72"/>
      <c r="AH182" s="72"/>
      <c r="AI182" s="72"/>
      <c r="AJ182" s="72"/>
      <c r="AK182" s="72"/>
      <c r="AL182" s="72"/>
      <c r="AM182" s="72"/>
      <c r="AN182" s="72"/>
      <c r="AO182" s="72"/>
      <c r="AP182" s="72"/>
      <c r="AQ182" s="72"/>
      <c r="AR182" s="72"/>
      <c r="AS182" s="72"/>
      <c r="AT182" s="72"/>
      <c r="AU182" s="72"/>
      <c r="AV182" s="72"/>
      <c r="AW182" s="72"/>
      <c r="AX182" s="72"/>
      <c r="AY182" s="72"/>
      <c r="AZ182" s="72"/>
      <c r="BA182" s="72"/>
      <c r="BB182" s="72"/>
      <c r="BC182" s="72"/>
      <c r="BD182" s="72"/>
      <c r="BE182" s="72"/>
      <c r="BF182" s="72"/>
      <c r="BG182" s="72"/>
      <c r="BH182" s="72"/>
      <c r="BI182" s="72"/>
      <c r="BJ182" s="72"/>
      <c r="BK182" s="72"/>
      <c r="BL182" s="72"/>
      <c r="BM182" s="72"/>
      <c r="BN182" s="72"/>
      <c r="BO182" s="72"/>
      <c r="BP182" s="72"/>
      <c r="BQ182" s="72"/>
      <c r="BR182" s="72"/>
      <c r="BS182" s="72"/>
      <c r="BT182" s="72"/>
      <c r="BU182" s="72"/>
      <c r="BV182" s="72"/>
      <c r="BW182" s="72"/>
      <c r="BX182" s="72"/>
      <c r="BY182" s="72"/>
      <c r="BZ182" s="72"/>
      <c r="CA182" s="72"/>
      <c r="CB182" s="72"/>
      <c r="CC182" s="72"/>
      <c r="CD182" s="72"/>
      <c r="CE182" s="72"/>
      <c r="CF182" s="72"/>
      <c r="CG182" s="72"/>
      <c r="CH182" s="72"/>
      <c r="CI182" s="72"/>
      <c r="CJ182" s="72"/>
      <c r="CK182" s="72"/>
      <c r="CL182" s="72"/>
      <c r="CM182" s="72"/>
      <c r="CN182" s="72"/>
      <c r="CO182" s="72"/>
      <c r="CP182" s="72"/>
      <c r="CQ182" s="72"/>
      <c r="CR182" s="72"/>
      <c r="CS182" s="72"/>
      <c r="CT182" s="72"/>
      <c r="CU182" s="72"/>
      <c r="CV182" s="72"/>
      <c r="CW182" s="72"/>
      <c r="CX182" s="72"/>
      <c r="CY182" s="72"/>
      <c r="CZ182" s="72"/>
      <c r="DA182" s="72"/>
      <c r="DB182" s="72"/>
      <c r="DC182" s="72"/>
      <c r="DD182" s="72"/>
      <c r="DE182" s="72"/>
      <c r="DF182" s="72"/>
      <c r="DG182" s="72"/>
      <c r="DH182" s="72"/>
      <c r="DI182" s="72"/>
      <c r="DJ182" s="72"/>
      <c r="DK182" s="72"/>
      <c r="DL182" s="72"/>
      <c r="DM182" s="72"/>
      <c r="DN182" s="72"/>
      <c r="DO182" s="72"/>
      <c r="DP182" s="72"/>
      <c r="DQ182" s="72"/>
      <c r="DR182" s="72"/>
      <c r="DS182" s="72"/>
      <c r="DT182" s="72"/>
      <c r="DU182" s="72"/>
      <c r="DV182" s="72"/>
      <c r="DW182" s="72">
        <v>-1.0829999999999997</v>
      </c>
      <c r="DX182" s="72">
        <v>-1.0829999999999997</v>
      </c>
      <c r="DY182" s="72">
        <v>-1.2007999999999999</v>
      </c>
      <c r="DZ182" s="72">
        <v>-1.3413999999999999</v>
      </c>
      <c r="EA182" s="72">
        <v>-1.3413999999999999</v>
      </c>
      <c r="EB182" s="72">
        <v>-1.3413999999999999</v>
      </c>
      <c r="EC182" s="72">
        <v>-0.96660000000000001</v>
      </c>
      <c r="ED182" s="72">
        <v>-0.96660000000000001</v>
      </c>
      <c r="EE182" s="72">
        <v>-1.2971999999999999</v>
      </c>
      <c r="EF182" s="72">
        <v>-1.2971999999999999</v>
      </c>
      <c r="EG182" s="72">
        <v>-1.6434000000000002</v>
      </c>
      <c r="EH182" s="72">
        <v>-1.6434000000000002</v>
      </c>
      <c r="EI182" s="72">
        <v>-1.6434000000000002</v>
      </c>
    </row>
    <row r="183" spans="1:139" s="63" customFormat="1">
      <c r="A183" s="47"/>
      <c r="B183" s="48">
        <f>+'GDP per capita'!B183</f>
        <v>0</v>
      </c>
      <c r="C183" s="50" t="s">
        <v>555</v>
      </c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  <c r="AA183" s="72"/>
      <c r="AB183" s="72"/>
      <c r="AC183" s="72"/>
      <c r="AD183" s="72"/>
      <c r="AE183" s="72"/>
      <c r="AF183" s="72"/>
      <c r="AG183" s="72"/>
      <c r="AH183" s="72"/>
      <c r="AI183" s="72"/>
      <c r="AJ183" s="72"/>
      <c r="AK183" s="72"/>
      <c r="AL183" s="72"/>
      <c r="AM183" s="72"/>
      <c r="AN183" s="72"/>
      <c r="AO183" s="72"/>
      <c r="AP183" s="72"/>
      <c r="AQ183" s="72"/>
      <c r="AR183" s="72"/>
      <c r="AS183" s="72"/>
      <c r="AT183" s="72"/>
      <c r="AU183" s="72"/>
      <c r="AV183" s="72"/>
      <c r="AW183" s="72"/>
      <c r="AX183" s="72"/>
      <c r="AY183" s="72"/>
      <c r="AZ183" s="72"/>
      <c r="BA183" s="72"/>
      <c r="BB183" s="72"/>
      <c r="BC183" s="72"/>
      <c r="BD183" s="72"/>
      <c r="BE183" s="72"/>
      <c r="BF183" s="72"/>
      <c r="BG183" s="72"/>
      <c r="BH183" s="72"/>
      <c r="BI183" s="72"/>
      <c r="BJ183" s="72"/>
      <c r="BK183" s="72"/>
      <c r="BL183" s="72"/>
      <c r="BM183" s="72"/>
      <c r="BN183" s="72"/>
      <c r="BO183" s="72"/>
      <c r="BP183" s="72"/>
      <c r="BQ183" s="72"/>
      <c r="BR183" s="72"/>
      <c r="BS183" s="72"/>
      <c r="BT183" s="72"/>
      <c r="BU183" s="72"/>
      <c r="BV183" s="72"/>
      <c r="BW183" s="72"/>
      <c r="BX183" s="72"/>
      <c r="BY183" s="72"/>
      <c r="BZ183" s="72"/>
      <c r="CA183" s="72"/>
      <c r="CB183" s="72"/>
      <c r="CC183" s="72"/>
      <c r="CD183" s="72"/>
      <c r="CE183" s="72"/>
      <c r="CF183" s="72"/>
      <c r="CG183" s="72"/>
      <c r="CH183" s="72"/>
      <c r="CI183" s="72"/>
      <c r="CJ183" s="72"/>
      <c r="CK183" s="72"/>
      <c r="CL183" s="72"/>
      <c r="CM183" s="72"/>
      <c r="CN183" s="72"/>
      <c r="CO183" s="72"/>
      <c r="CP183" s="72"/>
      <c r="CQ183" s="72"/>
      <c r="CR183" s="72"/>
      <c r="CS183" s="72"/>
      <c r="CT183" s="72"/>
      <c r="CU183" s="72"/>
      <c r="CV183" s="72"/>
      <c r="CW183" s="72"/>
      <c r="CX183" s="72"/>
      <c r="CY183" s="72"/>
      <c r="CZ183" s="72"/>
      <c r="DA183" s="72"/>
      <c r="DB183" s="72"/>
      <c r="DC183" s="72"/>
      <c r="DD183" s="72"/>
      <c r="DE183" s="72"/>
      <c r="DF183" s="72"/>
      <c r="DG183" s="72"/>
      <c r="DH183" s="72"/>
      <c r="DI183" s="72"/>
      <c r="DJ183" s="72"/>
      <c r="DK183" s="72"/>
      <c r="DL183" s="72"/>
      <c r="DM183" s="72"/>
      <c r="DN183" s="72"/>
      <c r="DO183" s="72"/>
      <c r="DP183" s="72"/>
      <c r="DQ183" s="72"/>
      <c r="DR183" s="72"/>
      <c r="DS183" s="72"/>
      <c r="DT183" s="72"/>
      <c r="DU183" s="72"/>
      <c r="DV183" s="72"/>
      <c r="DW183" s="72">
        <v>4.1171999999999995</v>
      </c>
      <c r="DX183" s="72">
        <v>4.1171999999999995</v>
      </c>
      <c r="DY183" s="72">
        <v>5.7704000000000004</v>
      </c>
      <c r="DZ183" s="72">
        <v>3.5863999999999998</v>
      </c>
      <c r="EA183" s="72">
        <v>3.5863999999999998</v>
      </c>
      <c r="EB183" s="72">
        <v>3.5863999999999998</v>
      </c>
      <c r="EC183" s="72">
        <v>4.1234000000000002</v>
      </c>
      <c r="ED183" s="72">
        <v>4.1234000000000002</v>
      </c>
      <c r="EE183" s="72">
        <v>4.1449999999999996</v>
      </c>
      <c r="EF183" s="72">
        <v>4.1449999999999996</v>
      </c>
      <c r="EG183" s="72">
        <v>4.0982000000000003</v>
      </c>
      <c r="EH183" s="72">
        <v>4.0982000000000003</v>
      </c>
      <c r="EI183" s="72">
        <v>4.0982000000000003</v>
      </c>
    </row>
    <row r="184" spans="1:139" s="63" customFormat="1">
      <c r="A184" s="47"/>
      <c r="B184" s="48">
        <f>+'GDP per capita'!B184</f>
        <v>0</v>
      </c>
      <c r="C184" s="50" t="s">
        <v>558</v>
      </c>
      <c r="D184" s="72"/>
      <c r="E184" s="72"/>
      <c r="F184" s="72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72"/>
      <c r="T184" s="72"/>
      <c r="U184" s="72"/>
      <c r="V184" s="72"/>
      <c r="W184" s="72"/>
      <c r="X184" s="72"/>
      <c r="Y184" s="72"/>
      <c r="Z184" s="72"/>
      <c r="AA184" s="72"/>
      <c r="AB184" s="72"/>
      <c r="AC184" s="72"/>
      <c r="AD184" s="72"/>
      <c r="AE184" s="72"/>
      <c r="AF184" s="72"/>
      <c r="AG184" s="72"/>
      <c r="AH184" s="72"/>
      <c r="AI184" s="72"/>
      <c r="AJ184" s="72"/>
      <c r="AK184" s="72"/>
      <c r="AL184" s="72"/>
      <c r="AM184" s="72"/>
      <c r="AN184" s="72"/>
      <c r="AO184" s="72"/>
      <c r="AP184" s="72"/>
      <c r="AQ184" s="72"/>
      <c r="AR184" s="72"/>
      <c r="AS184" s="72"/>
      <c r="AT184" s="72"/>
      <c r="AU184" s="72"/>
      <c r="AV184" s="72"/>
      <c r="AW184" s="72"/>
      <c r="AX184" s="72"/>
      <c r="AY184" s="72"/>
      <c r="AZ184" s="72"/>
      <c r="BA184" s="72"/>
      <c r="BB184" s="72"/>
      <c r="BC184" s="72"/>
      <c r="BD184" s="72"/>
      <c r="BE184" s="72"/>
      <c r="BF184" s="72"/>
      <c r="BG184" s="72"/>
      <c r="BH184" s="72"/>
      <c r="BI184" s="72"/>
      <c r="BJ184" s="72"/>
      <c r="BK184" s="72"/>
      <c r="BL184" s="72"/>
      <c r="BM184" s="72"/>
      <c r="BN184" s="72"/>
      <c r="BO184" s="72"/>
      <c r="BP184" s="72"/>
      <c r="BQ184" s="72"/>
      <c r="BR184" s="72"/>
      <c r="BS184" s="72"/>
      <c r="BT184" s="72"/>
      <c r="BU184" s="72"/>
      <c r="BV184" s="72"/>
      <c r="BW184" s="72"/>
      <c r="BX184" s="72"/>
      <c r="BY184" s="72"/>
      <c r="BZ184" s="72"/>
      <c r="CA184" s="72"/>
      <c r="CB184" s="72"/>
      <c r="CC184" s="72"/>
      <c r="CD184" s="72"/>
      <c r="CE184" s="72"/>
      <c r="CF184" s="72"/>
      <c r="CG184" s="72"/>
      <c r="CH184" s="72"/>
      <c r="CI184" s="72"/>
      <c r="CJ184" s="72"/>
      <c r="CK184" s="72"/>
      <c r="CL184" s="72"/>
      <c r="CM184" s="72"/>
      <c r="CN184" s="72"/>
      <c r="CO184" s="72"/>
      <c r="CP184" s="72"/>
      <c r="CQ184" s="72"/>
      <c r="CR184" s="72"/>
      <c r="CS184" s="72"/>
      <c r="CT184" s="72"/>
      <c r="CU184" s="72"/>
      <c r="CV184" s="72"/>
      <c r="CW184" s="72"/>
      <c r="CX184" s="72"/>
      <c r="CY184" s="72"/>
      <c r="CZ184" s="72"/>
      <c r="DA184" s="72"/>
      <c r="DB184" s="72"/>
      <c r="DC184" s="72"/>
      <c r="DD184" s="72"/>
      <c r="DE184" s="72"/>
      <c r="DF184" s="72"/>
      <c r="DG184" s="72"/>
      <c r="DH184" s="72"/>
      <c r="DI184" s="72"/>
      <c r="DJ184" s="72"/>
      <c r="DK184" s="72"/>
      <c r="DL184" s="72"/>
      <c r="DM184" s="72"/>
      <c r="DN184" s="72"/>
      <c r="DO184" s="72"/>
      <c r="DP184" s="72"/>
      <c r="DQ184" s="72"/>
      <c r="DR184" s="72"/>
      <c r="DS184" s="72"/>
      <c r="DT184" s="72"/>
      <c r="DU184" s="72"/>
      <c r="DV184" s="72"/>
      <c r="DW184" s="72">
        <v>0.49459999999999998</v>
      </c>
      <c r="DX184" s="72">
        <v>0.49459999999999998</v>
      </c>
      <c r="DY184" s="72">
        <v>-1.0613999999999999</v>
      </c>
      <c r="DZ184" s="72">
        <v>-1.2962000000000002</v>
      </c>
      <c r="EA184" s="72">
        <v>-1.2962000000000002</v>
      </c>
      <c r="EB184" s="72">
        <v>-1.2962000000000002</v>
      </c>
      <c r="EC184" s="72">
        <v>-2.0663999999999998</v>
      </c>
      <c r="ED184" s="72">
        <v>-2.0663999999999998</v>
      </c>
      <c r="EE184" s="72">
        <v>-2.8757999999999999</v>
      </c>
      <c r="EF184" s="72">
        <v>-2.8757999999999999</v>
      </c>
      <c r="EG184" s="72">
        <v>-2.6024000000000003</v>
      </c>
      <c r="EH184" s="72">
        <v>-2.6024000000000003</v>
      </c>
      <c r="EI184" s="72">
        <v>-2.6024000000000003</v>
      </c>
    </row>
    <row r="185" spans="1:139" s="63" customFormat="1">
      <c r="A185" s="47"/>
      <c r="B185" s="48">
        <f>+'GDP per capita'!B185</f>
        <v>0</v>
      </c>
      <c r="C185" s="50" t="s">
        <v>561</v>
      </c>
      <c r="D185" s="72"/>
      <c r="E185" s="72"/>
      <c r="F185" s="72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  <c r="V185" s="72"/>
      <c r="W185" s="72"/>
      <c r="X185" s="72"/>
      <c r="Y185" s="72"/>
      <c r="Z185" s="72"/>
      <c r="AA185" s="72"/>
      <c r="AB185" s="72"/>
      <c r="AC185" s="72"/>
      <c r="AD185" s="72"/>
      <c r="AE185" s="72"/>
      <c r="AF185" s="72"/>
      <c r="AG185" s="72"/>
      <c r="AH185" s="72"/>
      <c r="AI185" s="72"/>
      <c r="AJ185" s="72"/>
      <c r="AK185" s="72"/>
      <c r="AL185" s="72"/>
      <c r="AM185" s="72"/>
      <c r="AN185" s="72"/>
      <c r="AO185" s="72"/>
      <c r="AP185" s="72"/>
      <c r="AQ185" s="72"/>
      <c r="AR185" s="72"/>
      <c r="AS185" s="72"/>
      <c r="AT185" s="72"/>
      <c r="AU185" s="72"/>
      <c r="AV185" s="72"/>
      <c r="AW185" s="72"/>
      <c r="AX185" s="72"/>
      <c r="AY185" s="72"/>
      <c r="AZ185" s="72"/>
      <c r="BA185" s="72"/>
      <c r="BB185" s="72"/>
      <c r="BC185" s="72"/>
      <c r="BD185" s="72"/>
      <c r="BE185" s="72"/>
      <c r="BF185" s="72"/>
      <c r="BG185" s="72"/>
      <c r="BH185" s="72"/>
      <c r="BI185" s="72"/>
      <c r="BJ185" s="72"/>
      <c r="BK185" s="72"/>
      <c r="BL185" s="72"/>
      <c r="BM185" s="72"/>
      <c r="BN185" s="72"/>
      <c r="BO185" s="72"/>
      <c r="BP185" s="72"/>
      <c r="BQ185" s="72"/>
      <c r="BR185" s="72"/>
      <c r="BS185" s="72"/>
      <c r="BT185" s="72"/>
      <c r="BU185" s="72"/>
      <c r="BV185" s="72"/>
      <c r="BW185" s="72"/>
      <c r="BX185" s="72"/>
      <c r="BY185" s="72"/>
      <c r="BZ185" s="72"/>
      <c r="CA185" s="72"/>
      <c r="CB185" s="72"/>
      <c r="CC185" s="72"/>
      <c r="CD185" s="72"/>
      <c r="CE185" s="72"/>
      <c r="CF185" s="72"/>
      <c r="CG185" s="72"/>
      <c r="CH185" s="72"/>
      <c r="CI185" s="72"/>
      <c r="CJ185" s="72"/>
      <c r="CK185" s="72"/>
      <c r="CL185" s="72"/>
      <c r="CM185" s="72"/>
      <c r="CN185" s="72"/>
      <c r="CO185" s="72"/>
      <c r="CP185" s="72"/>
      <c r="CQ185" s="72"/>
      <c r="CR185" s="72"/>
      <c r="CS185" s="72"/>
      <c r="CT185" s="72"/>
      <c r="CU185" s="72"/>
      <c r="CV185" s="72"/>
      <c r="CW185" s="72"/>
      <c r="CX185" s="72"/>
      <c r="CY185" s="72"/>
      <c r="CZ185" s="72"/>
      <c r="DA185" s="72"/>
      <c r="DB185" s="72"/>
      <c r="DC185" s="72"/>
      <c r="DD185" s="72"/>
      <c r="DE185" s="72"/>
      <c r="DF185" s="72"/>
      <c r="DG185" s="72"/>
      <c r="DH185" s="72"/>
      <c r="DI185" s="72"/>
      <c r="DJ185" s="72"/>
      <c r="DK185" s="72"/>
      <c r="DL185" s="72"/>
      <c r="DM185" s="72"/>
      <c r="DN185" s="72"/>
      <c r="DO185" s="72"/>
      <c r="DP185" s="72"/>
      <c r="DQ185" s="72"/>
      <c r="DR185" s="72"/>
      <c r="DS185" s="72"/>
      <c r="DT185" s="72"/>
      <c r="DU185" s="72"/>
      <c r="DV185" s="72"/>
      <c r="DW185" s="72">
        <v>-4.0885999999999996</v>
      </c>
      <c r="DX185" s="72">
        <v>-4.0885999999999996</v>
      </c>
      <c r="DY185" s="72">
        <v>-3.8625999999999996</v>
      </c>
      <c r="DZ185" s="72">
        <v>-6.0488000000000008</v>
      </c>
      <c r="EA185" s="72">
        <v>-6.0488000000000008</v>
      </c>
      <c r="EB185" s="72">
        <v>-6.0488000000000008</v>
      </c>
      <c r="EC185" s="72">
        <v>-5.4679999999999991</v>
      </c>
      <c r="ED185" s="72">
        <v>-5.4679999999999991</v>
      </c>
      <c r="EE185" s="72">
        <v>-5.9307999999999996</v>
      </c>
      <c r="EF185" s="72">
        <v>-5.9307999999999996</v>
      </c>
      <c r="EG185" s="72">
        <v>-12.6676</v>
      </c>
      <c r="EH185" s="72">
        <v>-12.6676</v>
      </c>
      <c r="EI185" s="72">
        <v>-12.6676</v>
      </c>
    </row>
    <row r="186" spans="1:139" s="63" customFormat="1">
      <c r="A186" s="47"/>
      <c r="B186" s="48">
        <f>+'GDP per capita'!B186</f>
        <v>0</v>
      </c>
      <c r="C186" s="50" t="s">
        <v>564</v>
      </c>
      <c r="D186" s="72"/>
      <c r="E186" s="72"/>
      <c r="F186" s="72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  <c r="T186" s="72"/>
      <c r="U186" s="72"/>
      <c r="V186" s="72"/>
      <c r="W186" s="72"/>
      <c r="X186" s="72"/>
      <c r="Y186" s="72"/>
      <c r="Z186" s="72"/>
      <c r="AA186" s="72"/>
      <c r="AB186" s="72"/>
      <c r="AC186" s="72"/>
      <c r="AD186" s="72"/>
      <c r="AE186" s="72"/>
      <c r="AF186" s="72"/>
      <c r="AG186" s="72"/>
      <c r="AH186" s="72"/>
      <c r="AI186" s="72"/>
      <c r="AJ186" s="72"/>
      <c r="AK186" s="72"/>
      <c r="AL186" s="72"/>
      <c r="AM186" s="72"/>
      <c r="AN186" s="72"/>
      <c r="AO186" s="72"/>
      <c r="AP186" s="72"/>
      <c r="AQ186" s="72"/>
      <c r="AR186" s="72"/>
      <c r="AS186" s="72"/>
      <c r="AT186" s="72"/>
      <c r="AU186" s="72"/>
      <c r="AV186" s="72"/>
      <c r="AW186" s="72"/>
      <c r="AX186" s="72"/>
      <c r="AY186" s="72"/>
      <c r="AZ186" s="72"/>
      <c r="BA186" s="72"/>
      <c r="BB186" s="72"/>
      <c r="BC186" s="72"/>
      <c r="BD186" s="72"/>
      <c r="BE186" s="72"/>
      <c r="BF186" s="72"/>
      <c r="BG186" s="72"/>
      <c r="BH186" s="72"/>
      <c r="BI186" s="72"/>
      <c r="BJ186" s="72"/>
      <c r="BK186" s="72"/>
      <c r="BL186" s="72"/>
      <c r="BM186" s="72"/>
      <c r="BN186" s="72"/>
      <c r="BO186" s="72"/>
      <c r="BP186" s="72"/>
      <c r="BQ186" s="72"/>
      <c r="BR186" s="72"/>
      <c r="BS186" s="72"/>
      <c r="BT186" s="72"/>
      <c r="BU186" s="72"/>
      <c r="BV186" s="72"/>
      <c r="BW186" s="72"/>
      <c r="BX186" s="72"/>
      <c r="BY186" s="72"/>
      <c r="BZ186" s="72"/>
      <c r="CA186" s="72"/>
      <c r="CB186" s="72"/>
      <c r="CC186" s="72"/>
      <c r="CD186" s="72"/>
      <c r="CE186" s="72"/>
      <c r="CF186" s="72"/>
      <c r="CG186" s="72"/>
      <c r="CH186" s="72"/>
      <c r="CI186" s="72"/>
      <c r="CJ186" s="72"/>
      <c r="CK186" s="72"/>
      <c r="CL186" s="72"/>
      <c r="CM186" s="72"/>
      <c r="CN186" s="72"/>
      <c r="CO186" s="72"/>
      <c r="CP186" s="72"/>
      <c r="CQ186" s="72"/>
      <c r="CR186" s="72"/>
      <c r="CS186" s="72"/>
      <c r="CT186" s="72"/>
      <c r="CU186" s="72"/>
      <c r="CV186" s="72"/>
      <c r="CW186" s="72"/>
      <c r="CX186" s="72"/>
      <c r="CY186" s="72"/>
      <c r="CZ186" s="72"/>
      <c r="DA186" s="72"/>
      <c r="DB186" s="72"/>
      <c r="DC186" s="72"/>
      <c r="DD186" s="72"/>
      <c r="DE186" s="72"/>
      <c r="DF186" s="72"/>
      <c r="DG186" s="72"/>
      <c r="DH186" s="72"/>
      <c r="DI186" s="72"/>
      <c r="DJ186" s="72"/>
      <c r="DK186" s="72"/>
      <c r="DL186" s="72"/>
      <c r="DM186" s="72"/>
      <c r="DN186" s="72"/>
      <c r="DO186" s="72"/>
      <c r="DP186" s="72"/>
      <c r="DQ186" s="72"/>
      <c r="DR186" s="72"/>
      <c r="DS186" s="72"/>
      <c r="DT186" s="72"/>
      <c r="DU186" s="72"/>
      <c r="DV186" s="72"/>
      <c r="DW186" s="72">
        <v>-4.7039999999999997</v>
      </c>
      <c r="DX186" s="72">
        <v>-4.7039999999999997</v>
      </c>
      <c r="DY186" s="72">
        <v>-5.3332000000000006</v>
      </c>
      <c r="DZ186" s="72">
        <v>-5.2023999999999999</v>
      </c>
      <c r="EA186" s="72">
        <v>-5.2023999999999999</v>
      </c>
      <c r="EB186" s="72">
        <v>-5.2023999999999999</v>
      </c>
      <c r="EC186" s="72">
        <v>-3.3411999999999997</v>
      </c>
      <c r="ED186" s="72">
        <v>-3.3411999999999997</v>
      </c>
      <c r="EE186" s="72">
        <v>-3.5296000000000007</v>
      </c>
      <c r="EF186" s="72">
        <v>-3.5296000000000007</v>
      </c>
      <c r="EG186" s="72">
        <v>-3.8492000000000006</v>
      </c>
      <c r="EH186" s="72">
        <v>-3.8492000000000006</v>
      </c>
      <c r="EI186" s="72">
        <v>-3.8492000000000006</v>
      </c>
    </row>
    <row r="187" spans="1:139" s="63" customFormat="1">
      <c r="A187" s="47"/>
      <c r="B187" s="48">
        <f>+'GDP per capita'!B187</f>
        <v>0</v>
      </c>
      <c r="C187" s="50" t="s">
        <v>567</v>
      </c>
      <c r="D187" s="72"/>
      <c r="E187" s="72"/>
      <c r="F187" s="72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72"/>
      <c r="T187" s="72"/>
      <c r="U187" s="72"/>
      <c r="V187" s="72"/>
      <c r="W187" s="72"/>
      <c r="X187" s="72"/>
      <c r="Y187" s="72"/>
      <c r="Z187" s="72"/>
      <c r="AA187" s="72"/>
      <c r="AB187" s="72"/>
      <c r="AC187" s="72"/>
      <c r="AD187" s="72"/>
      <c r="AE187" s="72"/>
      <c r="AF187" s="72"/>
      <c r="AG187" s="72"/>
      <c r="AH187" s="72"/>
      <c r="AI187" s="72"/>
      <c r="AJ187" s="72"/>
      <c r="AK187" s="72"/>
      <c r="AL187" s="72"/>
      <c r="AM187" s="72"/>
      <c r="AN187" s="72"/>
      <c r="AO187" s="72"/>
      <c r="AP187" s="72"/>
      <c r="AQ187" s="72"/>
      <c r="AR187" s="72"/>
      <c r="AS187" s="72"/>
      <c r="AT187" s="72"/>
      <c r="AU187" s="72"/>
      <c r="AV187" s="72"/>
      <c r="AW187" s="72"/>
      <c r="AX187" s="72"/>
      <c r="AY187" s="72"/>
      <c r="AZ187" s="72"/>
      <c r="BA187" s="72"/>
      <c r="BB187" s="72"/>
      <c r="BC187" s="72"/>
      <c r="BD187" s="72"/>
      <c r="BE187" s="72"/>
      <c r="BF187" s="72"/>
      <c r="BG187" s="72"/>
      <c r="BH187" s="72"/>
      <c r="BI187" s="72"/>
      <c r="BJ187" s="72"/>
      <c r="BK187" s="72"/>
      <c r="BL187" s="72"/>
      <c r="BM187" s="72"/>
      <c r="BN187" s="72"/>
      <c r="BO187" s="72"/>
      <c r="BP187" s="72"/>
      <c r="BQ187" s="72"/>
      <c r="BR187" s="72"/>
      <c r="BS187" s="72"/>
      <c r="BT187" s="72"/>
      <c r="BU187" s="72"/>
      <c r="BV187" s="72"/>
      <c r="BW187" s="72"/>
      <c r="BX187" s="72"/>
      <c r="BY187" s="72"/>
      <c r="BZ187" s="72"/>
      <c r="CA187" s="72"/>
      <c r="CB187" s="72"/>
      <c r="CC187" s="72"/>
      <c r="CD187" s="72"/>
      <c r="CE187" s="72"/>
      <c r="CF187" s="72"/>
      <c r="CG187" s="72"/>
      <c r="CH187" s="72"/>
      <c r="CI187" s="72"/>
      <c r="CJ187" s="72"/>
      <c r="CK187" s="72"/>
      <c r="CL187" s="72"/>
      <c r="CM187" s="72"/>
      <c r="CN187" s="72"/>
      <c r="CO187" s="72"/>
      <c r="CP187" s="72"/>
      <c r="CQ187" s="72"/>
      <c r="CR187" s="72"/>
      <c r="CS187" s="72"/>
      <c r="CT187" s="72"/>
      <c r="CU187" s="72"/>
      <c r="CV187" s="72"/>
      <c r="CW187" s="72"/>
      <c r="CX187" s="72"/>
      <c r="CY187" s="72"/>
      <c r="CZ187" s="72"/>
      <c r="DA187" s="72"/>
      <c r="DB187" s="72"/>
      <c r="DC187" s="72"/>
      <c r="DD187" s="72"/>
      <c r="DE187" s="72"/>
      <c r="DF187" s="72"/>
      <c r="DG187" s="72"/>
      <c r="DH187" s="72"/>
      <c r="DI187" s="72"/>
      <c r="DJ187" s="72"/>
      <c r="DK187" s="72"/>
      <c r="DL187" s="72"/>
      <c r="DM187" s="72"/>
      <c r="DN187" s="72"/>
      <c r="DO187" s="72"/>
      <c r="DP187" s="72"/>
      <c r="DQ187" s="72"/>
      <c r="DR187" s="72"/>
      <c r="DS187" s="72"/>
      <c r="DT187" s="72"/>
      <c r="DU187" s="72"/>
      <c r="DV187" s="72"/>
      <c r="DW187" s="72">
        <v>-2.8675999999999999</v>
      </c>
      <c r="DX187" s="72">
        <v>-2.8675999999999999</v>
      </c>
      <c r="DY187" s="72">
        <v>-3.6116000000000001</v>
      </c>
      <c r="DZ187" s="72">
        <v>-3.7534000000000001</v>
      </c>
      <c r="EA187" s="72">
        <v>-3.7534000000000001</v>
      </c>
      <c r="EB187" s="72">
        <v>-3.7534000000000001</v>
      </c>
      <c r="EC187" s="72">
        <v>-2.4241999999999999</v>
      </c>
      <c r="ED187" s="72">
        <v>-2.4241999999999999</v>
      </c>
      <c r="EE187" s="72">
        <v>-3.8338000000000001</v>
      </c>
      <c r="EF187" s="72">
        <v>-3.8338000000000001</v>
      </c>
      <c r="EG187" s="72">
        <v>-3.6981999999999999</v>
      </c>
      <c r="EH187" s="72">
        <v>-3.6981999999999999</v>
      </c>
      <c r="EI187" s="72">
        <v>-3.6981999999999999</v>
      </c>
    </row>
    <row r="188" spans="1:139" s="63" customFormat="1" ht="15.75" thickBot="1">
      <c r="A188" s="47"/>
      <c r="B188" s="48">
        <f>+'GDP per capita'!B188</f>
        <v>0</v>
      </c>
      <c r="C188" s="51" t="s">
        <v>570</v>
      </c>
      <c r="D188" s="72"/>
      <c r="E188" s="72"/>
      <c r="F188" s="72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  <c r="V188" s="72"/>
      <c r="W188" s="72"/>
      <c r="X188" s="72"/>
      <c r="Y188" s="72"/>
      <c r="Z188" s="72"/>
      <c r="AA188" s="72"/>
      <c r="AB188" s="72"/>
      <c r="AC188" s="72"/>
      <c r="AD188" s="72"/>
      <c r="AE188" s="72"/>
      <c r="AF188" s="72"/>
      <c r="AG188" s="72"/>
      <c r="AH188" s="72"/>
      <c r="AI188" s="72"/>
      <c r="AJ188" s="72"/>
      <c r="AK188" s="72"/>
      <c r="AL188" s="72"/>
      <c r="AM188" s="72"/>
      <c r="AN188" s="72"/>
      <c r="AO188" s="72"/>
      <c r="AP188" s="72"/>
      <c r="AQ188" s="72"/>
      <c r="AR188" s="72"/>
      <c r="AS188" s="72"/>
      <c r="AT188" s="72"/>
      <c r="AU188" s="72"/>
      <c r="AV188" s="72"/>
      <c r="AW188" s="72"/>
      <c r="AX188" s="72"/>
      <c r="AY188" s="72"/>
      <c r="AZ188" s="72"/>
      <c r="BA188" s="72"/>
      <c r="BB188" s="72"/>
      <c r="BC188" s="72"/>
      <c r="BD188" s="72"/>
      <c r="BE188" s="72"/>
      <c r="BF188" s="72"/>
      <c r="BG188" s="72"/>
      <c r="BH188" s="72"/>
      <c r="BI188" s="72"/>
      <c r="BJ188" s="72"/>
      <c r="BK188" s="72"/>
      <c r="BL188" s="72"/>
      <c r="BM188" s="72"/>
      <c r="BN188" s="72"/>
      <c r="BO188" s="72"/>
      <c r="BP188" s="72"/>
      <c r="BQ188" s="72"/>
      <c r="BR188" s="72"/>
      <c r="BS188" s="72"/>
      <c r="BT188" s="72"/>
      <c r="BU188" s="72"/>
      <c r="BV188" s="72"/>
      <c r="BW188" s="72"/>
      <c r="BX188" s="72"/>
      <c r="BY188" s="72"/>
      <c r="BZ188" s="72"/>
      <c r="CA188" s="72"/>
      <c r="CB188" s="72"/>
      <c r="CC188" s="72"/>
      <c r="CD188" s="72"/>
      <c r="CE188" s="72"/>
      <c r="CF188" s="72"/>
      <c r="CG188" s="72"/>
      <c r="CH188" s="72"/>
      <c r="CI188" s="72"/>
      <c r="CJ188" s="72"/>
      <c r="CK188" s="72"/>
      <c r="CL188" s="72"/>
      <c r="CM188" s="72"/>
      <c r="CN188" s="72"/>
      <c r="CO188" s="72"/>
      <c r="CP188" s="72"/>
      <c r="CQ188" s="72"/>
      <c r="CR188" s="72"/>
      <c r="CS188" s="72"/>
      <c r="CT188" s="72"/>
      <c r="CU188" s="72"/>
      <c r="CV188" s="72"/>
      <c r="CW188" s="72"/>
      <c r="CX188" s="72"/>
      <c r="CY188" s="72"/>
      <c r="CZ188" s="72"/>
      <c r="DA188" s="72"/>
      <c r="DB188" s="72"/>
      <c r="DC188" s="72"/>
      <c r="DD188" s="72"/>
      <c r="DE188" s="72"/>
      <c r="DF188" s="72"/>
      <c r="DG188" s="72"/>
      <c r="DH188" s="72"/>
      <c r="DI188" s="72"/>
      <c r="DJ188" s="72"/>
      <c r="DK188" s="72"/>
      <c r="DL188" s="72"/>
      <c r="DM188" s="72"/>
      <c r="DN188" s="72"/>
      <c r="DO188" s="72"/>
      <c r="DP188" s="72"/>
      <c r="DQ188" s="72"/>
      <c r="DR188" s="72"/>
      <c r="DS188" s="72"/>
      <c r="DT188" s="72"/>
      <c r="DU188" s="72"/>
      <c r="DV188" s="72"/>
      <c r="DW188" s="72">
        <v>-2.6192000000000002</v>
      </c>
      <c r="DX188" s="72">
        <v>-2.6192000000000002</v>
      </c>
      <c r="DY188" s="72">
        <v>-1.5236000000000001</v>
      </c>
      <c r="DZ188" s="72">
        <v>-3.0853999999999999</v>
      </c>
      <c r="EA188" s="72">
        <v>-3.0853999999999999</v>
      </c>
      <c r="EB188" s="72">
        <v>-3.0853999999999999</v>
      </c>
      <c r="EC188" s="72">
        <v>-2.6442000000000005</v>
      </c>
      <c r="ED188" s="72">
        <v>-2.6442000000000005</v>
      </c>
      <c r="EE188" s="72">
        <v>-1.8313999999999999</v>
      </c>
      <c r="EF188" s="72">
        <v>-1.8313999999999999</v>
      </c>
      <c r="EG188" s="72">
        <v>0.33760000000000001</v>
      </c>
      <c r="EH188" s="72">
        <v>0.33760000000000001</v>
      </c>
      <c r="EI188" s="72">
        <v>0.33760000000000001</v>
      </c>
    </row>
  </sheetData>
  <mergeCells count="2">
    <mergeCell ref="C3:C4"/>
    <mergeCell ref="D3:EJ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>
    <tabColor rgb="FF00B0F0"/>
  </sheetPr>
  <dimension ref="A2:EJ188"/>
  <sheetViews>
    <sheetView zoomScale="90" zoomScaleNormal="90" workbookViewId="0">
      <pane xSplit="3" ySplit="4" topLeftCell="DM188" activePane="bottomRight" state="frozen"/>
      <selection pane="topRight" activeCell="D1" sqref="D1"/>
      <selection pane="bottomLeft" activeCell="A5" sqref="A5"/>
      <selection pane="bottomRight" activeCell="EH100" sqref="EH100:EI188"/>
    </sheetView>
  </sheetViews>
  <sheetFormatPr defaultRowHeight="15" outlineLevelCol="1"/>
  <cols>
    <col min="1" max="1" width="3.5703125" style="47" customWidth="1"/>
    <col min="2" max="2" width="7" style="47" bestFit="1" customWidth="1"/>
    <col min="3" max="3" width="24.5703125" style="47" bestFit="1" customWidth="1"/>
    <col min="4" max="4" width="7" style="47" bestFit="1" customWidth="1"/>
    <col min="5" max="43" width="7" style="47" customWidth="1" outlineLevel="1"/>
    <col min="44" max="44" width="7" style="47" bestFit="1" customWidth="1"/>
    <col min="45" max="83" width="7" style="47" customWidth="1" outlineLevel="1"/>
    <col min="84" max="84" width="7" style="47" bestFit="1" customWidth="1"/>
    <col min="85" max="123" width="7" style="47" customWidth="1" outlineLevel="1"/>
    <col min="124" max="136" width="7" style="47" bestFit="1" customWidth="1"/>
    <col min="137" max="138" width="9" style="47" bestFit="1" customWidth="1"/>
    <col min="139" max="140" width="7" style="47" bestFit="1" customWidth="1"/>
    <col min="141" max="16384" width="9.140625" style="47"/>
  </cols>
  <sheetData>
    <row r="2" spans="1:140" ht="15.75" thickBot="1"/>
    <row r="3" spans="1:140" ht="15.75" thickBot="1">
      <c r="B3" s="64" t="s">
        <v>985</v>
      </c>
      <c r="C3" s="79" t="s">
        <v>0</v>
      </c>
      <c r="D3" s="83" t="s">
        <v>986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5"/>
    </row>
    <row r="4" spans="1:140" ht="15.75" thickBot="1">
      <c r="B4" s="58" t="s">
        <v>11</v>
      </c>
      <c r="C4" s="80"/>
      <c r="D4" s="58">
        <v>198001</v>
      </c>
      <c r="E4" s="59">
        <v>198002</v>
      </c>
      <c r="F4" s="59">
        <v>198003</v>
      </c>
      <c r="G4" s="59">
        <v>198004</v>
      </c>
      <c r="H4" s="59">
        <v>198101</v>
      </c>
      <c r="I4" s="59">
        <v>198102</v>
      </c>
      <c r="J4" s="59">
        <v>198103</v>
      </c>
      <c r="K4" s="59">
        <v>198104</v>
      </c>
      <c r="L4" s="59">
        <v>198201</v>
      </c>
      <c r="M4" s="59">
        <v>198202</v>
      </c>
      <c r="N4" s="59">
        <v>198203</v>
      </c>
      <c r="O4" s="59">
        <v>198204</v>
      </c>
      <c r="P4" s="59">
        <v>198301</v>
      </c>
      <c r="Q4" s="59">
        <v>198302</v>
      </c>
      <c r="R4" s="59">
        <v>198303</v>
      </c>
      <c r="S4" s="59">
        <v>198304</v>
      </c>
      <c r="T4" s="59">
        <v>198401</v>
      </c>
      <c r="U4" s="59">
        <v>198402</v>
      </c>
      <c r="V4" s="59">
        <v>198403</v>
      </c>
      <c r="W4" s="59">
        <v>198404</v>
      </c>
      <c r="X4" s="59">
        <v>198501</v>
      </c>
      <c r="Y4" s="59">
        <v>198502</v>
      </c>
      <c r="Z4" s="59">
        <v>198503</v>
      </c>
      <c r="AA4" s="59">
        <v>198504</v>
      </c>
      <c r="AB4" s="59">
        <v>198601</v>
      </c>
      <c r="AC4" s="59">
        <v>198602</v>
      </c>
      <c r="AD4" s="59">
        <v>198603</v>
      </c>
      <c r="AE4" s="59">
        <v>198604</v>
      </c>
      <c r="AF4" s="59">
        <v>198701</v>
      </c>
      <c r="AG4" s="59">
        <v>198702</v>
      </c>
      <c r="AH4" s="59">
        <v>198703</v>
      </c>
      <c r="AI4" s="59">
        <v>198704</v>
      </c>
      <c r="AJ4" s="59">
        <v>198801</v>
      </c>
      <c r="AK4" s="59">
        <v>198802</v>
      </c>
      <c r="AL4" s="59">
        <v>198803</v>
      </c>
      <c r="AM4" s="59">
        <v>198804</v>
      </c>
      <c r="AN4" s="59">
        <v>198901</v>
      </c>
      <c r="AO4" s="59">
        <v>198902</v>
      </c>
      <c r="AP4" s="59">
        <v>198903</v>
      </c>
      <c r="AQ4" s="59">
        <v>198904</v>
      </c>
      <c r="AR4" s="59">
        <v>199001</v>
      </c>
      <c r="AS4" s="59">
        <v>199002</v>
      </c>
      <c r="AT4" s="59">
        <v>199003</v>
      </c>
      <c r="AU4" s="59">
        <v>199004</v>
      </c>
      <c r="AV4" s="59">
        <v>199101</v>
      </c>
      <c r="AW4" s="59">
        <v>199102</v>
      </c>
      <c r="AX4" s="59">
        <v>199103</v>
      </c>
      <c r="AY4" s="59">
        <v>199104</v>
      </c>
      <c r="AZ4" s="59">
        <v>199201</v>
      </c>
      <c r="BA4" s="59">
        <v>199202</v>
      </c>
      <c r="BB4" s="59">
        <v>199203</v>
      </c>
      <c r="BC4" s="59">
        <v>199204</v>
      </c>
      <c r="BD4" s="59">
        <v>199301</v>
      </c>
      <c r="BE4" s="59">
        <v>199302</v>
      </c>
      <c r="BF4" s="59">
        <v>199303</v>
      </c>
      <c r="BG4" s="59">
        <v>199304</v>
      </c>
      <c r="BH4" s="59">
        <v>199401</v>
      </c>
      <c r="BI4" s="59">
        <v>199402</v>
      </c>
      <c r="BJ4" s="59">
        <v>199403</v>
      </c>
      <c r="BK4" s="59">
        <v>199404</v>
      </c>
      <c r="BL4" s="59">
        <v>199501</v>
      </c>
      <c r="BM4" s="59">
        <v>199502</v>
      </c>
      <c r="BN4" s="59">
        <v>199503</v>
      </c>
      <c r="BO4" s="59">
        <v>199504</v>
      </c>
      <c r="BP4" s="59">
        <v>199601</v>
      </c>
      <c r="BQ4" s="59">
        <v>199602</v>
      </c>
      <c r="BR4" s="59">
        <v>199603</v>
      </c>
      <c r="BS4" s="59">
        <v>199604</v>
      </c>
      <c r="BT4" s="59">
        <v>199701</v>
      </c>
      <c r="BU4" s="59">
        <v>199702</v>
      </c>
      <c r="BV4" s="59">
        <v>199703</v>
      </c>
      <c r="BW4" s="59">
        <v>199704</v>
      </c>
      <c r="BX4" s="59">
        <v>199801</v>
      </c>
      <c r="BY4" s="59">
        <v>199802</v>
      </c>
      <c r="BZ4" s="59">
        <v>199803</v>
      </c>
      <c r="CA4" s="59">
        <v>199804</v>
      </c>
      <c r="CB4" s="59">
        <v>199901</v>
      </c>
      <c r="CC4" s="59">
        <v>199902</v>
      </c>
      <c r="CD4" s="59">
        <v>199903</v>
      </c>
      <c r="CE4" s="59">
        <v>199904</v>
      </c>
      <c r="CF4" s="59">
        <v>200001</v>
      </c>
      <c r="CG4" s="59">
        <v>200002</v>
      </c>
      <c r="CH4" s="59">
        <v>200003</v>
      </c>
      <c r="CI4" s="59">
        <v>200004</v>
      </c>
      <c r="CJ4" s="59">
        <v>200101</v>
      </c>
      <c r="CK4" s="59">
        <v>200102</v>
      </c>
      <c r="CL4" s="59">
        <v>200103</v>
      </c>
      <c r="CM4" s="59">
        <v>200104</v>
      </c>
      <c r="CN4" s="59">
        <v>200201</v>
      </c>
      <c r="CO4" s="59">
        <v>200202</v>
      </c>
      <c r="CP4" s="59">
        <v>200203</v>
      </c>
      <c r="CQ4" s="59">
        <v>200204</v>
      </c>
      <c r="CR4" s="59">
        <v>200301</v>
      </c>
      <c r="CS4" s="59">
        <v>200302</v>
      </c>
      <c r="CT4" s="59">
        <v>200303</v>
      </c>
      <c r="CU4" s="59">
        <v>200304</v>
      </c>
      <c r="CV4" s="59">
        <v>200401</v>
      </c>
      <c r="CW4" s="59">
        <v>200402</v>
      </c>
      <c r="CX4" s="59">
        <v>200403</v>
      </c>
      <c r="CY4" s="59">
        <v>200404</v>
      </c>
      <c r="CZ4" s="59">
        <v>200501</v>
      </c>
      <c r="DA4" s="59">
        <v>200502</v>
      </c>
      <c r="DB4" s="59">
        <v>200503</v>
      </c>
      <c r="DC4" s="59">
        <v>200504</v>
      </c>
      <c r="DD4" s="59">
        <v>200601</v>
      </c>
      <c r="DE4" s="59">
        <v>200602</v>
      </c>
      <c r="DF4" s="59">
        <v>200603</v>
      </c>
      <c r="DG4" s="59">
        <v>200604</v>
      </c>
      <c r="DH4" s="59">
        <v>200701</v>
      </c>
      <c r="DI4" s="59">
        <v>200702</v>
      </c>
      <c r="DJ4" s="59">
        <v>200703</v>
      </c>
      <c r="DK4" s="59">
        <v>200704</v>
      </c>
      <c r="DL4" s="59">
        <v>200801</v>
      </c>
      <c r="DM4" s="59">
        <v>200802</v>
      </c>
      <c r="DN4" s="59">
        <v>200803</v>
      </c>
      <c r="DO4" s="59">
        <v>200804</v>
      </c>
      <c r="DP4" s="59">
        <v>200901</v>
      </c>
      <c r="DQ4" s="59">
        <v>200902</v>
      </c>
      <c r="DR4" s="59">
        <v>200903</v>
      </c>
      <c r="DS4" s="59">
        <v>200904</v>
      </c>
      <c r="DT4" s="59">
        <v>201001</v>
      </c>
      <c r="DU4" s="59">
        <v>201002</v>
      </c>
      <c r="DV4" s="59">
        <v>201003</v>
      </c>
      <c r="DW4" s="59">
        <v>201004</v>
      </c>
      <c r="DX4" s="59">
        <v>201101</v>
      </c>
      <c r="DY4" s="59">
        <v>201102</v>
      </c>
      <c r="DZ4" s="59">
        <v>201103</v>
      </c>
      <c r="EA4" s="59">
        <v>201104</v>
      </c>
      <c r="EB4" s="59">
        <v>201201</v>
      </c>
      <c r="EC4" s="59">
        <v>201202</v>
      </c>
      <c r="ED4" s="59">
        <v>201203</v>
      </c>
      <c r="EE4" s="59">
        <v>201204</v>
      </c>
      <c r="EF4" s="59">
        <v>201301</v>
      </c>
      <c r="EG4" s="59">
        <v>201302</v>
      </c>
      <c r="EH4" s="59">
        <v>201303</v>
      </c>
      <c r="EI4" s="59">
        <v>201304</v>
      </c>
      <c r="EJ4" s="60">
        <v>201401</v>
      </c>
    </row>
    <row r="5" spans="1:140" s="63" customFormat="1">
      <c r="A5" s="47"/>
      <c r="B5" s="48">
        <f>+'Gov Surplus'!B5</f>
        <v>0</v>
      </c>
      <c r="C5" s="50" t="s">
        <v>25</v>
      </c>
      <c r="DW5" s="63">
        <v>60.013999999999996</v>
      </c>
      <c r="DX5" s="63">
        <v>60.013999999999996</v>
      </c>
      <c r="DY5" s="63">
        <v>60.168199999999999</v>
      </c>
      <c r="DZ5" s="63">
        <v>60.168199999999999</v>
      </c>
      <c r="EA5" s="63">
        <v>59.229200000000006</v>
      </c>
      <c r="EB5" s="63">
        <v>59.229200000000006</v>
      </c>
      <c r="EC5" s="63">
        <v>61.092200000000005</v>
      </c>
      <c r="ED5" s="63">
        <v>61.092200000000005</v>
      </c>
      <c r="EE5" s="63">
        <v>62.280999999999992</v>
      </c>
      <c r="EF5" s="63">
        <v>62.280999999999992</v>
      </c>
      <c r="EG5" s="63">
        <v>61.296400000000006</v>
      </c>
      <c r="EH5" s="63">
        <v>61.296400000000006</v>
      </c>
    </row>
    <row r="6" spans="1:140" s="63" customFormat="1">
      <c r="A6" s="47"/>
      <c r="B6" s="48">
        <f>+'Gov Surplus'!B6</f>
        <v>0</v>
      </c>
      <c r="C6" s="50" t="s">
        <v>28</v>
      </c>
      <c r="EA6" s="63">
        <v>10.559000000000001</v>
      </c>
      <c r="EB6" s="63">
        <v>10.559000000000001</v>
      </c>
      <c r="EC6" s="63">
        <v>9.3368000000000002</v>
      </c>
      <c r="ED6" s="63">
        <v>9.3368000000000002</v>
      </c>
      <c r="EE6" s="63">
        <v>8.9088000000000012</v>
      </c>
      <c r="EF6" s="63">
        <v>8.9088000000000012</v>
      </c>
      <c r="EG6" s="63">
        <v>9.2365999999999993</v>
      </c>
      <c r="EH6" s="63">
        <v>9.2365999999999993</v>
      </c>
    </row>
    <row r="7" spans="1:140" s="63" customFormat="1">
      <c r="A7" s="47"/>
      <c r="B7" s="48">
        <f>+'Gov Surplus'!B7</f>
        <v>0</v>
      </c>
      <c r="C7" s="50" t="s">
        <v>31</v>
      </c>
      <c r="DW7" s="63">
        <v>31.834199999999999</v>
      </c>
      <c r="DX7" s="63">
        <v>31.834199999999999</v>
      </c>
      <c r="DY7" s="63">
        <v>27.28</v>
      </c>
      <c r="DZ7" s="63">
        <v>27.28</v>
      </c>
      <c r="EA7" s="63">
        <v>29.163599999999995</v>
      </c>
      <c r="EB7" s="63">
        <v>29.163599999999995</v>
      </c>
      <c r="EC7" s="63">
        <v>26.288400000000003</v>
      </c>
      <c r="ED7" s="63">
        <v>26.288400000000003</v>
      </c>
      <c r="EE7" s="63">
        <v>31.433400000000006</v>
      </c>
      <c r="EF7" s="63">
        <v>31.433400000000006</v>
      </c>
      <c r="EG7" s="63">
        <v>32.950800000000001</v>
      </c>
      <c r="EH7" s="63">
        <v>32.950800000000001</v>
      </c>
    </row>
    <row r="8" spans="1:140" s="63" customFormat="1">
      <c r="A8" s="47"/>
      <c r="B8" s="48">
        <f>+'Gov Surplus'!B8</f>
        <v>0</v>
      </c>
      <c r="C8" s="50" t="s">
        <v>972</v>
      </c>
      <c r="DW8" s="63">
        <v>101.80260000000001</v>
      </c>
      <c r="DX8" s="63">
        <v>101.80260000000001</v>
      </c>
      <c r="DY8" s="63">
        <v>93.051799999999986</v>
      </c>
      <c r="DZ8" s="63">
        <v>93.051799999999986</v>
      </c>
      <c r="EA8" s="63">
        <v>69.965800000000002</v>
      </c>
      <c r="EB8" s="63">
        <v>69.965800000000002</v>
      </c>
      <c r="EC8" s="63">
        <v>76.669000000000011</v>
      </c>
      <c r="ED8" s="63">
        <v>76.669000000000011</v>
      </c>
      <c r="EE8" s="63">
        <v>92.337999999999994</v>
      </c>
      <c r="EF8" s="63">
        <v>92.337999999999994</v>
      </c>
      <c r="EG8" s="63">
        <v>88.162800000000004</v>
      </c>
      <c r="EH8" s="63">
        <v>88.162800000000004</v>
      </c>
    </row>
    <row r="9" spans="1:140" s="63" customFormat="1">
      <c r="A9" s="47"/>
      <c r="B9" s="48">
        <f>+'Gov Surplus'!B9</f>
        <v>0</v>
      </c>
      <c r="C9" s="50" t="s">
        <v>37</v>
      </c>
      <c r="DW9" s="63">
        <v>53.368200000000002</v>
      </c>
      <c r="DX9" s="63">
        <v>53.368200000000002</v>
      </c>
      <c r="DY9" s="63">
        <v>43.717599999999997</v>
      </c>
      <c r="DZ9" s="63">
        <v>43.717599999999997</v>
      </c>
      <c r="EA9" s="63">
        <v>46.600199999999994</v>
      </c>
      <c r="EB9" s="63">
        <v>46.600199999999994</v>
      </c>
      <c r="EC9" s="63">
        <v>44.019599999999997</v>
      </c>
      <c r="ED9" s="63">
        <v>44.019599999999997</v>
      </c>
      <c r="EE9" s="63">
        <v>44.923999999999999</v>
      </c>
      <c r="EF9" s="63">
        <v>44.923999999999999</v>
      </c>
      <c r="EG9" s="63">
        <v>42.881799999999998</v>
      </c>
      <c r="EH9" s="63">
        <v>42.881799999999998</v>
      </c>
    </row>
    <row r="10" spans="1:140" s="63" customFormat="1">
      <c r="A10" s="47"/>
      <c r="B10" s="48">
        <f>+'Gov Surplus'!B10</f>
        <v>0</v>
      </c>
      <c r="C10" s="50" t="s">
        <v>40</v>
      </c>
      <c r="DW10" s="63">
        <v>40.388399999999997</v>
      </c>
      <c r="DX10" s="63">
        <v>40.388399999999997</v>
      </c>
      <c r="DY10" s="63">
        <v>41.155000000000001</v>
      </c>
      <c r="DZ10" s="63">
        <v>41.155000000000001</v>
      </c>
      <c r="EA10" s="63">
        <v>40.297999999999995</v>
      </c>
      <c r="EB10" s="63">
        <v>40.297999999999995</v>
      </c>
      <c r="EC10" s="63">
        <v>36.619399999999999</v>
      </c>
      <c r="ED10" s="63">
        <v>36.619399999999999</v>
      </c>
      <c r="EE10" s="63">
        <v>32.6492</v>
      </c>
      <c r="EF10" s="63">
        <v>32.6492</v>
      </c>
      <c r="EG10" s="63">
        <v>41.461200000000005</v>
      </c>
      <c r="EH10" s="63">
        <v>41.461200000000005</v>
      </c>
    </row>
    <row r="11" spans="1:140" s="63" customFormat="1">
      <c r="A11" s="47"/>
      <c r="B11" s="48">
        <f>+'Gov Surplus'!B11</f>
        <v>1</v>
      </c>
      <c r="C11" s="50" t="s">
        <v>43</v>
      </c>
      <c r="DW11" s="63">
        <v>19.8154</v>
      </c>
      <c r="DX11" s="63">
        <v>19.8154</v>
      </c>
      <c r="DY11" s="63">
        <v>22.437200000000001</v>
      </c>
      <c r="DZ11" s="63">
        <v>22.437200000000001</v>
      </c>
      <c r="EA11" s="63">
        <v>21.409399999999998</v>
      </c>
      <c r="EB11" s="63">
        <v>21.409399999999998</v>
      </c>
      <c r="EC11" s="63">
        <v>22.523800000000001</v>
      </c>
      <c r="ED11" s="63">
        <v>22.523800000000001</v>
      </c>
      <c r="EE11" s="63">
        <v>25.074999999999999</v>
      </c>
      <c r="EF11" s="63">
        <v>25.074999999999999</v>
      </c>
      <c r="EG11" s="63">
        <v>26.1264</v>
      </c>
      <c r="EH11" s="63">
        <v>26.1264</v>
      </c>
    </row>
    <row r="12" spans="1:140" s="63" customFormat="1">
      <c r="A12" s="47"/>
      <c r="B12" s="48">
        <f>+'Gov Surplus'!B12</f>
        <v>1</v>
      </c>
      <c r="C12" s="50" t="s">
        <v>46</v>
      </c>
      <c r="CE12" s="63">
        <v>63.260000000000005</v>
      </c>
      <c r="CF12" s="63">
        <v>63.260000000000005</v>
      </c>
      <c r="CG12" s="63">
        <v>63.260000000000005</v>
      </c>
      <c r="CH12" s="63">
        <v>63.260000000000005</v>
      </c>
      <c r="CI12" s="63">
        <v>63.36</v>
      </c>
      <c r="CJ12" s="63">
        <v>63.36</v>
      </c>
      <c r="CK12" s="63">
        <v>59.6</v>
      </c>
      <c r="CL12" s="63">
        <v>59.6</v>
      </c>
      <c r="CM12" s="63">
        <v>62</v>
      </c>
      <c r="CN12" s="63">
        <v>62</v>
      </c>
      <c r="CO12" s="63">
        <v>61.15</v>
      </c>
      <c r="CP12" s="63">
        <v>61.15</v>
      </c>
      <c r="CQ12" s="63">
        <v>63.06</v>
      </c>
      <c r="CR12" s="63">
        <v>63.06</v>
      </c>
      <c r="CS12" s="63">
        <v>64.52000000000001</v>
      </c>
      <c r="CT12" s="63">
        <v>64.52000000000001</v>
      </c>
      <c r="CU12" s="63">
        <v>67.62</v>
      </c>
      <c r="CV12" s="63">
        <v>67.62</v>
      </c>
      <c r="CW12" s="63">
        <v>65.25</v>
      </c>
      <c r="CX12" s="63">
        <v>65.25</v>
      </c>
      <c r="CY12" s="63">
        <v>64.299999999999983</v>
      </c>
      <c r="CZ12" s="63">
        <v>64.299999999999983</v>
      </c>
      <c r="DA12" s="63">
        <v>64.474999999999994</v>
      </c>
      <c r="DB12" s="63">
        <v>64.474999999999994</v>
      </c>
      <c r="DC12" s="63">
        <v>64.3</v>
      </c>
      <c r="DD12" s="63">
        <v>64.3</v>
      </c>
      <c r="DE12" s="63">
        <v>62.8</v>
      </c>
      <c r="DF12" s="63">
        <v>62.8</v>
      </c>
      <c r="DG12" s="63">
        <v>62</v>
      </c>
      <c r="DH12" s="63">
        <v>62</v>
      </c>
      <c r="DI12" s="63">
        <v>61.225000000000001</v>
      </c>
      <c r="DJ12" s="63">
        <v>61.225000000000001</v>
      </c>
      <c r="DK12" s="63">
        <v>60.14</v>
      </c>
      <c r="DL12" s="63">
        <v>60.14</v>
      </c>
      <c r="DM12" s="63">
        <v>59</v>
      </c>
      <c r="DN12" s="63">
        <v>59</v>
      </c>
      <c r="DO12" s="63">
        <v>58.58</v>
      </c>
      <c r="DP12" s="63">
        <v>58.58</v>
      </c>
      <c r="DQ12" s="63">
        <v>66.924999999999997</v>
      </c>
      <c r="DR12" s="63">
        <v>66.924999999999997</v>
      </c>
      <c r="DS12" s="63">
        <v>68.42</v>
      </c>
      <c r="DT12" s="63">
        <v>68.42</v>
      </c>
      <c r="DU12" s="63">
        <v>68.275000000000006</v>
      </c>
      <c r="DV12" s="63">
        <v>68.275000000000006</v>
      </c>
      <c r="DW12" s="63">
        <v>69.14</v>
      </c>
      <c r="DX12" s="63">
        <v>69.14</v>
      </c>
      <c r="DY12" s="63">
        <v>69.896199999999993</v>
      </c>
      <c r="DZ12" s="63">
        <v>69.896199999999993</v>
      </c>
      <c r="EA12" s="63">
        <v>72.424400000000006</v>
      </c>
      <c r="EB12" s="63">
        <v>72.424400000000006</v>
      </c>
      <c r="EC12" s="63">
        <v>73.121999999999986</v>
      </c>
      <c r="ED12" s="63">
        <v>73.121999999999986</v>
      </c>
      <c r="EE12" s="63">
        <v>73.552999999999997</v>
      </c>
      <c r="EF12" s="63">
        <v>73.552999999999997</v>
      </c>
      <c r="EG12" s="63">
        <v>73.338799999999992</v>
      </c>
      <c r="EH12" s="63">
        <v>73.338799999999992</v>
      </c>
    </row>
    <row r="13" spans="1:140" s="63" customFormat="1">
      <c r="A13" s="47"/>
      <c r="B13" s="48">
        <f>+'Gov Surplus'!B13</f>
        <v>0</v>
      </c>
      <c r="C13" s="50" t="s">
        <v>49</v>
      </c>
      <c r="DW13" s="63">
        <v>11.374199999999998</v>
      </c>
      <c r="DX13" s="63">
        <v>11.374199999999998</v>
      </c>
      <c r="DY13" s="63">
        <v>11.273199999999999</v>
      </c>
      <c r="DZ13" s="63">
        <v>11.273199999999999</v>
      </c>
      <c r="EA13" s="63">
        <v>10.721399999999999</v>
      </c>
      <c r="EB13" s="63">
        <v>10.721399999999999</v>
      </c>
      <c r="EC13" s="63">
        <v>10.7918</v>
      </c>
      <c r="ED13" s="63">
        <v>10.7918</v>
      </c>
      <c r="EE13" s="63">
        <v>10.937800000000001</v>
      </c>
      <c r="EF13" s="63">
        <v>10.937800000000001</v>
      </c>
      <c r="EG13" s="63">
        <v>12.901</v>
      </c>
      <c r="EH13" s="63">
        <v>12.901</v>
      </c>
    </row>
    <row r="14" spans="1:140" s="63" customFormat="1">
      <c r="A14" s="47"/>
      <c r="B14" s="48">
        <f>+'Gov Surplus'!B14</f>
        <v>0</v>
      </c>
      <c r="C14" s="50" t="s">
        <v>52</v>
      </c>
      <c r="DW14" s="63">
        <v>45.506799999999998</v>
      </c>
      <c r="DX14" s="63">
        <v>45.506799999999998</v>
      </c>
      <c r="DY14" s="63">
        <v>49.571800000000003</v>
      </c>
      <c r="DZ14" s="63">
        <v>49.571800000000003</v>
      </c>
      <c r="EA14" s="63">
        <v>46.732999999999997</v>
      </c>
      <c r="EB14" s="63">
        <v>46.732999999999997</v>
      </c>
      <c r="EC14" s="63">
        <v>49.821199999999997</v>
      </c>
      <c r="ED14" s="63">
        <v>49.821199999999997</v>
      </c>
      <c r="EE14" s="63">
        <v>51.894799999999996</v>
      </c>
      <c r="EF14" s="63">
        <v>51.894799999999996</v>
      </c>
      <c r="EG14" s="63">
        <v>54.96759999999999</v>
      </c>
      <c r="EH14" s="63">
        <v>54.96759999999999</v>
      </c>
    </row>
    <row r="15" spans="1:140" s="63" customFormat="1">
      <c r="A15" s="47"/>
      <c r="B15" s="48">
        <f>+'Gov Surplus'!B15</f>
        <v>0</v>
      </c>
      <c r="C15" s="50" t="s">
        <v>55</v>
      </c>
      <c r="DW15" s="63">
        <v>26.4026</v>
      </c>
      <c r="DX15" s="63">
        <v>26.4026</v>
      </c>
      <c r="DY15" s="63">
        <v>25.707799999999999</v>
      </c>
      <c r="DZ15" s="63">
        <v>25.707799999999999</v>
      </c>
      <c r="EA15" s="63">
        <v>34.886800000000001</v>
      </c>
      <c r="EB15" s="63">
        <v>34.886800000000001</v>
      </c>
      <c r="EC15" s="63">
        <v>33.517199999999995</v>
      </c>
      <c r="ED15" s="63">
        <v>33.517199999999995</v>
      </c>
      <c r="EE15" s="63">
        <v>37.243599999999994</v>
      </c>
      <c r="EF15" s="63">
        <v>37.243599999999994</v>
      </c>
      <c r="EG15" s="63">
        <v>38.001400000000004</v>
      </c>
      <c r="EH15" s="63">
        <v>38.001400000000004</v>
      </c>
    </row>
    <row r="16" spans="1:140" s="63" customFormat="1">
      <c r="A16" s="47"/>
      <c r="B16" s="48">
        <f>+'Gov Surplus'!B16</f>
        <v>0</v>
      </c>
      <c r="C16" s="50" t="s">
        <v>58</v>
      </c>
    </row>
    <row r="17" spans="1:138" s="63" customFormat="1">
      <c r="A17" s="47"/>
      <c r="B17" s="48">
        <f>+'Gov Surplus'!B17</f>
        <v>0</v>
      </c>
      <c r="C17" s="50" t="s">
        <v>61</v>
      </c>
      <c r="DW17" s="63">
        <v>107.5444</v>
      </c>
      <c r="DX17" s="63">
        <v>107.5444</v>
      </c>
      <c r="DY17" s="63">
        <v>113.542</v>
      </c>
      <c r="DZ17" s="63">
        <v>113.542</v>
      </c>
      <c r="EA17" s="63">
        <v>115.9508</v>
      </c>
      <c r="EB17" s="63">
        <v>115.9508</v>
      </c>
      <c r="EC17" s="63">
        <v>116.54179999999999</v>
      </c>
      <c r="ED17" s="63">
        <v>116.54179999999999</v>
      </c>
      <c r="EE17" s="63">
        <v>70.456599999999995</v>
      </c>
      <c r="EF17" s="63">
        <v>70.456599999999995</v>
      </c>
      <c r="EG17" s="63">
        <v>72.299199999999999</v>
      </c>
      <c r="EH17" s="63">
        <v>72.299199999999999</v>
      </c>
    </row>
    <row r="18" spans="1:138" s="63" customFormat="1">
      <c r="A18" s="47"/>
      <c r="B18" s="48">
        <f>+'Gov Surplus'!B18</f>
        <v>0</v>
      </c>
      <c r="C18" s="50" t="s">
        <v>64</v>
      </c>
      <c r="DW18" s="63">
        <v>24.180800000000001</v>
      </c>
      <c r="DX18" s="63">
        <v>24.180800000000001</v>
      </c>
      <c r="DY18" s="63">
        <v>24.866400000000002</v>
      </c>
      <c r="DZ18" s="63">
        <v>24.866400000000002</v>
      </c>
      <c r="EA18" s="63">
        <v>38.082000000000008</v>
      </c>
      <c r="EB18" s="63">
        <v>38.082000000000008</v>
      </c>
      <c r="EC18" s="63">
        <v>38.092400000000005</v>
      </c>
      <c r="ED18" s="63">
        <v>38.092400000000005</v>
      </c>
      <c r="EE18" s="63">
        <v>39.39</v>
      </c>
      <c r="EF18" s="63">
        <v>39.39</v>
      </c>
      <c r="EG18" s="63">
        <v>35.686599999999999</v>
      </c>
      <c r="EH18" s="63">
        <v>35.686599999999999</v>
      </c>
    </row>
    <row r="19" spans="1:138" s="63" customFormat="1">
      <c r="A19" s="47"/>
      <c r="B19" s="48">
        <f>+'Gov Surplus'!B19</f>
        <v>1</v>
      </c>
      <c r="C19" s="50" t="s">
        <v>67</v>
      </c>
      <c r="CE19" s="63">
        <v>115.5</v>
      </c>
      <c r="CF19" s="63">
        <v>115.5</v>
      </c>
      <c r="CG19" s="63">
        <v>115.5</v>
      </c>
      <c r="CH19" s="63">
        <v>115.5</v>
      </c>
      <c r="CI19" s="63">
        <v>110.24000000000001</v>
      </c>
      <c r="CJ19" s="63">
        <v>110.24000000000001</v>
      </c>
      <c r="CK19" s="63">
        <v>107.60000000000001</v>
      </c>
      <c r="CL19" s="63">
        <v>107.60000000000001</v>
      </c>
      <c r="CM19" s="63">
        <v>107.3</v>
      </c>
      <c r="CN19" s="63">
        <v>107.3</v>
      </c>
      <c r="CO19" s="63">
        <v>105.125</v>
      </c>
      <c r="CP19" s="63">
        <v>105.125</v>
      </c>
      <c r="CQ19" s="63">
        <v>104.17999999999999</v>
      </c>
      <c r="CR19" s="63">
        <v>104.17999999999999</v>
      </c>
      <c r="CS19" s="63">
        <v>104.43999999999998</v>
      </c>
      <c r="CT19" s="63">
        <v>104.43999999999998</v>
      </c>
      <c r="CU19" s="63">
        <v>105</v>
      </c>
      <c r="CV19" s="63">
        <v>105</v>
      </c>
      <c r="CW19" s="63">
        <v>99.275000000000006</v>
      </c>
      <c r="CX19" s="63">
        <v>99.275000000000006</v>
      </c>
      <c r="CY19" s="63">
        <v>97.3</v>
      </c>
      <c r="CZ19" s="63">
        <v>97.3</v>
      </c>
      <c r="DA19" s="63">
        <v>95.8</v>
      </c>
      <c r="DB19" s="63">
        <v>95.8</v>
      </c>
      <c r="DC19" s="63">
        <v>94.14</v>
      </c>
      <c r="DD19" s="63">
        <v>94.14</v>
      </c>
      <c r="DE19" s="63">
        <v>91.075000000000003</v>
      </c>
      <c r="DF19" s="63">
        <v>91.075000000000003</v>
      </c>
      <c r="DG19" s="63">
        <v>89.28</v>
      </c>
      <c r="DH19" s="63">
        <v>89.28</v>
      </c>
      <c r="DI19" s="63">
        <v>88.05</v>
      </c>
      <c r="DJ19" s="63">
        <v>88.05</v>
      </c>
      <c r="DK19" s="63">
        <v>85.14</v>
      </c>
      <c r="DL19" s="63">
        <v>85.14</v>
      </c>
      <c r="DM19" s="63">
        <v>83.375</v>
      </c>
      <c r="DN19" s="63">
        <v>83.375</v>
      </c>
      <c r="DO19" s="63">
        <v>85.97999999999999</v>
      </c>
      <c r="DP19" s="63">
        <v>85.97999999999999</v>
      </c>
      <c r="DQ19" s="63">
        <v>92.65</v>
      </c>
      <c r="DR19" s="63">
        <v>92.65</v>
      </c>
      <c r="DS19" s="63">
        <v>95.28</v>
      </c>
      <c r="DT19" s="63">
        <v>95.28</v>
      </c>
      <c r="DU19" s="63">
        <v>96.425000000000011</v>
      </c>
      <c r="DV19" s="63">
        <v>96.425000000000011</v>
      </c>
      <c r="DW19" s="63">
        <v>97.4</v>
      </c>
      <c r="DX19" s="63">
        <v>97.4</v>
      </c>
      <c r="DY19" s="63">
        <v>97.164199999999994</v>
      </c>
      <c r="DZ19" s="63">
        <v>97.164199999999994</v>
      </c>
      <c r="EA19" s="63">
        <v>95.125</v>
      </c>
      <c r="EB19" s="63">
        <v>95.125</v>
      </c>
      <c r="EC19" s="63">
        <v>97.808999999999997</v>
      </c>
      <c r="ED19" s="63">
        <v>97.808999999999997</v>
      </c>
      <c r="EE19" s="63">
        <v>98.081400000000002</v>
      </c>
      <c r="EF19" s="63">
        <v>98.081400000000002</v>
      </c>
      <c r="EG19" s="63">
        <v>99.31219999999999</v>
      </c>
      <c r="EH19" s="63">
        <v>99.31219999999999</v>
      </c>
    </row>
    <row r="20" spans="1:138" s="63" customFormat="1">
      <c r="A20" s="47"/>
      <c r="B20" s="48">
        <f>+'Gov Surplus'!B20</f>
        <v>0</v>
      </c>
      <c r="C20" s="50" t="s">
        <v>70</v>
      </c>
      <c r="DW20" s="63">
        <v>78.081600000000009</v>
      </c>
      <c r="DX20" s="63">
        <v>78.081600000000009</v>
      </c>
      <c r="DY20" s="63">
        <v>79.401199999999989</v>
      </c>
      <c r="DZ20" s="63">
        <v>79.401199999999989</v>
      </c>
      <c r="EA20" s="63">
        <v>79.048199999999994</v>
      </c>
      <c r="EB20" s="63">
        <v>79.048199999999994</v>
      </c>
      <c r="EC20" s="63">
        <v>78.722399999999993</v>
      </c>
      <c r="ED20" s="63">
        <v>78.722399999999993</v>
      </c>
      <c r="EE20" s="63">
        <v>81.153199999999998</v>
      </c>
      <c r="EF20" s="63">
        <v>81.153199999999998</v>
      </c>
      <c r="EG20" s="63">
        <v>87.511200000000002</v>
      </c>
      <c r="EH20" s="63">
        <v>87.511200000000002</v>
      </c>
    </row>
    <row r="21" spans="1:138" s="63" customFormat="1">
      <c r="A21" s="47"/>
      <c r="B21" s="48">
        <f>+'Gov Surplus'!B21</f>
        <v>0</v>
      </c>
      <c r="C21" s="50" t="s">
        <v>73</v>
      </c>
      <c r="DW21" s="63">
        <v>29.274600000000003</v>
      </c>
      <c r="DX21" s="63">
        <v>29.274600000000003</v>
      </c>
      <c r="DY21" s="63">
        <v>29.0334</v>
      </c>
      <c r="DZ21" s="63">
        <v>29.0334</v>
      </c>
      <c r="EA21" s="63">
        <v>30.181599999999996</v>
      </c>
      <c r="EB21" s="63">
        <v>30.181599999999996</v>
      </c>
      <c r="EC21" s="63">
        <v>29.5106</v>
      </c>
      <c r="ED21" s="63">
        <v>29.5106</v>
      </c>
      <c r="EE21" s="63">
        <v>28.393000000000008</v>
      </c>
      <c r="EF21" s="63">
        <v>28.393000000000008</v>
      </c>
      <c r="EG21" s="63">
        <v>29.457399999999996</v>
      </c>
      <c r="EH21" s="63">
        <v>29.457399999999996</v>
      </c>
    </row>
    <row r="22" spans="1:138" s="63" customFormat="1">
      <c r="A22" s="47"/>
      <c r="B22" s="48">
        <f>+'Gov Surplus'!B22</f>
        <v>0</v>
      </c>
      <c r="C22" s="50" t="s">
        <v>76</v>
      </c>
      <c r="EA22" s="63">
        <v>83.750399999999985</v>
      </c>
      <c r="EB22" s="63">
        <v>83.750399999999985</v>
      </c>
      <c r="EC22" s="63">
        <v>94.633999999999986</v>
      </c>
      <c r="ED22" s="63">
        <v>94.633999999999986</v>
      </c>
      <c r="EE22" s="63">
        <v>77.918999999999997</v>
      </c>
      <c r="EF22" s="63">
        <v>77.918999999999997</v>
      </c>
      <c r="EG22" s="63">
        <v>85.757800000000003</v>
      </c>
      <c r="EH22" s="63">
        <v>85.757800000000003</v>
      </c>
    </row>
    <row r="23" spans="1:138" s="63" customFormat="1">
      <c r="A23" s="47"/>
      <c r="B23" s="48">
        <f>+'Gov Surplus'!B23</f>
        <v>0</v>
      </c>
      <c r="C23" s="50" t="s">
        <v>79</v>
      </c>
      <c r="DW23" s="63">
        <v>37.301200000000001</v>
      </c>
      <c r="DX23" s="63">
        <v>37.301200000000001</v>
      </c>
      <c r="DY23" s="63">
        <v>35.462800000000001</v>
      </c>
      <c r="DZ23" s="63">
        <v>35.462800000000001</v>
      </c>
      <c r="EA23" s="63">
        <v>34.310199999999995</v>
      </c>
      <c r="EB23" s="63">
        <v>34.310199999999995</v>
      </c>
      <c r="EC23" s="63">
        <v>32.5886</v>
      </c>
      <c r="ED23" s="63">
        <v>32.5886</v>
      </c>
      <c r="EE23" s="63">
        <v>34.861399999999996</v>
      </c>
      <c r="EF23" s="63">
        <v>34.861399999999996</v>
      </c>
      <c r="EG23" s="63">
        <v>33.502800000000001</v>
      </c>
      <c r="EH23" s="63">
        <v>33.502800000000001</v>
      </c>
    </row>
    <row r="24" spans="1:138" s="63" customFormat="1">
      <c r="A24" s="47"/>
      <c r="B24" s="48">
        <f>+'Gov Surplus'!B24</f>
        <v>0</v>
      </c>
      <c r="C24" s="50" t="s">
        <v>82</v>
      </c>
      <c r="DW24" s="63">
        <v>37.603800000000007</v>
      </c>
      <c r="DX24" s="63">
        <v>37.603800000000007</v>
      </c>
      <c r="DY24" s="63">
        <v>38.656600000000005</v>
      </c>
      <c r="DZ24" s="63">
        <v>38.656600000000005</v>
      </c>
      <c r="EA24" s="63">
        <v>37.857199999999999</v>
      </c>
      <c r="EB24" s="63">
        <v>37.857199999999999</v>
      </c>
      <c r="EC24" s="63">
        <v>41.273000000000003</v>
      </c>
      <c r="ED24" s="63">
        <v>41.273000000000003</v>
      </c>
      <c r="EE24" s="63">
        <v>40.5488</v>
      </c>
      <c r="EF24" s="63">
        <v>40.5488</v>
      </c>
      <c r="EG24" s="63">
        <v>40.648800000000008</v>
      </c>
      <c r="EH24" s="63">
        <v>40.648800000000008</v>
      </c>
    </row>
    <row r="25" spans="1:138" s="63" customFormat="1">
      <c r="A25" s="47"/>
      <c r="B25" s="48">
        <f>+'Gov Surplus'!B25</f>
        <v>0</v>
      </c>
      <c r="C25" s="50" t="s">
        <v>85</v>
      </c>
      <c r="DW25" s="63">
        <v>14.095400000000001</v>
      </c>
      <c r="DX25" s="63">
        <v>14.095400000000001</v>
      </c>
      <c r="DY25" s="63">
        <v>13.8338</v>
      </c>
      <c r="DZ25" s="63">
        <v>13.8338</v>
      </c>
      <c r="EA25" s="63">
        <v>14.310999999999998</v>
      </c>
      <c r="EB25" s="63">
        <v>14.310999999999998</v>
      </c>
      <c r="EC25" s="63">
        <v>15.6294</v>
      </c>
      <c r="ED25" s="63">
        <v>15.6294</v>
      </c>
      <c r="EE25" s="63">
        <v>14.962400000000002</v>
      </c>
      <c r="EF25" s="63">
        <v>14.962400000000002</v>
      </c>
      <c r="EG25" s="63">
        <v>13.378199999999998</v>
      </c>
      <c r="EH25" s="63">
        <v>13.378199999999998</v>
      </c>
    </row>
    <row r="26" spans="1:138" s="63" customFormat="1">
      <c r="A26" s="47"/>
      <c r="B26" s="48">
        <f>+'Gov Surplus'!B26</f>
        <v>0</v>
      </c>
      <c r="C26" s="50" t="s">
        <v>88</v>
      </c>
      <c r="DW26" s="63">
        <v>66.551000000000016</v>
      </c>
      <c r="DX26" s="63">
        <v>66.551000000000016</v>
      </c>
      <c r="DY26" s="63">
        <v>65.687600000000003</v>
      </c>
      <c r="DZ26" s="63">
        <v>65.687600000000003</v>
      </c>
      <c r="EA26" s="63">
        <v>65.281199999999998</v>
      </c>
      <c r="EB26" s="63">
        <v>65.281199999999998</v>
      </c>
      <c r="EC26" s="63">
        <v>64.200400000000002</v>
      </c>
      <c r="ED26" s="63">
        <v>64.200400000000002</v>
      </c>
      <c r="EE26" s="63">
        <v>62.852800000000002</v>
      </c>
      <c r="EF26" s="63">
        <v>62.852800000000002</v>
      </c>
      <c r="EG26" s="63">
        <v>66.182600000000008</v>
      </c>
      <c r="EH26" s="63">
        <v>66.182600000000008</v>
      </c>
    </row>
    <row r="27" spans="1:138" s="63" customFormat="1">
      <c r="A27" s="47"/>
      <c r="B27" s="48">
        <f>+'Gov Surplus'!B27</f>
        <v>0</v>
      </c>
      <c r="C27" s="50" t="s">
        <v>91</v>
      </c>
      <c r="EG27" s="63">
        <v>2.3517999999999999</v>
      </c>
      <c r="EH27" s="63">
        <v>2.3517999999999999</v>
      </c>
    </row>
    <row r="28" spans="1:138" s="63" customFormat="1">
      <c r="A28" s="47"/>
      <c r="B28" s="48">
        <f>+'Gov Surplus'!B28</f>
        <v>0</v>
      </c>
      <c r="C28" s="50" t="s">
        <v>94</v>
      </c>
      <c r="DE28" s="63">
        <v>29.324999999999999</v>
      </c>
      <c r="DF28" s="63">
        <v>29.324999999999999</v>
      </c>
      <c r="DG28" s="63">
        <v>26.74</v>
      </c>
      <c r="DH28" s="63">
        <v>26.74</v>
      </c>
      <c r="DI28" s="63">
        <v>22.975000000000001</v>
      </c>
      <c r="DJ28" s="63">
        <v>22.975000000000001</v>
      </c>
      <c r="DK28" s="63">
        <v>20.02</v>
      </c>
      <c r="DL28" s="63">
        <v>20.02</v>
      </c>
      <c r="DM28" s="63">
        <v>16.45</v>
      </c>
      <c r="DN28" s="63">
        <v>16.45</v>
      </c>
      <c r="DO28" s="63">
        <v>14.64</v>
      </c>
      <c r="DP28" s="63">
        <v>14.64</v>
      </c>
      <c r="DQ28" s="63">
        <v>16.399999999999999</v>
      </c>
      <c r="DR28" s="63">
        <v>16.399999999999999</v>
      </c>
      <c r="DS28" s="63">
        <v>15.86</v>
      </c>
      <c r="DT28" s="63">
        <v>15.86</v>
      </c>
      <c r="DU28" s="63">
        <v>16.149999999999999</v>
      </c>
      <c r="DV28" s="63">
        <v>16.149999999999999</v>
      </c>
      <c r="DW28" s="63">
        <v>17.52</v>
      </c>
      <c r="DX28" s="63">
        <v>17.52</v>
      </c>
      <c r="DY28" s="63">
        <v>18.592400000000001</v>
      </c>
      <c r="DZ28" s="63">
        <v>18.592400000000001</v>
      </c>
      <c r="EA28" s="63">
        <v>18.3812</v>
      </c>
      <c r="EB28" s="63">
        <v>18.3812</v>
      </c>
      <c r="EC28" s="63">
        <v>17.8232</v>
      </c>
      <c r="ED28" s="63">
        <v>17.8232</v>
      </c>
      <c r="EE28" s="63">
        <v>16.607799999999997</v>
      </c>
      <c r="EF28" s="63">
        <v>16.607799999999997</v>
      </c>
      <c r="EG28" s="63">
        <v>18.049799999999998</v>
      </c>
      <c r="EH28" s="63">
        <v>18.049799999999998</v>
      </c>
    </row>
    <row r="29" spans="1:138" s="63" customFormat="1">
      <c r="A29" s="47"/>
      <c r="B29" s="48">
        <f>+'Gov Surplus'!B29</f>
        <v>0</v>
      </c>
      <c r="C29" s="50" t="s">
        <v>97</v>
      </c>
      <c r="DW29" s="63">
        <v>28.158200000000001</v>
      </c>
      <c r="DX29" s="63">
        <v>28.158200000000001</v>
      </c>
      <c r="DY29" s="63">
        <v>29.032399999999996</v>
      </c>
      <c r="DZ29" s="63">
        <v>29.032399999999996</v>
      </c>
      <c r="EA29" s="63">
        <v>28.560799999999993</v>
      </c>
      <c r="EB29" s="63">
        <v>28.560799999999993</v>
      </c>
      <c r="EC29" s="63">
        <v>27.792999999999999</v>
      </c>
      <c r="ED29" s="63">
        <v>27.792999999999999</v>
      </c>
      <c r="EE29" s="63">
        <v>27.273000000000003</v>
      </c>
      <c r="EF29" s="63">
        <v>27.273000000000003</v>
      </c>
      <c r="EG29" s="63">
        <v>26.059000000000005</v>
      </c>
      <c r="EH29" s="63">
        <v>26.059000000000005</v>
      </c>
    </row>
    <row r="30" spans="1:138" s="63" customFormat="1">
      <c r="A30" s="47"/>
      <c r="B30" s="48">
        <f>+'Gov Surplus'!B30</f>
        <v>0</v>
      </c>
      <c r="C30" s="50" t="s">
        <v>100</v>
      </c>
      <c r="DW30" s="63">
        <v>71.643799999999999</v>
      </c>
      <c r="DX30" s="63">
        <v>71.643799999999999</v>
      </c>
      <c r="DY30" s="63">
        <v>43.472200000000001</v>
      </c>
      <c r="DZ30" s="63">
        <v>43.472200000000001</v>
      </c>
      <c r="EA30" s="63">
        <v>46.221000000000004</v>
      </c>
      <c r="EB30" s="63">
        <v>46.221000000000004</v>
      </c>
      <c r="EC30" s="63">
        <v>33.095399999999998</v>
      </c>
      <c r="ED30" s="63">
        <v>33.095399999999998</v>
      </c>
      <c r="EE30" s="63">
        <v>31.7668</v>
      </c>
      <c r="EF30" s="63">
        <v>31.7668</v>
      </c>
      <c r="EG30" s="63">
        <v>29.401400000000002</v>
      </c>
      <c r="EH30" s="63">
        <v>29.401400000000002</v>
      </c>
    </row>
    <row r="31" spans="1:138" s="63" customFormat="1">
      <c r="A31" s="47"/>
      <c r="B31" s="48">
        <f>+'Gov Surplus'!B31</f>
        <v>0</v>
      </c>
      <c r="C31" s="50" t="s">
        <v>103</v>
      </c>
      <c r="DW31" s="63">
        <v>28.283000000000005</v>
      </c>
      <c r="DX31" s="63">
        <v>28.283000000000005</v>
      </c>
      <c r="DY31" s="63">
        <v>29.709800000000001</v>
      </c>
      <c r="DZ31" s="63">
        <v>29.709800000000001</v>
      </c>
      <c r="EA31" s="63">
        <v>28.841200000000004</v>
      </c>
      <c r="EB31" s="63">
        <v>28.841200000000004</v>
      </c>
      <c r="EC31" s="63">
        <v>28.599</v>
      </c>
      <c r="ED31" s="63">
        <v>28.599</v>
      </c>
      <c r="EE31" s="63">
        <v>28.488600000000002</v>
      </c>
      <c r="EF31" s="63">
        <v>28.488600000000002</v>
      </c>
      <c r="EG31" s="63">
        <v>28.241199999999999</v>
      </c>
      <c r="EH31" s="63">
        <v>28.241199999999999</v>
      </c>
    </row>
    <row r="32" spans="1:138" s="63" customFormat="1">
      <c r="A32" s="47"/>
      <c r="B32" s="48">
        <f>+'Gov Surplus'!B32</f>
        <v>0</v>
      </c>
      <c r="C32" s="50" t="s">
        <v>973</v>
      </c>
      <c r="DW32" s="63">
        <v>50.180599999999998</v>
      </c>
      <c r="DX32" s="63">
        <v>50.180599999999998</v>
      </c>
      <c r="DY32" s="63">
        <v>12.8154</v>
      </c>
      <c r="DZ32" s="63">
        <v>12.8154</v>
      </c>
      <c r="EA32" s="63">
        <v>13.393800000000002</v>
      </c>
      <c r="EB32" s="63">
        <v>13.393800000000002</v>
      </c>
      <c r="EC32" s="63">
        <v>17.0444</v>
      </c>
      <c r="ED32" s="63">
        <v>17.0444</v>
      </c>
      <c r="EE32" s="63">
        <v>17.598400000000002</v>
      </c>
      <c r="EF32" s="63">
        <v>17.598400000000002</v>
      </c>
      <c r="EG32" s="63">
        <v>18.676200000000001</v>
      </c>
      <c r="EH32" s="63">
        <v>18.676200000000001</v>
      </c>
    </row>
    <row r="33" spans="1:138" s="63" customFormat="1">
      <c r="A33" s="47"/>
      <c r="B33" s="48">
        <f>+'Gov Surplus'!B33</f>
        <v>1</v>
      </c>
      <c r="C33" s="50" t="s">
        <v>109</v>
      </c>
      <c r="CW33" s="63">
        <v>88.474999999999994</v>
      </c>
      <c r="CX33" s="63">
        <v>87.775000000000006</v>
      </c>
      <c r="CY33" s="63">
        <v>87.775000000000006</v>
      </c>
      <c r="CZ33" s="63">
        <v>87.775000000000006</v>
      </c>
      <c r="DA33" s="63">
        <v>81.924999999999997</v>
      </c>
      <c r="DB33" s="63">
        <v>85.3</v>
      </c>
      <c r="DC33" s="63">
        <v>85.3</v>
      </c>
      <c r="DD33" s="63">
        <v>85.3</v>
      </c>
      <c r="DE33" s="63">
        <v>81.474999999999994</v>
      </c>
      <c r="DF33" s="63">
        <v>81.699999999999989</v>
      </c>
      <c r="DG33" s="63">
        <v>81.699999999999989</v>
      </c>
      <c r="DH33" s="63">
        <v>81.699999999999989</v>
      </c>
      <c r="DI33" s="63">
        <v>72.474999999999994</v>
      </c>
      <c r="DJ33" s="63">
        <v>72.474999999999994</v>
      </c>
      <c r="DK33" s="63">
        <v>71.25</v>
      </c>
      <c r="DL33" s="63">
        <v>71.25</v>
      </c>
      <c r="DM33" s="63">
        <v>68.003749999999997</v>
      </c>
      <c r="DN33" s="63">
        <v>68.003749999999997</v>
      </c>
      <c r="DO33" s="63">
        <v>62.803250000000006</v>
      </c>
      <c r="DP33" s="63">
        <v>62.803250000000006</v>
      </c>
      <c r="DQ33" s="63">
        <v>70.098500000000001</v>
      </c>
      <c r="DR33" s="63">
        <v>70.098500000000001</v>
      </c>
      <c r="DS33" s="63">
        <v>72.34020000000001</v>
      </c>
      <c r="DT33" s="63">
        <v>72.34020000000001</v>
      </c>
      <c r="DU33" s="63">
        <v>78.787199999999999</v>
      </c>
      <c r="DV33" s="63">
        <v>78.787199999999999</v>
      </c>
      <c r="DW33" s="63">
        <v>78.465600000000009</v>
      </c>
      <c r="DX33" s="63">
        <v>78.465600000000009</v>
      </c>
      <c r="DY33" s="63">
        <v>83.151800000000009</v>
      </c>
      <c r="DZ33" s="63">
        <v>83.151800000000009</v>
      </c>
      <c r="EA33" s="63">
        <v>83.5642</v>
      </c>
      <c r="EB33" s="63">
        <v>83.5642</v>
      </c>
      <c r="EC33" s="63">
        <v>83.413800000000009</v>
      </c>
      <c r="ED33" s="63">
        <v>83.413800000000009</v>
      </c>
      <c r="EE33" s="63">
        <v>86.082399999999993</v>
      </c>
      <c r="EF33" s="63">
        <v>86.082399999999993</v>
      </c>
      <c r="EG33" s="63">
        <v>84.736800000000002</v>
      </c>
      <c r="EH33" s="63">
        <v>84.736800000000002</v>
      </c>
    </row>
    <row r="34" spans="1:138" s="63" customFormat="1">
      <c r="A34" s="47"/>
      <c r="B34" s="48">
        <f>+'Gov Surplus'!B34</f>
        <v>0</v>
      </c>
      <c r="C34" s="50" t="s">
        <v>112</v>
      </c>
      <c r="DW34" s="63">
        <v>84.849799999999988</v>
      </c>
      <c r="DX34" s="63">
        <v>84.849799999999988</v>
      </c>
      <c r="DY34" s="63">
        <v>82.406999999999996</v>
      </c>
      <c r="DZ34" s="63">
        <v>82.406999999999996</v>
      </c>
      <c r="EA34" s="63">
        <v>74.844799999999992</v>
      </c>
      <c r="EB34" s="63">
        <v>74.844799999999992</v>
      </c>
      <c r="EC34" s="63">
        <v>81.522800000000004</v>
      </c>
      <c r="ED34" s="63">
        <v>81.522800000000004</v>
      </c>
      <c r="EE34" s="63">
        <v>84.480400000000003</v>
      </c>
      <c r="EF34" s="63">
        <v>84.480400000000003</v>
      </c>
      <c r="EG34" s="63">
        <v>102.1874</v>
      </c>
      <c r="EH34" s="63">
        <v>102.1874</v>
      </c>
    </row>
    <row r="35" spans="1:138" s="63" customFormat="1">
      <c r="A35" s="47"/>
      <c r="B35" s="48">
        <f>+'Gov Surplus'!B35</f>
        <v>0</v>
      </c>
      <c r="C35" s="50" t="s">
        <v>115</v>
      </c>
      <c r="DW35" s="63">
        <v>33.804200000000002</v>
      </c>
      <c r="DX35" s="63">
        <v>33.804200000000002</v>
      </c>
      <c r="DY35" s="63">
        <v>29.225999999999992</v>
      </c>
      <c r="DZ35" s="63">
        <v>29.225999999999992</v>
      </c>
      <c r="EA35" s="63">
        <v>35.378599999999999</v>
      </c>
      <c r="EB35" s="63">
        <v>35.378599999999999</v>
      </c>
      <c r="EC35" s="63">
        <v>34.994199999999999</v>
      </c>
      <c r="ED35" s="63">
        <v>34.994199999999999</v>
      </c>
      <c r="EE35" s="63">
        <v>34.632999999999996</v>
      </c>
      <c r="EF35" s="63">
        <v>34.632999999999996</v>
      </c>
      <c r="EG35" s="63">
        <v>27.9024</v>
      </c>
      <c r="EH35" s="63">
        <v>27.9024</v>
      </c>
    </row>
    <row r="36" spans="1:138" s="63" customFormat="1">
      <c r="A36" s="47"/>
      <c r="B36" s="48">
        <f>+'Gov Surplus'!B36</f>
        <v>0</v>
      </c>
      <c r="C36" s="50" t="s">
        <v>118</v>
      </c>
      <c r="DW36" s="63">
        <v>32.005800000000001</v>
      </c>
      <c r="DX36" s="63">
        <v>32.005800000000001</v>
      </c>
      <c r="DY36" s="63">
        <v>29.549199999999995</v>
      </c>
      <c r="DZ36" s="63">
        <v>29.549199999999995</v>
      </c>
      <c r="EA36" s="63">
        <v>30.072600000000001</v>
      </c>
      <c r="EB36" s="63">
        <v>30.072600000000001</v>
      </c>
      <c r="EC36" s="63">
        <v>29.495799999999996</v>
      </c>
      <c r="ED36" s="63">
        <v>29.495799999999996</v>
      </c>
      <c r="EE36" s="63">
        <v>25.057600000000001</v>
      </c>
      <c r="EF36" s="63">
        <v>25.057600000000001</v>
      </c>
      <c r="EG36" s="63">
        <v>34.538000000000004</v>
      </c>
      <c r="EH36" s="63">
        <v>34.538000000000004</v>
      </c>
    </row>
    <row r="37" spans="1:138" s="63" customFormat="1">
      <c r="A37" s="47"/>
      <c r="B37" s="48">
        <f>+'Gov Surplus'!B37</f>
        <v>1</v>
      </c>
      <c r="C37" s="50" t="s">
        <v>121</v>
      </c>
      <c r="DW37" s="63">
        <v>6.4489999999999998</v>
      </c>
      <c r="DX37" s="63">
        <v>6.4489999999999998</v>
      </c>
      <c r="DY37" s="63">
        <v>9.1695999999999991</v>
      </c>
      <c r="DZ37" s="63">
        <v>9.1695999999999991</v>
      </c>
      <c r="EA37" s="63">
        <v>9.4314</v>
      </c>
      <c r="EB37" s="63">
        <v>9.4314</v>
      </c>
      <c r="EC37" s="63">
        <v>9.4255999999999993</v>
      </c>
      <c r="ED37" s="63">
        <v>9.4255999999999993</v>
      </c>
      <c r="EE37" s="63">
        <v>11.2346</v>
      </c>
      <c r="EF37" s="63">
        <v>11.2346</v>
      </c>
      <c r="EG37" s="63">
        <v>11.328799999999999</v>
      </c>
      <c r="EH37" s="63">
        <v>11.328799999999999</v>
      </c>
    </row>
    <row r="38" spans="1:138" s="63" customFormat="1">
      <c r="A38" s="47"/>
      <c r="B38" s="48">
        <f>+'Gov Surplus'!B38</f>
        <v>0</v>
      </c>
      <c r="C38" s="50" t="s">
        <v>124</v>
      </c>
      <c r="DW38" s="63">
        <v>18.298999999999999</v>
      </c>
      <c r="DX38" s="63">
        <v>18.298999999999999</v>
      </c>
      <c r="DY38" s="63">
        <v>16.7484</v>
      </c>
      <c r="DZ38" s="63">
        <v>16.7484</v>
      </c>
      <c r="EA38" s="63">
        <v>23.805200000000003</v>
      </c>
      <c r="EB38" s="63">
        <v>23.805200000000003</v>
      </c>
      <c r="EC38" s="63">
        <v>23.576800000000002</v>
      </c>
      <c r="ED38" s="63">
        <v>23.576800000000002</v>
      </c>
      <c r="EE38" s="63">
        <v>23.676400000000001</v>
      </c>
      <c r="EF38" s="63">
        <v>23.676400000000001</v>
      </c>
      <c r="EG38" s="63">
        <v>21.5762</v>
      </c>
      <c r="EH38" s="63">
        <v>21.5762</v>
      </c>
    </row>
    <row r="39" spans="1:138" s="63" customFormat="1">
      <c r="A39" s="47"/>
      <c r="B39" s="48">
        <f>+'Gov Surplus'!B39</f>
        <v>0</v>
      </c>
      <c r="C39" s="50" t="s">
        <v>127</v>
      </c>
      <c r="DW39" s="63">
        <v>35.244999999999997</v>
      </c>
      <c r="DX39" s="63">
        <v>35.244999999999997</v>
      </c>
      <c r="DY39" s="63">
        <v>35.675599999999996</v>
      </c>
      <c r="DZ39" s="63">
        <v>35.675599999999996</v>
      </c>
      <c r="EA39" s="63">
        <v>35.218000000000004</v>
      </c>
      <c r="EB39" s="63">
        <v>35.218000000000004</v>
      </c>
      <c r="EC39" s="63">
        <v>33.367599999999996</v>
      </c>
      <c r="ED39" s="63">
        <v>33.367599999999996</v>
      </c>
      <c r="EE39" s="63">
        <v>32.740400000000001</v>
      </c>
      <c r="EF39" s="63">
        <v>32.740400000000001</v>
      </c>
      <c r="EG39" s="63">
        <v>32.3504</v>
      </c>
      <c r="EH39" s="63">
        <v>32.3504</v>
      </c>
    </row>
    <row r="40" spans="1:138" s="63" customFormat="1">
      <c r="A40" s="47"/>
      <c r="B40" s="48">
        <f>+'Gov Surplus'!B40</f>
        <v>0</v>
      </c>
      <c r="C40" s="50" t="s">
        <v>130</v>
      </c>
      <c r="DW40" s="63">
        <v>49.471000000000004</v>
      </c>
      <c r="DX40" s="63">
        <v>49.471000000000004</v>
      </c>
      <c r="DY40" s="63">
        <v>47.813800000000001</v>
      </c>
      <c r="DZ40" s="63">
        <v>47.813800000000001</v>
      </c>
      <c r="EA40" s="63">
        <v>47.266199999999998</v>
      </c>
      <c r="EB40" s="63">
        <v>47.266199999999998</v>
      </c>
      <c r="EE40" s="63">
        <v>40.842799999999997</v>
      </c>
      <c r="EF40" s="63">
        <v>40.842799999999997</v>
      </c>
      <c r="EG40" s="63">
        <v>39.341600000000007</v>
      </c>
      <c r="EH40" s="63">
        <v>39.341600000000007</v>
      </c>
    </row>
    <row r="41" spans="1:138" s="63" customFormat="1">
      <c r="A41" s="47"/>
      <c r="B41" s="48">
        <f>+'Gov Surplus'!B41</f>
        <v>0</v>
      </c>
      <c r="C41" s="50" t="s">
        <v>133</v>
      </c>
      <c r="DW41" s="63">
        <v>29.648800000000001</v>
      </c>
      <c r="DX41" s="63">
        <v>29.648800000000001</v>
      </c>
      <c r="DY41" s="63">
        <v>41.276599999999995</v>
      </c>
      <c r="DZ41" s="63">
        <v>41.276599999999995</v>
      </c>
      <c r="EA41" s="63">
        <v>31.380000000000003</v>
      </c>
      <c r="EB41" s="63">
        <v>31.380000000000003</v>
      </c>
      <c r="EC41" s="63">
        <v>31.930200000000003</v>
      </c>
      <c r="ED41" s="63">
        <v>31.930200000000003</v>
      </c>
      <c r="EE41" s="63">
        <v>33.036999999999999</v>
      </c>
      <c r="EF41" s="63">
        <v>33.036999999999999</v>
      </c>
      <c r="EG41" s="63">
        <v>35.7652</v>
      </c>
      <c r="EH41" s="63">
        <v>35.7652</v>
      </c>
    </row>
    <row r="42" spans="1:138" s="63" customFormat="1">
      <c r="A42" s="47"/>
      <c r="B42" s="48">
        <f>+'Gov Surplus'!B42</f>
        <v>0</v>
      </c>
      <c r="C42" s="50" t="s">
        <v>974</v>
      </c>
      <c r="DW42" s="63">
        <v>65.216399999999993</v>
      </c>
      <c r="DX42" s="63">
        <v>65.216399999999993</v>
      </c>
      <c r="DY42" s="63">
        <v>65.216399999999993</v>
      </c>
      <c r="DZ42" s="63">
        <v>65.216399999999993</v>
      </c>
      <c r="EA42" s="63">
        <v>66.864800000000017</v>
      </c>
      <c r="EB42" s="63">
        <v>66.864800000000017</v>
      </c>
      <c r="EC42" s="63">
        <v>68.678600000000003</v>
      </c>
      <c r="ED42" s="63">
        <v>68.678600000000003</v>
      </c>
      <c r="EE42" s="63">
        <v>68.294600000000003</v>
      </c>
      <c r="EF42" s="63">
        <v>68.294600000000003</v>
      </c>
      <c r="EG42" s="63">
        <v>54.620000000000005</v>
      </c>
      <c r="EH42" s="63">
        <v>54.620000000000005</v>
      </c>
    </row>
    <row r="43" spans="1:138" s="63" customFormat="1">
      <c r="A43" s="47"/>
      <c r="B43" s="48">
        <f>+'Gov Surplus'!B43</f>
        <v>0</v>
      </c>
      <c r="C43" s="50" t="s">
        <v>139</v>
      </c>
      <c r="DW43" s="63">
        <v>38.254800000000003</v>
      </c>
      <c r="DX43" s="63">
        <v>38.254800000000003</v>
      </c>
      <c r="DY43" s="63">
        <v>43.4634</v>
      </c>
      <c r="DZ43" s="63">
        <v>43.4634</v>
      </c>
      <c r="EA43" s="63">
        <v>44.925400000000003</v>
      </c>
      <c r="EB43" s="63">
        <v>44.925400000000003</v>
      </c>
      <c r="EC43" s="63">
        <v>50.719200000000001</v>
      </c>
      <c r="ED43" s="63">
        <v>50.719200000000001</v>
      </c>
      <c r="EE43" s="63">
        <v>51.929600000000008</v>
      </c>
      <c r="EF43" s="63">
        <v>51.929600000000008</v>
      </c>
      <c r="EG43" s="63">
        <v>57.682600000000001</v>
      </c>
      <c r="EH43" s="63">
        <v>57.682600000000001</v>
      </c>
    </row>
    <row r="44" spans="1:138" s="63" customFormat="1">
      <c r="A44" s="47"/>
      <c r="B44" s="48">
        <f>+'Gov Surplus'!B44</f>
        <v>0</v>
      </c>
      <c r="C44" s="50" t="s">
        <v>142</v>
      </c>
      <c r="CW44" s="63">
        <v>72.45</v>
      </c>
      <c r="CX44" s="63">
        <v>72.45</v>
      </c>
      <c r="CY44" s="63">
        <v>70.540000000000006</v>
      </c>
      <c r="CZ44" s="63">
        <v>70.540000000000006</v>
      </c>
      <c r="DA44" s="63">
        <v>69.375</v>
      </c>
      <c r="DB44" s="63">
        <v>69.375</v>
      </c>
      <c r="DC44" s="63">
        <v>69.739999999999995</v>
      </c>
      <c r="DD44" s="63">
        <v>69.75</v>
      </c>
      <c r="DE44" s="63">
        <v>69.099999999999994</v>
      </c>
      <c r="DF44" s="63">
        <v>69.099999999999994</v>
      </c>
      <c r="DG44" s="63">
        <v>65.22</v>
      </c>
      <c r="DH44" s="63">
        <v>65.22</v>
      </c>
      <c r="DI44" s="63">
        <v>62.65</v>
      </c>
      <c r="DJ44" s="63">
        <v>62.65</v>
      </c>
      <c r="DK44" s="63">
        <v>59.54</v>
      </c>
      <c r="DL44" s="63">
        <v>59.54</v>
      </c>
      <c r="DM44" s="63">
        <v>53.649999999999991</v>
      </c>
      <c r="DN44" s="63">
        <v>53.649999999999991</v>
      </c>
      <c r="DO44" s="63">
        <v>51.660000000000004</v>
      </c>
      <c r="DP44" s="63">
        <v>51.660000000000004</v>
      </c>
      <c r="DQ44" s="63">
        <v>50.524999999999999</v>
      </c>
      <c r="DR44" s="63">
        <v>50.524999999999999</v>
      </c>
      <c r="DS44" s="63">
        <v>56.379999999999995</v>
      </c>
      <c r="DT44" s="63">
        <v>56.379999999999995</v>
      </c>
      <c r="DU44" s="63">
        <v>59.05</v>
      </c>
      <c r="DV44" s="63">
        <v>59.05</v>
      </c>
      <c r="DW44" s="63">
        <v>60.42</v>
      </c>
      <c r="DX44" s="63">
        <v>60.42</v>
      </c>
      <c r="DY44" s="63">
        <v>62.226999999999997</v>
      </c>
      <c r="DZ44" s="63">
        <v>62.226999999999997</v>
      </c>
      <c r="EA44" s="63">
        <v>63.399000000000001</v>
      </c>
      <c r="EB44" s="63">
        <v>63.399000000000001</v>
      </c>
      <c r="EC44" s="63">
        <v>71.121400000000008</v>
      </c>
      <c r="ED44" s="63">
        <v>71.121400000000008</v>
      </c>
      <c r="EE44" s="63">
        <v>82.106400000000008</v>
      </c>
      <c r="EF44" s="63">
        <v>82.106400000000008</v>
      </c>
      <c r="EG44" s="63">
        <v>78.636499999999998</v>
      </c>
      <c r="EH44" s="63">
        <v>78.636499999999998</v>
      </c>
    </row>
    <row r="45" spans="1:138" s="63" customFormat="1">
      <c r="A45" s="47"/>
      <c r="B45" s="48">
        <f>+'Gov Surplus'!B45</f>
        <v>1</v>
      </c>
      <c r="C45" s="50" t="s">
        <v>145</v>
      </c>
      <c r="CW45" s="63">
        <v>37.4</v>
      </c>
      <c r="CX45" s="63">
        <v>37.4</v>
      </c>
      <c r="CY45" s="63">
        <v>36.880000000000003</v>
      </c>
      <c r="CZ45" s="63">
        <v>36.880000000000003</v>
      </c>
      <c r="DA45" s="63">
        <v>36.75</v>
      </c>
      <c r="DB45" s="63">
        <v>36.75</v>
      </c>
      <c r="DC45" s="63">
        <v>36.659999999999997</v>
      </c>
      <c r="DD45" s="63">
        <v>36.659999999999997</v>
      </c>
      <c r="DE45" s="63">
        <v>31.25</v>
      </c>
      <c r="DF45" s="63">
        <v>31.25</v>
      </c>
      <c r="DG45" s="63">
        <v>30.76</v>
      </c>
      <c r="DH45" s="63">
        <v>30.76</v>
      </c>
      <c r="DI45" s="63">
        <v>30.45</v>
      </c>
      <c r="DJ45" s="63">
        <v>30.45</v>
      </c>
      <c r="DK45" s="63">
        <v>30.26</v>
      </c>
      <c r="DL45" s="63">
        <v>30.26</v>
      </c>
      <c r="DM45" s="63">
        <v>28.45</v>
      </c>
      <c r="DN45" s="63">
        <v>28.45</v>
      </c>
      <c r="DO45" s="63">
        <v>27.560000000000002</v>
      </c>
      <c r="DP45" s="63">
        <v>27.560000000000002</v>
      </c>
      <c r="DQ45" s="63">
        <v>32.65</v>
      </c>
      <c r="DR45" s="63">
        <v>32.65</v>
      </c>
      <c r="DS45" s="63">
        <v>36.019999999999996</v>
      </c>
      <c r="DT45" s="63">
        <v>36.019999999999996</v>
      </c>
      <c r="DU45" s="63">
        <v>37.15</v>
      </c>
      <c r="DV45" s="63">
        <v>37.15</v>
      </c>
      <c r="DW45" s="63">
        <v>38.720000000000006</v>
      </c>
      <c r="DX45" s="63">
        <v>38.720000000000006</v>
      </c>
      <c r="DY45" s="63">
        <v>40.895800000000001</v>
      </c>
      <c r="DZ45" s="63">
        <v>40.895800000000001</v>
      </c>
      <c r="EA45" s="63">
        <v>40.569200000000002</v>
      </c>
      <c r="EB45" s="63">
        <v>40.569200000000002</v>
      </c>
      <c r="EC45" s="63">
        <v>42.919799999999995</v>
      </c>
      <c r="ED45" s="63">
        <v>42.919799999999995</v>
      </c>
      <c r="EE45" s="63">
        <v>42.356000000000002</v>
      </c>
      <c r="EF45" s="63">
        <v>42.356000000000002</v>
      </c>
      <c r="EG45" s="63">
        <v>44.294799999999995</v>
      </c>
      <c r="EH45" s="63">
        <v>44.294799999999995</v>
      </c>
    </row>
    <row r="46" spans="1:138" s="63" customFormat="1">
      <c r="A46" s="47"/>
      <c r="B46" s="48">
        <f>+'Gov Surplus'!B46</f>
        <v>0</v>
      </c>
      <c r="C46" s="50" t="s">
        <v>148</v>
      </c>
      <c r="DW46" s="63">
        <v>91.036599999999993</v>
      </c>
      <c r="DX46" s="63">
        <v>91.036599999999993</v>
      </c>
      <c r="DY46" s="63">
        <v>56.089800000000004</v>
      </c>
      <c r="DZ46" s="63">
        <v>56.089800000000004</v>
      </c>
      <c r="EA46" s="63">
        <v>59.882199999999997</v>
      </c>
      <c r="EB46" s="63">
        <v>59.882199999999997</v>
      </c>
      <c r="EC46" s="63">
        <v>34.732399999999998</v>
      </c>
      <c r="ED46" s="63">
        <v>34.732399999999998</v>
      </c>
      <c r="EE46" s="63">
        <v>33.733199999999997</v>
      </c>
      <c r="EF46" s="63">
        <v>33.733199999999997</v>
      </c>
      <c r="EG46" s="63">
        <v>41.249800000000008</v>
      </c>
      <c r="EH46" s="63">
        <v>41.249800000000008</v>
      </c>
    </row>
    <row r="47" spans="1:138" s="63" customFormat="1">
      <c r="A47" s="47"/>
      <c r="B47" s="48">
        <f>+'Gov Surplus'!B47</f>
        <v>1</v>
      </c>
      <c r="C47" s="50" t="s">
        <v>151</v>
      </c>
      <c r="CE47" s="63">
        <v>54.680000000000007</v>
      </c>
      <c r="CF47" s="63">
        <v>54.680000000000007</v>
      </c>
      <c r="CG47" s="63">
        <v>54.680000000000007</v>
      </c>
      <c r="CH47" s="63">
        <v>54.680000000000007</v>
      </c>
      <c r="CI47" s="63">
        <v>48.480000000000004</v>
      </c>
      <c r="CJ47" s="63">
        <v>48.480000000000004</v>
      </c>
      <c r="CK47" s="63">
        <v>45.725000000000001</v>
      </c>
      <c r="CL47" s="63">
        <v>45.725000000000001</v>
      </c>
      <c r="CM47" s="63">
        <v>44.760000000000005</v>
      </c>
      <c r="CN47" s="63">
        <v>44.760000000000005</v>
      </c>
      <c r="CO47" s="63">
        <v>43.625</v>
      </c>
      <c r="CP47" s="63">
        <v>43.625</v>
      </c>
      <c r="CQ47" s="63">
        <v>43.54</v>
      </c>
      <c r="CR47" s="63">
        <v>43.54</v>
      </c>
      <c r="CS47" s="63">
        <v>43.8</v>
      </c>
      <c r="CT47" s="63">
        <v>43.8</v>
      </c>
      <c r="CU47" s="63">
        <v>44.12</v>
      </c>
      <c r="CV47" s="63">
        <v>44.12</v>
      </c>
      <c r="CW47" s="63">
        <v>44.25</v>
      </c>
      <c r="CX47" s="63">
        <v>44.25</v>
      </c>
      <c r="CY47" s="63">
        <v>43.279999999999994</v>
      </c>
      <c r="CZ47" s="63">
        <v>43.279999999999994</v>
      </c>
      <c r="DA47" s="63">
        <v>41.725000000000001</v>
      </c>
      <c r="DB47" s="63">
        <v>41.725000000000001</v>
      </c>
      <c r="DC47" s="63">
        <v>37.74</v>
      </c>
      <c r="DD47" s="63">
        <v>37.74</v>
      </c>
      <c r="DE47" s="63">
        <v>33.75</v>
      </c>
      <c r="DF47" s="63">
        <v>33.75</v>
      </c>
      <c r="DG47" s="63">
        <v>30.7</v>
      </c>
      <c r="DH47" s="63">
        <v>30.7</v>
      </c>
      <c r="DI47" s="63">
        <v>27.9</v>
      </c>
      <c r="DJ47" s="63">
        <v>27.9</v>
      </c>
      <c r="DK47" s="63">
        <v>26</v>
      </c>
      <c r="DL47" s="63">
        <v>26</v>
      </c>
      <c r="DM47" s="63">
        <v>24.200000000000003</v>
      </c>
      <c r="DN47" s="63">
        <v>24.200000000000003</v>
      </c>
      <c r="DO47" s="63">
        <v>23.8</v>
      </c>
      <c r="DP47" s="63">
        <v>23.8</v>
      </c>
      <c r="DQ47" s="63">
        <v>31.625</v>
      </c>
      <c r="DR47" s="63">
        <v>31.625</v>
      </c>
      <c r="DS47" s="63">
        <v>32.9</v>
      </c>
      <c r="DT47" s="63">
        <v>32.9</v>
      </c>
      <c r="DU47" s="63">
        <v>42.774999999999999</v>
      </c>
      <c r="DV47" s="63">
        <v>42.774999999999999</v>
      </c>
      <c r="DW47" s="63">
        <v>43.44</v>
      </c>
      <c r="DX47" s="63">
        <v>43.44</v>
      </c>
      <c r="DY47" s="63">
        <v>44.83</v>
      </c>
      <c r="DZ47" s="63">
        <v>44.83</v>
      </c>
      <c r="EA47" s="63">
        <v>44.518599999999999</v>
      </c>
      <c r="EB47" s="63">
        <v>44.518599999999999</v>
      </c>
      <c r="EC47" s="63">
        <v>48.939599999999999</v>
      </c>
      <c r="ED47" s="63">
        <v>48.939599999999999</v>
      </c>
      <c r="EE47" s="63">
        <v>45.897000000000006</v>
      </c>
      <c r="EF47" s="63">
        <v>45.897000000000006</v>
      </c>
      <c r="EG47" s="63">
        <v>50.671400000000006</v>
      </c>
      <c r="EH47" s="63">
        <v>50.671400000000006</v>
      </c>
    </row>
    <row r="48" spans="1:138" s="63" customFormat="1">
      <c r="A48" s="47"/>
      <c r="B48" s="48">
        <f>+'Gov Surplus'!B48</f>
        <v>0</v>
      </c>
      <c r="C48" s="50" t="s">
        <v>975</v>
      </c>
      <c r="DW48" s="63">
        <v>57.271799999999999</v>
      </c>
      <c r="DX48" s="63">
        <v>57.271799999999999</v>
      </c>
      <c r="DY48" s="63">
        <v>56.895000000000003</v>
      </c>
      <c r="DZ48" s="63">
        <v>56.895000000000003</v>
      </c>
      <c r="EA48" s="63">
        <v>55.209199999999996</v>
      </c>
      <c r="EB48" s="63">
        <v>55.209199999999996</v>
      </c>
      <c r="EC48" s="63">
        <v>54.179600000000008</v>
      </c>
      <c r="ED48" s="63">
        <v>54.179600000000008</v>
      </c>
      <c r="EE48" s="63">
        <v>53.135400000000004</v>
      </c>
      <c r="EF48" s="63">
        <v>53.135400000000004</v>
      </c>
      <c r="EG48" s="63">
        <v>37.874000000000002</v>
      </c>
      <c r="EH48" s="63">
        <v>37.874000000000002</v>
      </c>
    </row>
    <row r="49" spans="1:138" s="63" customFormat="1">
      <c r="A49" s="47"/>
      <c r="B49" s="48">
        <f>+'Gov Surplus'!B49</f>
        <v>0</v>
      </c>
      <c r="C49" s="50" t="s">
        <v>157</v>
      </c>
      <c r="DW49" s="63">
        <v>82.257800000000003</v>
      </c>
      <c r="DX49" s="63">
        <v>82.257800000000003</v>
      </c>
      <c r="DY49" s="63">
        <v>81.980999999999995</v>
      </c>
      <c r="DZ49" s="63">
        <v>81.980999999999995</v>
      </c>
      <c r="EA49" s="63">
        <v>54.353400000000001</v>
      </c>
      <c r="EB49" s="63">
        <v>54.353400000000001</v>
      </c>
      <c r="EC49" s="63">
        <v>69.600800000000007</v>
      </c>
      <c r="ED49" s="63">
        <v>69.600800000000007</v>
      </c>
      <c r="EE49" s="63">
        <v>72.027999999999992</v>
      </c>
      <c r="EF49" s="63">
        <v>72.027999999999992</v>
      </c>
      <c r="EG49" s="63">
        <v>73.364400000000003</v>
      </c>
      <c r="EH49" s="63">
        <v>73.364400000000003</v>
      </c>
    </row>
    <row r="50" spans="1:138" s="63" customFormat="1">
      <c r="A50" s="47"/>
      <c r="B50" s="48">
        <f>+'Gov Surplus'!B50</f>
        <v>0</v>
      </c>
      <c r="C50" s="50" t="s">
        <v>160</v>
      </c>
      <c r="DW50" s="63">
        <v>25.337399999999999</v>
      </c>
      <c r="DX50" s="63">
        <v>25.337399999999999</v>
      </c>
      <c r="DY50" s="63">
        <v>26.477200000000003</v>
      </c>
      <c r="DZ50" s="63">
        <v>26.477200000000003</v>
      </c>
      <c r="EA50" s="63">
        <v>27.417399999999997</v>
      </c>
      <c r="EB50" s="63">
        <v>27.417399999999997</v>
      </c>
      <c r="EC50" s="63">
        <v>29.769799999999996</v>
      </c>
      <c r="ED50" s="63">
        <v>29.769799999999996</v>
      </c>
      <c r="EE50" s="63">
        <v>30.784199999999998</v>
      </c>
      <c r="EF50" s="63">
        <v>30.784199999999998</v>
      </c>
      <c r="EG50" s="63">
        <v>34.042199999999994</v>
      </c>
      <c r="EH50" s="63">
        <v>34.042199999999994</v>
      </c>
    </row>
    <row r="51" spans="1:138" s="63" customFormat="1">
      <c r="A51" s="47"/>
      <c r="B51" s="48">
        <f>+'Gov Surplus'!B51</f>
        <v>0</v>
      </c>
      <c r="C51" s="50" t="s">
        <v>163</v>
      </c>
      <c r="DW51" s="63">
        <v>15.370799999999999</v>
      </c>
      <c r="DX51" s="63">
        <v>15.370799999999999</v>
      </c>
      <c r="DY51" s="63">
        <v>20.925999999999998</v>
      </c>
      <c r="DZ51" s="63">
        <v>20.925999999999998</v>
      </c>
      <c r="EA51" s="63">
        <v>21.611599999999999</v>
      </c>
      <c r="EB51" s="63">
        <v>21.611599999999999</v>
      </c>
      <c r="EC51" s="63">
        <v>17.8188</v>
      </c>
      <c r="ED51" s="63">
        <v>17.8188</v>
      </c>
      <c r="EE51" s="63">
        <v>17.925000000000004</v>
      </c>
      <c r="EF51" s="63">
        <v>17.925000000000004</v>
      </c>
      <c r="EG51" s="63">
        <v>20.057600000000001</v>
      </c>
      <c r="EH51" s="63">
        <v>20.057600000000001</v>
      </c>
    </row>
    <row r="52" spans="1:138" s="63" customFormat="1">
      <c r="A52" s="47"/>
      <c r="B52" s="48">
        <f>+'Gov Surplus'!B52</f>
        <v>0</v>
      </c>
      <c r="C52" s="50" t="s">
        <v>166</v>
      </c>
      <c r="DW52" s="63">
        <v>73.787800000000018</v>
      </c>
      <c r="DX52" s="63">
        <v>73.787800000000018</v>
      </c>
      <c r="DY52" s="63">
        <v>73.783600000000007</v>
      </c>
      <c r="DZ52" s="63">
        <v>73.783600000000007</v>
      </c>
      <c r="EA52" s="63">
        <v>75.569600000000008</v>
      </c>
      <c r="EB52" s="63">
        <v>75.569600000000008</v>
      </c>
      <c r="EC52" s="63">
        <v>76.204599999999999</v>
      </c>
      <c r="ED52" s="63">
        <v>76.204599999999999</v>
      </c>
      <c r="EE52" s="63">
        <v>77.800200000000004</v>
      </c>
      <c r="EF52" s="63">
        <v>77.800200000000004</v>
      </c>
      <c r="EG52" s="63">
        <v>80.775800000000004</v>
      </c>
      <c r="EH52" s="63">
        <v>80.775800000000004</v>
      </c>
    </row>
    <row r="53" spans="1:138" s="63" customFormat="1">
      <c r="A53" s="47"/>
      <c r="B53" s="48">
        <f>+'Gov Surplus'!B53</f>
        <v>0</v>
      </c>
      <c r="C53" s="50" t="s">
        <v>169</v>
      </c>
      <c r="DW53" s="63">
        <v>47.988399999999999</v>
      </c>
      <c r="DX53" s="63">
        <v>47.988399999999999</v>
      </c>
      <c r="DY53" s="63">
        <v>50.001599999999996</v>
      </c>
      <c r="DZ53" s="63">
        <v>50.001599999999996</v>
      </c>
      <c r="EA53" s="63">
        <v>49.291200000000003</v>
      </c>
      <c r="EB53" s="63">
        <v>49.291200000000003</v>
      </c>
      <c r="EC53" s="63">
        <v>49.7288</v>
      </c>
      <c r="ED53" s="63">
        <v>49.7288</v>
      </c>
      <c r="EE53" s="63">
        <v>51.106000000000002</v>
      </c>
      <c r="EF53" s="63">
        <v>51.106000000000002</v>
      </c>
      <c r="EG53" s="63">
        <v>53.924199999999999</v>
      </c>
      <c r="EH53" s="63">
        <v>53.924199999999999</v>
      </c>
    </row>
    <row r="54" spans="1:138" s="63" customFormat="1">
      <c r="A54" s="47"/>
      <c r="B54" s="48">
        <f>+'Gov Surplus'!B54</f>
        <v>0</v>
      </c>
      <c r="C54" s="50" t="s">
        <v>172</v>
      </c>
      <c r="DW54" s="63">
        <v>7.3908000000000005</v>
      </c>
      <c r="DX54" s="63">
        <v>7.3908000000000005</v>
      </c>
      <c r="DY54" s="63">
        <v>8.0648</v>
      </c>
      <c r="DZ54" s="63">
        <v>8.0648</v>
      </c>
      <c r="EA54" s="63">
        <v>8.1314000000000011</v>
      </c>
      <c r="EB54" s="63">
        <v>8.1314000000000011</v>
      </c>
      <c r="EC54" s="63">
        <v>8.0510000000000002</v>
      </c>
      <c r="ED54" s="63">
        <v>8.0510000000000002</v>
      </c>
      <c r="EE54" s="63">
        <v>7.8365999999999998</v>
      </c>
      <c r="EF54" s="63">
        <v>7.8365999999999998</v>
      </c>
      <c r="EG54" s="63">
        <v>5.5669999999999993</v>
      </c>
      <c r="EH54" s="63">
        <v>5.5669999999999993</v>
      </c>
    </row>
    <row r="55" spans="1:138" s="63" customFormat="1">
      <c r="A55" s="47"/>
      <c r="B55" s="48">
        <f>+'Gov Surplus'!B55</f>
        <v>0</v>
      </c>
      <c r="C55" s="50" t="s">
        <v>175</v>
      </c>
      <c r="DW55" s="63">
        <v>135.09700000000001</v>
      </c>
      <c r="DX55" s="63">
        <v>135.09700000000001</v>
      </c>
      <c r="DY55" s="63">
        <v>135.69400000000002</v>
      </c>
      <c r="DZ55" s="63">
        <v>135.69400000000002</v>
      </c>
      <c r="EA55" s="63">
        <v>135.51220000000001</v>
      </c>
      <c r="EB55" s="63">
        <v>135.51220000000001</v>
      </c>
      <c r="EC55" s="63">
        <v>130.23419999999999</v>
      </c>
      <c r="ED55" s="63">
        <v>130.23419999999999</v>
      </c>
      <c r="EE55" s="63">
        <v>130.24</v>
      </c>
      <c r="EF55" s="63">
        <v>130.24</v>
      </c>
      <c r="EG55" s="63">
        <v>126.36880000000001</v>
      </c>
      <c r="EH55" s="63">
        <v>126.36880000000001</v>
      </c>
    </row>
    <row r="56" spans="1:138" s="63" customFormat="1">
      <c r="A56" s="47"/>
      <c r="B56" s="48">
        <f>+'Gov Surplus'!B56</f>
        <v>1</v>
      </c>
      <c r="C56" s="50" t="s">
        <v>178</v>
      </c>
      <c r="CW56" s="63">
        <v>5.3250000000000002</v>
      </c>
      <c r="CX56" s="63">
        <v>5.3250000000000002</v>
      </c>
      <c r="CY56" s="63">
        <v>4.8</v>
      </c>
      <c r="CZ56" s="63">
        <v>4.8</v>
      </c>
      <c r="DA56" s="63">
        <v>4.95</v>
      </c>
      <c r="DB56" s="63">
        <v>4.95</v>
      </c>
      <c r="DC56" s="63">
        <v>4.74</v>
      </c>
      <c r="DD56" s="63">
        <v>4.74</v>
      </c>
      <c r="DE56" s="63">
        <v>4.0750000000000002</v>
      </c>
      <c r="DF56" s="63">
        <v>4.0750000000000002</v>
      </c>
      <c r="DG56" s="63">
        <v>3.7</v>
      </c>
      <c r="DH56" s="63">
        <v>3.7</v>
      </c>
      <c r="DI56" s="63">
        <v>3.35</v>
      </c>
      <c r="DJ56" s="63">
        <v>3.35</v>
      </c>
      <c r="DK56" s="63">
        <v>3.1</v>
      </c>
      <c r="DL56" s="63">
        <v>3.1</v>
      </c>
      <c r="DM56" s="63">
        <v>3.6749999999999998</v>
      </c>
      <c r="DN56" s="63">
        <v>3.6749999999999998</v>
      </c>
      <c r="DO56" s="63">
        <v>4.62</v>
      </c>
      <c r="DP56" s="63">
        <v>4.62</v>
      </c>
      <c r="DQ56" s="63">
        <v>5.75</v>
      </c>
      <c r="DR56" s="63">
        <v>5.75</v>
      </c>
      <c r="DS56" s="63">
        <v>7.9799999999999995</v>
      </c>
      <c r="DT56" s="63">
        <v>7.9799999999999995</v>
      </c>
      <c r="DU56" s="63">
        <v>8.4499999999999993</v>
      </c>
      <c r="DV56" s="63">
        <v>8.4499999999999993</v>
      </c>
      <c r="DW56" s="63">
        <v>8.1999999999999993</v>
      </c>
      <c r="DX56" s="63">
        <v>8.1999999999999993</v>
      </c>
      <c r="DY56" s="63">
        <v>6.3534000000000006</v>
      </c>
      <c r="DZ56" s="63">
        <v>6.3534000000000006</v>
      </c>
      <c r="EA56" s="63">
        <v>6.1236000000000006</v>
      </c>
      <c r="EB56" s="63">
        <v>6.1236000000000006</v>
      </c>
      <c r="EC56" s="63">
        <v>5.7742000000000004</v>
      </c>
      <c r="ED56" s="63">
        <v>5.7742000000000004</v>
      </c>
      <c r="EE56" s="63">
        <v>7.9855999999999998</v>
      </c>
      <c r="EF56" s="63">
        <v>7.9855999999999998</v>
      </c>
      <c r="EG56" s="63">
        <v>8.3868000000000009</v>
      </c>
      <c r="EH56" s="63">
        <v>8.3868000000000009</v>
      </c>
    </row>
    <row r="57" spans="1:138" s="63" customFormat="1">
      <c r="A57" s="47"/>
      <c r="B57" s="48">
        <f>+'Gov Surplus'!B57</f>
        <v>0</v>
      </c>
      <c r="C57" s="50" t="s">
        <v>181</v>
      </c>
      <c r="DW57" s="63">
        <v>36.564999999999998</v>
      </c>
      <c r="DX57" s="63">
        <v>36.564999999999998</v>
      </c>
      <c r="DY57" s="63">
        <v>38.097999999999999</v>
      </c>
      <c r="DZ57" s="63">
        <v>38.097999999999999</v>
      </c>
      <c r="EA57" s="63">
        <v>35.147800000000004</v>
      </c>
      <c r="EB57" s="63">
        <v>35.147800000000004</v>
      </c>
      <c r="EC57" s="63">
        <v>31.994799999999998</v>
      </c>
      <c r="ED57" s="63">
        <v>31.994799999999998</v>
      </c>
      <c r="EE57" s="63">
        <v>24.547999999999998</v>
      </c>
      <c r="EF57" s="63">
        <v>24.547999999999998</v>
      </c>
      <c r="EG57" s="63">
        <v>23.6678</v>
      </c>
      <c r="EH57" s="63">
        <v>23.6678</v>
      </c>
    </row>
    <row r="58" spans="1:138" s="63" customFormat="1">
      <c r="A58" s="47"/>
      <c r="B58" s="48">
        <f>+'Gov Surplus'!B58</f>
        <v>1</v>
      </c>
      <c r="C58" s="50" t="s">
        <v>184</v>
      </c>
      <c r="CE58" s="63">
        <v>43.74</v>
      </c>
      <c r="CF58" s="63">
        <v>43.74</v>
      </c>
      <c r="CG58" s="63">
        <v>43.74</v>
      </c>
      <c r="CH58" s="63">
        <v>43.74</v>
      </c>
      <c r="CI58" s="63">
        <v>42.7</v>
      </c>
      <c r="CJ58" s="63">
        <v>42.7</v>
      </c>
      <c r="CK58" s="63">
        <v>43.025000000000006</v>
      </c>
      <c r="CL58" s="63">
        <v>43.025000000000006</v>
      </c>
      <c r="CM58" s="63">
        <v>43.54</v>
      </c>
      <c r="CN58" s="63">
        <v>43.54</v>
      </c>
      <c r="CO58" s="63">
        <v>43.35</v>
      </c>
      <c r="CP58" s="63">
        <v>43.35</v>
      </c>
      <c r="CQ58" s="63">
        <v>42.56</v>
      </c>
      <c r="CR58" s="63">
        <v>42.56</v>
      </c>
      <c r="CS58" s="63">
        <v>42.739999999999995</v>
      </c>
      <c r="CT58" s="63">
        <v>42.739999999999995</v>
      </c>
      <c r="CU58" s="63">
        <v>42.940000000000005</v>
      </c>
      <c r="CV58" s="63">
        <v>42.940000000000005</v>
      </c>
      <c r="CW58" s="63">
        <v>44.25</v>
      </c>
      <c r="CX58" s="63">
        <v>44.25</v>
      </c>
      <c r="CY58" s="63">
        <v>43.72</v>
      </c>
      <c r="CZ58" s="63">
        <v>43.72</v>
      </c>
      <c r="DA58" s="63">
        <v>44.575000000000003</v>
      </c>
      <c r="DB58" s="63">
        <v>44.575000000000003</v>
      </c>
      <c r="DC58" s="63">
        <v>43.04</v>
      </c>
      <c r="DD58" s="63">
        <v>43.04</v>
      </c>
      <c r="DE58" s="63">
        <v>40.9</v>
      </c>
      <c r="DF58" s="63">
        <v>40.9</v>
      </c>
      <c r="DG58" s="63">
        <v>39.5</v>
      </c>
      <c r="DH58" s="63">
        <v>39.5</v>
      </c>
      <c r="DI58" s="63">
        <v>38.200000000000003</v>
      </c>
      <c r="DJ58" s="63">
        <v>38.200000000000003</v>
      </c>
      <c r="DK58" s="63">
        <v>33.700000000000003</v>
      </c>
      <c r="DL58" s="63">
        <v>33.700000000000003</v>
      </c>
      <c r="DM58" s="63">
        <v>33.825000000000003</v>
      </c>
      <c r="DN58" s="63">
        <v>33.825000000000003</v>
      </c>
      <c r="DO58" s="63">
        <v>33.18</v>
      </c>
      <c r="DP58" s="63">
        <v>33.18</v>
      </c>
      <c r="DQ58" s="63">
        <v>38.675000000000004</v>
      </c>
      <c r="DR58" s="63">
        <v>38.675000000000004</v>
      </c>
      <c r="DS58" s="63">
        <v>42.14</v>
      </c>
      <c r="DT58" s="63">
        <v>42.14</v>
      </c>
      <c r="DU58" s="63">
        <v>45.825000000000003</v>
      </c>
      <c r="DV58" s="63">
        <v>45.825000000000003</v>
      </c>
      <c r="DW58" s="63">
        <v>46.2</v>
      </c>
      <c r="DX58" s="63">
        <v>46.2</v>
      </c>
      <c r="DY58" s="63">
        <v>50.126400000000004</v>
      </c>
      <c r="DZ58" s="63">
        <v>50.126400000000004</v>
      </c>
      <c r="EA58" s="63">
        <v>48.631399999999999</v>
      </c>
      <c r="EB58" s="63">
        <v>48.631399999999999</v>
      </c>
      <c r="EC58" s="63">
        <v>50.868200000000002</v>
      </c>
      <c r="ED58" s="63">
        <v>50.868200000000002</v>
      </c>
      <c r="EE58" s="63">
        <v>51.659799999999997</v>
      </c>
      <c r="EF58" s="63">
        <v>51.659799999999997</v>
      </c>
      <c r="EG58" s="63">
        <v>55.266800000000003</v>
      </c>
      <c r="EH58" s="63">
        <v>55.266800000000003</v>
      </c>
    </row>
    <row r="59" spans="1:138" s="63" customFormat="1">
      <c r="A59" s="47"/>
      <c r="B59" s="48">
        <f>+'Gov Surplus'!B59</f>
        <v>1</v>
      </c>
      <c r="C59" s="50" t="s">
        <v>187</v>
      </c>
      <c r="CE59" s="63">
        <v>58.5</v>
      </c>
      <c r="CF59" s="63">
        <v>58.5</v>
      </c>
      <c r="CG59" s="63">
        <v>58.5</v>
      </c>
      <c r="CH59" s="63">
        <v>58.5</v>
      </c>
      <c r="CI59" s="63">
        <v>57.9</v>
      </c>
      <c r="CJ59" s="63">
        <v>57.9</v>
      </c>
      <c r="CK59" s="63">
        <v>57.224999999999994</v>
      </c>
      <c r="CL59" s="63">
        <v>57.224999999999994</v>
      </c>
      <c r="CM59" s="63">
        <v>57.42</v>
      </c>
      <c r="CN59" s="63">
        <v>57.42</v>
      </c>
      <c r="CO59" s="63">
        <v>57.3</v>
      </c>
      <c r="CP59" s="63">
        <v>57.3</v>
      </c>
      <c r="CQ59" s="63">
        <v>58.36</v>
      </c>
      <c r="CR59" s="63">
        <v>58.36</v>
      </c>
      <c r="CS59" s="63">
        <v>58.239999999999995</v>
      </c>
      <c r="CT59" s="63">
        <v>58.239999999999995</v>
      </c>
      <c r="CU59" s="63">
        <v>59.6</v>
      </c>
      <c r="CV59" s="63">
        <v>59.6</v>
      </c>
      <c r="CW59" s="63">
        <v>63.174999999999997</v>
      </c>
      <c r="CX59" s="63">
        <v>63.174999999999997</v>
      </c>
      <c r="CY59" s="63">
        <v>63.839999999999996</v>
      </c>
      <c r="CZ59" s="63">
        <v>63.839999999999996</v>
      </c>
      <c r="DA59" s="63">
        <v>65.400000000000006</v>
      </c>
      <c r="DB59" s="63">
        <v>65.400000000000006</v>
      </c>
      <c r="DC59" s="63">
        <v>65.97999999999999</v>
      </c>
      <c r="DD59" s="63">
        <v>65.97999999999999</v>
      </c>
      <c r="DE59" s="63">
        <v>66.224999999999994</v>
      </c>
      <c r="DF59" s="63">
        <v>66.224999999999994</v>
      </c>
      <c r="DG59" s="63">
        <v>64.58</v>
      </c>
      <c r="DH59" s="63">
        <v>64.58</v>
      </c>
      <c r="DI59" s="63">
        <v>64.674999999999997</v>
      </c>
      <c r="DJ59" s="63">
        <v>64.674999999999997</v>
      </c>
      <c r="DK59" s="63">
        <v>64.375</v>
      </c>
      <c r="DL59" s="63">
        <v>64.375</v>
      </c>
      <c r="DM59" s="63">
        <v>64.25</v>
      </c>
      <c r="DN59" s="63">
        <v>64.25</v>
      </c>
      <c r="DO59" s="63">
        <v>66.099999999999994</v>
      </c>
      <c r="DP59" s="63">
        <v>66.099999999999994</v>
      </c>
      <c r="DQ59" s="63">
        <v>74.224999999999994</v>
      </c>
      <c r="DR59" s="63">
        <v>74.224999999999994</v>
      </c>
      <c r="DS59" s="63">
        <v>75.47999999999999</v>
      </c>
      <c r="DT59" s="63">
        <v>75.47999999999999</v>
      </c>
      <c r="DU59" s="63">
        <v>79.449999999999989</v>
      </c>
      <c r="DV59" s="63">
        <v>79.449999999999989</v>
      </c>
      <c r="DW59" s="63">
        <v>81.039999999999992</v>
      </c>
      <c r="DX59" s="63">
        <v>81.039999999999992</v>
      </c>
      <c r="DY59" s="63">
        <v>85.982799999999997</v>
      </c>
      <c r="DZ59" s="63">
        <v>85.982799999999997</v>
      </c>
      <c r="EA59" s="63">
        <v>85.64500000000001</v>
      </c>
      <c r="EB59" s="63">
        <v>85.64500000000001</v>
      </c>
      <c r="EC59" s="63">
        <v>87.812399999999997</v>
      </c>
      <c r="ED59" s="63">
        <v>87.812399999999997</v>
      </c>
      <c r="EE59" s="63">
        <v>88.658199999999994</v>
      </c>
      <c r="EF59" s="63">
        <v>88.658199999999994</v>
      </c>
      <c r="EG59" s="63">
        <v>91.426400000000001</v>
      </c>
      <c r="EH59" s="63">
        <v>91.426400000000001</v>
      </c>
    </row>
    <row r="60" spans="1:138" s="63" customFormat="1">
      <c r="A60" s="47"/>
      <c r="B60" s="48">
        <f>+'Gov Surplus'!B60</f>
        <v>0</v>
      </c>
      <c r="C60" s="50" t="s">
        <v>190</v>
      </c>
      <c r="DW60" s="63">
        <v>21.388600000000004</v>
      </c>
      <c r="DX60" s="63">
        <v>21.388600000000004</v>
      </c>
      <c r="DY60" s="63">
        <v>18.635999999999999</v>
      </c>
      <c r="DZ60" s="63">
        <v>18.635999999999999</v>
      </c>
      <c r="EA60" s="63">
        <v>22.586600000000001</v>
      </c>
      <c r="EB60" s="63">
        <v>22.586600000000001</v>
      </c>
      <c r="EC60" s="63">
        <v>19.496000000000002</v>
      </c>
      <c r="ED60" s="63">
        <v>19.496000000000002</v>
      </c>
      <c r="EE60" s="63">
        <v>20.311</v>
      </c>
      <c r="EF60" s="63">
        <v>20.311</v>
      </c>
      <c r="EG60" s="63">
        <v>24.993200000000002</v>
      </c>
      <c r="EH60" s="63">
        <v>24.993200000000002</v>
      </c>
    </row>
    <row r="61" spans="1:138" s="63" customFormat="1">
      <c r="A61" s="47"/>
      <c r="B61" s="48">
        <f>+'Gov Surplus'!B61</f>
        <v>0</v>
      </c>
      <c r="C61" s="50" t="s">
        <v>193</v>
      </c>
      <c r="DW61" s="63">
        <v>58.559000000000005</v>
      </c>
      <c r="DX61" s="63">
        <v>58.559000000000005</v>
      </c>
      <c r="DY61" s="63">
        <v>54.870799999999996</v>
      </c>
      <c r="DZ61" s="63">
        <v>54.870799999999996</v>
      </c>
      <c r="EA61" s="63">
        <v>56.720600000000005</v>
      </c>
      <c r="EB61" s="63">
        <v>56.720600000000005</v>
      </c>
      <c r="EC61" s="63">
        <v>68.691999999999993</v>
      </c>
      <c r="ED61" s="63">
        <v>68.691999999999993</v>
      </c>
      <c r="EE61" s="63">
        <v>67.954599999999985</v>
      </c>
      <c r="EF61" s="63">
        <v>67.954599999999985</v>
      </c>
      <c r="EG61" s="63">
        <v>69.810599999999994</v>
      </c>
      <c r="EH61" s="63">
        <v>69.810599999999994</v>
      </c>
    </row>
    <row r="62" spans="1:138" s="63" customFormat="1">
      <c r="A62" s="47"/>
      <c r="B62" s="48">
        <f>+'Gov Surplus'!B62</f>
        <v>0</v>
      </c>
      <c r="C62" s="50" t="s">
        <v>196</v>
      </c>
      <c r="DW62" s="63">
        <v>40.849000000000004</v>
      </c>
      <c r="DX62" s="63">
        <v>40.849000000000004</v>
      </c>
      <c r="DY62" s="63">
        <v>39.990600000000001</v>
      </c>
      <c r="DZ62" s="63">
        <v>39.990600000000001</v>
      </c>
      <c r="EA62" s="63">
        <v>37.869799999999998</v>
      </c>
      <c r="EB62" s="63">
        <v>37.869799999999998</v>
      </c>
      <c r="EC62" s="63">
        <v>33.4754</v>
      </c>
      <c r="ED62" s="63">
        <v>33.4754</v>
      </c>
      <c r="EE62" s="63">
        <v>34.105400000000003</v>
      </c>
      <c r="EF62" s="63">
        <v>34.105400000000003</v>
      </c>
      <c r="EG62" s="63">
        <v>31.814800000000002</v>
      </c>
      <c r="EH62" s="63">
        <v>31.814800000000002</v>
      </c>
    </row>
    <row r="63" spans="1:138" s="63" customFormat="1">
      <c r="A63" s="47"/>
      <c r="B63" s="48">
        <f>+'Gov Surplus'!B63</f>
        <v>1</v>
      </c>
      <c r="C63" s="50" t="s">
        <v>199</v>
      </c>
      <c r="CE63" s="63">
        <v>61.160000000000004</v>
      </c>
      <c r="CF63" s="63">
        <v>61.160000000000004</v>
      </c>
      <c r="CG63" s="63">
        <v>61.160000000000004</v>
      </c>
      <c r="CH63" s="63">
        <v>61.160000000000004</v>
      </c>
      <c r="CI63" s="63">
        <v>59.240000000000009</v>
      </c>
      <c r="CJ63" s="63">
        <v>59.240000000000009</v>
      </c>
      <c r="CK63" s="63">
        <v>59.375</v>
      </c>
      <c r="CL63" s="63">
        <v>59.375</v>
      </c>
      <c r="CM63" s="63">
        <v>60.64</v>
      </c>
      <c r="CN63" s="63">
        <v>60.64</v>
      </c>
      <c r="CO63" s="63">
        <v>60.15</v>
      </c>
      <c r="CP63" s="63">
        <v>60.15</v>
      </c>
      <c r="CQ63" s="63">
        <v>60.7</v>
      </c>
      <c r="CR63" s="63">
        <v>60.7</v>
      </c>
      <c r="CS63" s="63">
        <v>60.7</v>
      </c>
      <c r="CT63" s="63">
        <v>60.7</v>
      </c>
      <c r="CU63" s="63">
        <v>61.239999999999995</v>
      </c>
      <c r="CV63" s="63">
        <v>61.239999999999995</v>
      </c>
      <c r="CW63" s="63">
        <v>64.199999999999989</v>
      </c>
      <c r="CX63" s="63">
        <v>64.199999999999989</v>
      </c>
      <c r="CY63" s="63">
        <v>65.22</v>
      </c>
      <c r="CZ63" s="63">
        <v>65.22</v>
      </c>
      <c r="DA63" s="63">
        <v>67.025000000000006</v>
      </c>
      <c r="DB63" s="63">
        <v>67.025000000000006</v>
      </c>
      <c r="DC63" s="63">
        <v>68.239999999999981</v>
      </c>
      <c r="DD63" s="63">
        <v>68.239999999999981</v>
      </c>
      <c r="DE63" s="63">
        <v>67.925000000000011</v>
      </c>
      <c r="DF63" s="63">
        <v>67.925000000000011</v>
      </c>
      <c r="DG63" s="63">
        <v>67.28</v>
      </c>
      <c r="DH63" s="63">
        <v>67.28</v>
      </c>
      <c r="DI63" s="63">
        <v>66.400000000000006</v>
      </c>
      <c r="DJ63" s="63">
        <v>66.400000000000006</v>
      </c>
      <c r="DK63" s="63">
        <v>64.575000000000003</v>
      </c>
      <c r="DL63" s="63">
        <v>64.575000000000003</v>
      </c>
      <c r="DM63" s="63">
        <v>64.349999999999994</v>
      </c>
      <c r="DN63" s="63">
        <v>64.349999999999994</v>
      </c>
      <c r="DO63" s="63">
        <v>64.419999999999987</v>
      </c>
      <c r="DP63" s="63">
        <v>64.419999999999987</v>
      </c>
      <c r="DQ63" s="63">
        <v>70.75</v>
      </c>
      <c r="DR63" s="63">
        <v>70.75</v>
      </c>
      <c r="DS63" s="63">
        <v>72.08</v>
      </c>
      <c r="DT63" s="63">
        <v>72.08</v>
      </c>
      <c r="DU63" s="63">
        <v>75.025000000000006</v>
      </c>
      <c r="DV63" s="63">
        <v>75.025000000000006</v>
      </c>
      <c r="DW63" s="63">
        <v>73.299999999999983</v>
      </c>
      <c r="DX63" s="63">
        <v>73.299999999999983</v>
      </c>
      <c r="DY63" s="63">
        <v>78.183199999999999</v>
      </c>
      <c r="DZ63" s="63">
        <v>78.183199999999999</v>
      </c>
      <c r="EA63" s="63">
        <v>80.720600000000005</v>
      </c>
      <c r="EB63" s="63">
        <v>80.720600000000005</v>
      </c>
      <c r="EC63" s="63">
        <v>79.375399999999999</v>
      </c>
      <c r="ED63" s="63">
        <v>79.375399999999999</v>
      </c>
      <c r="EE63" s="63">
        <v>81.419000000000011</v>
      </c>
      <c r="EF63" s="63">
        <v>81.419000000000011</v>
      </c>
      <c r="EG63" s="63">
        <v>79.369799999999998</v>
      </c>
      <c r="EH63" s="63">
        <v>79.369799999999998</v>
      </c>
    </row>
    <row r="64" spans="1:138" s="63" customFormat="1">
      <c r="A64" s="47"/>
      <c r="B64" s="48">
        <f>+'Gov Surplus'!B64</f>
        <v>0</v>
      </c>
      <c r="C64" s="50" t="s">
        <v>202</v>
      </c>
      <c r="DW64" s="63">
        <v>62.196799999999996</v>
      </c>
      <c r="DX64" s="63">
        <v>62.196799999999996</v>
      </c>
      <c r="DY64" s="63">
        <v>41.677000000000007</v>
      </c>
      <c r="DZ64" s="63">
        <v>41.677000000000007</v>
      </c>
      <c r="EA64" s="63">
        <v>37.355000000000004</v>
      </c>
      <c r="EB64" s="63">
        <v>37.355000000000004</v>
      </c>
      <c r="EC64" s="63">
        <v>42.570999999999998</v>
      </c>
      <c r="ED64" s="63">
        <v>42.570999999999998</v>
      </c>
      <c r="EE64" s="63">
        <v>42.738199999999992</v>
      </c>
      <c r="EF64" s="63">
        <v>42.738199999999992</v>
      </c>
      <c r="EG64" s="63">
        <v>53.510800000000003</v>
      </c>
      <c r="EH64" s="63">
        <v>53.510800000000003</v>
      </c>
    </row>
    <row r="65" spans="1:138" s="63" customFormat="1">
      <c r="A65" s="47"/>
      <c r="B65" s="48">
        <f>+'Gov Surplus'!B65</f>
        <v>1</v>
      </c>
      <c r="C65" s="50" t="s">
        <v>205</v>
      </c>
      <c r="CE65" s="63">
        <v>104.52000000000001</v>
      </c>
      <c r="CF65" s="63">
        <v>104.52000000000001</v>
      </c>
      <c r="CG65" s="63">
        <v>104.52000000000001</v>
      </c>
      <c r="CH65" s="63">
        <v>104.52000000000001</v>
      </c>
      <c r="CI65" s="63">
        <v>102.04</v>
      </c>
      <c r="CJ65" s="63">
        <v>102.04</v>
      </c>
      <c r="CK65" s="63">
        <v>101.6</v>
      </c>
      <c r="CL65" s="63">
        <v>101.6</v>
      </c>
      <c r="CM65" s="63">
        <v>100</v>
      </c>
      <c r="CN65" s="63">
        <v>100</v>
      </c>
      <c r="CO65" s="63">
        <v>101.575</v>
      </c>
      <c r="CP65" s="63">
        <v>101.575</v>
      </c>
      <c r="CQ65" s="63">
        <v>103.9</v>
      </c>
      <c r="CR65" s="63">
        <v>103.9</v>
      </c>
      <c r="CS65" s="63">
        <v>103.9</v>
      </c>
      <c r="CT65" s="63">
        <v>103.9</v>
      </c>
      <c r="CU65" s="63">
        <v>103.22</v>
      </c>
      <c r="CV65" s="63">
        <v>103.22</v>
      </c>
      <c r="CW65" s="63">
        <v>106.72499999999999</v>
      </c>
      <c r="CX65" s="63">
        <v>106.72499999999999</v>
      </c>
      <c r="CY65" s="63">
        <v>111.34</v>
      </c>
      <c r="CZ65" s="63">
        <v>111.34</v>
      </c>
      <c r="DA65" s="63">
        <v>109.375</v>
      </c>
      <c r="DB65" s="63">
        <v>109.375</v>
      </c>
      <c r="DC65" s="63">
        <v>107.76</v>
      </c>
      <c r="DD65" s="63">
        <v>107.76</v>
      </c>
      <c r="DE65" s="63">
        <v>105.77500000000001</v>
      </c>
      <c r="DF65" s="63">
        <v>105.77500000000001</v>
      </c>
      <c r="DG65" s="63">
        <v>103.64000000000001</v>
      </c>
      <c r="DH65" s="63">
        <v>103.64000000000001</v>
      </c>
      <c r="DI65" s="63">
        <v>97.95</v>
      </c>
      <c r="DJ65" s="63">
        <v>97.95</v>
      </c>
      <c r="DK65" s="63">
        <v>93.38</v>
      </c>
      <c r="DL65" s="63">
        <v>93.38</v>
      </c>
      <c r="DM65" s="63">
        <v>93.325000000000003</v>
      </c>
      <c r="DN65" s="63">
        <v>93.325000000000003</v>
      </c>
      <c r="DO65" s="63">
        <v>93.640000000000015</v>
      </c>
      <c r="DP65" s="63">
        <v>93.640000000000015</v>
      </c>
      <c r="DQ65" s="63">
        <v>101.55000000000001</v>
      </c>
      <c r="DR65" s="63">
        <v>101.55000000000001</v>
      </c>
      <c r="DS65" s="63">
        <v>113.53999999999999</v>
      </c>
      <c r="DT65" s="63">
        <v>113.53999999999999</v>
      </c>
      <c r="DU65" s="63">
        <v>123.97499999999999</v>
      </c>
      <c r="DV65" s="63">
        <v>123.97499999999999</v>
      </c>
      <c r="DW65" s="63">
        <v>136.69999999999999</v>
      </c>
      <c r="DX65" s="63">
        <v>136.69999999999999</v>
      </c>
      <c r="DY65" s="63">
        <v>147.15140000000002</v>
      </c>
      <c r="DZ65" s="63">
        <v>147.15140000000002</v>
      </c>
      <c r="EA65" s="63">
        <v>162.50179999999997</v>
      </c>
      <c r="EB65" s="63">
        <v>162.50179999999997</v>
      </c>
      <c r="EC65" s="63">
        <v>158.29759999999999</v>
      </c>
      <c r="ED65" s="63">
        <v>158.29759999999999</v>
      </c>
      <c r="EE65" s="63">
        <v>168.5478</v>
      </c>
      <c r="EF65" s="63">
        <v>168.5478</v>
      </c>
      <c r="EG65" s="63">
        <v>170.99619999999999</v>
      </c>
      <c r="EH65" s="63">
        <v>170.99619999999999</v>
      </c>
    </row>
    <row r="66" spans="1:138" s="63" customFormat="1">
      <c r="A66" s="47"/>
      <c r="B66" s="48">
        <f>+'Gov Surplus'!B66</f>
        <v>0</v>
      </c>
      <c r="C66" s="50" t="s">
        <v>208</v>
      </c>
      <c r="DW66" s="63">
        <v>114.3424</v>
      </c>
      <c r="DX66" s="63">
        <v>114.3424</v>
      </c>
      <c r="DY66" s="63">
        <v>109.01700000000001</v>
      </c>
      <c r="DZ66" s="63">
        <v>109.01700000000001</v>
      </c>
      <c r="EA66" s="63">
        <v>101.70140000000001</v>
      </c>
      <c r="EB66" s="63">
        <v>101.70140000000001</v>
      </c>
      <c r="EC66" s="63">
        <v>88.786000000000001</v>
      </c>
      <c r="ED66" s="63">
        <v>88.786000000000001</v>
      </c>
      <c r="EE66" s="63">
        <v>106.62539999999998</v>
      </c>
      <c r="EF66" s="63">
        <v>106.62539999999998</v>
      </c>
      <c r="EG66" s="63">
        <v>115.3596</v>
      </c>
      <c r="EH66" s="63">
        <v>115.3596</v>
      </c>
    </row>
    <row r="67" spans="1:138" s="63" customFormat="1">
      <c r="A67" s="47"/>
      <c r="B67" s="48">
        <f>+'Gov Surplus'!B67</f>
        <v>0</v>
      </c>
      <c r="C67" s="50" t="s">
        <v>211</v>
      </c>
      <c r="DW67" s="63">
        <v>24.080400000000001</v>
      </c>
      <c r="DX67" s="63">
        <v>24.080400000000001</v>
      </c>
      <c r="DY67" s="63">
        <v>25.011800000000001</v>
      </c>
      <c r="DZ67" s="63">
        <v>25.011800000000001</v>
      </c>
      <c r="EA67" s="63">
        <v>24.415599999999998</v>
      </c>
      <c r="EB67" s="63">
        <v>24.415599999999998</v>
      </c>
      <c r="EC67" s="63">
        <v>24.750400000000003</v>
      </c>
      <c r="ED67" s="63">
        <v>24.750400000000003</v>
      </c>
      <c r="EE67" s="63">
        <v>24.834199999999996</v>
      </c>
      <c r="EF67" s="63">
        <v>24.834199999999996</v>
      </c>
      <c r="EG67" s="63">
        <v>25.874000000000002</v>
      </c>
      <c r="EH67" s="63">
        <v>25.874000000000002</v>
      </c>
    </row>
    <row r="68" spans="1:138" s="63" customFormat="1">
      <c r="A68" s="47"/>
      <c r="B68" s="48">
        <f>+'Gov Surplus'!B68</f>
        <v>0</v>
      </c>
      <c r="C68" s="50" t="s">
        <v>214</v>
      </c>
      <c r="DW68" s="63">
        <v>77.183599999999998</v>
      </c>
      <c r="DX68" s="63">
        <v>77.183599999999998</v>
      </c>
      <c r="DY68" s="63">
        <v>86.288600000000002</v>
      </c>
      <c r="DZ68" s="63">
        <v>86.288600000000002</v>
      </c>
      <c r="EA68" s="63">
        <v>83.6982</v>
      </c>
      <c r="EB68" s="63">
        <v>83.6982</v>
      </c>
      <c r="EC68" s="63">
        <v>72.868200000000002</v>
      </c>
      <c r="ED68" s="63">
        <v>72.868200000000002</v>
      </c>
      <c r="EE68" s="63">
        <v>76.432799999999986</v>
      </c>
      <c r="EF68" s="63">
        <v>76.432799999999986</v>
      </c>
      <c r="EG68" s="63">
        <v>52.279599999999995</v>
      </c>
      <c r="EH68" s="63">
        <v>52.279599999999995</v>
      </c>
    </row>
    <row r="69" spans="1:138" s="63" customFormat="1">
      <c r="A69" s="47"/>
      <c r="B69" s="48">
        <f>+'Gov Surplus'!B69</f>
        <v>0</v>
      </c>
      <c r="C69" s="50" t="s">
        <v>217</v>
      </c>
      <c r="DW69" s="63">
        <v>90.853599999999986</v>
      </c>
      <c r="DX69" s="63">
        <v>90.853599999999986</v>
      </c>
      <c r="DY69" s="63">
        <v>68.34259999999999</v>
      </c>
      <c r="DZ69" s="63">
        <v>68.34259999999999</v>
      </c>
      <c r="EA69" s="63">
        <v>68.542600000000007</v>
      </c>
      <c r="EB69" s="63">
        <v>68.542600000000007</v>
      </c>
      <c r="EC69" s="63">
        <v>43.526600000000002</v>
      </c>
      <c r="ED69" s="63">
        <v>43.526600000000002</v>
      </c>
      <c r="EE69" s="63">
        <v>41.4</v>
      </c>
      <c r="EF69" s="63">
        <v>41.4</v>
      </c>
      <c r="EG69" s="63">
        <v>55.977799999999988</v>
      </c>
      <c r="EH69" s="63">
        <v>55.977799999999988</v>
      </c>
    </row>
    <row r="70" spans="1:138" s="63" customFormat="1">
      <c r="A70" s="47"/>
      <c r="B70" s="48">
        <f>+'Gov Surplus'!B70</f>
        <v>0</v>
      </c>
      <c r="C70" s="50" t="s">
        <v>220</v>
      </c>
      <c r="DW70" s="63">
        <v>64.593400000000003</v>
      </c>
      <c r="DX70" s="63">
        <v>64.593400000000003</v>
      </c>
      <c r="DY70" s="63">
        <v>61.786999999999999</v>
      </c>
      <c r="DZ70" s="63">
        <v>61.786999999999999</v>
      </c>
      <c r="EA70" s="63">
        <v>60.172799999999995</v>
      </c>
      <c r="EB70" s="63">
        <v>60.172799999999995</v>
      </c>
      <c r="EC70" s="63">
        <v>62.880399999999995</v>
      </c>
      <c r="ED70" s="63">
        <v>62.880399999999995</v>
      </c>
      <c r="EE70" s="63">
        <v>61.794600000000003</v>
      </c>
      <c r="EF70" s="63">
        <v>61.794600000000003</v>
      </c>
      <c r="EG70" s="63">
        <v>61.311799999999991</v>
      </c>
      <c r="EH70" s="63">
        <v>61.311799999999991</v>
      </c>
    </row>
    <row r="71" spans="1:138" s="63" customFormat="1">
      <c r="A71" s="47"/>
      <c r="B71" s="48">
        <f>+'Gov Surplus'!B71</f>
        <v>0</v>
      </c>
      <c r="C71" s="50" t="s">
        <v>223</v>
      </c>
      <c r="DW71" s="63">
        <v>28.981400000000001</v>
      </c>
      <c r="DX71" s="63">
        <v>28.981400000000001</v>
      </c>
      <c r="DY71" s="63">
        <v>17.958199999999998</v>
      </c>
      <c r="DZ71" s="63">
        <v>17.958199999999998</v>
      </c>
      <c r="EA71" s="63">
        <v>20.100000000000001</v>
      </c>
      <c r="EB71" s="63">
        <v>20.100000000000001</v>
      </c>
      <c r="EC71" s="63">
        <v>17.255000000000003</v>
      </c>
      <c r="ED71" s="63">
        <v>17.255000000000003</v>
      </c>
      <c r="EE71" s="63">
        <v>17.842000000000002</v>
      </c>
      <c r="EF71" s="63">
        <v>17.842000000000002</v>
      </c>
      <c r="EG71" s="63">
        <v>19.787600000000001</v>
      </c>
      <c r="EH71" s="63">
        <v>19.787600000000001</v>
      </c>
    </row>
    <row r="72" spans="1:138" s="63" customFormat="1">
      <c r="A72" s="47"/>
      <c r="B72" s="48">
        <f>+'Gov Surplus'!B72</f>
        <v>0</v>
      </c>
      <c r="C72" s="50" t="s">
        <v>226</v>
      </c>
      <c r="DW72" s="63">
        <v>24.95</v>
      </c>
      <c r="DX72" s="63">
        <v>24.95</v>
      </c>
      <c r="DY72" s="63">
        <v>26.055599999999998</v>
      </c>
      <c r="DZ72" s="63">
        <v>26.055599999999998</v>
      </c>
      <c r="EA72" s="63">
        <v>26.746799999999997</v>
      </c>
      <c r="EB72" s="63">
        <v>26.746799999999997</v>
      </c>
      <c r="EC72" s="63">
        <v>29.4346</v>
      </c>
      <c r="ED72" s="63">
        <v>29.4346</v>
      </c>
      <c r="EE72" s="63">
        <v>30.024999999999999</v>
      </c>
      <c r="EF72" s="63">
        <v>30.024999999999999</v>
      </c>
      <c r="EG72" s="63">
        <v>37.342799999999997</v>
      </c>
      <c r="EH72" s="63">
        <v>37.342799999999997</v>
      </c>
    </row>
    <row r="73" spans="1:138" s="63" customFormat="1">
      <c r="A73" s="47"/>
      <c r="B73" s="48">
        <f>+'Gov Surplus'!B73</f>
        <v>0</v>
      </c>
      <c r="C73" s="50" t="s">
        <v>229</v>
      </c>
      <c r="DW73" s="63">
        <v>0.79799999999999993</v>
      </c>
      <c r="DX73" s="63">
        <v>0.79799999999999993</v>
      </c>
      <c r="DY73" s="63">
        <v>4.1086000000000009</v>
      </c>
      <c r="DZ73" s="63">
        <v>4.1086000000000009</v>
      </c>
      <c r="EA73" s="63">
        <v>32.567</v>
      </c>
      <c r="EB73" s="63">
        <v>32.567</v>
      </c>
      <c r="EC73" s="63">
        <v>32.3508</v>
      </c>
      <c r="ED73" s="63">
        <v>32.3508</v>
      </c>
      <c r="EE73" s="63">
        <v>32.585799999999999</v>
      </c>
      <c r="EF73" s="63">
        <v>32.585799999999999</v>
      </c>
      <c r="EG73" s="63">
        <v>30.626600000000003</v>
      </c>
      <c r="EH73" s="63">
        <v>30.626600000000003</v>
      </c>
    </row>
    <row r="74" spans="1:138" s="63" customFormat="1">
      <c r="A74" s="47"/>
      <c r="B74" s="48">
        <f>+'Gov Surplus'!B74</f>
        <v>1</v>
      </c>
      <c r="C74" s="50" t="s">
        <v>232</v>
      </c>
      <c r="CW74" s="63">
        <v>58.25</v>
      </c>
      <c r="CX74" s="63">
        <v>58.25</v>
      </c>
      <c r="CY74" s="63">
        <v>58.88</v>
      </c>
      <c r="CZ74" s="63">
        <v>58.88</v>
      </c>
      <c r="DA74" s="63">
        <v>57.625</v>
      </c>
      <c r="DB74" s="63">
        <v>57.625</v>
      </c>
      <c r="DC74" s="63">
        <v>57.84</v>
      </c>
      <c r="DD74" s="63">
        <v>57.84</v>
      </c>
      <c r="DE74" s="63">
        <v>60.75</v>
      </c>
      <c r="DF74" s="63">
        <v>60.75</v>
      </c>
      <c r="DG74" s="63">
        <v>66.459999999999994</v>
      </c>
      <c r="DH74" s="63">
        <v>66.459999999999994</v>
      </c>
      <c r="DI74" s="63">
        <v>65.599999999999994</v>
      </c>
      <c r="DJ74" s="63">
        <v>65.599999999999994</v>
      </c>
      <c r="DK74" s="63">
        <v>65.099999999999994</v>
      </c>
      <c r="DL74" s="63">
        <v>65.099999999999994</v>
      </c>
      <c r="DM74" s="63">
        <v>65.899999999999991</v>
      </c>
      <c r="DN74" s="63">
        <v>65.899999999999991</v>
      </c>
      <c r="DO74" s="63">
        <v>65.799999999999983</v>
      </c>
      <c r="DP74" s="63">
        <v>65.799999999999983</v>
      </c>
      <c r="DQ74" s="63">
        <v>75.475000000000009</v>
      </c>
      <c r="DR74" s="63">
        <v>75.475000000000009</v>
      </c>
      <c r="DS74" s="63">
        <v>75.359999999999985</v>
      </c>
      <c r="DT74" s="63">
        <v>75.359999999999985</v>
      </c>
      <c r="DU74" s="63">
        <v>76.849999999999994</v>
      </c>
      <c r="DV74" s="63">
        <v>76.849999999999994</v>
      </c>
      <c r="DW74" s="63">
        <v>78.179999999999993</v>
      </c>
      <c r="DX74" s="63">
        <v>78.179999999999993</v>
      </c>
      <c r="DY74" s="63">
        <v>77.873199999999997</v>
      </c>
      <c r="DZ74" s="63">
        <v>77.873199999999997</v>
      </c>
      <c r="EA74" s="63">
        <v>77.17580000000001</v>
      </c>
      <c r="EB74" s="63">
        <v>77.17580000000001</v>
      </c>
      <c r="EC74" s="63">
        <v>77.88239999999999</v>
      </c>
      <c r="ED74" s="63">
        <v>77.88239999999999</v>
      </c>
      <c r="EE74" s="63">
        <v>77.100200000000001</v>
      </c>
      <c r="EF74" s="63">
        <v>77.100200000000001</v>
      </c>
      <c r="EG74" s="63">
        <v>80.169000000000011</v>
      </c>
      <c r="EH74" s="63">
        <v>80.169000000000011</v>
      </c>
    </row>
    <row r="75" spans="1:138" s="63" customFormat="1">
      <c r="A75" s="47"/>
      <c r="B75" s="48">
        <f>+'Gov Surplus'!B75</f>
        <v>1</v>
      </c>
      <c r="C75" s="50" t="s">
        <v>235</v>
      </c>
      <c r="DW75" s="63">
        <v>99.214000000000013</v>
      </c>
      <c r="DX75" s="63">
        <v>99.214000000000013</v>
      </c>
      <c r="DY75" s="63">
        <v>96.124200000000002</v>
      </c>
      <c r="DZ75" s="63">
        <v>96.124200000000002</v>
      </c>
      <c r="EA75" s="63">
        <v>94.70559999999999</v>
      </c>
      <c r="EB75" s="63">
        <v>94.70559999999999</v>
      </c>
      <c r="EC75" s="63">
        <v>94.531800000000004</v>
      </c>
      <c r="ED75" s="63">
        <v>94.531800000000004</v>
      </c>
      <c r="EE75" s="63">
        <v>92.814599999999999</v>
      </c>
      <c r="EF75" s="63">
        <v>92.814599999999999</v>
      </c>
      <c r="EG75" s="63">
        <v>92.706400000000002</v>
      </c>
      <c r="EH75" s="63">
        <v>92.706400000000002</v>
      </c>
    </row>
    <row r="76" spans="1:138" s="63" customFormat="1">
      <c r="A76" s="47"/>
      <c r="B76" s="48">
        <f>+'Gov Surplus'!B76</f>
        <v>0</v>
      </c>
      <c r="C76" s="50" t="s">
        <v>238</v>
      </c>
      <c r="DW76" s="63">
        <v>72.237799999999993</v>
      </c>
      <c r="DX76" s="63">
        <v>72.237799999999993</v>
      </c>
      <c r="DY76" s="63">
        <v>68.286000000000001</v>
      </c>
      <c r="DZ76" s="63">
        <v>68.286000000000001</v>
      </c>
      <c r="EA76" s="63">
        <v>63.775400000000005</v>
      </c>
      <c r="EB76" s="63">
        <v>63.775400000000005</v>
      </c>
      <c r="EC76" s="63">
        <v>67.611800000000017</v>
      </c>
      <c r="ED76" s="63">
        <v>67.611800000000017</v>
      </c>
      <c r="EE76" s="63">
        <v>66.987800000000007</v>
      </c>
      <c r="EF76" s="63">
        <v>66.987800000000007</v>
      </c>
      <c r="EG76" s="63">
        <v>66.578400000000002</v>
      </c>
      <c r="EH76" s="63">
        <v>66.578400000000002</v>
      </c>
    </row>
    <row r="77" spans="1:138" s="63" customFormat="1">
      <c r="A77" s="47"/>
      <c r="B77" s="48">
        <f>+'Gov Surplus'!B77</f>
        <v>0</v>
      </c>
      <c r="C77" s="50" t="s">
        <v>241</v>
      </c>
      <c r="DW77" s="63">
        <v>28.054999999999996</v>
      </c>
      <c r="DX77" s="63">
        <v>28.054999999999996</v>
      </c>
      <c r="DY77" s="63">
        <v>25.562800000000003</v>
      </c>
      <c r="DZ77" s="63">
        <v>25.562800000000003</v>
      </c>
      <c r="EA77" s="63">
        <v>25.596600000000002</v>
      </c>
      <c r="EB77" s="63">
        <v>25.596600000000002</v>
      </c>
      <c r="EC77" s="63">
        <v>23.174399999999999</v>
      </c>
      <c r="ED77" s="63">
        <v>23.174399999999999</v>
      </c>
      <c r="EE77" s="63">
        <v>23.655999999999999</v>
      </c>
      <c r="EF77" s="63">
        <v>23.655999999999999</v>
      </c>
      <c r="EG77" s="63">
        <v>23.403199999999998</v>
      </c>
      <c r="EH77" s="63">
        <v>23.403199999999998</v>
      </c>
    </row>
    <row r="78" spans="1:138" s="63" customFormat="1">
      <c r="A78" s="47"/>
      <c r="B78" s="48">
        <f>+'Gov Surplus'!B78</f>
        <v>0</v>
      </c>
      <c r="C78" s="50" t="s">
        <v>244</v>
      </c>
      <c r="DW78" s="63">
        <v>74.164400000000015</v>
      </c>
      <c r="DX78" s="63">
        <v>74.164400000000015</v>
      </c>
      <c r="DY78" s="63">
        <v>71.387599999999992</v>
      </c>
      <c r="DZ78" s="63">
        <v>71.387599999999992</v>
      </c>
      <c r="EA78" s="63">
        <v>76.099199999999996</v>
      </c>
      <c r="EB78" s="63">
        <v>76.099199999999996</v>
      </c>
      <c r="EC78" s="63">
        <v>57.209199999999996</v>
      </c>
      <c r="ED78" s="63">
        <v>57.209199999999996</v>
      </c>
      <c r="EE78" s="63">
        <v>65.664800000000014</v>
      </c>
      <c r="EF78" s="63">
        <v>65.664800000000014</v>
      </c>
      <c r="EG78" s="63">
        <v>23.637599999999999</v>
      </c>
      <c r="EH78" s="63">
        <v>23.637599999999999</v>
      </c>
    </row>
    <row r="79" spans="1:138" s="63" customFormat="1">
      <c r="A79" s="47"/>
      <c r="B79" s="48">
        <f>+'Gov Surplus'!B79</f>
        <v>1</v>
      </c>
      <c r="C79" s="50" t="s">
        <v>247</v>
      </c>
      <c r="CE79" s="63">
        <v>46.160000000000004</v>
      </c>
      <c r="CF79" s="63">
        <v>46.160000000000004</v>
      </c>
      <c r="CG79" s="63">
        <v>46.160000000000004</v>
      </c>
      <c r="CH79" s="63">
        <v>46.160000000000004</v>
      </c>
      <c r="CI79" s="63">
        <v>41.260000000000005</v>
      </c>
      <c r="CJ79" s="63">
        <v>41.260000000000005</v>
      </c>
      <c r="CK79" s="63">
        <v>37.299999999999997</v>
      </c>
      <c r="CL79" s="63">
        <v>37.299999999999997</v>
      </c>
      <c r="CM79" s="63">
        <v>36.019999999999996</v>
      </c>
      <c r="CN79" s="63">
        <v>36.019999999999996</v>
      </c>
      <c r="CO79" s="63">
        <v>35.125</v>
      </c>
      <c r="CP79" s="63">
        <v>35.125</v>
      </c>
      <c r="CQ79" s="63">
        <v>36.06</v>
      </c>
      <c r="CR79" s="63">
        <v>36.06</v>
      </c>
      <c r="CS79" s="63">
        <v>36.179999999999993</v>
      </c>
      <c r="CT79" s="63">
        <v>36.179999999999993</v>
      </c>
      <c r="CU79" s="63">
        <v>35.200000000000003</v>
      </c>
      <c r="CV79" s="63">
        <v>35.200000000000003</v>
      </c>
      <c r="CW79" s="63">
        <v>32.450000000000003</v>
      </c>
      <c r="CX79" s="63">
        <v>32.450000000000003</v>
      </c>
      <c r="CY79" s="63">
        <v>31.36</v>
      </c>
      <c r="CZ79" s="63">
        <v>31.36</v>
      </c>
      <c r="DA79" s="63">
        <v>30.175000000000001</v>
      </c>
      <c r="DB79" s="63">
        <v>30.175000000000001</v>
      </c>
      <c r="DC79" s="63">
        <v>29.44</v>
      </c>
      <c r="DD79" s="63">
        <v>29.44</v>
      </c>
      <c r="DE79" s="63">
        <v>27.824999999999999</v>
      </c>
      <c r="DF79" s="63">
        <v>27.824999999999999</v>
      </c>
      <c r="DG79" s="63">
        <v>26.18</v>
      </c>
      <c r="DH79" s="63">
        <v>26.18</v>
      </c>
      <c r="DI79" s="63">
        <v>24.3</v>
      </c>
      <c r="DJ79" s="63">
        <v>24.3</v>
      </c>
      <c r="DK79" s="63">
        <v>26.62</v>
      </c>
      <c r="DL79" s="63">
        <v>26.62</v>
      </c>
      <c r="DM79" s="63">
        <v>26.3</v>
      </c>
      <c r="DN79" s="63">
        <v>26.3</v>
      </c>
      <c r="DO79" s="63">
        <v>33.299999999999997</v>
      </c>
      <c r="DP79" s="63">
        <v>33.299999999999997</v>
      </c>
      <c r="DQ79" s="63">
        <v>52.525000000000006</v>
      </c>
      <c r="DR79" s="63">
        <v>52.525000000000006</v>
      </c>
      <c r="DS79" s="63">
        <v>62.820000000000007</v>
      </c>
      <c r="DT79" s="63">
        <v>62.820000000000007</v>
      </c>
      <c r="DU79" s="63">
        <v>68.599999999999994</v>
      </c>
      <c r="DV79" s="63">
        <v>68.599999999999994</v>
      </c>
      <c r="DW79" s="63">
        <v>85.7</v>
      </c>
      <c r="DX79" s="63">
        <v>85.7</v>
      </c>
      <c r="DY79" s="63">
        <v>104.59859999999999</v>
      </c>
      <c r="DZ79" s="63">
        <v>104.59859999999999</v>
      </c>
      <c r="EA79" s="63">
        <v>100.6356</v>
      </c>
      <c r="EB79" s="63">
        <v>100.6356</v>
      </c>
      <c r="EC79" s="63">
        <v>109.14860000000002</v>
      </c>
      <c r="ED79" s="63">
        <v>109.14860000000002</v>
      </c>
      <c r="EE79" s="63">
        <v>110.8182</v>
      </c>
      <c r="EF79" s="63">
        <v>110.8182</v>
      </c>
      <c r="EG79" s="63">
        <v>116.45139999999999</v>
      </c>
      <c r="EH79" s="63">
        <v>116.45139999999999</v>
      </c>
    </row>
    <row r="80" spans="1:138" s="63" customFormat="1">
      <c r="A80" s="47"/>
      <c r="B80" s="48">
        <f>+'Gov Surplus'!B80</f>
        <v>0</v>
      </c>
      <c r="C80" s="50" t="s">
        <v>976</v>
      </c>
    </row>
    <row r="81" spans="1:138" s="63" customFormat="1">
      <c r="A81" s="47"/>
      <c r="B81" s="48">
        <f>+'Gov Surplus'!B81</f>
        <v>0</v>
      </c>
      <c r="C81" s="50" t="s">
        <v>977</v>
      </c>
      <c r="DW81" s="63">
        <v>20.782599999999999</v>
      </c>
      <c r="DX81" s="63">
        <v>20.782599999999999</v>
      </c>
      <c r="DY81" s="63">
        <v>10.263400000000001</v>
      </c>
      <c r="DZ81" s="63">
        <v>10.263400000000001</v>
      </c>
      <c r="EA81" s="63">
        <v>8.9748000000000001</v>
      </c>
      <c r="EB81" s="63">
        <v>8.9748000000000001</v>
      </c>
      <c r="EC81" s="63">
        <v>11.318</v>
      </c>
      <c r="ED81" s="63">
        <v>11.318</v>
      </c>
      <c r="EE81" s="63">
        <v>11.582800000000001</v>
      </c>
      <c r="EF81" s="63">
        <v>11.582800000000001</v>
      </c>
      <c r="EG81" s="63">
        <v>12.8058</v>
      </c>
      <c r="EH81" s="63">
        <v>12.8058</v>
      </c>
    </row>
    <row r="82" spans="1:138" s="63" customFormat="1">
      <c r="A82" s="47"/>
      <c r="B82" s="48">
        <f>+'Gov Surplus'!B82</f>
        <v>1</v>
      </c>
      <c r="C82" s="50" t="s">
        <v>256</v>
      </c>
      <c r="DW82" s="63">
        <v>74.995399999999989</v>
      </c>
      <c r="DX82" s="63">
        <v>74.995399999999989</v>
      </c>
      <c r="DY82" s="63">
        <v>73.746800000000007</v>
      </c>
      <c r="DZ82" s="63">
        <v>73.746800000000007</v>
      </c>
      <c r="EA82" s="63">
        <v>72.997200000000007</v>
      </c>
      <c r="EB82" s="63">
        <v>72.997200000000007</v>
      </c>
      <c r="EC82" s="63">
        <v>73.558199999999999</v>
      </c>
      <c r="ED82" s="63">
        <v>73.558199999999999</v>
      </c>
      <c r="EE82" s="63">
        <v>73.59920000000001</v>
      </c>
      <c r="EF82" s="63">
        <v>73.59920000000001</v>
      </c>
      <c r="EG82" s="63">
        <v>73.629400000000004</v>
      </c>
      <c r="EH82" s="63">
        <v>73.629400000000004</v>
      </c>
    </row>
    <row r="83" spans="1:138" s="63" customFormat="1">
      <c r="A83" s="47"/>
      <c r="B83" s="48">
        <f>+'Gov Surplus'!B83</f>
        <v>1</v>
      </c>
      <c r="C83" s="50" t="s">
        <v>259</v>
      </c>
      <c r="CE83" s="63">
        <v>116.46</v>
      </c>
      <c r="CF83" s="63">
        <v>116.46</v>
      </c>
      <c r="CG83" s="63">
        <v>116.46</v>
      </c>
      <c r="CH83" s="63">
        <v>116.46</v>
      </c>
      <c r="CI83" s="63">
        <v>110.02000000000001</v>
      </c>
      <c r="CJ83" s="63">
        <v>110.02000000000001</v>
      </c>
      <c r="CK83" s="63">
        <v>108.25</v>
      </c>
      <c r="CL83" s="63">
        <v>108.25</v>
      </c>
      <c r="CM83" s="63">
        <v>108.72</v>
      </c>
      <c r="CN83" s="63">
        <v>108.72</v>
      </c>
      <c r="CO83" s="63">
        <v>108.47499999999999</v>
      </c>
      <c r="CP83" s="63">
        <v>108.47499999999999</v>
      </c>
      <c r="CQ83" s="63">
        <v>109.14000000000001</v>
      </c>
      <c r="CR83" s="63">
        <v>109.14000000000001</v>
      </c>
      <c r="CS83" s="63">
        <v>109.05999999999999</v>
      </c>
      <c r="CT83" s="63">
        <v>109.05999999999999</v>
      </c>
      <c r="CU83" s="63">
        <v>107.5</v>
      </c>
      <c r="CV83" s="63">
        <v>107.5</v>
      </c>
      <c r="CW83" s="63">
        <v>106.52500000000001</v>
      </c>
      <c r="CX83" s="63">
        <v>106.52500000000001</v>
      </c>
      <c r="CY83" s="63">
        <v>105.82000000000001</v>
      </c>
      <c r="CZ83" s="63">
        <v>105.82000000000001</v>
      </c>
      <c r="DA83" s="63">
        <v>106.3</v>
      </c>
      <c r="DB83" s="63">
        <v>106.3</v>
      </c>
      <c r="DC83" s="63">
        <v>107.62</v>
      </c>
      <c r="DD83" s="63">
        <v>107.62</v>
      </c>
      <c r="DE83" s="63">
        <v>106.39999999999999</v>
      </c>
      <c r="DF83" s="63">
        <v>106.39999999999999</v>
      </c>
      <c r="DG83" s="63">
        <v>105.86000000000001</v>
      </c>
      <c r="DH83" s="63">
        <v>105.86000000000001</v>
      </c>
      <c r="DI83" s="63">
        <v>106.075</v>
      </c>
      <c r="DJ83" s="63">
        <v>106.075</v>
      </c>
      <c r="DK83" s="63">
        <v>105.75</v>
      </c>
      <c r="DL83" s="63">
        <v>105.75</v>
      </c>
      <c r="DM83" s="63">
        <v>104.19999999999999</v>
      </c>
      <c r="DN83" s="63">
        <v>104.19999999999999</v>
      </c>
      <c r="DO83" s="63">
        <v>104.64000000000001</v>
      </c>
      <c r="DP83" s="63">
        <v>104.64000000000001</v>
      </c>
      <c r="DQ83" s="63">
        <v>109.6</v>
      </c>
      <c r="DR83" s="63">
        <v>109.6</v>
      </c>
      <c r="DS83" s="63">
        <v>111.67999999999999</v>
      </c>
      <c r="DT83" s="63">
        <v>111.67999999999999</v>
      </c>
      <c r="DU83" s="63">
        <v>114.85</v>
      </c>
      <c r="DV83" s="63">
        <v>114.85</v>
      </c>
      <c r="DW83" s="63">
        <v>116.26000000000002</v>
      </c>
      <c r="DX83" s="63">
        <v>116.26000000000002</v>
      </c>
      <c r="DY83" s="63">
        <v>119.00619999999999</v>
      </c>
      <c r="DZ83" s="63">
        <v>119.00619999999999</v>
      </c>
      <c r="EA83" s="63">
        <v>119.5232</v>
      </c>
      <c r="EB83" s="63">
        <v>119.5232</v>
      </c>
      <c r="EC83" s="63">
        <v>121.8626</v>
      </c>
      <c r="ED83" s="63">
        <v>121.8626</v>
      </c>
      <c r="EE83" s="63">
        <v>124.032</v>
      </c>
      <c r="EF83" s="63">
        <v>124.032</v>
      </c>
      <c r="EG83" s="63">
        <v>127.7886</v>
      </c>
      <c r="EH83" s="63">
        <v>127.7886</v>
      </c>
    </row>
    <row r="84" spans="1:138" s="63" customFormat="1">
      <c r="A84" s="47"/>
      <c r="B84" s="48">
        <f>+'Gov Surplus'!B84</f>
        <v>0</v>
      </c>
      <c r="C84" s="50" t="s">
        <v>262</v>
      </c>
      <c r="DW84" s="63">
        <v>129.23439999999999</v>
      </c>
      <c r="DX84" s="63">
        <v>129.23439999999999</v>
      </c>
      <c r="DY84" s="63">
        <v>133.25420000000003</v>
      </c>
      <c r="DZ84" s="63">
        <v>133.25420000000003</v>
      </c>
      <c r="EA84" s="63">
        <v>139.16739999999999</v>
      </c>
      <c r="EB84" s="63">
        <v>139.16739999999999</v>
      </c>
      <c r="EC84" s="63">
        <v>144.804</v>
      </c>
      <c r="ED84" s="63">
        <v>144.804</v>
      </c>
      <c r="EE84" s="63">
        <v>141.1174</v>
      </c>
      <c r="EF84" s="63">
        <v>141.1174</v>
      </c>
      <c r="EG84" s="63">
        <v>139.58459999999999</v>
      </c>
      <c r="EH84" s="63">
        <v>139.58459999999999</v>
      </c>
    </row>
    <row r="85" spans="1:138" s="63" customFormat="1">
      <c r="A85" s="47"/>
      <c r="B85" s="48">
        <f>+'Gov Surplus'!B85</f>
        <v>1</v>
      </c>
      <c r="C85" s="50" t="s">
        <v>265</v>
      </c>
      <c r="CW85" s="63">
        <v>168.05</v>
      </c>
      <c r="CX85" s="63">
        <v>167</v>
      </c>
      <c r="CY85" s="63">
        <v>167</v>
      </c>
      <c r="CZ85" s="63">
        <v>167</v>
      </c>
      <c r="DA85" s="63">
        <v>172.52500000000001</v>
      </c>
      <c r="DB85" s="63">
        <v>171.52500000000001</v>
      </c>
      <c r="DC85" s="63">
        <v>171.52500000000001</v>
      </c>
      <c r="DD85" s="63">
        <v>171.52500000000001</v>
      </c>
      <c r="DE85" s="63">
        <v>175.25</v>
      </c>
      <c r="DF85" s="63">
        <v>180.97499999999997</v>
      </c>
      <c r="DG85" s="63">
        <v>180.97499999999997</v>
      </c>
      <c r="DH85" s="63">
        <v>180.97499999999997</v>
      </c>
      <c r="DI85" s="63">
        <v>184.25</v>
      </c>
      <c r="DJ85" s="63">
        <v>184.25</v>
      </c>
      <c r="DK85" s="63">
        <v>193.45</v>
      </c>
      <c r="DL85" s="63">
        <v>193.45</v>
      </c>
      <c r="DM85" s="63">
        <v>195.91400000000002</v>
      </c>
      <c r="DN85" s="63">
        <v>195.91400000000002</v>
      </c>
      <c r="DO85" s="63">
        <v>197.39675</v>
      </c>
      <c r="DP85" s="63">
        <v>197.39675</v>
      </c>
      <c r="DQ85" s="63">
        <v>207.15100000000001</v>
      </c>
      <c r="DR85" s="63">
        <v>207.15100000000001</v>
      </c>
      <c r="DS85" s="63">
        <v>212.36459999999997</v>
      </c>
      <c r="DT85" s="63">
        <v>212.36459999999997</v>
      </c>
      <c r="DU85" s="63">
        <v>223.55700000000002</v>
      </c>
      <c r="DV85" s="63">
        <v>223.55700000000002</v>
      </c>
      <c r="DW85" s="63">
        <v>222.19380000000001</v>
      </c>
      <c r="DX85" s="63">
        <v>222.19380000000001</v>
      </c>
      <c r="DY85" s="63">
        <v>227.42500000000001</v>
      </c>
      <c r="DZ85" s="63">
        <v>227.42500000000001</v>
      </c>
      <c r="EA85" s="63">
        <v>230.1636</v>
      </c>
      <c r="EB85" s="63">
        <v>230.1636</v>
      </c>
      <c r="EC85" s="63">
        <v>233.53020000000001</v>
      </c>
      <c r="ED85" s="63">
        <v>233.53020000000001</v>
      </c>
      <c r="EE85" s="63">
        <v>234.52159999999998</v>
      </c>
      <c r="EF85" s="63">
        <v>234.52159999999998</v>
      </c>
      <c r="EG85" s="63">
        <v>240.54700000000003</v>
      </c>
      <c r="EH85" s="63">
        <v>240.54700000000003</v>
      </c>
    </row>
    <row r="86" spans="1:138" s="63" customFormat="1">
      <c r="A86" s="47"/>
      <c r="B86" s="48">
        <f>+'Gov Surplus'!B86</f>
        <v>0</v>
      </c>
      <c r="C86" s="50" t="s">
        <v>268</v>
      </c>
      <c r="DW86" s="63">
        <v>61.1096</v>
      </c>
      <c r="DX86" s="63">
        <v>61.1096</v>
      </c>
      <c r="DY86" s="63">
        <v>61.578800000000001</v>
      </c>
      <c r="DZ86" s="63">
        <v>61.578800000000001</v>
      </c>
      <c r="EA86" s="63">
        <v>66.891800000000003</v>
      </c>
      <c r="EB86" s="63">
        <v>66.891800000000003</v>
      </c>
      <c r="EC86" s="63">
        <v>70.119799999999998</v>
      </c>
      <c r="ED86" s="63">
        <v>70.119799999999998</v>
      </c>
      <c r="EE86" s="63">
        <v>74.227000000000004</v>
      </c>
      <c r="EF86" s="63">
        <v>74.227000000000004</v>
      </c>
      <c r="EG86" s="63">
        <v>81.665400000000005</v>
      </c>
      <c r="EH86" s="63">
        <v>81.665400000000005</v>
      </c>
    </row>
    <row r="87" spans="1:138" s="63" customFormat="1">
      <c r="A87" s="47"/>
      <c r="B87" s="48">
        <f>+'Gov Surplus'!B87</f>
        <v>0</v>
      </c>
      <c r="C87" s="50" t="s">
        <v>271</v>
      </c>
      <c r="DW87" s="63">
        <v>14.698000000000002</v>
      </c>
      <c r="DX87" s="63">
        <v>14.698000000000002</v>
      </c>
      <c r="DY87" s="63">
        <v>12.745999999999999</v>
      </c>
      <c r="DZ87" s="63">
        <v>12.745999999999999</v>
      </c>
      <c r="EA87" s="63">
        <v>12.129200000000001</v>
      </c>
      <c r="EB87" s="63">
        <v>12.129200000000001</v>
      </c>
      <c r="EC87" s="63">
        <v>9.3673999999999999</v>
      </c>
      <c r="ED87" s="63">
        <v>9.3673999999999999</v>
      </c>
      <c r="EE87" s="63">
        <v>11.752000000000001</v>
      </c>
      <c r="EF87" s="63">
        <v>11.752000000000001</v>
      </c>
      <c r="EG87" s="63">
        <v>12.909799999999999</v>
      </c>
      <c r="EH87" s="63">
        <v>12.909799999999999</v>
      </c>
    </row>
    <row r="88" spans="1:138" s="63" customFormat="1">
      <c r="A88" s="47"/>
      <c r="B88" s="48">
        <f>+'Gov Surplus'!B88</f>
        <v>0</v>
      </c>
      <c r="C88" s="50" t="s">
        <v>274</v>
      </c>
      <c r="DW88" s="63">
        <v>50.333000000000006</v>
      </c>
      <c r="DX88" s="63">
        <v>50.333000000000006</v>
      </c>
      <c r="DY88" s="63">
        <v>50.554000000000002</v>
      </c>
      <c r="DZ88" s="63">
        <v>50.554000000000002</v>
      </c>
      <c r="EA88" s="63">
        <v>52.715999999999994</v>
      </c>
      <c r="EB88" s="63">
        <v>52.715999999999994</v>
      </c>
      <c r="EC88" s="63">
        <v>47.107199999999999</v>
      </c>
      <c r="ED88" s="63">
        <v>47.107199999999999</v>
      </c>
      <c r="EE88" s="63">
        <v>47.248400000000004</v>
      </c>
      <c r="EF88" s="63">
        <v>47.248400000000004</v>
      </c>
      <c r="EG88" s="63">
        <v>47.781400000000005</v>
      </c>
      <c r="EH88" s="63">
        <v>47.781400000000005</v>
      </c>
    </row>
    <row r="89" spans="1:138" s="63" customFormat="1">
      <c r="A89" s="47"/>
      <c r="B89" s="48">
        <f>+'Gov Surplus'!B89</f>
        <v>0</v>
      </c>
      <c r="C89" s="50" t="s">
        <v>277</v>
      </c>
    </row>
    <row r="90" spans="1:138" s="63" customFormat="1">
      <c r="A90" s="47"/>
      <c r="B90" s="48">
        <f>+'Gov Surplus'!B90</f>
        <v>1</v>
      </c>
      <c r="C90" s="50" t="s">
        <v>280</v>
      </c>
      <c r="DW90" s="63">
        <v>30.6358</v>
      </c>
      <c r="DX90" s="63">
        <v>30.6358</v>
      </c>
      <c r="DY90" s="63">
        <v>28.824999999999999</v>
      </c>
      <c r="DZ90" s="63">
        <v>28.824999999999999</v>
      </c>
      <c r="EA90" s="63">
        <v>31.438000000000006</v>
      </c>
      <c r="EB90" s="63">
        <v>31.438000000000006</v>
      </c>
      <c r="EC90" s="63">
        <v>31.997599999999998</v>
      </c>
      <c r="ED90" s="63">
        <v>31.997599999999998</v>
      </c>
      <c r="EE90" s="63">
        <v>32.407799999999995</v>
      </c>
      <c r="EF90" s="63">
        <v>32.407799999999995</v>
      </c>
      <c r="EG90" s="63">
        <v>31.907800000000002</v>
      </c>
      <c r="EH90" s="63">
        <v>31.907800000000002</v>
      </c>
    </row>
    <row r="91" spans="1:138" s="63" customFormat="1">
      <c r="A91" s="47"/>
      <c r="B91" s="48">
        <f>+'Gov Surplus'!B91</f>
        <v>0</v>
      </c>
      <c r="C91" s="50" t="s">
        <v>283</v>
      </c>
    </row>
    <row r="92" spans="1:138" s="63" customFormat="1">
      <c r="A92" s="47"/>
      <c r="B92" s="48">
        <f>+'Gov Surplus'!B92</f>
        <v>0</v>
      </c>
      <c r="C92" s="50" t="s">
        <v>286</v>
      </c>
      <c r="DW92" s="63">
        <v>11.301399999999999</v>
      </c>
      <c r="DX92" s="63">
        <v>11.301399999999999</v>
      </c>
      <c r="DY92" s="63">
        <v>9.1326000000000001</v>
      </c>
      <c r="DZ92" s="63">
        <v>9.1326000000000001</v>
      </c>
      <c r="EA92" s="63">
        <v>9.2376000000000023</v>
      </c>
      <c r="EB92" s="63">
        <v>9.2376000000000023</v>
      </c>
      <c r="EC92" s="63">
        <v>7.2840000000000007</v>
      </c>
      <c r="ED92" s="63">
        <v>7.2840000000000007</v>
      </c>
      <c r="EE92" s="63">
        <v>8.0236000000000001</v>
      </c>
      <c r="EF92" s="63">
        <v>8.0236000000000001</v>
      </c>
      <c r="EG92" s="63">
        <v>7.2031999999999998</v>
      </c>
      <c r="EH92" s="63">
        <v>7.2031999999999998</v>
      </c>
    </row>
    <row r="93" spans="1:138" s="63" customFormat="1">
      <c r="A93" s="47"/>
      <c r="B93" s="48">
        <f>+'Gov Surplus'!B93</f>
        <v>0</v>
      </c>
      <c r="C93" s="50" t="s">
        <v>978</v>
      </c>
      <c r="DW93" s="63">
        <v>63.417799999999986</v>
      </c>
      <c r="DX93" s="63">
        <v>63.417799999999986</v>
      </c>
      <c r="DY93" s="63">
        <v>64.944800000000001</v>
      </c>
      <c r="DZ93" s="63">
        <v>64.944800000000001</v>
      </c>
      <c r="EA93" s="63">
        <v>57.454799999999999</v>
      </c>
      <c r="EB93" s="63">
        <v>57.454799999999999</v>
      </c>
      <c r="EC93" s="63">
        <v>53.26959999999999</v>
      </c>
      <c r="ED93" s="63">
        <v>53.26959999999999</v>
      </c>
      <c r="EE93" s="63">
        <v>53.69</v>
      </c>
      <c r="EF93" s="63">
        <v>53.69</v>
      </c>
      <c r="EG93" s="63">
        <v>48.457399999999993</v>
      </c>
      <c r="EH93" s="63">
        <v>48.457399999999993</v>
      </c>
    </row>
    <row r="94" spans="1:138" s="63" customFormat="1">
      <c r="A94" s="47"/>
      <c r="B94" s="48">
        <f>+'Gov Surplus'!B94</f>
        <v>0</v>
      </c>
      <c r="C94" s="50" t="s">
        <v>292</v>
      </c>
      <c r="DW94" s="63">
        <v>59.033200000000001</v>
      </c>
      <c r="DX94" s="63">
        <v>59.033200000000001</v>
      </c>
      <c r="DY94" s="63">
        <v>57.634</v>
      </c>
      <c r="DZ94" s="63">
        <v>57.634</v>
      </c>
      <c r="EA94" s="63">
        <v>57.546399999999991</v>
      </c>
      <c r="EB94" s="63">
        <v>57.546399999999991</v>
      </c>
      <c r="EC94" s="63">
        <v>55.269600000000004</v>
      </c>
      <c r="ED94" s="63">
        <v>55.269600000000004</v>
      </c>
      <c r="EE94" s="63">
        <v>55.064399999999999</v>
      </c>
      <c r="EF94" s="63">
        <v>55.064399999999999</v>
      </c>
      <c r="EG94" s="63">
        <v>51.742399999999996</v>
      </c>
      <c r="EH94" s="63">
        <v>51.742399999999996</v>
      </c>
    </row>
    <row r="95" spans="1:138" s="63" customFormat="1">
      <c r="A95" s="47"/>
      <c r="B95" s="48">
        <f>+'Gov Surplus'!B95</f>
        <v>0</v>
      </c>
      <c r="C95" s="50" t="s">
        <v>295</v>
      </c>
      <c r="CW95" s="63">
        <v>15.15</v>
      </c>
      <c r="CX95" s="63">
        <v>15.15</v>
      </c>
      <c r="CY95" s="63">
        <v>15.02</v>
      </c>
      <c r="CZ95" s="63">
        <v>15.02</v>
      </c>
      <c r="DA95" s="63">
        <v>14.4</v>
      </c>
      <c r="DB95" s="63">
        <v>14.4</v>
      </c>
      <c r="DC95" s="63">
        <v>13.66</v>
      </c>
      <c r="DD95" s="63">
        <v>13.66</v>
      </c>
      <c r="DE95" s="63">
        <v>12.2</v>
      </c>
      <c r="DF95" s="63">
        <v>12.2</v>
      </c>
      <c r="DG95" s="63">
        <v>11.72</v>
      </c>
      <c r="DH95" s="63">
        <v>11.72</v>
      </c>
      <c r="DI95" s="63">
        <v>9.4499999999999993</v>
      </c>
      <c r="DJ95" s="63">
        <v>9.4499999999999993</v>
      </c>
      <c r="DK95" s="63">
        <v>9.5</v>
      </c>
      <c r="DL95" s="63">
        <v>9.5</v>
      </c>
      <c r="DM95" s="63">
        <v>10.35</v>
      </c>
      <c r="DN95" s="63">
        <v>10.35</v>
      </c>
      <c r="DO95" s="63">
        <v>14.64</v>
      </c>
      <c r="DP95" s="63">
        <v>14.64</v>
      </c>
      <c r="DQ95" s="63">
        <v>28.175000000000001</v>
      </c>
      <c r="DR95" s="63">
        <v>28.175000000000001</v>
      </c>
      <c r="DS95" s="63">
        <v>34.14</v>
      </c>
      <c r="DT95" s="63">
        <v>34.14</v>
      </c>
      <c r="DU95" s="63">
        <v>40.549999999999997</v>
      </c>
      <c r="DV95" s="63">
        <v>40.549999999999997</v>
      </c>
      <c r="DW95" s="63">
        <v>42.12</v>
      </c>
      <c r="DX95" s="63">
        <v>42.12</v>
      </c>
      <c r="DY95" s="63">
        <v>39.203199999999995</v>
      </c>
      <c r="DZ95" s="63">
        <v>39.203199999999995</v>
      </c>
      <c r="EA95" s="63">
        <v>39.250800000000005</v>
      </c>
      <c r="EB95" s="63">
        <v>39.250800000000005</v>
      </c>
      <c r="EC95" s="63">
        <v>39.488999999999997</v>
      </c>
      <c r="ED95" s="63">
        <v>39.488999999999997</v>
      </c>
      <c r="EE95" s="63">
        <v>38.827600000000004</v>
      </c>
      <c r="EF95" s="63">
        <v>38.827600000000004</v>
      </c>
      <c r="EG95" s="63">
        <v>36.938199999999995</v>
      </c>
      <c r="EH95" s="63">
        <v>36.938199999999995</v>
      </c>
    </row>
    <row r="96" spans="1:138" s="63" customFormat="1">
      <c r="A96" s="47"/>
      <c r="B96" s="48">
        <f>+'Gov Surplus'!B96</f>
        <v>0</v>
      </c>
      <c r="C96" s="50" t="s">
        <v>298</v>
      </c>
      <c r="DW96" s="63">
        <v>143.78139999999999</v>
      </c>
      <c r="DX96" s="63">
        <v>143.78139999999999</v>
      </c>
      <c r="DY96" s="63">
        <v>137.54140000000001</v>
      </c>
      <c r="DZ96" s="63">
        <v>137.54140000000001</v>
      </c>
      <c r="EA96" s="63">
        <v>131.21280000000002</v>
      </c>
      <c r="EB96" s="63">
        <v>131.21280000000002</v>
      </c>
      <c r="EC96" s="63">
        <v>136.19480000000001</v>
      </c>
      <c r="ED96" s="63">
        <v>136.19480000000001</v>
      </c>
      <c r="EE96" s="63">
        <v>137.16759999999999</v>
      </c>
      <c r="EF96" s="63">
        <v>137.16759999999999</v>
      </c>
      <c r="EG96" s="63">
        <v>140.4768</v>
      </c>
      <c r="EH96" s="63">
        <v>140.4768</v>
      </c>
    </row>
    <row r="97" spans="1:139" s="63" customFormat="1">
      <c r="A97" s="47"/>
      <c r="B97" s="48">
        <f>+'Gov Surplus'!B97</f>
        <v>0</v>
      </c>
      <c r="C97" s="50" t="s">
        <v>301</v>
      </c>
      <c r="DW97" s="63">
        <v>59.14</v>
      </c>
      <c r="DX97" s="63">
        <v>59.14</v>
      </c>
      <c r="DY97" s="63">
        <v>42.557400000000001</v>
      </c>
      <c r="DZ97" s="63">
        <v>42.557400000000001</v>
      </c>
      <c r="EA97" s="63">
        <v>38.76</v>
      </c>
      <c r="EB97" s="63">
        <v>38.76</v>
      </c>
      <c r="EC97" s="63">
        <v>40.746000000000002</v>
      </c>
      <c r="ED97" s="63">
        <v>40.746000000000002</v>
      </c>
      <c r="EE97" s="63">
        <v>4.9867999999999997</v>
      </c>
      <c r="EF97" s="63">
        <v>4.9867999999999997</v>
      </c>
      <c r="EG97" s="63">
        <v>41.3264</v>
      </c>
      <c r="EH97" s="63">
        <v>41.3264</v>
      </c>
    </row>
    <row r="98" spans="1:139" s="63" customFormat="1">
      <c r="A98" s="47"/>
      <c r="B98" s="48">
        <f>+'Gov Surplus'!B98</f>
        <v>0</v>
      </c>
      <c r="C98" s="50" t="s">
        <v>304</v>
      </c>
      <c r="DW98" s="63">
        <v>151.17920000000001</v>
      </c>
      <c r="DX98" s="63">
        <v>151.17920000000001</v>
      </c>
      <c r="DY98" s="63">
        <v>104.65720000000002</v>
      </c>
      <c r="DZ98" s="63">
        <v>104.65720000000002</v>
      </c>
      <c r="EA98" s="63">
        <v>50.416000000000004</v>
      </c>
      <c r="EB98" s="63">
        <v>50.416000000000004</v>
      </c>
      <c r="EC98" s="63">
        <v>15.7018</v>
      </c>
      <c r="ED98" s="63">
        <v>15.7018</v>
      </c>
      <c r="EE98" s="63">
        <v>31.907599999999995</v>
      </c>
      <c r="EF98" s="63">
        <v>31.907599999999995</v>
      </c>
      <c r="EG98" s="63">
        <v>29.334800000000001</v>
      </c>
      <c r="EH98" s="63">
        <v>29.334800000000001</v>
      </c>
    </row>
    <row r="99" spans="1:139" s="63" customFormat="1">
      <c r="A99" s="47"/>
      <c r="B99" s="48">
        <f>+'Gov Surplus'!B99</f>
        <v>0</v>
      </c>
      <c r="C99" s="50" t="s">
        <v>979</v>
      </c>
    </row>
    <row r="100" spans="1:139" s="63" customFormat="1">
      <c r="A100" s="47"/>
      <c r="B100" s="48">
        <f>+'Gov Surplus'!B100</f>
        <v>0</v>
      </c>
      <c r="C100" s="50" t="s">
        <v>310</v>
      </c>
      <c r="CW100" s="63">
        <v>22.45</v>
      </c>
      <c r="CX100" s="63">
        <v>22.45</v>
      </c>
      <c r="CY100" s="63">
        <v>21.58</v>
      </c>
      <c r="CZ100" s="63">
        <v>21.58</v>
      </c>
      <c r="DA100" s="63">
        <v>20.774999999999999</v>
      </c>
      <c r="DB100" s="63">
        <v>20.774999999999999</v>
      </c>
      <c r="DC100" s="63">
        <v>20.3</v>
      </c>
      <c r="DD100" s="63">
        <v>20.3</v>
      </c>
      <c r="DE100" s="63">
        <v>19.175000000000001</v>
      </c>
      <c r="DF100" s="63">
        <v>19.175000000000001</v>
      </c>
      <c r="DG100" s="63">
        <v>19.28</v>
      </c>
      <c r="DH100" s="63">
        <v>19.28</v>
      </c>
      <c r="DI100" s="63">
        <v>18.824999999999999</v>
      </c>
      <c r="DJ100" s="63">
        <v>18.824999999999999</v>
      </c>
      <c r="DK100" s="63">
        <v>17.559999999999999</v>
      </c>
      <c r="DL100" s="63">
        <v>17.559999999999999</v>
      </c>
      <c r="DM100" s="63">
        <v>17.2</v>
      </c>
      <c r="DN100" s="63">
        <v>17.2</v>
      </c>
      <c r="DO100" s="63">
        <v>19.16</v>
      </c>
      <c r="DP100" s="63">
        <v>19.16</v>
      </c>
      <c r="DQ100" s="63">
        <v>21.75</v>
      </c>
      <c r="DR100" s="63">
        <v>21.75</v>
      </c>
      <c r="DS100" s="63">
        <v>30.479999999999997</v>
      </c>
      <c r="DT100" s="63">
        <v>30.479999999999997</v>
      </c>
      <c r="DU100" s="63">
        <v>32.274999999999999</v>
      </c>
      <c r="DV100" s="63">
        <v>32.274999999999999</v>
      </c>
      <c r="DW100" s="63">
        <v>34.72</v>
      </c>
      <c r="DX100" s="63">
        <v>34.72</v>
      </c>
      <c r="DY100" s="63">
        <v>40.989600000000003</v>
      </c>
      <c r="DZ100" s="63">
        <v>40.989600000000003</v>
      </c>
      <c r="EA100" s="63">
        <v>40.317</v>
      </c>
      <c r="EB100" s="63">
        <v>40.317</v>
      </c>
      <c r="EC100" s="63">
        <v>39.898600000000002</v>
      </c>
      <c r="ED100" s="63">
        <v>39.898600000000002</v>
      </c>
      <c r="EE100" s="63">
        <v>39.5762</v>
      </c>
      <c r="EF100" s="63">
        <v>39.5762</v>
      </c>
      <c r="EG100" s="63">
        <v>39.529000000000003</v>
      </c>
      <c r="EH100" s="63">
        <v>39.529000000000003</v>
      </c>
      <c r="EI100" s="63">
        <v>39.529000000000003</v>
      </c>
    </row>
    <row r="101" spans="1:139" s="63" customFormat="1">
      <c r="A101" s="47"/>
      <c r="B101" s="48">
        <f>+'Gov Surplus'!B101</f>
        <v>1</v>
      </c>
      <c r="C101" s="50" t="s">
        <v>313</v>
      </c>
      <c r="CE101" s="63">
        <v>6.88</v>
      </c>
      <c r="CF101" s="63">
        <v>6.88</v>
      </c>
      <c r="CG101" s="63">
        <v>6.88</v>
      </c>
      <c r="CH101" s="63">
        <v>6.88</v>
      </c>
      <c r="CI101" s="63">
        <v>5.6599999999999993</v>
      </c>
      <c r="CJ101" s="63">
        <v>5.6599999999999993</v>
      </c>
      <c r="CK101" s="63">
        <v>5.3249999999999993</v>
      </c>
      <c r="CL101" s="63">
        <v>5.3249999999999993</v>
      </c>
      <c r="CM101" s="63">
        <v>5.3400000000000007</v>
      </c>
      <c r="CN101" s="63">
        <v>5.3400000000000007</v>
      </c>
      <c r="CO101" s="63">
        <v>5.375</v>
      </c>
      <c r="CP101" s="63">
        <v>5.375</v>
      </c>
      <c r="CQ101" s="63">
        <v>5.0200000000000005</v>
      </c>
      <c r="CR101" s="63">
        <v>5.0200000000000005</v>
      </c>
      <c r="CS101" s="63">
        <v>5.0200000000000005</v>
      </c>
      <c r="CT101" s="63">
        <v>5.0200000000000005</v>
      </c>
      <c r="CU101" s="63">
        <v>4.8</v>
      </c>
      <c r="CV101" s="63">
        <v>4.8</v>
      </c>
      <c r="CW101" s="63">
        <v>4.8250000000000002</v>
      </c>
      <c r="CX101" s="63">
        <v>4.8250000000000002</v>
      </c>
      <c r="CY101" s="63">
        <v>5.08</v>
      </c>
      <c r="CZ101" s="63">
        <v>5.08</v>
      </c>
      <c r="DA101" s="63">
        <v>7.25</v>
      </c>
      <c r="DB101" s="63">
        <v>7.25</v>
      </c>
      <c r="DC101" s="63">
        <v>6.88</v>
      </c>
      <c r="DD101" s="63">
        <v>6.88</v>
      </c>
      <c r="DE101" s="63">
        <v>7.1749999999999998</v>
      </c>
      <c r="DF101" s="63">
        <v>7.1749999999999998</v>
      </c>
      <c r="DG101" s="63">
        <v>6.88</v>
      </c>
      <c r="DH101" s="63">
        <v>6.88</v>
      </c>
      <c r="DI101" s="63">
        <v>6.375</v>
      </c>
      <c r="DJ101" s="63">
        <v>6.375</v>
      </c>
      <c r="DK101" s="63">
        <v>6.16</v>
      </c>
      <c r="DL101" s="63">
        <v>6.16</v>
      </c>
      <c r="DM101" s="63">
        <v>7.15</v>
      </c>
      <c r="DN101" s="63">
        <v>7.15</v>
      </c>
      <c r="DO101" s="63">
        <v>11.36</v>
      </c>
      <c r="DP101" s="63">
        <v>11.36</v>
      </c>
      <c r="DQ101" s="63">
        <v>13.125</v>
      </c>
      <c r="DR101" s="63">
        <v>13.125</v>
      </c>
      <c r="DS101" s="63">
        <v>13.84</v>
      </c>
      <c r="DT101" s="63">
        <v>13.84</v>
      </c>
      <c r="DU101" s="63">
        <v>17.675000000000001</v>
      </c>
      <c r="DV101" s="63">
        <v>17.675000000000001</v>
      </c>
      <c r="DW101" s="63">
        <v>17.360000000000003</v>
      </c>
      <c r="DX101" s="63">
        <v>17.360000000000003</v>
      </c>
      <c r="DY101" s="63">
        <v>17.930200000000003</v>
      </c>
      <c r="DZ101" s="63">
        <v>17.930200000000003</v>
      </c>
      <c r="EA101" s="63">
        <v>19.577999999999999</v>
      </c>
      <c r="EB101" s="63">
        <v>19.577999999999999</v>
      </c>
      <c r="EC101" s="63">
        <v>23.949200000000001</v>
      </c>
      <c r="ED101" s="63">
        <v>23.949200000000001</v>
      </c>
      <c r="EE101" s="63">
        <v>22.170999999999999</v>
      </c>
      <c r="EF101" s="63">
        <v>22.170999999999999</v>
      </c>
      <c r="EG101" s="63">
        <v>23.424800000000001</v>
      </c>
      <c r="EH101" s="63">
        <v>23.424800000000001</v>
      </c>
      <c r="EI101" s="63">
        <v>23.424800000000001</v>
      </c>
    </row>
    <row r="102" spans="1:139" s="63" customFormat="1">
      <c r="A102" s="47"/>
      <c r="B102" s="48">
        <f>+'Gov Surplus'!B102</f>
        <v>0</v>
      </c>
      <c r="C102" s="50" t="s">
        <v>316</v>
      </c>
      <c r="DW102" s="63">
        <v>35.751199999999997</v>
      </c>
      <c r="DX102" s="63">
        <v>35.751199999999997</v>
      </c>
      <c r="DY102" s="63">
        <v>36.620199999999997</v>
      </c>
      <c r="DZ102" s="63">
        <v>36.620199999999997</v>
      </c>
      <c r="EA102" s="63">
        <v>35.273600000000002</v>
      </c>
      <c r="EB102" s="63">
        <v>35.273600000000002</v>
      </c>
      <c r="EC102" s="63">
        <v>5.0406000000000004</v>
      </c>
      <c r="ED102" s="63">
        <v>5.0406000000000004</v>
      </c>
      <c r="EE102" s="63">
        <v>58.987000000000002</v>
      </c>
      <c r="EF102" s="63">
        <v>58.987000000000002</v>
      </c>
      <c r="EG102" s="63">
        <v>38.045599999999993</v>
      </c>
      <c r="EH102" s="63">
        <v>38.045599999999993</v>
      </c>
      <c r="EI102" s="63">
        <v>38.045599999999993</v>
      </c>
    </row>
    <row r="103" spans="1:139" s="63" customFormat="1">
      <c r="A103" s="47"/>
      <c r="B103" s="48">
        <f>+'Gov Surplus'!B103</f>
        <v>0</v>
      </c>
      <c r="C103" s="50" t="s">
        <v>319</v>
      </c>
      <c r="DW103" s="63">
        <v>38.386199999999995</v>
      </c>
      <c r="DX103" s="63">
        <v>38.386199999999995</v>
      </c>
      <c r="DY103" s="63">
        <v>40.488799999999998</v>
      </c>
      <c r="DZ103" s="63">
        <v>40.488799999999998</v>
      </c>
      <c r="EA103" s="63">
        <v>41.831800000000001</v>
      </c>
      <c r="EB103" s="63">
        <v>41.831800000000001</v>
      </c>
      <c r="EC103" s="63">
        <v>39.529200000000003</v>
      </c>
      <c r="ED103" s="63">
        <v>39.529200000000003</v>
      </c>
      <c r="EE103" s="63">
        <v>41.520399999999995</v>
      </c>
      <c r="EF103" s="63">
        <v>41.520399999999995</v>
      </c>
      <c r="EG103" s="63">
        <v>46.020399999999995</v>
      </c>
      <c r="EH103" s="63">
        <v>46.020399999999995</v>
      </c>
      <c r="EI103" s="63">
        <v>46.020399999999995</v>
      </c>
    </row>
    <row r="104" spans="1:139" s="63" customFormat="1">
      <c r="A104" s="47"/>
      <c r="B104" s="48">
        <f>+'Gov Surplus'!B104</f>
        <v>0</v>
      </c>
      <c r="C104" s="50" t="s">
        <v>322</v>
      </c>
      <c r="DW104" s="63">
        <v>53.504399999999997</v>
      </c>
      <c r="DX104" s="63">
        <v>53.504399999999997</v>
      </c>
      <c r="DY104" s="63">
        <v>55.3904</v>
      </c>
      <c r="DZ104" s="63">
        <v>55.3904</v>
      </c>
      <c r="EA104" s="63">
        <v>55.431400000000011</v>
      </c>
      <c r="EB104" s="63">
        <v>55.431400000000011</v>
      </c>
      <c r="EC104" s="63">
        <v>53.489800000000002</v>
      </c>
      <c r="ED104" s="63">
        <v>53.489800000000002</v>
      </c>
      <c r="EE104" s="63">
        <v>52.863399999999999</v>
      </c>
      <c r="EF104" s="63">
        <v>52.863399999999999</v>
      </c>
      <c r="EG104" s="63">
        <v>55.348400000000005</v>
      </c>
      <c r="EH104" s="63">
        <v>55.348400000000005</v>
      </c>
      <c r="EI104" s="63">
        <v>55.348400000000005</v>
      </c>
    </row>
    <row r="105" spans="1:139" s="63" customFormat="1">
      <c r="A105" s="47"/>
      <c r="B105" s="48">
        <f>+'Gov Surplus'!B105</f>
        <v>0</v>
      </c>
      <c r="C105" s="50" t="s">
        <v>325</v>
      </c>
      <c r="DY105" s="63">
        <v>69.660600000000002</v>
      </c>
      <c r="DZ105" s="63">
        <v>69.660600000000002</v>
      </c>
      <c r="EA105" s="63">
        <v>64.116200000000006</v>
      </c>
      <c r="EB105" s="63">
        <v>64.116200000000006</v>
      </c>
      <c r="EC105" s="63">
        <v>81.350800000000007</v>
      </c>
      <c r="ED105" s="63">
        <v>81.350800000000007</v>
      </c>
      <c r="EE105" s="63">
        <v>89.269400000000005</v>
      </c>
      <c r="EF105" s="63">
        <v>89.269400000000005</v>
      </c>
      <c r="EG105" s="63">
        <v>90.31880000000001</v>
      </c>
      <c r="EH105" s="63">
        <v>90.31880000000001</v>
      </c>
      <c r="EI105" s="63">
        <v>90.31880000000001</v>
      </c>
    </row>
    <row r="106" spans="1:139" s="63" customFormat="1">
      <c r="A106" s="47"/>
      <c r="B106" s="48">
        <f>+'Gov Surplus'!B106</f>
        <v>0</v>
      </c>
      <c r="C106" s="50" t="s">
        <v>328</v>
      </c>
      <c r="DW106" s="63">
        <v>25.728199999999998</v>
      </c>
      <c r="DX106" s="63">
        <v>25.728199999999998</v>
      </c>
      <c r="DY106" s="63">
        <v>25.524999999999999</v>
      </c>
      <c r="DZ106" s="63">
        <v>25.524999999999999</v>
      </c>
      <c r="EA106" s="63">
        <v>27.107799999999997</v>
      </c>
      <c r="EB106" s="63">
        <v>27.107799999999997</v>
      </c>
      <c r="EC106" s="63">
        <v>27.279399999999999</v>
      </c>
      <c r="ED106" s="63">
        <v>27.279399999999999</v>
      </c>
      <c r="EE106" s="63">
        <v>29.2546</v>
      </c>
      <c r="EF106" s="63">
        <v>29.2546</v>
      </c>
      <c r="EG106" s="63">
        <v>31.756399999999996</v>
      </c>
      <c r="EH106" s="63">
        <v>31.756399999999996</v>
      </c>
      <c r="EI106" s="63">
        <v>31.756399999999996</v>
      </c>
    </row>
    <row r="107" spans="1:139" s="63" customFormat="1">
      <c r="A107" s="47"/>
      <c r="B107" s="48">
        <f>+'Gov Surplus'!B107</f>
        <v>0</v>
      </c>
      <c r="C107" s="50" t="s">
        <v>331</v>
      </c>
      <c r="CW107" s="63">
        <v>70.625</v>
      </c>
      <c r="CX107" s="63">
        <v>70.625</v>
      </c>
      <c r="CY107" s="63">
        <v>70.599999999999994</v>
      </c>
      <c r="CZ107" s="63">
        <v>70.599999999999994</v>
      </c>
      <c r="DA107" s="63">
        <v>75.55</v>
      </c>
      <c r="DB107" s="63">
        <v>75.55</v>
      </c>
      <c r="DC107" s="63">
        <v>76.08</v>
      </c>
      <c r="DD107" s="63">
        <v>76.08</v>
      </c>
      <c r="DE107" s="63">
        <v>74.275000000000006</v>
      </c>
      <c r="DF107" s="63">
        <v>74.275000000000006</v>
      </c>
      <c r="DG107" s="63">
        <v>71.260000000000005</v>
      </c>
      <c r="DH107" s="63">
        <v>71.260000000000005</v>
      </c>
      <c r="DI107" s="63">
        <v>66.424999999999997</v>
      </c>
      <c r="DJ107" s="63">
        <v>66.424999999999997</v>
      </c>
      <c r="DK107" s="63">
        <v>63.82</v>
      </c>
      <c r="DL107" s="63">
        <v>63.82</v>
      </c>
      <c r="DM107" s="63">
        <v>61.375</v>
      </c>
      <c r="DN107" s="63">
        <v>61.375</v>
      </c>
      <c r="DO107" s="63">
        <v>63.1</v>
      </c>
      <c r="DP107" s="63">
        <v>63.1</v>
      </c>
      <c r="DQ107" s="63">
        <v>65.425000000000011</v>
      </c>
      <c r="DR107" s="63">
        <v>65.425000000000011</v>
      </c>
      <c r="DS107" s="63">
        <v>67.540000000000006</v>
      </c>
      <c r="DT107" s="63">
        <v>67.540000000000006</v>
      </c>
      <c r="DU107" s="63">
        <v>68.924999999999997</v>
      </c>
      <c r="DV107" s="63">
        <v>68.924999999999997</v>
      </c>
      <c r="DW107" s="63">
        <v>68.759999999999991</v>
      </c>
      <c r="DX107" s="63">
        <v>68.759999999999991</v>
      </c>
      <c r="DY107" s="63">
        <v>66.807600000000008</v>
      </c>
      <c r="DZ107" s="63">
        <v>66.807600000000008</v>
      </c>
      <c r="EA107" s="63">
        <v>66.526600000000002</v>
      </c>
      <c r="EB107" s="63">
        <v>66.526600000000002</v>
      </c>
      <c r="EC107" s="63">
        <v>70.29740000000001</v>
      </c>
      <c r="ED107" s="63">
        <v>70.29740000000001</v>
      </c>
      <c r="EE107" s="63">
        <v>70.658000000000001</v>
      </c>
      <c r="EF107" s="63">
        <v>70.658000000000001</v>
      </c>
      <c r="EG107" s="63">
        <v>72.357799999999997</v>
      </c>
      <c r="EH107" s="63">
        <v>72.357799999999997</v>
      </c>
      <c r="EI107" s="63">
        <v>72.357799999999997</v>
      </c>
    </row>
    <row r="108" spans="1:139" s="63" customFormat="1">
      <c r="A108" s="47"/>
      <c r="B108" s="48">
        <f>+'Gov Surplus'!B108</f>
        <v>0</v>
      </c>
      <c r="C108" s="50" t="s">
        <v>334</v>
      </c>
      <c r="DW108" s="63">
        <v>76.696799999999996</v>
      </c>
      <c r="DX108" s="63">
        <v>76.696799999999996</v>
      </c>
      <c r="DY108" s="63">
        <v>69.361000000000018</v>
      </c>
      <c r="DZ108" s="63">
        <v>69.361000000000018</v>
      </c>
      <c r="EA108" s="63">
        <v>75.831600000000009</v>
      </c>
      <c r="EB108" s="63">
        <v>75.831600000000009</v>
      </c>
      <c r="EC108" s="63">
        <v>93.300599999999989</v>
      </c>
      <c r="ED108" s="63">
        <v>93.300599999999989</v>
      </c>
      <c r="EE108" s="63">
        <v>82.232799999999997</v>
      </c>
      <c r="EF108" s="63">
        <v>82.232799999999997</v>
      </c>
      <c r="EG108" s="63">
        <v>78.579400000000007</v>
      </c>
      <c r="EH108" s="63">
        <v>78.579400000000007</v>
      </c>
      <c r="EI108" s="63">
        <v>78.579400000000007</v>
      </c>
    </row>
    <row r="109" spans="1:139" s="63" customFormat="1">
      <c r="A109" s="47"/>
      <c r="B109" s="48">
        <f>+'Gov Surplus'!B109</f>
        <v>0</v>
      </c>
      <c r="C109" s="50" t="s">
        <v>337</v>
      </c>
      <c r="DW109" s="63">
        <v>52.568799999999996</v>
      </c>
      <c r="DX109" s="63">
        <v>52.568799999999996</v>
      </c>
      <c r="DY109" s="63">
        <v>50.444200000000002</v>
      </c>
      <c r="DZ109" s="63">
        <v>50.444200000000002</v>
      </c>
      <c r="EA109" s="63">
        <v>52.235199999999999</v>
      </c>
      <c r="EB109" s="63">
        <v>52.235199999999999</v>
      </c>
      <c r="EC109" s="63">
        <v>50.630200000000002</v>
      </c>
      <c r="ED109" s="63">
        <v>50.630200000000002</v>
      </c>
      <c r="EE109" s="63">
        <v>51.322199999999995</v>
      </c>
      <c r="EF109" s="63">
        <v>51.322199999999995</v>
      </c>
      <c r="EG109" s="63">
        <v>50.234399999999994</v>
      </c>
      <c r="EH109" s="63">
        <v>50.234399999999994</v>
      </c>
      <c r="EI109" s="63">
        <v>50.234399999999994</v>
      </c>
    </row>
    <row r="110" spans="1:139" s="63" customFormat="1">
      <c r="A110" s="47"/>
      <c r="B110" s="48">
        <f>+'Gov Surplus'!B110</f>
        <v>1</v>
      </c>
      <c r="C110" s="50" t="s">
        <v>340</v>
      </c>
      <c r="DW110" s="63">
        <v>44.857600000000005</v>
      </c>
      <c r="DX110" s="63">
        <v>44.857600000000005</v>
      </c>
      <c r="DY110" s="63">
        <v>42.742599999999996</v>
      </c>
      <c r="DZ110" s="63">
        <v>42.742599999999996</v>
      </c>
      <c r="EA110" s="63">
        <v>43.536199999999994</v>
      </c>
      <c r="EB110" s="63">
        <v>43.536199999999994</v>
      </c>
      <c r="EC110" s="63">
        <v>43.087600000000002</v>
      </c>
      <c r="ED110" s="63">
        <v>43.087600000000002</v>
      </c>
      <c r="EE110" s="63">
        <v>43.221600000000002</v>
      </c>
      <c r="EF110" s="63">
        <v>43.221600000000002</v>
      </c>
      <c r="EG110" s="63">
        <v>43.741199999999999</v>
      </c>
      <c r="EH110" s="63">
        <v>43.741199999999999</v>
      </c>
      <c r="EI110" s="63">
        <v>43.741199999999999</v>
      </c>
    </row>
    <row r="111" spans="1:139" s="63" customFormat="1">
      <c r="A111" s="47"/>
      <c r="B111" s="48">
        <f>+'Gov Surplus'!B111</f>
        <v>0</v>
      </c>
      <c r="C111" s="50" t="s">
        <v>343</v>
      </c>
      <c r="DW111" s="63">
        <v>30.297799999999995</v>
      </c>
      <c r="DX111" s="63">
        <v>30.297799999999995</v>
      </c>
      <c r="DY111" s="63">
        <v>31.214600000000001</v>
      </c>
      <c r="DZ111" s="63">
        <v>31.214600000000001</v>
      </c>
      <c r="EA111" s="63">
        <v>24.3338</v>
      </c>
      <c r="EB111" s="63">
        <v>24.3338</v>
      </c>
      <c r="EC111" s="63">
        <v>22.400399999999998</v>
      </c>
      <c r="ED111" s="63">
        <v>22.400399999999998</v>
      </c>
      <c r="EE111" s="63">
        <v>22.3004</v>
      </c>
      <c r="EF111" s="63">
        <v>22.3004</v>
      </c>
      <c r="EG111" s="63">
        <v>21.910199999999996</v>
      </c>
      <c r="EH111" s="63">
        <v>21.910199999999996</v>
      </c>
      <c r="EI111" s="63">
        <v>21.910199999999996</v>
      </c>
    </row>
    <row r="112" spans="1:139" s="63" customFormat="1">
      <c r="A112" s="47"/>
      <c r="B112" s="48">
        <f>+'Gov Surplus'!B112</f>
        <v>0</v>
      </c>
      <c r="C112" s="50" t="s">
        <v>346</v>
      </c>
    </row>
    <row r="113" spans="1:139" s="63" customFormat="1">
      <c r="A113" s="47"/>
      <c r="B113" s="48">
        <f>+'Gov Surplus'!B113</f>
        <v>0</v>
      </c>
      <c r="C113" s="50" t="s">
        <v>349</v>
      </c>
      <c r="DW113" s="63">
        <v>42.610399999999998</v>
      </c>
      <c r="DX113" s="63">
        <v>42.610399999999998</v>
      </c>
      <c r="DY113" s="63">
        <v>42.225999999999999</v>
      </c>
      <c r="DZ113" s="63">
        <v>42.225999999999999</v>
      </c>
      <c r="EA113" s="63">
        <v>42.225999999999999</v>
      </c>
      <c r="EB113" s="63">
        <v>42.225999999999999</v>
      </c>
      <c r="EC113" s="63">
        <v>48.1494</v>
      </c>
      <c r="ED113" s="63">
        <v>48.1494</v>
      </c>
      <c r="EE113" s="63">
        <v>49.667000000000002</v>
      </c>
      <c r="EF113" s="63">
        <v>49.667000000000002</v>
      </c>
      <c r="EG113" s="63">
        <v>52.293399999999998</v>
      </c>
      <c r="EH113" s="63">
        <v>52.293399999999998</v>
      </c>
      <c r="EI113" s="63">
        <v>52.293399999999998</v>
      </c>
    </row>
    <row r="114" spans="1:139" s="63" customFormat="1">
      <c r="A114" s="47"/>
      <c r="B114" s="48">
        <f>+'Gov Surplus'!B114</f>
        <v>0</v>
      </c>
      <c r="C114" s="50" t="s">
        <v>352</v>
      </c>
      <c r="DW114" s="63">
        <v>49.134799999999998</v>
      </c>
      <c r="DX114" s="63">
        <v>49.134799999999998</v>
      </c>
      <c r="DY114" s="63">
        <v>51.638200000000005</v>
      </c>
      <c r="DZ114" s="63">
        <v>51.638200000000005</v>
      </c>
      <c r="EA114" s="63">
        <v>52.944000000000003</v>
      </c>
      <c r="EB114" s="63">
        <v>52.944000000000003</v>
      </c>
      <c r="EC114" s="63">
        <v>55.418399999999998</v>
      </c>
      <c r="ED114" s="63">
        <v>55.418399999999998</v>
      </c>
      <c r="EE114" s="63">
        <v>56.355399999999996</v>
      </c>
      <c r="EF114" s="63">
        <v>56.355399999999996</v>
      </c>
      <c r="EG114" s="63">
        <v>59.31</v>
      </c>
      <c r="EH114" s="63">
        <v>59.31</v>
      </c>
      <c r="EI114" s="63">
        <v>59.31</v>
      </c>
    </row>
    <row r="115" spans="1:139" s="63" customFormat="1">
      <c r="A115" s="47"/>
      <c r="B115" s="48">
        <f>+'Gov Surplus'!B115</f>
        <v>0</v>
      </c>
      <c r="C115" s="50" t="s">
        <v>355</v>
      </c>
      <c r="DW115" s="63">
        <v>34.303400000000003</v>
      </c>
      <c r="DX115" s="63">
        <v>34.303400000000003</v>
      </c>
      <c r="DY115" s="63">
        <v>36.047600000000003</v>
      </c>
      <c r="DZ115" s="63">
        <v>36.047600000000003</v>
      </c>
      <c r="EA115" s="63">
        <v>41.461800000000004</v>
      </c>
      <c r="EB115" s="63">
        <v>41.461800000000004</v>
      </c>
      <c r="EC115" s="63">
        <v>39.803399999999996</v>
      </c>
      <c r="ED115" s="63">
        <v>39.803399999999996</v>
      </c>
      <c r="EE115" s="63">
        <v>42.9908</v>
      </c>
      <c r="EF115" s="63">
        <v>42.9908</v>
      </c>
      <c r="EG115" s="63">
        <v>46.672199999999997</v>
      </c>
      <c r="EH115" s="63">
        <v>46.672199999999997</v>
      </c>
      <c r="EI115" s="63">
        <v>46.672199999999997</v>
      </c>
    </row>
    <row r="116" spans="1:139" s="63" customFormat="1">
      <c r="A116" s="47"/>
      <c r="B116" s="48">
        <f>+'Gov Surplus'!B116</f>
        <v>0</v>
      </c>
      <c r="C116" s="50" t="s">
        <v>358</v>
      </c>
      <c r="DW116" s="63">
        <v>53.46759999999999</v>
      </c>
      <c r="DX116" s="63">
        <v>53.46759999999999</v>
      </c>
      <c r="DY116" s="63">
        <v>46.0306</v>
      </c>
      <c r="DZ116" s="63">
        <v>46.0306</v>
      </c>
      <c r="EA116" s="63">
        <v>45.864199999999997</v>
      </c>
      <c r="EB116" s="63">
        <v>45.864199999999997</v>
      </c>
      <c r="EC116" s="63">
        <v>43.757799999999996</v>
      </c>
      <c r="ED116" s="63">
        <v>43.757799999999996</v>
      </c>
      <c r="EE116" s="63">
        <v>45.789599999999993</v>
      </c>
      <c r="EF116" s="63">
        <v>45.789599999999993</v>
      </c>
      <c r="EG116" s="63">
        <v>47.954799999999999</v>
      </c>
      <c r="EH116" s="63">
        <v>47.954799999999999</v>
      </c>
      <c r="EI116" s="63">
        <v>47.954799999999999</v>
      </c>
    </row>
    <row r="117" spans="1:139" s="63" customFormat="1">
      <c r="A117" s="47"/>
      <c r="B117" s="48">
        <f>+'Gov Surplus'!B117</f>
        <v>0</v>
      </c>
      <c r="C117" s="50" t="s">
        <v>361</v>
      </c>
      <c r="DW117" s="63">
        <v>20.305600000000002</v>
      </c>
      <c r="DX117" s="63">
        <v>20.305600000000002</v>
      </c>
      <c r="DY117" s="63">
        <v>23.8828</v>
      </c>
      <c r="DZ117" s="63">
        <v>23.8828</v>
      </c>
      <c r="EA117" s="63">
        <v>24.726200000000002</v>
      </c>
      <c r="EB117" s="63">
        <v>24.726200000000002</v>
      </c>
      <c r="EC117" s="63">
        <v>23.371400000000001</v>
      </c>
      <c r="ED117" s="63">
        <v>23.371400000000001</v>
      </c>
      <c r="EE117" s="63">
        <v>26.571400000000001</v>
      </c>
      <c r="EF117" s="63">
        <v>26.571400000000001</v>
      </c>
      <c r="EG117" s="63">
        <v>27.505399999999998</v>
      </c>
      <c r="EH117" s="63">
        <v>27.505399999999998</v>
      </c>
      <c r="EI117" s="63">
        <v>27.505399999999998</v>
      </c>
    </row>
    <row r="118" spans="1:139" s="63" customFormat="1">
      <c r="A118" s="47"/>
      <c r="B118" s="48">
        <f>+'Gov Surplus'!B118</f>
        <v>0</v>
      </c>
      <c r="C118" s="50" t="s">
        <v>364</v>
      </c>
      <c r="DW118" s="63">
        <v>37.548999999999999</v>
      </c>
      <c r="DX118" s="63">
        <v>37.548999999999999</v>
      </c>
      <c r="DY118" s="63">
        <v>34.656399999999998</v>
      </c>
      <c r="DZ118" s="63">
        <v>34.656399999999998</v>
      </c>
      <c r="EA118" s="63">
        <v>35.139400000000002</v>
      </c>
      <c r="EB118" s="63">
        <v>35.139400000000002</v>
      </c>
      <c r="EC118" s="63">
        <v>34.6096</v>
      </c>
      <c r="ED118" s="63">
        <v>34.6096</v>
      </c>
      <c r="EE118" s="63">
        <v>30.133799999999997</v>
      </c>
      <c r="EF118" s="63">
        <v>30.133799999999997</v>
      </c>
      <c r="EG118" s="63">
        <v>29.296000000000003</v>
      </c>
      <c r="EH118" s="63">
        <v>29.296000000000003</v>
      </c>
      <c r="EI118" s="63">
        <v>29.296000000000003</v>
      </c>
    </row>
    <row r="119" spans="1:139" s="63" customFormat="1">
      <c r="A119" s="47"/>
      <c r="B119" s="48">
        <f>+'Gov Surplus'!B119</f>
        <v>1</v>
      </c>
      <c r="C119" s="50" t="s">
        <v>367</v>
      </c>
      <c r="CE119" s="63">
        <v>64.2</v>
      </c>
      <c r="CF119" s="63">
        <v>64.2</v>
      </c>
      <c r="CG119" s="63">
        <v>64.2</v>
      </c>
      <c r="CH119" s="63">
        <v>64.2</v>
      </c>
      <c r="CI119" s="63">
        <v>57.320000000000007</v>
      </c>
      <c r="CJ119" s="63">
        <v>57.320000000000007</v>
      </c>
      <c r="CK119" s="63">
        <v>54.849999999999994</v>
      </c>
      <c r="CL119" s="63">
        <v>54.849999999999994</v>
      </c>
      <c r="CM119" s="63">
        <v>55.04</v>
      </c>
      <c r="CN119" s="63">
        <v>55.04</v>
      </c>
      <c r="CO119" s="63">
        <v>51.524999999999999</v>
      </c>
      <c r="CP119" s="63">
        <v>51.524999999999999</v>
      </c>
      <c r="CQ119" s="63">
        <v>51.7</v>
      </c>
      <c r="CR119" s="63">
        <v>51.7</v>
      </c>
      <c r="CS119" s="63">
        <v>51.7</v>
      </c>
      <c r="CT119" s="63">
        <v>51.7</v>
      </c>
      <c r="CU119" s="63">
        <v>53.279999999999994</v>
      </c>
      <c r="CV119" s="63">
        <v>53.279999999999994</v>
      </c>
      <c r="CW119" s="63">
        <v>55.4</v>
      </c>
      <c r="CX119" s="63">
        <v>55.4</v>
      </c>
      <c r="CY119" s="63">
        <v>55.76</v>
      </c>
      <c r="CZ119" s="63">
        <v>55.76</v>
      </c>
      <c r="DA119" s="63">
        <v>55.3</v>
      </c>
      <c r="DB119" s="63">
        <v>55.3</v>
      </c>
      <c r="DC119" s="63">
        <v>53.54</v>
      </c>
      <c r="DD119" s="63">
        <v>53.54</v>
      </c>
      <c r="DE119" s="63">
        <v>51.7</v>
      </c>
      <c r="DF119" s="63">
        <v>51.7</v>
      </c>
      <c r="DG119" s="63">
        <v>49.8</v>
      </c>
      <c r="DH119" s="63">
        <v>49.8</v>
      </c>
      <c r="DI119" s="63">
        <v>48.45</v>
      </c>
      <c r="DJ119" s="63">
        <v>48.45</v>
      </c>
      <c r="DK119" s="63">
        <v>46.7</v>
      </c>
      <c r="DL119" s="63">
        <v>46.7</v>
      </c>
      <c r="DM119" s="63">
        <v>43.625</v>
      </c>
      <c r="DN119" s="63">
        <v>43.625</v>
      </c>
      <c r="DO119" s="63">
        <v>46.84</v>
      </c>
      <c r="DP119" s="63">
        <v>46.84</v>
      </c>
      <c r="DQ119" s="63">
        <v>55.949999999999996</v>
      </c>
      <c r="DR119" s="63">
        <v>55.949999999999996</v>
      </c>
      <c r="DS119" s="63">
        <v>59.760000000000005</v>
      </c>
      <c r="DT119" s="63">
        <v>59.760000000000005</v>
      </c>
      <c r="DU119" s="63">
        <v>63.725000000000001</v>
      </c>
      <c r="DV119" s="63">
        <v>63.725000000000001</v>
      </c>
      <c r="DW119" s="63">
        <v>63.54</v>
      </c>
      <c r="DX119" s="63">
        <v>63.54</v>
      </c>
      <c r="DY119" s="63">
        <v>64.645400000000009</v>
      </c>
      <c r="DZ119" s="63">
        <v>64.645400000000009</v>
      </c>
      <c r="EA119" s="63">
        <v>64.67880000000001</v>
      </c>
      <c r="EB119" s="63">
        <v>64.67880000000001</v>
      </c>
      <c r="EC119" s="63">
        <v>69.865399999999994</v>
      </c>
      <c r="ED119" s="63">
        <v>69.865399999999994</v>
      </c>
      <c r="EE119" s="63">
        <v>67.652799999999999</v>
      </c>
      <c r="EF119" s="63">
        <v>67.652799999999999</v>
      </c>
      <c r="EG119" s="63">
        <v>72.550000000000011</v>
      </c>
      <c r="EH119" s="63">
        <v>72.550000000000011</v>
      </c>
      <c r="EI119" s="63">
        <v>72.550000000000011</v>
      </c>
    </row>
    <row r="120" spans="1:139" s="63" customFormat="1">
      <c r="A120" s="47"/>
      <c r="B120" s="48">
        <f>+'Gov Surplus'!B120</f>
        <v>1</v>
      </c>
      <c r="C120" s="50" t="s">
        <v>370</v>
      </c>
      <c r="DW120" s="63">
        <v>28.492799999999999</v>
      </c>
      <c r="DX120" s="63">
        <v>28.492799999999999</v>
      </c>
      <c r="DY120" s="63">
        <v>33.263799999999996</v>
      </c>
      <c r="DZ120" s="63">
        <v>33.263799999999996</v>
      </c>
      <c r="EA120" s="63">
        <v>32.418199999999999</v>
      </c>
      <c r="EB120" s="63">
        <v>32.418199999999999</v>
      </c>
      <c r="EC120" s="63">
        <v>35.148600000000002</v>
      </c>
      <c r="ED120" s="63">
        <v>35.148600000000002</v>
      </c>
      <c r="EE120" s="63">
        <v>37.048200000000001</v>
      </c>
      <c r="EF120" s="63">
        <v>37.048200000000001</v>
      </c>
      <c r="EG120" s="63">
        <v>37.660400000000003</v>
      </c>
      <c r="EH120" s="63">
        <v>37.660400000000003</v>
      </c>
      <c r="EI120" s="63">
        <v>37.660400000000003</v>
      </c>
    </row>
    <row r="121" spans="1:139" s="63" customFormat="1">
      <c r="A121" s="47"/>
      <c r="B121" s="48">
        <f>+'Gov Surplus'!B121</f>
        <v>0</v>
      </c>
      <c r="C121" s="50" t="s">
        <v>373</v>
      </c>
      <c r="DW121" s="63">
        <v>71.940599999999989</v>
      </c>
      <c r="DX121" s="63">
        <v>71.940599999999989</v>
      </c>
      <c r="DY121" s="63">
        <v>77.9816</v>
      </c>
      <c r="DZ121" s="63">
        <v>77.9816</v>
      </c>
      <c r="EA121" s="63">
        <v>77.711800000000011</v>
      </c>
      <c r="EB121" s="63">
        <v>77.711800000000011</v>
      </c>
      <c r="EC121" s="63">
        <v>69.386799999999994</v>
      </c>
      <c r="ED121" s="63">
        <v>69.386799999999994</v>
      </c>
      <c r="EE121" s="63">
        <v>65.451799999999992</v>
      </c>
      <c r="EF121" s="63">
        <v>65.451799999999992</v>
      </c>
      <c r="EG121" s="63">
        <v>47.757800000000003</v>
      </c>
      <c r="EH121" s="63">
        <v>47.757800000000003</v>
      </c>
      <c r="EI121" s="63">
        <v>47.757800000000003</v>
      </c>
    </row>
    <row r="122" spans="1:139" s="63" customFormat="1">
      <c r="A122" s="47"/>
      <c r="B122" s="48">
        <f>+'Gov Surplus'!B122</f>
        <v>0</v>
      </c>
      <c r="C122" s="50" t="s">
        <v>817</v>
      </c>
      <c r="DW122" s="63">
        <v>17.830400000000001</v>
      </c>
      <c r="DX122" s="63">
        <v>17.830400000000001</v>
      </c>
      <c r="DY122" s="63">
        <v>18.0472</v>
      </c>
      <c r="DZ122" s="63">
        <v>18.0472</v>
      </c>
      <c r="EA122" s="63">
        <v>17.253400000000003</v>
      </c>
      <c r="EB122" s="63">
        <v>17.253400000000003</v>
      </c>
      <c r="EC122" s="63">
        <v>21.997800000000002</v>
      </c>
      <c r="ED122" s="63">
        <v>21.997800000000002</v>
      </c>
      <c r="EE122" s="63">
        <v>20.993599999999997</v>
      </c>
      <c r="EF122" s="63">
        <v>20.993599999999997</v>
      </c>
      <c r="EG122" s="63">
        <v>35.952399999999997</v>
      </c>
      <c r="EH122" s="63">
        <v>35.952399999999997</v>
      </c>
      <c r="EI122" s="63">
        <v>35.952399999999997</v>
      </c>
    </row>
    <row r="123" spans="1:139" s="63" customFormat="1">
      <c r="A123" s="47"/>
      <c r="B123" s="48">
        <f>+'Gov Surplus'!B123</f>
        <v>0</v>
      </c>
      <c r="C123" s="50" t="s">
        <v>376</v>
      </c>
      <c r="DW123" s="63">
        <v>15.0322</v>
      </c>
      <c r="DX123" s="63">
        <v>15.0322</v>
      </c>
      <c r="DY123" s="63">
        <v>17.477999999999998</v>
      </c>
      <c r="DZ123" s="63">
        <v>17.477999999999998</v>
      </c>
      <c r="EA123" s="63">
        <v>16.320800000000002</v>
      </c>
      <c r="EB123" s="63">
        <v>16.320800000000002</v>
      </c>
      <c r="EC123" s="63">
        <v>18.457600000000003</v>
      </c>
      <c r="ED123" s="63">
        <v>18.457600000000003</v>
      </c>
      <c r="EE123" s="63">
        <v>15.7514</v>
      </c>
      <c r="EF123" s="63">
        <v>15.7514</v>
      </c>
      <c r="EG123" s="63">
        <v>17.745400000000004</v>
      </c>
      <c r="EH123" s="63">
        <v>17.745400000000004</v>
      </c>
      <c r="EI123" s="63">
        <v>17.745400000000004</v>
      </c>
    </row>
    <row r="124" spans="1:139" s="63" customFormat="1">
      <c r="A124" s="47"/>
      <c r="B124" s="48">
        <f>+'Gov Surplus'!B124</f>
        <v>1</v>
      </c>
      <c r="C124" s="50" t="s">
        <v>379</v>
      </c>
      <c r="DW124" s="63">
        <v>54.745999999999995</v>
      </c>
      <c r="DX124" s="63">
        <v>54.745999999999995</v>
      </c>
      <c r="DY124" s="63">
        <v>54.256999999999991</v>
      </c>
      <c r="DZ124" s="63">
        <v>54.256999999999991</v>
      </c>
      <c r="EA124" s="63">
        <v>55.42</v>
      </c>
      <c r="EB124" s="63">
        <v>55.42</v>
      </c>
      <c r="EC124" s="63">
        <v>49.607999999999997</v>
      </c>
      <c r="ED124" s="63">
        <v>49.607999999999997</v>
      </c>
      <c r="EE124" s="63">
        <v>49.607999999999997</v>
      </c>
      <c r="EF124" s="63">
        <v>49.607999999999997</v>
      </c>
      <c r="EG124" s="63">
        <v>34.118000000000002</v>
      </c>
      <c r="EH124" s="63">
        <v>34.118000000000002</v>
      </c>
      <c r="EI124" s="63">
        <v>34.118000000000002</v>
      </c>
    </row>
    <row r="125" spans="1:139" s="63" customFormat="1">
      <c r="A125" s="47"/>
      <c r="B125" s="48">
        <f>+'Gov Surplus'!B125</f>
        <v>0</v>
      </c>
      <c r="C125" s="50" t="s">
        <v>382</v>
      </c>
      <c r="DW125" s="63">
        <v>5.1963999999999997</v>
      </c>
      <c r="DX125" s="63">
        <v>5.1963999999999997</v>
      </c>
      <c r="DY125" s="63">
        <v>4.7385999999999999</v>
      </c>
      <c r="DZ125" s="63">
        <v>4.7385999999999999</v>
      </c>
      <c r="EA125" s="63">
        <v>4.6829999999999998</v>
      </c>
      <c r="EB125" s="63">
        <v>4.6829999999999998</v>
      </c>
      <c r="EC125" s="63">
        <v>5.891</v>
      </c>
      <c r="ED125" s="63">
        <v>5.891</v>
      </c>
      <c r="EE125" s="63">
        <v>5.7507999999999999</v>
      </c>
      <c r="EF125" s="63">
        <v>5.7507999999999999</v>
      </c>
      <c r="EG125" s="63">
        <v>7.1882000000000001</v>
      </c>
      <c r="EH125" s="63">
        <v>7.1882000000000001</v>
      </c>
      <c r="EI125" s="63">
        <v>7.1882000000000001</v>
      </c>
    </row>
    <row r="126" spans="1:139" s="63" customFormat="1">
      <c r="A126" s="47"/>
      <c r="B126" s="48">
        <f>+'Gov Surplus'!B126</f>
        <v>0</v>
      </c>
      <c r="C126" s="50" t="s">
        <v>385</v>
      </c>
      <c r="DW126" s="63">
        <v>57.436199999999999</v>
      </c>
      <c r="DX126" s="63">
        <v>57.436199999999999</v>
      </c>
      <c r="DY126" s="63">
        <v>53.733199999999997</v>
      </c>
      <c r="DZ126" s="63">
        <v>53.733199999999997</v>
      </c>
      <c r="EA126" s="63">
        <v>57.1312</v>
      </c>
      <c r="EB126" s="63">
        <v>57.1312</v>
      </c>
      <c r="EC126" s="63">
        <v>60.350999999999999</v>
      </c>
      <c r="ED126" s="63">
        <v>60.350999999999999</v>
      </c>
      <c r="EE126" s="63">
        <v>61.752599999999994</v>
      </c>
      <c r="EF126" s="63">
        <v>61.752599999999994</v>
      </c>
      <c r="EG126" s="63">
        <v>63.56</v>
      </c>
      <c r="EH126" s="63">
        <v>63.56</v>
      </c>
      <c r="EI126" s="63">
        <v>63.56</v>
      </c>
    </row>
    <row r="127" spans="1:139" s="63" customFormat="1">
      <c r="A127" s="47"/>
      <c r="B127" s="48">
        <f>+'Gov Surplus'!B127</f>
        <v>0</v>
      </c>
      <c r="C127" s="50" t="s">
        <v>388</v>
      </c>
      <c r="DW127" s="63">
        <v>38.258600000000001</v>
      </c>
      <c r="DX127" s="63">
        <v>38.258600000000001</v>
      </c>
      <c r="DY127" s="63">
        <v>37.671800000000005</v>
      </c>
      <c r="DZ127" s="63">
        <v>37.671800000000005</v>
      </c>
      <c r="EA127" s="63">
        <v>36.8566</v>
      </c>
      <c r="EB127" s="63">
        <v>36.8566</v>
      </c>
      <c r="EC127" s="63">
        <v>36.033200000000008</v>
      </c>
      <c r="ED127" s="63">
        <v>36.033200000000008</v>
      </c>
      <c r="EE127" s="63">
        <v>36.919600000000003</v>
      </c>
      <c r="EF127" s="63">
        <v>36.919600000000003</v>
      </c>
      <c r="EG127" s="63">
        <v>38.922600000000003</v>
      </c>
      <c r="EH127" s="63">
        <v>38.922600000000003</v>
      </c>
      <c r="EI127" s="63">
        <v>38.922600000000003</v>
      </c>
    </row>
    <row r="128" spans="1:139" s="63" customFormat="1">
      <c r="A128" s="47"/>
      <c r="B128" s="48">
        <f>+'Gov Surplus'!B128</f>
        <v>0</v>
      </c>
      <c r="C128" s="50" t="s">
        <v>391</v>
      </c>
    </row>
    <row r="129" spans="1:139" s="63" customFormat="1">
      <c r="A129" s="47"/>
      <c r="B129" s="48">
        <f>+'Gov Surplus'!B129</f>
        <v>0</v>
      </c>
      <c r="C129" s="50" t="s">
        <v>394</v>
      </c>
      <c r="DW129" s="63">
        <v>17.223400000000002</v>
      </c>
      <c r="DX129" s="63">
        <v>17.223400000000002</v>
      </c>
      <c r="DY129" s="63">
        <v>14.037000000000001</v>
      </c>
      <c r="DZ129" s="63">
        <v>14.037000000000001</v>
      </c>
      <c r="EA129" s="63">
        <v>13.638399999999999</v>
      </c>
      <c r="EB129" s="63">
        <v>13.638399999999999</v>
      </c>
      <c r="EC129" s="63">
        <v>13.072399999999998</v>
      </c>
      <c r="ED129" s="63">
        <v>13.072399999999998</v>
      </c>
      <c r="EE129" s="63">
        <v>12.484</v>
      </c>
      <c r="EF129" s="63">
        <v>12.484</v>
      </c>
      <c r="EG129" s="63">
        <v>11.482200000000001</v>
      </c>
      <c r="EH129" s="63">
        <v>11.482200000000001</v>
      </c>
      <c r="EI129" s="63">
        <v>11.482200000000001</v>
      </c>
    </row>
    <row r="130" spans="1:139" s="63" customFormat="1">
      <c r="A130" s="47"/>
      <c r="B130" s="48">
        <f>+'Gov Surplus'!B130</f>
        <v>0</v>
      </c>
      <c r="C130" s="50" t="s">
        <v>397</v>
      </c>
      <c r="DW130" s="63">
        <v>24.854400000000002</v>
      </c>
      <c r="DX130" s="63">
        <v>24.854400000000002</v>
      </c>
      <c r="DY130" s="63">
        <v>22.669400000000003</v>
      </c>
      <c r="DZ130" s="63">
        <v>22.669400000000003</v>
      </c>
      <c r="EA130" s="63">
        <v>21.7486</v>
      </c>
      <c r="EB130" s="63">
        <v>21.7486</v>
      </c>
      <c r="EC130" s="63">
        <v>21.180799999999998</v>
      </c>
      <c r="ED130" s="63">
        <v>21.180799999999998</v>
      </c>
      <c r="EE130" s="63">
        <v>20.2044</v>
      </c>
      <c r="EF130" s="63">
        <v>20.2044</v>
      </c>
      <c r="EG130" s="63">
        <v>18.417999999999999</v>
      </c>
      <c r="EH130" s="63">
        <v>18.417999999999999</v>
      </c>
      <c r="EI130" s="63">
        <v>18.417999999999999</v>
      </c>
    </row>
    <row r="131" spans="1:139" s="63" customFormat="1">
      <c r="A131" s="47"/>
      <c r="B131" s="48">
        <f>+'Gov Surplus'!B131</f>
        <v>0</v>
      </c>
      <c r="C131" s="50" t="s">
        <v>400</v>
      </c>
      <c r="DW131" s="63">
        <v>46.971200000000003</v>
      </c>
      <c r="DX131" s="63">
        <v>46.971200000000003</v>
      </c>
      <c r="DY131" s="63">
        <v>46.753600000000006</v>
      </c>
      <c r="DZ131" s="63">
        <v>46.753600000000006</v>
      </c>
      <c r="EA131" s="63">
        <v>44.384</v>
      </c>
      <c r="EB131" s="63">
        <v>44.384</v>
      </c>
      <c r="EC131" s="63">
        <v>39.725200000000001</v>
      </c>
      <c r="ED131" s="63">
        <v>39.725200000000001</v>
      </c>
      <c r="EE131" s="63">
        <v>40.941400000000002</v>
      </c>
      <c r="EF131" s="63">
        <v>40.941400000000002</v>
      </c>
      <c r="EG131" s="63">
        <v>39.582999999999998</v>
      </c>
      <c r="EH131" s="63">
        <v>39.582999999999998</v>
      </c>
      <c r="EI131" s="63">
        <v>39.582999999999998</v>
      </c>
    </row>
    <row r="132" spans="1:139" s="63" customFormat="1">
      <c r="A132" s="47"/>
      <c r="B132" s="48">
        <f>+'Gov Surplus'!B132</f>
        <v>1</v>
      </c>
      <c r="C132" s="50" t="s">
        <v>403</v>
      </c>
      <c r="CW132" s="63">
        <v>46.474999999999994</v>
      </c>
      <c r="CX132" s="63">
        <v>46.475000000000001</v>
      </c>
      <c r="CY132" s="63">
        <v>46.66</v>
      </c>
      <c r="CZ132" s="63">
        <v>46.66</v>
      </c>
      <c r="DA132" s="63">
        <v>45.825000000000003</v>
      </c>
      <c r="DB132" s="63">
        <v>45.825000000000003</v>
      </c>
      <c r="DC132" s="63">
        <v>45.9</v>
      </c>
      <c r="DD132" s="63">
        <v>45.9</v>
      </c>
      <c r="DE132" s="63">
        <v>44</v>
      </c>
      <c r="DF132" s="63">
        <v>44</v>
      </c>
      <c r="DG132" s="63">
        <v>42.4</v>
      </c>
      <c r="DH132" s="63">
        <v>42.4</v>
      </c>
      <c r="DI132" s="63">
        <v>48.05</v>
      </c>
      <c r="DJ132" s="63">
        <v>48.05</v>
      </c>
      <c r="DK132" s="63">
        <v>47.14</v>
      </c>
      <c r="DL132" s="63">
        <v>47.14</v>
      </c>
      <c r="DM132" s="63">
        <v>45.3</v>
      </c>
      <c r="DN132" s="63">
        <v>45.3</v>
      </c>
      <c r="DO132" s="63">
        <v>44.52</v>
      </c>
      <c r="DP132" s="63">
        <v>44.52</v>
      </c>
      <c r="DQ132" s="63">
        <v>51.375</v>
      </c>
      <c r="DR132" s="63">
        <v>51.375</v>
      </c>
      <c r="DS132" s="63">
        <v>52.44</v>
      </c>
      <c r="DT132" s="63">
        <v>52.44</v>
      </c>
      <c r="DU132" s="63">
        <v>52.8</v>
      </c>
      <c r="DV132" s="63">
        <v>52.8</v>
      </c>
      <c r="DW132" s="63">
        <v>54.06</v>
      </c>
      <c r="DX132" s="63">
        <v>54.06</v>
      </c>
      <c r="DY132" s="63">
        <v>55.5852</v>
      </c>
      <c r="DZ132" s="63">
        <v>55.5852</v>
      </c>
      <c r="EA132" s="63">
        <v>54.936999999999998</v>
      </c>
      <c r="EB132" s="63">
        <v>54.936999999999998</v>
      </c>
      <c r="EC132" s="63">
        <v>55.003999999999998</v>
      </c>
      <c r="ED132" s="63">
        <v>55.003999999999998</v>
      </c>
      <c r="EE132" s="63">
        <v>55.334400000000002</v>
      </c>
      <c r="EF132" s="63">
        <v>55.334400000000002</v>
      </c>
      <c r="EG132" s="63">
        <v>56.012999999999998</v>
      </c>
      <c r="EH132" s="63">
        <v>56.012999999999998</v>
      </c>
      <c r="EI132" s="63">
        <v>56.012999999999998</v>
      </c>
    </row>
    <row r="133" spans="1:139" s="63" customFormat="1">
      <c r="A133" s="47"/>
      <c r="B133" s="48">
        <f>+'Gov Surplus'!B133</f>
        <v>1</v>
      </c>
      <c r="C133" s="50" t="s">
        <v>406</v>
      </c>
      <c r="CE133" s="63">
        <v>56.44</v>
      </c>
      <c r="CF133" s="63">
        <v>56.44</v>
      </c>
      <c r="CG133" s="63">
        <v>56.44</v>
      </c>
      <c r="CH133" s="63">
        <v>56.44</v>
      </c>
      <c r="CI133" s="63">
        <v>56.02</v>
      </c>
      <c r="CJ133" s="63">
        <v>56.02</v>
      </c>
      <c r="CK133" s="63">
        <v>53.5</v>
      </c>
      <c r="CL133" s="63">
        <v>53.5</v>
      </c>
      <c r="CM133" s="63">
        <v>53.7</v>
      </c>
      <c r="CN133" s="63">
        <v>53.7</v>
      </c>
      <c r="CO133" s="63">
        <v>55.625</v>
      </c>
      <c r="CP133" s="63">
        <v>55.625</v>
      </c>
      <c r="CQ133" s="63">
        <v>56.48</v>
      </c>
      <c r="CR133" s="63">
        <v>56.48</v>
      </c>
      <c r="CS133" s="63">
        <v>56.5</v>
      </c>
      <c r="CT133" s="63">
        <v>56.5</v>
      </c>
      <c r="CU133" s="63">
        <v>57.320000000000007</v>
      </c>
      <c r="CV133" s="63">
        <v>57.320000000000007</v>
      </c>
      <c r="CW133" s="63">
        <v>60.35</v>
      </c>
      <c r="CX133" s="63">
        <v>60.35</v>
      </c>
      <c r="CY133" s="63">
        <v>60.88</v>
      </c>
      <c r="CZ133" s="63">
        <v>60.88</v>
      </c>
      <c r="DA133" s="63">
        <v>62.95</v>
      </c>
      <c r="DB133" s="63">
        <v>62.95</v>
      </c>
      <c r="DC133" s="63">
        <v>64.98</v>
      </c>
      <c r="DD133" s="63">
        <v>64.98</v>
      </c>
      <c r="DE133" s="63">
        <v>65.400000000000006</v>
      </c>
      <c r="DF133" s="63">
        <v>65.400000000000006</v>
      </c>
      <c r="DG133" s="63">
        <v>66.02</v>
      </c>
      <c r="DH133" s="63">
        <v>66.02</v>
      </c>
      <c r="DI133" s="63">
        <v>64.924999999999997</v>
      </c>
      <c r="DJ133" s="63">
        <v>64.924999999999997</v>
      </c>
      <c r="DK133" s="63">
        <v>64.42</v>
      </c>
      <c r="DL133" s="63">
        <v>64.42</v>
      </c>
      <c r="DM133" s="63">
        <v>64.174999999999997</v>
      </c>
      <c r="DN133" s="63">
        <v>64.174999999999997</v>
      </c>
      <c r="DO133" s="63">
        <v>64.88</v>
      </c>
      <c r="DP133" s="63">
        <v>64.88</v>
      </c>
      <c r="DQ133" s="63">
        <v>71.7</v>
      </c>
      <c r="DR133" s="63">
        <v>71.7</v>
      </c>
      <c r="DS133" s="63">
        <v>76.599999999999994</v>
      </c>
      <c r="DT133" s="63">
        <v>76.599999999999994</v>
      </c>
      <c r="DU133" s="63">
        <v>79.574999999999989</v>
      </c>
      <c r="DV133" s="63">
        <v>79.574999999999989</v>
      </c>
      <c r="DW133" s="63">
        <v>81.08</v>
      </c>
      <c r="DX133" s="63">
        <v>81.08</v>
      </c>
      <c r="DY133" s="63">
        <v>88.420600000000007</v>
      </c>
      <c r="DZ133" s="63">
        <v>88.420600000000007</v>
      </c>
      <c r="EA133" s="63">
        <v>101.736</v>
      </c>
      <c r="EB133" s="63">
        <v>101.736</v>
      </c>
      <c r="EC133" s="63">
        <v>108.46</v>
      </c>
      <c r="ED133" s="63">
        <v>108.46</v>
      </c>
      <c r="EE133" s="63">
        <v>113.49939999999999</v>
      </c>
      <c r="EF133" s="63">
        <v>113.49939999999999</v>
      </c>
      <c r="EG133" s="63">
        <v>119.8982</v>
      </c>
      <c r="EH133" s="63">
        <v>119.8982</v>
      </c>
      <c r="EI133" s="63">
        <v>119.8982</v>
      </c>
    </row>
    <row r="134" spans="1:139" s="63" customFormat="1">
      <c r="A134" s="47"/>
      <c r="B134" s="48">
        <f>+'Gov Surplus'!B134</f>
        <v>0</v>
      </c>
      <c r="C134" s="50" t="s">
        <v>409</v>
      </c>
      <c r="DW134" s="63">
        <v>22.608000000000001</v>
      </c>
      <c r="DX134" s="63">
        <v>22.608000000000001</v>
      </c>
      <c r="DY134" s="63">
        <v>16.630600000000001</v>
      </c>
      <c r="DZ134" s="63">
        <v>16.630600000000001</v>
      </c>
      <c r="EA134" s="63">
        <v>27.758400000000002</v>
      </c>
      <c r="EB134" s="63">
        <v>27.758400000000002</v>
      </c>
      <c r="EC134" s="63">
        <v>29.166399999999999</v>
      </c>
      <c r="ED134" s="63">
        <v>29.166399999999999</v>
      </c>
      <c r="EE134" s="63">
        <v>34.019600000000004</v>
      </c>
      <c r="EF134" s="63">
        <v>34.019600000000004</v>
      </c>
      <c r="EG134" s="63">
        <v>34.389799999999994</v>
      </c>
      <c r="EH134" s="63">
        <v>34.389799999999994</v>
      </c>
      <c r="EI134" s="63">
        <v>34.389799999999994</v>
      </c>
    </row>
    <row r="135" spans="1:139" s="63" customFormat="1">
      <c r="A135" s="47"/>
      <c r="B135" s="48">
        <f>+'Gov Surplus'!B135</f>
        <v>0</v>
      </c>
      <c r="C135" s="50" t="s">
        <v>412</v>
      </c>
      <c r="DW135" s="63">
        <v>33.310999999999993</v>
      </c>
      <c r="DX135" s="63">
        <v>33.310999999999993</v>
      </c>
      <c r="DY135" s="63">
        <v>22.642800000000001</v>
      </c>
      <c r="DZ135" s="63">
        <v>22.642800000000001</v>
      </c>
      <c r="EA135" s="63">
        <v>29.1738</v>
      </c>
      <c r="EB135" s="63">
        <v>29.1738</v>
      </c>
      <c r="EC135" s="63">
        <v>21.166</v>
      </c>
      <c r="ED135" s="63">
        <v>21.166</v>
      </c>
      <c r="EE135" s="63">
        <v>22.111999999999998</v>
      </c>
      <c r="EF135" s="63">
        <v>22.111999999999998</v>
      </c>
      <c r="EG135" s="63">
        <v>23.5914</v>
      </c>
      <c r="EH135" s="63">
        <v>23.5914</v>
      </c>
      <c r="EI135" s="63">
        <v>23.5914</v>
      </c>
    </row>
    <row r="136" spans="1:139" s="63" customFormat="1">
      <c r="A136" s="47"/>
      <c r="B136" s="48">
        <f>+'Gov Surplus'!B136</f>
        <v>0</v>
      </c>
      <c r="C136" s="50" t="s">
        <v>415</v>
      </c>
      <c r="DW136" s="63">
        <v>52.903199999999991</v>
      </c>
      <c r="DX136" s="63">
        <v>52.903199999999991</v>
      </c>
      <c r="DY136" s="63">
        <v>57.482600000000005</v>
      </c>
      <c r="DZ136" s="63">
        <v>57.482600000000005</v>
      </c>
      <c r="EA136" s="63">
        <v>56.397200000000012</v>
      </c>
      <c r="EB136" s="63">
        <v>56.397200000000012</v>
      </c>
      <c r="EC136" s="63">
        <v>53.214399999999998</v>
      </c>
      <c r="ED136" s="63">
        <v>53.214399999999998</v>
      </c>
      <c r="EE136" s="63">
        <v>53.927399999999999</v>
      </c>
      <c r="EF136" s="63">
        <v>53.927399999999999</v>
      </c>
      <c r="EG136" s="63">
        <v>52.349400000000003</v>
      </c>
      <c r="EH136" s="63">
        <v>52.349400000000003</v>
      </c>
      <c r="EI136" s="63">
        <v>52.349400000000003</v>
      </c>
    </row>
    <row r="137" spans="1:139" s="63" customFormat="1">
      <c r="A137" s="47"/>
      <c r="B137" s="48">
        <f>+'Gov Surplus'!B137</f>
        <v>0</v>
      </c>
      <c r="C137" s="50" t="s">
        <v>418</v>
      </c>
      <c r="DW137" s="63">
        <v>23.929200000000002</v>
      </c>
      <c r="DX137" s="63">
        <v>23.929200000000002</v>
      </c>
      <c r="DY137" s="63">
        <v>26.004399999999997</v>
      </c>
      <c r="DZ137" s="63">
        <v>26.004399999999997</v>
      </c>
      <c r="EA137" s="63">
        <v>26.073199999999996</v>
      </c>
      <c r="EB137" s="63">
        <v>26.073199999999996</v>
      </c>
      <c r="EC137" s="63">
        <v>28.466000000000001</v>
      </c>
      <c r="ED137" s="63">
        <v>28.466000000000001</v>
      </c>
      <c r="EE137" s="63">
        <v>28.543200000000002</v>
      </c>
      <c r="EF137" s="63">
        <v>28.543200000000002</v>
      </c>
      <c r="EG137" s="63">
        <v>32.505600000000001</v>
      </c>
      <c r="EH137" s="63">
        <v>32.505600000000001</v>
      </c>
      <c r="EI137" s="63">
        <v>32.505600000000001</v>
      </c>
    </row>
    <row r="138" spans="1:139" s="63" customFormat="1">
      <c r="A138" s="47"/>
      <c r="B138" s="48">
        <f>+'Gov Surplus'!B138</f>
        <v>0</v>
      </c>
      <c r="C138" s="50" t="s">
        <v>421</v>
      </c>
      <c r="DW138" s="63">
        <v>45.003999999999998</v>
      </c>
      <c r="DX138" s="63">
        <v>45.003999999999998</v>
      </c>
      <c r="DY138" s="63">
        <v>44.544200000000004</v>
      </c>
      <c r="DZ138" s="63">
        <v>44.544200000000004</v>
      </c>
      <c r="EA138" s="63">
        <v>44.9238</v>
      </c>
      <c r="EB138" s="63">
        <v>44.9238</v>
      </c>
      <c r="EC138" s="63">
        <v>43.678199999999997</v>
      </c>
      <c r="ED138" s="63">
        <v>43.678199999999997</v>
      </c>
      <c r="EE138" s="63">
        <v>44.150599999999997</v>
      </c>
      <c r="EF138" s="63">
        <v>44.150599999999997</v>
      </c>
      <c r="EG138" s="63">
        <v>47.340799999999994</v>
      </c>
      <c r="EH138" s="63">
        <v>47.340799999999994</v>
      </c>
      <c r="EI138" s="63">
        <v>47.340799999999994</v>
      </c>
    </row>
    <row r="139" spans="1:139" s="63" customFormat="1">
      <c r="A139" s="47"/>
      <c r="B139" s="48">
        <f>+'Gov Surplus'!B139</f>
        <v>0</v>
      </c>
      <c r="C139" s="50" t="s">
        <v>424</v>
      </c>
      <c r="DI139" s="63">
        <v>13.525</v>
      </c>
      <c r="DJ139" s="63">
        <v>13.525</v>
      </c>
      <c r="DK139" s="63">
        <v>13.4</v>
      </c>
      <c r="DL139" s="63">
        <v>13.4</v>
      </c>
      <c r="DM139" s="63">
        <v>13.45</v>
      </c>
      <c r="DN139" s="63">
        <v>13.45</v>
      </c>
      <c r="DO139" s="63">
        <v>14.24</v>
      </c>
      <c r="DP139" s="63">
        <v>14.24</v>
      </c>
      <c r="DQ139" s="63">
        <v>16.774999999999999</v>
      </c>
      <c r="DR139" s="63">
        <v>16.774999999999999</v>
      </c>
      <c r="DS139" s="63">
        <v>21.34</v>
      </c>
      <c r="DT139" s="63">
        <v>21.34</v>
      </c>
      <c r="DU139" s="63">
        <v>25.9</v>
      </c>
      <c r="DV139" s="63">
        <v>25.9</v>
      </c>
      <c r="DW139" s="63">
        <v>27.04</v>
      </c>
      <c r="DX139" s="63">
        <v>27.04</v>
      </c>
      <c r="DY139" s="63">
        <v>35.5578</v>
      </c>
      <c r="DZ139" s="63">
        <v>35.5578</v>
      </c>
      <c r="EA139" s="63">
        <v>31.6966</v>
      </c>
      <c r="EB139" s="63">
        <v>31.6966</v>
      </c>
      <c r="EC139" s="63">
        <v>32.581800000000001</v>
      </c>
      <c r="ED139" s="63">
        <v>32.581800000000001</v>
      </c>
      <c r="EE139" s="63">
        <v>33.386400000000002</v>
      </c>
      <c r="EF139" s="63">
        <v>33.386400000000002</v>
      </c>
      <c r="EG139" s="63">
        <v>36.129399999999997</v>
      </c>
      <c r="EH139" s="63">
        <v>36.129399999999997</v>
      </c>
      <c r="EI139" s="63">
        <v>36.129399999999997</v>
      </c>
    </row>
    <row r="140" spans="1:139" s="63" customFormat="1">
      <c r="A140" s="47"/>
      <c r="B140" s="48">
        <f>+'Gov Surplus'!B140</f>
        <v>0</v>
      </c>
      <c r="C140" s="50" t="s">
        <v>427</v>
      </c>
      <c r="DW140" s="63">
        <v>11.428799999999999</v>
      </c>
      <c r="DX140" s="63">
        <v>11.428799999999999</v>
      </c>
      <c r="DY140" s="63">
        <v>9.5302000000000007</v>
      </c>
      <c r="DZ140" s="63">
        <v>9.5302000000000007</v>
      </c>
      <c r="EA140" s="63">
        <v>11.825399999999998</v>
      </c>
      <c r="EB140" s="63">
        <v>11.825399999999998</v>
      </c>
      <c r="EC140" s="63">
        <v>9.3168000000000006</v>
      </c>
      <c r="ED140" s="63">
        <v>9.3168000000000006</v>
      </c>
      <c r="EE140" s="63">
        <v>11.097199999999999</v>
      </c>
      <c r="EF140" s="63">
        <v>11.097199999999999</v>
      </c>
      <c r="EG140" s="63">
        <v>11.3764</v>
      </c>
      <c r="EH140" s="63">
        <v>11.3764</v>
      </c>
      <c r="EI140" s="63">
        <v>11.3764</v>
      </c>
    </row>
    <row r="141" spans="1:139" s="63" customFormat="1">
      <c r="A141" s="47"/>
      <c r="B141" s="48">
        <f>+'Gov Surplus'!B141</f>
        <v>0</v>
      </c>
      <c r="C141" s="50" t="s">
        <v>430</v>
      </c>
      <c r="DW141" s="63">
        <v>21.386599999999998</v>
      </c>
      <c r="DX141" s="63">
        <v>21.386599999999998</v>
      </c>
      <c r="DY141" s="63">
        <v>22.639600000000002</v>
      </c>
      <c r="DZ141" s="63">
        <v>22.639600000000002</v>
      </c>
      <c r="EA141" s="63">
        <v>24.234000000000002</v>
      </c>
      <c r="EB141" s="63">
        <v>24.234000000000002</v>
      </c>
      <c r="EC141" s="63">
        <v>23.5532</v>
      </c>
      <c r="ED141" s="63">
        <v>23.5532</v>
      </c>
      <c r="EE141" s="63">
        <v>23.9024</v>
      </c>
      <c r="EF141" s="63">
        <v>23.9024</v>
      </c>
      <c r="EG141" s="63">
        <v>26.1082</v>
      </c>
      <c r="EH141" s="63">
        <v>26.1082</v>
      </c>
      <c r="EI141" s="63">
        <v>26.1082</v>
      </c>
    </row>
    <row r="142" spans="1:139" s="63" customFormat="1">
      <c r="A142" s="47"/>
      <c r="B142" s="48">
        <f>+'Gov Surplus'!B142</f>
        <v>0</v>
      </c>
      <c r="C142" s="50" t="s">
        <v>433</v>
      </c>
    </row>
    <row r="143" spans="1:139" s="63" customFormat="1">
      <c r="A143" s="47"/>
      <c r="B143" s="48">
        <f>+'Gov Surplus'!B143</f>
        <v>0</v>
      </c>
      <c r="C143" s="50" t="s">
        <v>980</v>
      </c>
      <c r="DW143" s="63">
        <v>76.365600000000001</v>
      </c>
      <c r="DX143" s="63">
        <v>76.365600000000001</v>
      </c>
      <c r="DY143" s="63">
        <v>76.817800000000005</v>
      </c>
      <c r="DZ143" s="63">
        <v>76.817800000000005</v>
      </c>
      <c r="EA143" s="63">
        <v>70.556400000000011</v>
      </c>
      <c r="EB143" s="63">
        <v>70.556400000000011</v>
      </c>
      <c r="EC143" s="63">
        <v>74.900600000000011</v>
      </c>
      <c r="ED143" s="63">
        <v>74.900600000000011</v>
      </c>
      <c r="EE143" s="63">
        <v>78.157999999999987</v>
      </c>
      <c r="EF143" s="63">
        <v>78.157999999999987</v>
      </c>
      <c r="EG143" s="63">
        <v>63.910199999999996</v>
      </c>
      <c r="EH143" s="63">
        <v>63.910199999999996</v>
      </c>
      <c r="EI143" s="63">
        <v>63.910199999999996</v>
      </c>
    </row>
    <row r="144" spans="1:139" s="63" customFormat="1">
      <c r="A144" s="47"/>
      <c r="B144" s="48">
        <f>+'Gov Surplus'!B144</f>
        <v>0</v>
      </c>
      <c r="C144" s="50" t="s">
        <v>439</v>
      </c>
      <c r="DW144" s="63">
        <v>12.4832</v>
      </c>
      <c r="DX144" s="63">
        <v>12.4832</v>
      </c>
      <c r="DY144" s="63">
        <v>9.6946000000000012</v>
      </c>
      <c r="DZ144" s="63">
        <v>9.6946000000000012</v>
      </c>
      <c r="EA144" s="63">
        <v>8.8304000000000009</v>
      </c>
      <c r="EB144" s="63">
        <v>8.8304000000000009</v>
      </c>
      <c r="EC144" s="63">
        <v>6.6212</v>
      </c>
      <c r="ED144" s="63">
        <v>6.6212</v>
      </c>
      <c r="EE144" s="63">
        <v>6.3588000000000005</v>
      </c>
      <c r="EF144" s="63">
        <v>6.3588000000000005</v>
      </c>
      <c r="EG144" s="63">
        <v>3.8704000000000001</v>
      </c>
      <c r="EH144" s="63">
        <v>3.8704000000000001</v>
      </c>
      <c r="EI144" s="63">
        <v>3.8704000000000001</v>
      </c>
    </row>
    <row r="145" spans="1:139" s="63" customFormat="1">
      <c r="A145" s="47"/>
      <c r="B145" s="48">
        <f>+'Gov Surplus'!B145</f>
        <v>0</v>
      </c>
      <c r="C145" s="50" t="s">
        <v>442</v>
      </c>
      <c r="DW145" s="63">
        <v>35.531600000000005</v>
      </c>
      <c r="DX145" s="63">
        <v>35.531600000000005</v>
      </c>
      <c r="DY145" s="63">
        <v>38.9452</v>
      </c>
      <c r="DZ145" s="63">
        <v>38.9452</v>
      </c>
      <c r="EA145" s="63">
        <v>38.796400000000006</v>
      </c>
      <c r="EB145" s="63">
        <v>38.796400000000006</v>
      </c>
      <c r="EC145" s="63">
        <v>42.087599999999995</v>
      </c>
      <c r="ED145" s="63">
        <v>42.087599999999995</v>
      </c>
      <c r="EE145" s="63">
        <v>43.685800000000008</v>
      </c>
      <c r="EF145" s="63">
        <v>43.685800000000008</v>
      </c>
      <c r="EG145" s="63">
        <v>46.017999999999994</v>
      </c>
      <c r="EH145" s="63">
        <v>46.017999999999994</v>
      </c>
      <c r="EI145" s="63">
        <v>46.017999999999994</v>
      </c>
    </row>
    <row r="146" spans="1:139" s="63" customFormat="1">
      <c r="A146" s="47"/>
      <c r="B146" s="48">
        <f>+'Gov Surplus'!B146</f>
        <v>0</v>
      </c>
      <c r="C146" s="50" t="s">
        <v>445</v>
      </c>
      <c r="DW146" s="63">
        <v>38.290800000000004</v>
      </c>
      <c r="DX146" s="63">
        <v>38.290800000000004</v>
      </c>
      <c r="DY146" s="63">
        <v>39.783200000000001</v>
      </c>
      <c r="DZ146" s="63">
        <v>39.783200000000001</v>
      </c>
      <c r="EA146" s="63">
        <v>42.939599999999999</v>
      </c>
      <c r="EB146" s="63">
        <v>42.939599999999999</v>
      </c>
      <c r="EC146" s="63">
        <v>50.307000000000002</v>
      </c>
      <c r="ED146" s="63">
        <v>50.307000000000002</v>
      </c>
      <c r="EE146" s="63">
        <v>58.007199999999997</v>
      </c>
      <c r="EF146" s="63">
        <v>58.007199999999997</v>
      </c>
      <c r="EG146" s="63">
        <v>62.364000000000011</v>
      </c>
      <c r="EH146" s="63">
        <v>62.364000000000011</v>
      </c>
      <c r="EI146" s="63">
        <v>62.364000000000011</v>
      </c>
    </row>
    <row r="147" spans="1:139" s="63" customFormat="1">
      <c r="A147" s="47"/>
      <c r="B147" s="48">
        <f>+'Gov Surplus'!B147</f>
        <v>0</v>
      </c>
      <c r="C147" s="50" t="s">
        <v>447</v>
      </c>
      <c r="DW147" s="63">
        <v>98.8596</v>
      </c>
      <c r="DX147" s="63">
        <v>98.8596</v>
      </c>
      <c r="DY147" s="63">
        <v>86.643400000000014</v>
      </c>
      <c r="DZ147" s="63">
        <v>86.643400000000014</v>
      </c>
      <c r="EA147" s="63">
        <v>86.207000000000008</v>
      </c>
      <c r="EB147" s="63">
        <v>86.207000000000008</v>
      </c>
      <c r="EC147" s="63">
        <v>80.487400000000008</v>
      </c>
      <c r="ED147" s="63">
        <v>80.487400000000008</v>
      </c>
      <c r="EE147" s="63">
        <v>80.246600000000001</v>
      </c>
      <c r="EF147" s="63">
        <v>80.246600000000001</v>
      </c>
      <c r="EG147" s="63">
        <v>71.9666</v>
      </c>
      <c r="EH147" s="63">
        <v>71.9666</v>
      </c>
      <c r="EI147" s="63">
        <v>71.9666</v>
      </c>
    </row>
    <row r="148" spans="1:139" s="63" customFormat="1">
      <c r="A148" s="47"/>
      <c r="B148" s="48">
        <f>+'Gov Surplus'!B148</f>
        <v>0</v>
      </c>
      <c r="C148" s="50" t="s">
        <v>450</v>
      </c>
      <c r="DW148" s="63">
        <v>53.95</v>
      </c>
      <c r="DX148" s="63">
        <v>53.95</v>
      </c>
      <c r="DY148" s="63">
        <v>50.583000000000006</v>
      </c>
      <c r="DZ148" s="63">
        <v>50.583000000000006</v>
      </c>
      <c r="EA148" s="63">
        <v>50.778999999999996</v>
      </c>
      <c r="EB148" s="63">
        <v>50.778999999999996</v>
      </c>
      <c r="EC148" s="63">
        <v>51.1556</v>
      </c>
      <c r="ED148" s="63">
        <v>51.1556</v>
      </c>
      <c r="EE148" s="63">
        <v>38.140600000000006</v>
      </c>
      <c r="EF148" s="63">
        <v>38.140600000000006</v>
      </c>
      <c r="EG148" s="63">
        <v>41.622999999999998</v>
      </c>
      <c r="EH148" s="63">
        <v>41.622999999999998</v>
      </c>
      <c r="EI148" s="63">
        <v>41.622999999999998</v>
      </c>
    </row>
    <row r="149" spans="1:139" s="63" customFormat="1">
      <c r="A149" s="47"/>
      <c r="B149" s="48">
        <f>+'Gov Surplus'!B149</f>
        <v>0</v>
      </c>
      <c r="C149" s="50" t="s">
        <v>453</v>
      </c>
      <c r="DW149" s="63">
        <v>97.783799999999999</v>
      </c>
      <c r="DX149" s="63">
        <v>97.783799999999999</v>
      </c>
      <c r="DY149" s="63">
        <v>95.111000000000004</v>
      </c>
      <c r="DZ149" s="63">
        <v>95.111000000000004</v>
      </c>
      <c r="EA149" s="63">
        <v>94.525999999999996</v>
      </c>
      <c r="EB149" s="63">
        <v>94.525999999999996</v>
      </c>
      <c r="EC149" s="63">
        <v>97.667000000000002</v>
      </c>
      <c r="ED149" s="63">
        <v>97.667000000000002</v>
      </c>
      <c r="EE149" s="63">
        <v>103.8336</v>
      </c>
      <c r="EF149" s="63">
        <v>103.8336</v>
      </c>
      <c r="EG149" s="63">
        <v>105.91879999999999</v>
      </c>
      <c r="EH149" s="63">
        <v>105.91879999999999</v>
      </c>
      <c r="EI149" s="63">
        <v>105.91879999999999</v>
      </c>
    </row>
    <row r="150" spans="1:139" s="63" customFormat="1">
      <c r="A150" s="47"/>
      <c r="B150" s="48">
        <f>+'Gov Surplus'!B150</f>
        <v>1</v>
      </c>
      <c r="C150" s="50" t="s">
        <v>981</v>
      </c>
      <c r="CW150" s="63">
        <v>44.274999999999999</v>
      </c>
      <c r="CX150" s="63">
        <v>44.274999999999999</v>
      </c>
      <c r="CY150" s="63">
        <v>44.24</v>
      </c>
      <c r="CZ150" s="63">
        <v>44.24</v>
      </c>
      <c r="DA150" s="63">
        <v>43.674999999999997</v>
      </c>
      <c r="DB150" s="63">
        <v>43.674999999999997</v>
      </c>
      <c r="DC150" s="63">
        <v>39.799999999999997</v>
      </c>
      <c r="DD150" s="63">
        <v>39.799999999999997</v>
      </c>
      <c r="DE150" s="63">
        <v>36.274999999999999</v>
      </c>
      <c r="DF150" s="63">
        <v>36.274999999999999</v>
      </c>
      <c r="DG150" s="63">
        <v>34.340000000000003</v>
      </c>
      <c r="DH150" s="63">
        <v>34.340000000000003</v>
      </c>
      <c r="DI150" s="63">
        <v>30.925000000000001</v>
      </c>
      <c r="DJ150" s="63">
        <v>30.925000000000001</v>
      </c>
      <c r="DK150" s="63">
        <v>31.34</v>
      </c>
      <c r="DL150" s="63">
        <v>31.34</v>
      </c>
      <c r="DM150" s="63">
        <v>29.675000000000001</v>
      </c>
      <c r="DN150" s="63">
        <v>29.675000000000001</v>
      </c>
      <c r="DO150" s="63">
        <v>29.380000000000003</v>
      </c>
      <c r="DP150" s="63">
        <v>29.380000000000003</v>
      </c>
      <c r="DQ150" s="63">
        <v>31.375</v>
      </c>
      <c r="DR150" s="63">
        <v>31.375</v>
      </c>
      <c r="DS150" s="63">
        <v>34.700000000000003</v>
      </c>
      <c r="DT150" s="63">
        <v>34.700000000000003</v>
      </c>
      <c r="DU150" s="63">
        <v>37</v>
      </c>
      <c r="DV150" s="63">
        <v>37</v>
      </c>
      <c r="DW150" s="63">
        <v>39.56</v>
      </c>
      <c r="DX150" s="63">
        <v>39.56</v>
      </c>
      <c r="DY150" s="63">
        <v>43.055600000000005</v>
      </c>
      <c r="DZ150" s="63">
        <v>43.055600000000005</v>
      </c>
      <c r="EA150" s="63">
        <v>43.238399999999999</v>
      </c>
      <c r="EB150" s="63">
        <v>43.238399999999999</v>
      </c>
      <c r="EC150" s="63">
        <v>46.282600000000002</v>
      </c>
      <c r="ED150" s="63">
        <v>46.282600000000002</v>
      </c>
      <c r="EE150" s="63">
        <v>45.114999999999995</v>
      </c>
      <c r="EF150" s="63">
        <v>45.114999999999995</v>
      </c>
      <c r="EG150" s="63">
        <v>52.784800000000004</v>
      </c>
      <c r="EH150" s="63">
        <v>52.784800000000004</v>
      </c>
      <c r="EI150" s="63">
        <v>52.784800000000004</v>
      </c>
    </row>
    <row r="151" spans="1:139" s="63" customFormat="1">
      <c r="A151" s="47"/>
      <c r="B151" s="48">
        <f>+'Gov Surplus'!B151</f>
        <v>1</v>
      </c>
      <c r="C151" s="50" t="s">
        <v>459</v>
      </c>
      <c r="CW151" s="63">
        <v>28.85</v>
      </c>
      <c r="CX151" s="63">
        <v>28.85</v>
      </c>
      <c r="CY151" s="63">
        <v>30.24</v>
      </c>
      <c r="CZ151" s="63">
        <v>30.24</v>
      </c>
      <c r="DA151" s="63">
        <v>29.95</v>
      </c>
      <c r="DB151" s="63">
        <v>29.95</v>
      </c>
      <c r="DC151" s="63">
        <v>29.439999999999998</v>
      </c>
      <c r="DD151" s="63">
        <v>29.439999999999998</v>
      </c>
      <c r="DE151" s="63">
        <v>29.074999999999999</v>
      </c>
      <c r="DF151" s="63">
        <v>29.074999999999999</v>
      </c>
      <c r="DG151" s="63">
        <v>28.14</v>
      </c>
      <c r="DH151" s="63">
        <v>28.14</v>
      </c>
      <c r="DI151" s="63">
        <v>27.3</v>
      </c>
      <c r="DJ151" s="63">
        <v>27.3</v>
      </c>
      <c r="DK151" s="63">
        <v>25.68</v>
      </c>
      <c r="DL151" s="63">
        <v>25.68</v>
      </c>
      <c r="DM151" s="63">
        <v>24</v>
      </c>
      <c r="DN151" s="63">
        <v>24</v>
      </c>
      <c r="DO151" s="63">
        <v>22.619999999999997</v>
      </c>
      <c r="DP151" s="63">
        <v>22.619999999999997</v>
      </c>
      <c r="DQ151" s="63">
        <v>27.5</v>
      </c>
      <c r="DR151" s="63">
        <v>27.5</v>
      </c>
      <c r="DS151" s="63">
        <v>34.380000000000003</v>
      </c>
      <c r="DT151" s="63">
        <v>34.380000000000003</v>
      </c>
      <c r="DU151" s="63">
        <v>36.225000000000001</v>
      </c>
      <c r="DV151" s="63">
        <v>36.225000000000001</v>
      </c>
      <c r="DW151" s="63">
        <v>38.199999999999996</v>
      </c>
      <c r="DX151" s="63">
        <v>38.199999999999996</v>
      </c>
      <c r="DY151" s="63">
        <v>41.304600000000008</v>
      </c>
      <c r="DZ151" s="63">
        <v>41.304600000000008</v>
      </c>
      <c r="EA151" s="63">
        <v>42.547600000000003</v>
      </c>
      <c r="EB151" s="63">
        <v>42.547600000000003</v>
      </c>
      <c r="EC151" s="63">
        <v>50.593599999999995</v>
      </c>
      <c r="ED151" s="63">
        <v>50.593599999999995</v>
      </c>
      <c r="EE151" s="63">
        <v>50.958000000000006</v>
      </c>
      <c r="EF151" s="63">
        <v>50.958000000000006</v>
      </c>
      <c r="EG151" s="63">
        <v>62.729600000000005</v>
      </c>
      <c r="EH151" s="63">
        <v>62.729600000000005</v>
      </c>
      <c r="EI151" s="63">
        <v>62.729600000000005</v>
      </c>
    </row>
    <row r="152" spans="1:139" s="63" customFormat="1">
      <c r="A152" s="47"/>
      <c r="B152" s="48">
        <f>+'Gov Surplus'!B152</f>
        <v>0</v>
      </c>
      <c r="C152" s="50" t="s">
        <v>462</v>
      </c>
      <c r="DW152" s="63">
        <v>26.704799999999999</v>
      </c>
      <c r="DX152" s="63">
        <v>26.704799999999999</v>
      </c>
      <c r="DY152" s="63">
        <v>23.695999999999998</v>
      </c>
      <c r="DZ152" s="63">
        <v>23.695999999999998</v>
      </c>
      <c r="EA152" s="63">
        <v>23.412200000000002</v>
      </c>
      <c r="EB152" s="63">
        <v>23.412200000000002</v>
      </c>
      <c r="EC152" s="63">
        <v>20.8996</v>
      </c>
      <c r="ED152" s="63">
        <v>20.8996</v>
      </c>
      <c r="EE152" s="63">
        <v>17.7456</v>
      </c>
      <c r="EF152" s="63">
        <v>17.7456</v>
      </c>
      <c r="EG152" s="63">
        <v>16.645199999999999</v>
      </c>
      <c r="EH152" s="63">
        <v>16.645199999999999</v>
      </c>
      <c r="EI152" s="63">
        <v>16.645199999999999</v>
      </c>
    </row>
    <row r="153" spans="1:139" s="63" customFormat="1">
      <c r="A153" s="47"/>
      <c r="B153" s="48">
        <f>+'Gov Surplus'!B153</f>
        <v>0</v>
      </c>
      <c r="C153" s="50" t="s">
        <v>465</v>
      </c>
      <c r="DW153" s="63">
        <v>33.360399999999998</v>
      </c>
      <c r="DX153" s="63">
        <v>33.360399999999998</v>
      </c>
      <c r="DY153" s="63">
        <v>38.135599999999997</v>
      </c>
      <c r="DZ153" s="63">
        <v>38.135599999999997</v>
      </c>
      <c r="EA153" s="63">
        <v>35.404399999999995</v>
      </c>
      <c r="EB153" s="63">
        <v>35.404399999999995</v>
      </c>
      <c r="EC153" s="63">
        <v>39.262199999999993</v>
      </c>
      <c r="ED153" s="63">
        <v>39.262199999999993</v>
      </c>
      <c r="EE153" s="63">
        <v>40.718200000000003</v>
      </c>
      <c r="EF153" s="63">
        <v>40.718200000000003</v>
      </c>
      <c r="EG153" s="63">
        <v>42.546599999999998</v>
      </c>
      <c r="EH153" s="63">
        <v>42.546599999999998</v>
      </c>
      <c r="EI153" s="63">
        <v>42.546599999999998</v>
      </c>
    </row>
    <row r="154" spans="1:139" s="63" customFormat="1">
      <c r="A154" s="47"/>
      <c r="B154" s="48">
        <f>+'Gov Surplus'!B154</f>
        <v>1</v>
      </c>
      <c r="C154" s="50" t="s">
        <v>468</v>
      </c>
      <c r="CE154" s="63">
        <v>63.280000000000008</v>
      </c>
      <c r="CF154" s="63">
        <v>63.280000000000008</v>
      </c>
      <c r="CG154" s="63">
        <v>63.280000000000008</v>
      </c>
      <c r="CH154" s="63">
        <v>63.280000000000008</v>
      </c>
      <c r="CI154" s="63">
        <v>60.519999999999996</v>
      </c>
      <c r="CJ154" s="63">
        <v>60.519999999999996</v>
      </c>
      <c r="CK154" s="63">
        <v>59.474999999999994</v>
      </c>
      <c r="CL154" s="63">
        <v>59.474999999999994</v>
      </c>
      <c r="CM154" s="63">
        <v>48.199999999999996</v>
      </c>
      <c r="CN154" s="63">
        <v>48.199999999999996</v>
      </c>
      <c r="CO154" s="63">
        <v>56.65</v>
      </c>
      <c r="CP154" s="63">
        <v>56.65</v>
      </c>
      <c r="CQ154" s="63">
        <v>55.38000000000001</v>
      </c>
      <c r="CR154" s="63">
        <v>55.38000000000001</v>
      </c>
      <c r="CS154" s="63">
        <v>55.340000000000011</v>
      </c>
      <c r="CT154" s="63">
        <v>55.340000000000011</v>
      </c>
      <c r="CU154" s="63">
        <v>54.879999999999995</v>
      </c>
      <c r="CV154" s="63">
        <v>54.879999999999995</v>
      </c>
      <c r="CW154" s="63">
        <v>49.55</v>
      </c>
      <c r="CX154" s="63">
        <v>49.55</v>
      </c>
      <c r="CY154" s="63">
        <v>48.34</v>
      </c>
      <c r="CZ154" s="63">
        <v>48.34</v>
      </c>
      <c r="DA154" s="63">
        <v>46.75</v>
      </c>
      <c r="DB154" s="63">
        <v>46.75</v>
      </c>
      <c r="DC154" s="63">
        <v>44.62</v>
      </c>
      <c r="DD154" s="63">
        <v>44.62</v>
      </c>
      <c r="DE154" s="63">
        <v>41.8</v>
      </c>
      <c r="DF154" s="63">
        <v>41.8</v>
      </c>
      <c r="DG154" s="63">
        <v>40.14</v>
      </c>
      <c r="DH154" s="63">
        <v>40.14</v>
      </c>
      <c r="DI154" s="63">
        <v>38.575000000000003</v>
      </c>
      <c r="DJ154" s="63">
        <v>37.575000000000003</v>
      </c>
      <c r="DK154" s="63">
        <v>37.25</v>
      </c>
      <c r="DL154" s="63">
        <v>37.25</v>
      </c>
      <c r="DM154" s="63">
        <v>36.575000000000003</v>
      </c>
      <c r="DN154" s="63">
        <v>36.575000000000003</v>
      </c>
      <c r="DO154" s="63">
        <v>39.760000000000005</v>
      </c>
      <c r="DP154" s="63">
        <v>39.760000000000005</v>
      </c>
      <c r="DQ154" s="63">
        <v>47.225000000000001</v>
      </c>
      <c r="DR154" s="63">
        <v>47.225000000000001</v>
      </c>
      <c r="DS154" s="63">
        <v>54.080000000000005</v>
      </c>
      <c r="DT154" s="63">
        <v>54.080000000000005</v>
      </c>
      <c r="DU154" s="63">
        <v>57.6</v>
      </c>
      <c r="DV154" s="63">
        <v>57.6</v>
      </c>
      <c r="DW154" s="63">
        <v>60.02</v>
      </c>
      <c r="DX154" s="63">
        <v>60.02</v>
      </c>
      <c r="DY154" s="63">
        <v>62.830200000000005</v>
      </c>
      <c r="DZ154" s="63">
        <v>62.830200000000005</v>
      </c>
      <c r="EA154" s="63">
        <v>64.751000000000005</v>
      </c>
      <c r="EB154" s="63">
        <v>64.751000000000005</v>
      </c>
      <c r="EC154" s="63">
        <v>76.028199999999998</v>
      </c>
      <c r="ED154" s="63">
        <v>76.028199999999998</v>
      </c>
      <c r="EE154" s="63">
        <v>83.61399999999999</v>
      </c>
      <c r="EF154" s="63">
        <v>83.61399999999999</v>
      </c>
      <c r="EG154" s="63">
        <v>88.839799999999997</v>
      </c>
      <c r="EH154" s="63">
        <v>88.839799999999997</v>
      </c>
      <c r="EI154" s="63">
        <v>88.839799999999997</v>
      </c>
    </row>
    <row r="155" spans="1:139" s="63" customFormat="1">
      <c r="A155" s="47"/>
      <c r="B155" s="48">
        <f>+'Gov Surplus'!B155</f>
        <v>0</v>
      </c>
      <c r="C155" s="50" t="s">
        <v>471</v>
      </c>
    </row>
    <row r="156" spans="1:139" s="63" customFormat="1">
      <c r="A156" s="47"/>
      <c r="B156" s="48">
        <f>+'Gov Surplus'!B156</f>
        <v>0</v>
      </c>
      <c r="C156" s="50" t="s">
        <v>982</v>
      </c>
      <c r="DW156" s="63">
        <v>193.49520000000001</v>
      </c>
      <c r="DX156" s="63">
        <v>193.49520000000001</v>
      </c>
      <c r="DY156" s="63">
        <v>193.16899999999998</v>
      </c>
      <c r="DZ156" s="63">
        <v>193.16899999999998</v>
      </c>
      <c r="EA156" s="63">
        <v>146.96679999999998</v>
      </c>
      <c r="EB156" s="63">
        <v>146.96679999999998</v>
      </c>
      <c r="EC156" s="63">
        <v>151.518</v>
      </c>
      <c r="ED156" s="63">
        <v>151.518</v>
      </c>
      <c r="EE156" s="63">
        <v>147.11419999999998</v>
      </c>
      <c r="EF156" s="63">
        <v>147.11419999999998</v>
      </c>
      <c r="EG156" s="63">
        <v>95.649600000000007</v>
      </c>
      <c r="EH156" s="63">
        <v>95.649600000000007</v>
      </c>
      <c r="EI156" s="63">
        <v>95.649600000000007</v>
      </c>
    </row>
    <row r="157" spans="1:139" s="63" customFormat="1">
      <c r="A157" s="47"/>
      <c r="B157" s="48">
        <f>+'Gov Surplus'!B157</f>
        <v>0</v>
      </c>
      <c r="C157" s="50" t="s">
        <v>983</v>
      </c>
      <c r="DW157" s="63">
        <v>76.542200000000008</v>
      </c>
      <c r="DX157" s="63">
        <v>76.542200000000008</v>
      </c>
      <c r="DY157" s="63">
        <v>78.288799999999995</v>
      </c>
      <c r="DZ157" s="63">
        <v>78.288799999999995</v>
      </c>
      <c r="EA157" s="63">
        <v>72.134399999999999</v>
      </c>
      <c r="EB157" s="63">
        <v>72.134399999999999</v>
      </c>
      <c r="EC157" s="63">
        <v>74.504800000000003</v>
      </c>
      <c r="ED157" s="63">
        <v>74.504800000000003</v>
      </c>
      <c r="EE157" s="63">
        <v>76.755800000000008</v>
      </c>
      <c r="EF157" s="63">
        <v>76.755800000000008</v>
      </c>
      <c r="EG157" s="63">
        <v>83.452399999999997</v>
      </c>
      <c r="EH157" s="63">
        <v>83.452399999999997</v>
      </c>
      <c r="EI157" s="63">
        <v>83.452399999999997</v>
      </c>
    </row>
    <row r="158" spans="1:139" s="63" customFormat="1">
      <c r="A158" s="47"/>
      <c r="B158" s="48">
        <f>+'Gov Surplus'!B158</f>
        <v>0</v>
      </c>
      <c r="C158" s="50" t="s">
        <v>984</v>
      </c>
      <c r="DW158" s="63">
        <v>85.98899999999999</v>
      </c>
      <c r="DX158" s="63">
        <v>85.98899999999999</v>
      </c>
      <c r="DY158" s="63">
        <v>82.624600000000001</v>
      </c>
      <c r="DZ158" s="63">
        <v>82.624600000000001</v>
      </c>
      <c r="EA158" s="63">
        <v>68.926399999999987</v>
      </c>
      <c r="EB158" s="63">
        <v>68.926399999999987</v>
      </c>
      <c r="EC158" s="63">
        <v>69.693799999999982</v>
      </c>
      <c r="ED158" s="63">
        <v>69.693799999999982</v>
      </c>
      <c r="EE158" s="63">
        <v>68.310599999999994</v>
      </c>
      <c r="EF158" s="63">
        <v>68.310599999999994</v>
      </c>
      <c r="EG158" s="63">
        <v>71.830799999999996</v>
      </c>
      <c r="EH158" s="63">
        <v>71.830799999999996</v>
      </c>
      <c r="EI158" s="63">
        <v>71.830799999999996</v>
      </c>
    </row>
    <row r="159" spans="1:139" s="63" customFormat="1">
      <c r="A159" s="47"/>
      <c r="B159" s="48">
        <f>+'Gov Surplus'!B159</f>
        <v>0</v>
      </c>
      <c r="C159" s="50" t="s">
        <v>483</v>
      </c>
      <c r="DW159" s="63">
        <v>71.996399999999994</v>
      </c>
      <c r="DX159" s="63">
        <v>71.996399999999994</v>
      </c>
      <c r="DY159" s="63">
        <v>66.377600000000001</v>
      </c>
      <c r="DZ159" s="63">
        <v>66.377600000000001</v>
      </c>
      <c r="EA159" s="63">
        <v>82.252800000000008</v>
      </c>
      <c r="EB159" s="63">
        <v>82.252800000000008</v>
      </c>
      <c r="EC159" s="63">
        <v>91.6614</v>
      </c>
      <c r="ED159" s="63">
        <v>91.6614</v>
      </c>
      <c r="EE159" s="63">
        <v>98.328400000000016</v>
      </c>
      <c r="EF159" s="63">
        <v>98.328400000000016</v>
      </c>
      <c r="EG159" s="63">
        <v>87.099000000000004</v>
      </c>
      <c r="EH159" s="63">
        <v>87.099000000000004</v>
      </c>
      <c r="EI159" s="63">
        <v>87.099000000000004</v>
      </c>
    </row>
    <row r="160" spans="1:139" s="63" customFormat="1">
      <c r="A160" s="47"/>
      <c r="B160" s="48">
        <f>+'Gov Surplus'!B160</f>
        <v>0</v>
      </c>
      <c r="C160" s="50" t="s">
        <v>486</v>
      </c>
      <c r="DW160" s="63">
        <v>22.427399999999999</v>
      </c>
      <c r="DX160" s="63">
        <v>22.427399999999999</v>
      </c>
      <c r="DY160" s="63">
        <v>19.449800000000003</v>
      </c>
      <c r="DZ160" s="63">
        <v>19.449800000000003</v>
      </c>
      <c r="EA160" s="63">
        <v>19.449800000000003</v>
      </c>
      <c r="EB160" s="63">
        <v>19.449800000000003</v>
      </c>
      <c r="EC160" s="63">
        <v>20.0822</v>
      </c>
      <c r="ED160" s="63">
        <v>20.0822</v>
      </c>
      <c r="EE160" s="63">
        <v>18.415999999999997</v>
      </c>
      <c r="EF160" s="63">
        <v>18.415999999999997</v>
      </c>
      <c r="EG160" s="63">
        <v>19.825799999999997</v>
      </c>
      <c r="EH160" s="63">
        <v>19.825799999999997</v>
      </c>
      <c r="EI160" s="63">
        <v>19.825799999999997</v>
      </c>
    </row>
    <row r="161" spans="1:139" s="63" customFormat="1">
      <c r="A161" s="47"/>
      <c r="B161" s="48">
        <f>+'Gov Surplus'!B161</f>
        <v>0</v>
      </c>
      <c r="C161" s="50" t="s">
        <v>489</v>
      </c>
      <c r="DW161" s="63">
        <v>24.917400000000001</v>
      </c>
      <c r="DX161" s="63">
        <v>24.917400000000001</v>
      </c>
      <c r="DY161" s="63">
        <v>23.592999999999996</v>
      </c>
      <c r="DZ161" s="63">
        <v>23.592999999999996</v>
      </c>
      <c r="EA161" s="63">
        <v>23.170400000000001</v>
      </c>
      <c r="EB161" s="63">
        <v>23.170400000000001</v>
      </c>
      <c r="EC161" s="63">
        <v>23.422599999999999</v>
      </c>
      <c r="ED161" s="63">
        <v>23.422599999999999</v>
      </c>
      <c r="EE161" s="63">
        <v>23.779599999999999</v>
      </c>
      <c r="EF161" s="63">
        <v>23.779599999999999</v>
      </c>
      <c r="EG161" s="63">
        <v>28.541200000000003</v>
      </c>
      <c r="EH161" s="63">
        <v>28.541200000000003</v>
      </c>
      <c r="EI161" s="63">
        <v>28.541200000000003</v>
      </c>
    </row>
    <row r="162" spans="1:139" s="63" customFormat="1">
      <c r="A162" s="47"/>
      <c r="B162" s="48">
        <f>+'Gov Surplus'!B162</f>
        <v>1</v>
      </c>
      <c r="C162" s="50" t="s">
        <v>492</v>
      </c>
      <c r="CE162" s="63">
        <v>67.12</v>
      </c>
      <c r="CF162" s="63">
        <v>67.12</v>
      </c>
      <c r="CG162" s="63">
        <v>67.12</v>
      </c>
      <c r="CH162" s="63">
        <v>67.12</v>
      </c>
      <c r="CI162" s="63">
        <v>59.400000000000013</v>
      </c>
      <c r="CJ162" s="63">
        <v>59.400000000000013</v>
      </c>
      <c r="CK162" s="63">
        <v>55.825000000000003</v>
      </c>
      <c r="CL162" s="63">
        <v>55.825000000000003</v>
      </c>
      <c r="CM162" s="63">
        <v>54.48</v>
      </c>
      <c r="CN162" s="63">
        <v>54.48</v>
      </c>
      <c r="CO162" s="63">
        <v>53.6</v>
      </c>
      <c r="CP162" s="63">
        <v>53.6</v>
      </c>
      <c r="CQ162" s="63">
        <v>53.54</v>
      </c>
      <c r="CR162" s="63">
        <v>53.54</v>
      </c>
      <c r="CS162" s="63">
        <v>52.6</v>
      </c>
      <c r="CT162" s="63">
        <v>52.6</v>
      </c>
      <c r="CU162" s="63">
        <v>52.04</v>
      </c>
      <c r="CV162" s="63">
        <v>52.04</v>
      </c>
      <c r="CW162" s="63">
        <v>51.725000000000001</v>
      </c>
      <c r="CX162" s="63">
        <v>51.725000000000001</v>
      </c>
      <c r="CY162" s="63">
        <v>51.3</v>
      </c>
      <c r="CZ162" s="63">
        <v>51.3</v>
      </c>
      <c r="DA162" s="63">
        <v>50.65</v>
      </c>
      <c r="DB162" s="63">
        <v>50.65</v>
      </c>
      <c r="DC162" s="63">
        <v>50.18</v>
      </c>
      <c r="DD162" s="63">
        <v>50.18</v>
      </c>
      <c r="DE162" s="63">
        <v>48.325000000000003</v>
      </c>
      <c r="DF162" s="63">
        <v>48.325000000000003</v>
      </c>
      <c r="DG162" s="63">
        <v>45.78</v>
      </c>
      <c r="DH162" s="63">
        <v>45.78</v>
      </c>
      <c r="DI162" s="63">
        <v>44.75</v>
      </c>
      <c r="DJ162" s="63">
        <v>44.75</v>
      </c>
      <c r="DK162" s="63">
        <v>41.3</v>
      </c>
      <c r="DL162" s="63">
        <v>41.3</v>
      </c>
      <c r="DM162" s="63">
        <v>38.424999999999997</v>
      </c>
      <c r="DN162" s="63">
        <v>38.424999999999997</v>
      </c>
      <c r="DO162" s="63">
        <v>37.440000000000005</v>
      </c>
      <c r="DP162" s="63">
        <v>37.440000000000005</v>
      </c>
      <c r="DQ162" s="63">
        <v>42.424999999999997</v>
      </c>
      <c r="DR162" s="63">
        <v>42.424999999999997</v>
      </c>
      <c r="DS162" s="63">
        <v>41.66</v>
      </c>
      <c r="DT162" s="63">
        <v>41.66</v>
      </c>
      <c r="DU162" s="63">
        <v>41.199999999999996</v>
      </c>
      <c r="DV162" s="63">
        <v>41.199999999999996</v>
      </c>
      <c r="DW162" s="63">
        <v>39.28</v>
      </c>
      <c r="DX162" s="63">
        <v>39.28</v>
      </c>
      <c r="DY162" s="63">
        <v>37.1768</v>
      </c>
      <c r="DZ162" s="63">
        <v>37.1768</v>
      </c>
      <c r="EA162" s="63">
        <v>36.046599999999998</v>
      </c>
      <c r="EB162" s="63">
        <v>36.046599999999998</v>
      </c>
      <c r="EC162" s="63">
        <v>35.292400000000001</v>
      </c>
      <c r="ED162" s="63">
        <v>35.292400000000001</v>
      </c>
      <c r="EE162" s="63">
        <v>36.769800000000004</v>
      </c>
      <c r="EF162" s="63">
        <v>36.769800000000004</v>
      </c>
      <c r="EG162" s="63">
        <v>36.8566</v>
      </c>
      <c r="EH162" s="63">
        <v>36.8566</v>
      </c>
      <c r="EI162" s="63">
        <v>36.8566</v>
      </c>
    </row>
    <row r="163" spans="1:139" s="63" customFormat="1">
      <c r="A163" s="47"/>
      <c r="B163" s="48">
        <f>+'Gov Surplus'!B163</f>
        <v>1</v>
      </c>
      <c r="C163" s="50" t="s">
        <v>495</v>
      </c>
      <c r="DW163" s="63">
        <v>38.738</v>
      </c>
      <c r="DX163" s="63">
        <v>38.738</v>
      </c>
      <c r="DY163" s="63">
        <v>52.678399999999996</v>
      </c>
      <c r="DZ163" s="63">
        <v>52.678399999999996</v>
      </c>
      <c r="EA163" s="63">
        <v>52.592399999999998</v>
      </c>
      <c r="EB163" s="63">
        <v>52.592399999999998</v>
      </c>
      <c r="EC163" s="63">
        <v>48.294200000000004</v>
      </c>
      <c r="ED163" s="63">
        <v>48.294200000000004</v>
      </c>
      <c r="EE163" s="63">
        <v>46.146199999999993</v>
      </c>
      <c r="EF163" s="63">
        <v>46.146199999999993</v>
      </c>
      <c r="EG163" s="63">
        <v>47.760399999999997</v>
      </c>
      <c r="EH163" s="63">
        <v>47.760399999999997</v>
      </c>
      <c r="EI163" s="63">
        <v>47.760399999999997</v>
      </c>
    </row>
    <row r="164" spans="1:139" s="63" customFormat="1">
      <c r="A164" s="47"/>
      <c r="B164" s="48">
        <f>+'Gov Surplus'!B164</f>
        <v>0</v>
      </c>
      <c r="C164" s="50" t="s">
        <v>498</v>
      </c>
      <c r="DW164" s="63">
        <v>27.163999999999998</v>
      </c>
      <c r="DX164" s="63">
        <v>27.163999999999998</v>
      </c>
      <c r="DY164" s="63">
        <v>24.959800000000001</v>
      </c>
      <c r="DZ164" s="63">
        <v>24.959800000000001</v>
      </c>
      <c r="EA164" s="63">
        <v>28.8444</v>
      </c>
      <c r="EB164" s="63">
        <v>28.8444</v>
      </c>
      <c r="EC164" s="63">
        <v>29.404</v>
      </c>
      <c r="ED164" s="63">
        <v>29.404</v>
      </c>
      <c r="EE164" s="63">
        <v>29.404</v>
      </c>
      <c r="EF164" s="63">
        <v>29.404</v>
      </c>
    </row>
    <row r="165" spans="1:139" s="63" customFormat="1">
      <c r="A165" s="47"/>
      <c r="B165" s="48">
        <f>+'Gov Surplus'!B165</f>
        <v>0</v>
      </c>
      <c r="C165" s="50" t="s">
        <v>501</v>
      </c>
      <c r="DW165" s="63">
        <v>37.981200000000001</v>
      </c>
      <c r="DX165" s="63">
        <v>37.981200000000001</v>
      </c>
      <c r="DY165" s="63">
        <v>37.890799999999999</v>
      </c>
      <c r="DZ165" s="63">
        <v>37.890799999999999</v>
      </c>
      <c r="EA165" s="63">
        <v>37.695000000000007</v>
      </c>
      <c r="EB165" s="63">
        <v>37.695000000000007</v>
      </c>
      <c r="EC165" s="63">
        <v>41.150999999999996</v>
      </c>
      <c r="ED165" s="63">
        <v>41.150999999999996</v>
      </c>
      <c r="EE165" s="63">
        <v>40.214799999999997</v>
      </c>
      <c r="EF165" s="63">
        <v>40.214799999999997</v>
      </c>
      <c r="EG165" s="63">
        <v>39.811</v>
      </c>
      <c r="EH165" s="63">
        <v>39.811</v>
      </c>
      <c r="EI165" s="63">
        <v>39.811</v>
      </c>
    </row>
    <row r="166" spans="1:139" s="63" customFormat="1">
      <c r="A166" s="47"/>
      <c r="B166" s="48">
        <f>+'Gov Surplus'!B166</f>
        <v>0</v>
      </c>
      <c r="C166" s="50" t="s">
        <v>504</v>
      </c>
      <c r="DW166" s="63">
        <v>37.847200000000001</v>
      </c>
      <c r="DX166" s="63">
        <v>37.847200000000001</v>
      </c>
      <c r="DY166" s="63">
        <v>36.9846</v>
      </c>
      <c r="DZ166" s="63">
        <v>36.9846</v>
      </c>
      <c r="EA166" s="63">
        <v>37.7652</v>
      </c>
      <c r="EB166" s="63">
        <v>37.7652</v>
      </c>
      <c r="EC166" s="63">
        <v>35.898199999999996</v>
      </c>
      <c r="ED166" s="63">
        <v>35.898199999999996</v>
      </c>
      <c r="EE166" s="63">
        <v>36.684800000000003</v>
      </c>
      <c r="EF166" s="63">
        <v>36.684800000000003</v>
      </c>
      <c r="EG166" s="63">
        <v>32.819800000000001</v>
      </c>
      <c r="EH166" s="63">
        <v>32.819800000000001</v>
      </c>
      <c r="EI166" s="63">
        <v>32.819800000000001</v>
      </c>
    </row>
    <row r="167" spans="1:139" s="63" customFormat="1">
      <c r="A167" s="47"/>
      <c r="B167" s="48">
        <f>+'Gov Surplus'!B167</f>
        <v>0</v>
      </c>
      <c r="C167" s="50" t="s">
        <v>507</v>
      </c>
      <c r="DW167" s="63">
        <v>43.738599999999998</v>
      </c>
      <c r="DX167" s="63">
        <v>43.738599999999998</v>
      </c>
      <c r="DY167" s="63">
        <v>46.154600000000002</v>
      </c>
      <c r="DZ167" s="63">
        <v>46.154600000000002</v>
      </c>
      <c r="EA167" s="63">
        <v>44.280200000000001</v>
      </c>
      <c r="EB167" s="63">
        <v>44.280200000000001</v>
      </c>
      <c r="EC167" s="63">
        <v>46.049800000000005</v>
      </c>
      <c r="ED167" s="63">
        <v>46.049800000000005</v>
      </c>
      <c r="EE167" s="63">
        <v>46.792000000000009</v>
      </c>
      <c r="EF167" s="63">
        <v>46.792000000000009</v>
      </c>
      <c r="EG167" s="63">
        <v>43.936199999999999</v>
      </c>
      <c r="EH167" s="63">
        <v>43.936199999999999</v>
      </c>
      <c r="EI167" s="63">
        <v>43.936199999999999</v>
      </c>
    </row>
    <row r="168" spans="1:139" s="63" customFormat="1">
      <c r="A168" s="47"/>
      <c r="B168" s="48">
        <f>+'Gov Surplus'!B168</f>
        <v>0</v>
      </c>
      <c r="C168" s="50" t="s">
        <v>510</v>
      </c>
      <c r="DW168" s="63">
        <v>43.773799999999994</v>
      </c>
      <c r="DX168" s="63">
        <v>43.773799999999994</v>
      </c>
      <c r="DY168" s="63">
        <v>44.169000000000004</v>
      </c>
      <c r="DZ168" s="63">
        <v>44.169000000000004</v>
      </c>
      <c r="EA168" s="63">
        <v>44.032400000000003</v>
      </c>
      <c r="EB168" s="63">
        <v>44.032400000000003</v>
      </c>
      <c r="EC168" s="63">
        <v>44.794600000000003</v>
      </c>
      <c r="ED168" s="63">
        <v>44.794600000000003</v>
      </c>
      <c r="EE168" s="63">
        <v>44.6892</v>
      </c>
      <c r="EF168" s="63">
        <v>44.6892</v>
      </c>
      <c r="EG168" s="63">
        <v>45.908600000000007</v>
      </c>
      <c r="EH168" s="63">
        <v>45.908600000000007</v>
      </c>
      <c r="EI168" s="63">
        <v>45.908600000000007</v>
      </c>
    </row>
    <row r="169" spans="1:139" s="63" customFormat="1">
      <c r="A169" s="47"/>
      <c r="B169" s="48">
        <f>+'Gov Surplus'!B169</f>
        <v>0</v>
      </c>
      <c r="C169" s="50" t="s">
        <v>686</v>
      </c>
    </row>
    <row r="170" spans="1:139" s="63" customFormat="1">
      <c r="A170" s="47"/>
      <c r="B170" s="48">
        <f>+'Gov Surplus'!B170</f>
        <v>0</v>
      </c>
      <c r="C170" s="50" t="s">
        <v>516</v>
      </c>
      <c r="DW170" s="63">
        <v>31.7956</v>
      </c>
      <c r="DX170" s="63">
        <v>31.7956</v>
      </c>
      <c r="DY170" s="63">
        <v>33.177800000000005</v>
      </c>
      <c r="DZ170" s="63">
        <v>33.177800000000005</v>
      </c>
      <c r="EA170" s="63">
        <v>36.567</v>
      </c>
      <c r="EB170" s="63">
        <v>36.567</v>
      </c>
      <c r="EC170" s="63">
        <v>32.225000000000001</v>
      </c>
      <c r="ED170" s="63">
        <v>32.225000000000001</v>
      </c>
      <c r="EE170" s="63">
        <v>46.496400000000008</v>
      </c>
      <c r="EF170" s="63">
        <v>46.496400000000008</v>
      </c>
      <c r="EG170" s="63">
        <v>46.083799999999997</v>
      </c>
      <c r="EH170" s="63">
        <v>46.083799999999997</v>
      </c>
      <c r="EI170" s="63">
        <v>46.083799999999997</v>
      </c>
    </row>
    <row r="171" spans="1:139" s="63" customFormat="1">
      <c r="A171" s="47"/>
      <c r="B171" s="48">
        <f>+'Gov Surplus'!B171</f>
        <v>0</v>
      </c>
      <c r="C171" s="50" t="s">
        <v>519</v>
      </c>
    </row>
    <row r="172" spans="1:139" s="63" customFormat="1">
      <c r="A172" s="47"/>
      <c r="B172" s="48">
        <f>+'Gov Surplus'!B172</f>
        <v>0</v>
      </c>
      <c r="C172" s="50" t="s">
        <v>522</v>
      </c>
      <c r="DW172" s="63">
        <v>36.729199999999999</v>
      </c>
      <c r="DX172" s="63">
        <v>36.729199999999999</v>
      </c>
      <c r="DY172" s="63">
        <v>44.716000000000001</v>
      </c>
      <c r="DZ172" s="63">
        <v>44.716000000000001</v>
      </c>
      <c r="EA172" s="63">
        <v>45.395000000000003</v>
      </c>
      <c r="EB172" s="63">
        <v>45.395000000000003</v>
      </c>
      <c r="EC172" s="63">
        <v>36.931199999999997</v>
      </c>
      <c r="ED172" s="63">
        <v>36.931199999999997</v>
      </c>
      <c r="EE172" s="63">
        <v>35.641000000000005</v>
      </c>
      <c r="EF172" s="63">
        <v>35.641000000000005</v>
      </c>
      <c r="EG172" s="63">
        <v>39.135000000000005</v>
      </c>
      <c r="EH172" s="63">
        <v>39.135000000000005</v>
      </c>
      <c r="EI172" s="63">
        <v>39.135000000000005</v>
      </c>
    </row>
    <row r="173" spans="1:139" s="63" customFormat="1">
      <c r="A173" s="47"/>
      <c r="B173" s="48">
        <f>+'Gov Surplus'!B173</f>
        <v>0</v>
      </c>
      <c r="C173" s="50" t="s">
        <v>525</v>
      </c>
      <c r="DW173" s="63">
        <v>42.860599999999991</v>
      </c>
      <c r="DX173" s="63">
        <v>42.860599999999991</v>
      </c>
      <c r="DY173" s="63">
        <v>42.0916</v>
      </c>
      <c r="DZ173" s="63">
        <v>42.0916</v>
      </c>
      <c r="EA173" s="63">
        <v>44.302399999999999</v>
      </c>
      <c r="EB173" s="63">
        <v>44.302399999999999</v>
      </c>
      <c r="EC173" s="63">
        <v>45.008400000000009</v>
      </c>
      <c r="ED173" s="63">
        <v>45.008400000000009</v>
      </c>
      <c r="EE173" s="63">
        <v>46.837800000000001</v>
      </c>
      <c r="EF173" s="63">
        <v>46.837800000000001</v>
      </c>
      <c r="EG173" s="63">
        <v>43.874000000000002</v>
      </c>
      <c r="EH173" s="63">
        <v>43.874000000000002</v>
      </c>
      <c r="EI173" s="63">
        <v>43.874000000000002</v>
      </c>
    </row>
    <row r="174" spans="1:139" s="63" customFormat="1">
      <c r="A174" s="47"/>
      <c r="B174" s="48">
        <f>+'Gov Surplus'!B174</f>
        <v>1</v>
      </c>
      <c r="C174" s="50" t="s">
        <v>528</v>
      </c>
      <c r="DW174" s="63">
        <v>42.379999999999995</v>
      </c>
      <c r="DX174" s="63">
        <v>42.379999999999995</v>
      </c>
      <c r="DY174" s="63">
        <v>40.117600000000003</v>
      </c>
      <c r="DZ174" s="63">
        <v>40.117600000000003</v>
      </c>
      <c r="EA174" s="63">
        <v>40.605000000000004</v>
      </c>
      <c r="EB174" s="63">
        <v>40.605000000000004</v>
      </c>
      <c r="EC174" s="63">
        <v>37.151200000000003</v>
      </c>
      <c r="ED174" s="63">
        <v>37.151200000000003</v>
      </c>
      <c r="EE174" s="63">
        <v>38.471600000000002</v>
      </c>
      <c r="EF174" s="63">
        <v>38.471600000000002</v>
      </c>
      <c r="EG174" s="63">
        <v>36.319000000000003</v>
      </c>
      <c r="EH174" s="63">
        <v>36.319000000000003</v>
      </c>
      <c r="EI174" s="63">
        <v>36.319000000000003</v>
      </c>
    </row>
    <row r="175" spans="1:139" s="63" customFormat="1">
      <c r="A175" s="47"/>
      <c r="B175" s="48">
        <f>+'Gov Surplus'!B175</f>
        <v>0</v>
      </c>
      <c r="C175" s="50" t="s">
        <v>531</v>
      </c>
      <c r="DW175" s="63">
        <v>10.3666</v>
      </c>
      <c r="DX175" s="63">
        <v>10.3666</v>
      </c>
      <c r="DY175" s="63">
        <v>13.318000000000001</v>
      </c>
      <c r="DZ175" s="63">
        <v>13.318000000000001</v>
      </c>
      <c r="EA175" s="63">
        <v>17.851400000000002</v>
      </c>
      <c r="EB175" s="63">
        <v>17.851400000000002</v>
      </c>
      <c r="EC175" s="63">
        <v>18.101199999999999</v>
      </c>
      <c r="ED175" s="63">
        <v>18.101199999999999</v>
      </c>
      <c r="EE175" s="63">
        <v>11.5016</v>
      </c>
      <c r="EF175" s="63">
        <v>11.5016</v>
      </c>
      <c r="EG175" s="63">
        <v>13.409800000000001</v>
      </c>
      <c r="EH175" s="63">
        <v>13.409800000000001</v>
      </c>
      <c r="EI175" s="63">
        <v>13.409800000000001</v>
      </c>
    </row>
    <row r="176" spans="1:139" s="63" customFormat="1">
      <c r="A176" s="47"/>
      <c r="B176" s="48">
        <f>+'Gov Surplus'!B176</f>
        <v>0</v>
      </c>
      <c r="C176" s="50" t="s">
        <v>534</v>
      </c>
      <c r="EE176" s="63">
        <v>47.797999999999995</v>
      </c>
      <c r="EF176" s="63">
        <v>47.797999999999995</v>
      </c>
      <c r="EG176" s="63">
        <v>44.008799999999994</v>
      </c>
      <c r="EH176" s="63">
        <v>44.008799999999994</v>
      </c>
      <c r="EI176" s="63">
        <v>44.008799999999994</v>
      </c>
    </row>
    <row r="177" spans="1:139" s="63" customFormat="1">
      <c r="A177" s="47"/>
      <c r="B177" s="48">
        <f>+'Gov Surplus'!B177</f>
        <v>0</v>
      </c>
      <c r="C177" s="50" t="s">
        <v>537</v>
      </c>
      <c r="DW177" s="63">
        <v>23.0442</v>
      </c>
      <c r="DX177" s="63">
        <v>23.0442</v>
      </c>
      <c r="DY177" s="63">
        <v>28.252199999999998</v>
      </c>
      <c r="DZ177" s="63">
        <v>28.252199999999998</v>
      </c>
      <c r="EA177" s="63">
        <v>24.7164</v>
      </c>
      <c r="EB177" s="63">
        <v>24.7164</v>
      </c>
      <c r="EC177" s="63">
        <v>27.694400000000002</v>
      </c>
      <c r="ED177" s="63">
        <v>27.694400000000002</v>
      </c>
      <c r="EE177" s="63">
        <v>35.443600000000004</v>
      </c>
      <c r="EF177" s="63">
        <v>35.443600000000004</v>
      </c>
      <c r="EG177" s="63">
        <v>37.426599999999993</v>
      </c>
      <c r="EH177" s="63">
        <v>37.426599999999993</v>
      </c>
      <c r="EI177" s="63">
        <v>37.426599999999993</v>
      </c>
    </row>
    <row r="178" spans="1:139" s="63" customFormat="1">
      <c r="A178" s="47"/>
      <c r="B178" s="48">
        <f>+'Gov Surplus'!B178</f>
        <v>0</v>
      </c>
      <c r="C178" s="50" t="s">
        <v>540</v>
      </c>
      <c r="DW178" s="63">
        <v>35.324200000000005</v>
      </c>
      <c r="DX178" s="63">
        <v>35.324200000000005</v>
      </c>
      <c r="DY178" s="63">
        <v>40.678200000000004</v>
      </c>
      <c r="DZ178" s="63">
        <v>40.678200000000004</v>
      </c>
      <c r="EA178" s="63">
        <v>38.633400000000002</v>
      </c>
      <c r="EB178" s="63">
        <v>38.633400000000002</v>
      </c>
      <c r="EC178" s="63">
        <v>35.519999999999996</v>
      </c>
      <c r="ED178" s="63">
        <v>35.519999999999996</v>
      </c>
      <c r="EE178" s="63">
        <v>36.358799999999995</v>
      </c>
      <c r="EF178" s="63">
        <v>36.358799999999995</v>
      </c>
      <c r="EG178" s="63">
        <v>40.678600000000003</v>
      </c>
      <c r="EH178" s="63">
        <v>40.678600000000003</v>
      </c>
      <c r="EI178" s="63">
        <v>40.678600000000003</v>
      </c>
    </row>
    <row r="179" spans="1:139" s="63" customFormat="1">
      <c r="A179" s="47"/>
      <c r="B179" s="48">
        <f>+'Gov Surplus'!B179</f>
        <v>0</v>
      </c>
      <c r="C179" s="50" t="s">
        <v>543</v>
      </c>
      <c r="DW179" s="63">
        <v>21.494599999999998</v>
      </c>
      <c r="DX179" s="63">
        <v>21.494599999999998</v>
      </c>
      <c r="DY179" s="63">
        <v>17.625599999999999</v>
      </c>
      <c r="DZ179" s="63">
        <v>17.625599999999999</v>
      </c>
      <c r="EA179" s="63">
        <v>19.646800000000002</v>
      </c>
      <c r="EB179" s="63">
        <v>19.646800000000002</v>
      </c>
      <c r="EC179" s="63">
        <v>16.395</v>
      </c>
      <c r="ED179" s="63">
        <v>16.395</v>
      </c>
      <c r="EE179" s="63">
        <v>17.866400000000002</v>
      </c>
      <c r="EF179" s="63">
        <v>17.866400000000002</v>
      </c>
      <c r="EG179" s="63">
        <v>18.058399999999999</v>
      </c>
      <c r="EH179" s="63">
        <v>18.058399999999999</v>
      </c>
      <c r="EI179" s="63">
        <v>18.058399999999999</v>
      </c>
    </row>
    <row r="180" spans="1:139" s="63" customFormat="1">
      <c r="A180" s="47"/>
      <c r="B180" s="48">
        <f>+'Gov Surplus'!B180</f>
        <v>1</v>
      </c>
      <c r="C180" s="50" t="s">
        <v>546</v>
      </c>
      <c r="CE180" s="63">
        <v>45.22</v>
      </c>
      <c r="CF180" s="63">
        <v>45.22</v>
      </c>
      <c r="CG180" s="63">
        <v>45.22</v>
      </c>
      <c r="CH180" s="63">
        <v>45.22</v>
      </c>
      <c r="CI180" s="63">
        <v>39.64</v>
      </c>
      <c r="CJ180" s="63">
        <v>39.64</v>
      </c>
      <c r="CK180" s="63">
        <v>40.574999999999996</v>
      </c>
      <c r="CL180" s="63">
        <v>40.574999999999996</v>
      </c>
      <c r="CM180" s="63">
        <v>39.96</v>
      </c>
      <c r="CN180" s="63">
        <v>39.96</v>
      </c>
      <c r="CO180" s="63">
        <v>38.725000000000001</v>
      </c>
      <c r="CP180" s="63">
        <v>38.725000000000001</v>
      </c>
      <c r="CQ180" s="63">
        <v>39.08</v>
      </c>
      <c r="CR180" s="63">
        <v>39.08</v>
      </c>
      <c r="CS180" s="63">
        <v>39.04</v>
      </c>
      <c r="CT180" s="63">
        <v>39.04</v>
      </c>
      <c r="CU180" s="63">
        <v>39.64</v>
      </c>
      <c r="CV180" s="63">
        <v>39.64</v>
      </c>
      <c r="CW180" s="63">
        <v>39.699999999999996</v>
      </c>
      <c r="CX180" s="63">
        <v>39.699999999999996</v>
      </c>
      <c r="CY180" s="63">
        <v>40.120000000000005</v>
      </c>
      <c r="CZ180" s="63">
        <v>40.120000000000005</v>
      </c>
      <c r="DA180" s="63">
        <v>41.4</v>
      </c>
      <c r="DB180" s="63">
        <v>41.4</v>
      </c>
      <c r="DC180" s="63">
        <v>42.74</v>
      </c>
      <c r="DD180" s="63">
        <v>42.74</v>
      </c>
      <c r="DE180" s="63">
        <v>42.900000000000006</v>
      </c>
      <c r="DF180" s="63">
        <v>42.900000000000006</v>
      </c>
      <c r="DG180" s="63">
        <v>42.96</v>
      </c>
      <c r="DH180" s="63">
        <v>42.96</v>
      </c>
      <c r="DI180" s="63">
        <v>43.3</v>
      </c>
      <c r="DJ180" s="63">
        <v>43.3</v>
      </c>
      <c r="DK180" s="63">
        <v>42.9</v>
      </c>
      <c r="DL180" s="63">
        <v>42.9</v>
      </c>
      <c r="DM180" s="63">
        <v>45.349999999999994</v>
      </c>
      <c r="DN180" s="63">
        <v>45.349999999999994</v>
      </c>
      <c r="DO180" s="63">
        <v>50.61999999999999</v>
      </c>
      <c r="DP180" s="63">
        <v>50.61999999999999</v>
      </c>
      <c r="DQ180" s="63">
        <v>61.575000000000003</v>
      </c>
      <c r="DR180" s="63">
        <v>61.575000000000003</v>
      </c>
      <c r="DS180" s="63">
        <v>66.66</v>
      </c>
      <c r="DT180" s="63">
        <v>66.66</v>
      </c>
      <c r="DU180" s="63">
        <v>71.575000000000003</v>
      </c>
      <c r="DV180" s="63">
        <v>71.575000000000003</v>
      </c>
      <c r="DW180" s="63">
        <v>73.640000000000015</v>
      </c>
      <c r="DX180" s="63">
        <v>73.640000000000015</v>
      </c>
      <c r="DY180" s="63">
        <v>80.508400000000009</v>
      </c>
      <c r="DZ180" s="63">
        <v>80.508400000000009</v>
      </c>
      <c r="EA180" s="63">
        <v>79.058999999999997</v>
      </c>
      <c r="EB180" s="63">
        <v>79.058999999999997</v>
      </c>
      <c r="EC180" s="63">
        <v>86.029200000000003</v>
      </c>
      <c r="ED180" s="63">
        <v>86.029200000000003</v>
      </c>
      <c r="EE180" s="63">
        <v>86.950599999999994</v>
      </c>
      <c r="EF180" s="63">
        <v>86.950599999999994</v>
      </c>
      <c r="EG180" s="63">
        <v>93.214999999999989</v>
      </c>
      <c r="EH180" s="63">
        <v>93.214999999999989</v>
      </c>
      <c r="EI180" s="63">
        <v>93.214999999999989</v>
      </c>
    </row>
    <row r="181" spans="1:139" s="63" customFormat="1">
      <c r="A181" s="47"/>
      <c r="B181" s="48">
        <f>+'Gov Surplus'!B181</f>
        <v>1</v>
      </c>
      <c r="C181" s="50" t="s">
        <v>549</v>
      </c>
      <c r="CW181" s="63">
        <v>59.05</v>
      </c>
      <c r="CX181" s="63">
        <v>60.7</v>
      </c>
      <c r="CY181" s="63">
        <v>60.7</v>
      </c>
      <c r="CZ181" s="63">
        <v>60.7</v>
      </c>
      <c r="DA181" s="63">
        <v>61.524999999999999</v>
      </c>
      <c r="DB181" s="63">
        <v>60.975000000000001</v>
      </c>
      <c r="DC181" s="63">
        <v>60.975000000000001</v>
      </c>
      <c r="DD181" s="63">
        <v>60.975000000000001</v>
      </c>
      <c r="DE181" s="63">
        <v>63.875</v>
      </c>
      <c r="DF181" s="63">
        <v>62.800000000000004</v>
      </c>
      <c r="DG181" s="63">
        <v>62.800000000000004</v>
      </c>
      <c r="DH181" s="63">
        <v>62.800000000000004</v>
      </c>
      <c r="DI181" s="63">
        <v>60.199999999999996</v>
      </c>
      <c r="DJ181" s="63">
        <v>60.199999999999996</v>
      </c>
      <c r="DK181" s="63">
        <v>61.024999999999991</v>
      </c>
      <c r="DL181" s="63">
        <v>61.024999999999991</v>
      </c>
      <c r="DM181" s="63">
        <v>62.669750000000001</v>
      </c>
      <c r="DN181" s="63">
        <v>62.669750000000001</v>
      </c>
      <c r="DO181" s="63">
        <v>61.883000000000003</v>
      </c>
      <c r="DP181" s="63">
        <v>61.883000000000003</v>
      </c>
      <c r="DQ181" s="63">
        <v>79.517750000000007</v>
      </c>
      <c r="DR181" s="63">
        <v>79.517750000000007</v>
      </c>
      <c r="DS181" s="63">
        <v>81.664400000000001</v>
      </c>
      <c r="DT181" s="63">
        <v>81.664400000000001</v>
      </c>
      <c r="DU181" s="63">
        <v>88.873400000000004</v>
      </c>
      <c r="DV181" s="63">
        <v>88.873400000000004</v>
      </c>
      <c r="DW181" s="63">
        <v>90.068200000000004</v>
      </c>
      <c r="DX181" s="63">
        <v>90.068200000000004</v>
      </c>
      <c r="DY181" s="63">
        <v>96.829599999999999</v>
      </c>
      <c r="DZ181" s="63">
        <v>96.829599999999999</v>
      </c>
      <c r="EA181" s="63">
        <v>98.721599999999995</v>
      </c>
      <c r="EB181" s="63">
        <v>98.721599999999995</v>
      </c>
      <c r="EC181" s="63">
        <v>106.0252</v>
      </c>
      <c r="ED181" s="63">
        <v>106.0252</v>
      </c>
      <c r="EE181" s="63">
        <v>106.85380000000001</v>
      </c>
      <c r="EF181" s="63">
        <v>106.85380000000001</v>
      </c>
      <c r="EG181" s="63">
        <v>106.9396</v>
      </c>
      <c r="EH181" s="63">
        <v>106.9396</v>
      </c>
      <c r="EI181" s="63">
        <v>106.9396</v>
      </c>
    </row>
    <row r="182" spans="1:139" s="63" customFormat="1">
      <c r="A182" s="47"/>
      <c r="B182" s="48">
        <f>+'Gov Surplus'!B182</f>
        <v>0</v>
      </c>
      <c r="C182" s="50" t="s">
        <v>552</v>
      </c>
      <c r="DW182" s="63">
        <v>55.986199999999997</v>
      </c>
      <c r="DX182" s="63">
        <v>55.986199999999997</v>
      </c>
      <c r="DY182" s="63">
        <v>53.369199999999999</v>
      </c>
      <c r="DZ182" s="63">
        <v>53.369199999999999</v>
      </c>
      <c r="EA182" s="63">
        <v>51.915800000000004</v>
      </c>
      <c r="EB182" s="63">
        <v>51.915800000000004</v>
      </c>
      <c r="EC182" s="63">
        <v>50.767400000000002</v>
      </c>
      <c r="ED182" s="63">
        <v>50.767400000000002</v>
      </c>
      <c r="EE182" s="63">
        <v>50.459199999999996</v>
      </c>
      <c r="EF182" s="63">
        <v>50.459199999999996</v>
      </c>
      <c r="EG182" s="63">
        <v>52.909599999999998</v>
      </c>
      <c r="EH182" s="63">
        <v>52.909599999999998</v>
      </c>
      <c r="EI182" s="63">
        <v>52.909599999999998</v>
      </c>
    </row>
    <row r="183" spans="1:139" s="63" customFormat="1">
      <c r="A183" s="47"/>
      <c r="B183" s="48">
        <f>+'Gov Surplus'!B183</f>
        <v>0</v>
      </c>
      <c r="C183" s="50" t="s">
        <v>555</v>
      </c>
      <c r="DW183" s="63">
        <v>11.926399999999999</v>
      </c>
      <c r="DX183" s="63">
        <v>11.926399999999999</v>
      </c>
      <c r="DY183" s="63">
        <v>11.9016</v>
      </c>
      <c r="DZ183" s="63">
        <v>11.9016</v>
      </c>
      <c r="EA183" s="63">
        <v>12.6082</v>
      </c>
      <c r="EB183" s="63">
        <v>12.6082</v>
      </c>
      <c r="EC183" s="63">
        <v>8.966800000000001</v>
      </c>
      <c r="ED183" s="63">
        <v>8.966800000000001</v>
      </c>
      <c r="EE183" s="63">
        <v>9.0128000000000021</v>
      </c>
      <c r="EF183" s="63">
        <v>9.0128000000000021</v>
      </c>
      <c r="EG183" s="63">
        <v>8.7303999999999995</v>
      </c>
      <c r="EH183" s="63">
        <v>8.7303999999999995</v>
      </c>
      <c r="EI183" s="63">
        <v>8.7303999999999995</v>
      </c>
    </row>
    <row r="184" spans="1:139" s="63" customFormat="1">
      <c r="A184" s="47"/>
      <c r="B184" s="48">
        <f>+'Gov Surplus'!B184</f>
        <v>0</v>
      </c>
      <c r="C184" s="50" t="s">
        <v>558</v>
      </c>
      <c r="EG184" s="63">
        <v>22.4056</v>
      </c>
      <c r="EH184" s="63">
        <v>22.4056</v>
      </c>
      <c r="EI184" s="63">
        <v>22.4056</v>
      </c>
    </row>
    <row r="185" spans="1:139" s="63" customFormat="1">
      <c r="A185" s="47"/>
      <c r="B185" s="48">
        <f>+'Gov Surplus'!B185</f>
        <v>0</v>
      </c>
      <c r="C185" s="50" t="s">
        <v>561</v>
      </c>
      <c r="DW185" s="63">
        <v>35.147200000000005</v>
      </c>
      <c r="DX185" s="63">
        <v>35.147200000000005</v>
      </c>
      <c r="DY185" s="63">
        <v>39.508800000000001</v>
      </c>
      <c r="DZ185" s="63">
        <v>39.508800000000001</v>
      </c>
      <c r="EA185" s="63">
        <v>44.112400000000001</v>
      </c>
      <c r="EB185" s="63">
        <v>44.112400000000001</v>
      </c>
      <c r="EC185" s="63">
        <v>51.221800000000009</v>
      </c>
      <c r="ED185" s="63">
        <v>51.221800000000009</v>
      </c>
      <c r="EE185" s="63">
        <v>51.38280000000001</v>
      </c>
      <c r="EF185" s="63">
        <v>51.38280000000001</v>
      </c>
      <c r="EG185" s="63">
        <v>56.551600000000008</v>
      </c>
      <c r="EH185" s="63">
        <v>56.551600000000008</v>
      </c>
      <c r="EI185" s="63">
        <v>56.551600000000008</v>
      </c>
    </row>
    <row r="186" spans="1:139" s="63" customFormat="1">
      <c r="A186" s="47"/>
      <c r="B186" s="48">
        <f>+'Gov Surplus'!B186</f>
        <v>0</v>
      </c>
      <c r="C186" s="50" t="s">
        <v>564</v>
      </c>
      <c r="DW186" s="63">
        <v>49.921199999999999</v>
      </c>
      <c r="DX186" s="63">
        <v>49.921199999999999</v>
      </c>
      <c r="DY186" s="63">
        <v>51.337400000000002</v>
      </c>
      <c r="DZ186" s="63">
        <v>51.337400000000002</v>
      </c>
      <c r="EA186" s="63">
        <v>49.946600000000004</v>
      </c>
      <c r="EB186" s="63">
        <v>49.946600000000004</v>
      </c>
      <c r="EC186" s="63">
        <v>37.134</v>
      </c>
      <c r="ED186" s="63">
        <v>37.134</v>
      </c>
      <c r="EE186" s="63">
        <v>51.265200000000007</v>
      </c>
      <c r="EF186" s="63">
        <v>51.265200000000007</v>
      </c>
      <c r="EG186" s="63">
        <v>51.010800000000003</v>
      </c>
      <c r="EH186" s="63">
        <v>51.010800000000003</v>
      </c>
      <c r="EI186" s="63">
        <v>51.010800000000003</v>
      </c>
    </row>
    <row r="187" spans="1:139" s="63" customFormat="1">
      <c r="A187" s="47"/>
      <c r="B187" s="48">
        <f>+'Gov Surplus'!B187</f>
        <v>0</v>
      </c>
      <c r="C187" s="50" t="s">
        <v>567</v>
      </c>
      <c r="DW187" s="63">
        <v>26.627199999999998</v>
      </c>
      <c r="DX187" s="63">
        <v>26.627199999999998</v>
      </c>
      <c r="DY187" s="63">
        <v>28.266600000000004</v>
      </c>
      <c r="DZ187" s="63">
        <v>28.266600000000004</v>
      </c>
      <c r="EA187" s="63">
        <v>26.770800000000001</v>
      </c>
      <c r="EB187" s="63">
        <v>26.770800000000001</v>
      </c>
      <c r="EC187" s="63">
        <v>25.257600000000004</v>
      </c>
      <c r="ED187" s="63">
        <v>25.257600000000004</v>
      </c>
      <c r="EE187" s="63">
        <v>27.350599999999996</v>
      </c>
      <c r="EF187" s="63">
        <v>27.350599999999996</v>
      </c>
      <c r="EG187" s="63">
        <v>28.307400000000001</v>
      </c>
      <c r="EH187" s="63">
        <v>28.307400000000001</v>
      </c>
      <c r="EI187" s="63">
        <v>28.307400000000001</v>
      </c>
    </row>
    <row r="188" spans="1:139" s="63" customFormat="1" ht="15.75" thickBot="1">
      <c r="A188" s="47"/>
      <c r="B188" s="48">
        <f>+'Gov Surplus'!B188</f>
        <v>0</v>
      </c>
      <c r="C188" s="51" t="s">
        <v>570</v>
      </c>
      <c r="DW188" s="63">
        <v>78.543599999999998</v>
      </c>
      <c r="DX188" s="63">
        <v>78.543599999999998</v>
      </c>
      <c r="DY188" s="63">
        <v>70.924000000000007</v>
      </c>
      <c r="DZ188" s="63">
        <v>70.924000000000007</v>
      </c>
      <c r="EA188" s="63">
        <v>74.044599999999988</v>
      </c>
      <c r="EB188" s="63">
        <v>74.044599999999988</v>
      </c>
      <c r="EC188" s="63">
        <v>65.720400000000012</v>
      </c>
      <c r="ED188" s="63">
        <v>65.720400000000012</v>
      </c>
      <c r="EE188" s="63">
        <v>59.989400000000003</v>
      </c>
      <c r="EF188" s="63">
        <v>59.989400000000003</v>
      </c>
      <c r="EG188" s="63">
        <v>55.2866</v>
      </c>
      <c r="EH188" s="63">
        <v>55.2866</v>
      </c>
      <c r="EI188" s="63">
        <v>55.2866</v>
      </c>
    </row>
  </sheetData>
  <mergeCells count="2">
    <mergeCell ref="C3:C4"/>
    <mergeCell ref="D3:EJ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>
    <tabColor rgb="FF00B0F0"/>
  </sheetPr>
  <dimension ref="A2:EJ188"/>
  <sheetViews>
    <sheetView workbookViewId="0">
      <pane xSplit="3" ySplit="4" topLeftCell="DN188" activePane="bottomRight" state="frozen"/>
      <selection pane="topRight" activeCell="D1" sqref="D1"/>
      <selection pane="bottomLeft" activeCell="A5" sqref="A5"/>
      <selection pane="bottomRight" activeCell="EH5" sqref="EH5:EI188"/>
    </sheetView>
  </sheetViews>
  <sheetFormatPr defaultRowHeight="15" outlineLevelCol="1"/>
  <cols>
    <col min="1" max="1" width="3.5703125" style="47" customWidth="1"/>
    <col min="2" max="2" width="7" style="47" bestFit="1" customWidth="1"/>
    <col min="3" max="3" width="24.5703125" style="47" bestFit="1" customWidth="1"/>
    <col min="4" max="4" width="7" style="47" bestFit="1" customWidth="1"/>
    <col min="5" max="43" width="7" style="47" customWidth="1" outlineLevel="1"/>
    <col min="44" max="44" width="7" style="47" bestFit="1" customWidth="1"/>
    <col min="45" max="83" width="7" style="47" customWidth="1" outlineLevel="1"/>
    <col min="84" max="84" width="7" style="47" bestFit="1" customWidth="1"/>
    <col min="85" max="123" width="7" style="47" customWidth="1" outlineLevel="1"/>
    <col min="124" max="140" width="7" style="47" bestFit="1" customWidth="1"/>
    <col min="141" max="16384" width="9.140625" style="47"/>
  </cols>
  <sheetData>
    <row r="2" spans="1:140" ht="15.75" thickBot="1"/>
    <row r="3" spans="1:140" ht="15.75" thickBot="1">
      <c r="B3" s="64" t="s">
        <v>985</v>
      </c>
      <c r="C3" s="79" t="s">
        <v>0</v>
      </c>
      <c r="D3" s="83" t="s">
        <v>986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5"/>
    </row>
    <row r="4" spans="1:140" ht="15.75" thickBot="1">
      <c r="B4" s="58" t="s">
        <v>11</v>
      </c>
      <c r="C4" s="80"/>
      <c r="D4" s="58">
        <v>198001</v>
      </c>
      <c r="E4" s="59">
        <v>198002</v>
      </c>
      <c r="F4" s="59">
        <v>198003</v>
      </c>
      <c r="G4" s="59">
        <v>198004</v>
      </c>
      <c r="H4" s="59">
        <v>198101</v>
      </c>
      <c r="I4" s="59">
        <v>198102</v>
      </c>
      <c r="J4" s="59">
        <v>198103</v>
      </c>
      <c r="K4" s="59">
        <v>198104</v>
      </c>
      <c r="L4" s="59">
        <v>198201</v>
      </c>
      <c r="M4" s="59">
        <v>198202</v>
      </c>
      <c r="N4" s="59">
        <v>198203</v>
      </c>
      <c r="O4" s="59">
        <v>198204</v>
      </c>
      <c r="P4" s="59">
        <v>198301</v>
      </c>
      <c r="Q4" s="59">
        <v>198302</v>
      </c>
      <c r="R4" s="59">
        <v>198303</v>
      </c>
      <c r="S4" s="59">
        <v>198304</v>
      </c>
      <c r="T4" s="59">
        <v>198401</v>
      </c>
      <c r="U4" s="59">
        <v>198402</v>
      </c>
      <c r="V4" s="59">
        <v>198403</v>
      </c>
      <c r="W4" s="59">
        <v>198404</v>
      </c>
      <c r="X4" s="59">
        <v>198501</v>
      </c>
      <c r="Y4" s="59">
        <v>198502</v>
      </c>
      <c r="Z4" s="59">
        <v>198503</v>
      </c>
      <c r="AA4" s="59">
        <v>198504</v>
      </c>
      <c r="AB4" s="59">
        <v>198601</v>
      </c>
      <c r="AC4" s="59">
        <v>198602</v>
      </c>
      <c r="AD4" s="59">
        <v>198603</v>
      </c>
      <c r="AE4" s="59">
        <v>198604</v>
      </c>
      <c r="AF4" s="59">
        <v>198701</v>
      </c>
      <c r="AG4" s="59">
        <v>198702</v>
      </c>
      <c r="AH4" s="59">
        <v>198703</v>
      </c>
      <c r="AI4" s="59">
        <v>198704</v>
      </c>
      <c r="AJ4" s="59">
        <v>198801</v>
      </c>
      <c r="AK4" s="59">
        <v>198802</v>
      </c>
      <c r="AL4" s="59">
        <v>198803</v>
      </c>
      <c r="AM4" s="59">
        <v>198804</v>
      </c>
      <c r="AN4" s="59">
        <v>198901</v>
      </c>
      <c r="AO4" s="59">
        <v>198902</v>
      </c>
      <c r="AP4" s="59">
        <v>198903</v>
      </c>
      <c r="AQ4" s="59">
        <v>198904</v>
      </c>
      <c r="AR4" s="59">
        <v>199001</v>
      </c>
      <c r="AS4" s="59">
        <v>199002</v>
      </c>
      <c r="AT4" s="59">
        <v>199003</v>
      </c>
      <c r="AU4" s="59">
        <v>199004</v>
      </c>
      <c r="AV4" s="59">
        <v>199101</v>
      </c>
      <c r="AW4" s="59">
        <v>199102</v>
      </c>
      <c r="AX4" s="59">
        <v>199103</v>
      </c>
      <c r="AY4" s="59">
        <v>199104</v>
      </c>
      <c r="AZ4" s="59">
        <v>199201</v>
      </c>
      <c r="BA4" s="59">
        <v>199202</v>
      </c>
      <c r="BB4" s="59">
        <v>199203</v>
      </c>
      <c r="BC4" s="59">
        <v>199204</v>
      </c>
      <c r="BD4" s="59">
        <v>199301</v>
      </c>
      <c r="BE4" s="59">
        <v>199302</v>
      </c>
      <c r="BF4" s="59">
        <v>199303</v>
      </c>
      <c r="BG4" s="59">
        <v>199304</v>
      </c>
      <c r="BH4" s="59">
        <v>199401</v>
      </c>
      <c r="BI4" s="59">
        <v>199402</v>
      </c>
      <c r="BJ4" s="59">
        <v>199403</v>
      </c>
      <c r="BK4" s="59">
        <v>199404</v>
      </c>
      <c r="BL4" s="59">
        <v>199501</v>
      </c>
      <c r="BM4" s="59">
        <v>199502</v>
      </c>
      <c r="BN4" s="59">
        <v>199503</v>
      </c>
      <c r="BO4" s="59">
        <v>199504</v>
      </c>
      <c r="BP4" s="59">
        <v>199601</v>
      </c>
      <c r="BQ4" s="59">
        <v>199602</v>
      </c>
      <c r="BR4" s="59">
        <v>199603</v>
      </c>
      <c r="BS4" s="59">
        <v>199604</v>
      </c>
      <c r="BT4" s="59">
        <v>199701</v>
      </c>
      <c r="BU4" s="59">
        <v>199702</v>
      </c>
      <c r="BV4" s="59">
        <v>199703</v>
      </c>
      <c r="BW4" s="59">
        <v>199704</v>
      </c>
      <c r="BX4" s="59">
        <v>199801</v>
      </c>
      <c r="BY4" s="59">
        <v>199802</v>
      </c>
      <c r="BZ4" s="59">
        <v>199803</v>
      </c>
      <c r="CA4" s="59">
        <v>199804</v>
      </c>
      <c r="CB4" s="59">
        <v>199901</v>
      </c>
      <c r="CC4" s="59">
        <v>199902</v>
      </c>
      <c r="CD4" s="59">
        <v>199903</v>
      </c>
      <c r="CE4" s="59">
        <v>199904</v>
      </c>
      <c r="CF4" s="59">
        <v>200001</v>
      </c>
      <c r="CG4" s="59">
        <v>200002</v>
      </c>
      <c r="CH4" s="59">
        <v>200003</v>
      </c>
      <c r="CI4" s="59">
        <v>200004</v>
      </c>
      <c r="CJ4" s="59">
        <v>200101</v>
      </c>
      <c r="CK4" s="59">
        <v>200102</v>
      </c>
      <c r="CL4" s="59">
        <v>200103</v>
      </c>
      <c r="CM4" s="59">
        <v>200104</v>
      </c>
      <c r="CN4" s="59">
        <v>200201</v>
      </c>
      <c r="CO4" s="59">
        <v>200202</v>
      </c>
      <c r="CP4" s="59">
        <v>200203</v>
      </c>
      <c r="CQ4" s="59">
        <v>200204</v>
      </c>
      <c r="CR4" s="59">
        <v>200301</v>
      </c>
      <c r="CS4" s="59">
        <v>200302</v>
      </c>
      <c r="CT4" s="59">
        <v>200303</v>
      </c>
      <c r="CU4" s="59">
        <v>200304</v>
      </c>
      <c r="CV4" s="59">
        <v>200401</v>
      </c>
      <c r="CW4" s="59">
        <v>200402</v>
      </c>
      <c r="CX4" s="59">
        <v>200403</v>
      </c>
      <c r="CY4" s="59">
        <v>200404</v>
      </c>
      <c r="CZ4" s="59">
        <v>200501</v>
      </c>
      <c r="DA4" s="59">
        <v>200502</v>
      </c>
      <c r="DB4" s="59">
        <v>200503</v>
      </c>
      <c r="DC4" s="59">
        <v>200504</v>
      </c>
      <c r="DD4" s="59">
        <v>200601</v>
      </c>
      <c r="DE4" s="59">
        <v>200602</v>
      </c>
      <c r="DF4" s="59">
        <v>200603</v>
      </c>
      <c r="DG4" s="59">
        <v>200604</v>
      </c>
      <c r="DH4" s="59">
        <v>200701</v>
      </c>
      <c r="DI4" s="59">
        <v>200702</v>
      </c>
      <c r="DJ4" s="59">
        <v>200703</v>
      </c>
      <c r="DK4" s="59">
        <v>200704</v>
      </c>
      <c r="DL4" s="59">
        <v>200801</v>
      </c>
      <c r="DM4" s="59">
        <v>200802</v>
      </c>
      <c r="DN4" s="59">
        <v>200803</v>
      </c>
      <c r="DO4" s="59">
        <v>200804</v>
      </c>
      <c r="DP4" s="59">
        <v>200901</v>
      </c>
      <c r="DQ4" s="59">
        <v>200902</v>
      </c>
      <c r="DR4" s="59">
        <v>200903</v>
      </c>
      <c r="DS4" s="59">
        <v>200904</v>
      </c>
      <c r="DT4" s="59">
        <v>201001</v>
      </c>
      <c r="DU4" s="59">
        <v>201002</v>
      </c>
      <c r="DV4" s="59">
        <v>201003</v>
      </c>
      <c r="DW4" s="59">
        <v>201004</v>
      </c>
      <c r="DX4" s="59">
        <v>201101</v>
      </c>
      <c r="DY4" s="59">
        <v>201102</v>
      </c>
      <c r="DZ4" s="59">
        <v>201103</v>
      </c>
      <c r="EA4" s="59">
        <v>201104</v>
      </c>
      <c r="EB4" s="59">
        <v>201201</v>
      </c>
      <c r="EC4" s="59">
        <v>201202</v>
      </c>
      <c r="ED4" s="59">
        <v>201203</v>
      </c>
      <c r="EE4" s="59">
        <v>201204</v>
      </c>
      <c r="EF4" s="59">
        <v>201301</v>
      </c>
      <c r="EG4" s="59">
        <v>201302</v>
      </c>
      <c r="EH4" s="59">
        <v>201303</v>
      </c>
      <c r="EI4" s="59">
        <v>201304</v>
      </c>
      <c r="EJ4" s="60">
        <v>201401</v>
      </c>
    </row>
    <row r="5" spans="1:140" s="63" customFormat="1">
      <c r="A5" s="47"/>
      <c r="B5" s="48">
        <f>+'Gov Debt'!B5</f>
        <v>0</v>
      </c>
      <c r="C5" s="50" t="s">
        <v>25</v>
      </c>
      <c r="CW5" s="63">
        <v>3.37</v>
      </c>
      <c r="CX5" s="63">
        <v>3.49</v>
      </c>
      <c r="CY5" s="63">
        <v>3.49</v>
      </c>
      <c r="CZ5" s="63">
        <v>3.49</v>
      </c>
      <c r="DA5" s="63">
        <v>2.67</v>
      </c>
      <c r="DB5" s="63">
        <v>2.67</v>
      </c>
      <c r="DC5" s="63">
        <v>2.67</v>
      </c>
      <c r="DD5" s="63">
        <v>2.67</v>
      </c>
      <c r="DE5" s="63">
        <v>2.72</v>
      </c>
      <c r="DF5" s="63">
        <v>2.6244548152251745</v>
      </c>
      <c r="DG5" s="63">
        <v>2.6244548152251745</v>
      </c>
      <c r="DH5" s="63">
        <v>2.6244548152251745</v>
      </c>
      <c r="DI5" s="63">
        <v>2.7488935727289832</v>
      </c>
      <c r="DJ5" s="63">
        <v>2.7488935727289832</v>
      </c>
      <c r="DK5" s="63">
        <v>2.1138898129263506</v>
      </c>
      <c r="DL5" s="63">
        <v>2.1138898129263506</v>
      </c>
      <c r="DM5" s="63">
        <v>3.0718289264327625</v>
      </c>
      <c r="DN5" s="63">
        <v>3.0718289264327625</v>
      </c>
      <c r="DO5" s="63">
        <v>3.0327196573385562</v>
      </c>
      <c r="DP5" s="63">
        <v>3.0327196573385562</v>
      </c>
      <c r="DQ5" s="63">
        <v>2.463365422801056</v>
      </c>
      <c r="DR5" s="63">
        <v>2.463365422801056</v>
      </c>
      <c r="DS5" s="63">
        <v>2.5518884193176383</v>
      </c>
      <c r="DT5" s="63">
        <v>2.5518884193176383</v>
      </c>
      <c r="DU5" s="63">
        <v>2.9728724199836742</v>
      </c>
      <c r="DV5" s="63">
        <v>2.9728724199836742</v>
      </c>
      <c r="DW5" s="63">
        <v>2.9755243082620897</v>
      </c>
      <c r="DX5" s="63">
        <v>2.9755243082620897</v>
      </c>
      <c r="DY5" s="63">
        <v>3.3418135058879805</v>
      </c>
      <c r="DZ5" s="63">
        <v>3.2228699945148653</v>
      </c>
      <c r="EA5" s="63">
        <v>3.2228699945148653</v>
      </c>
      <c r="EB5" s="63">
        <v>3.2228699945148653</v>
      </c>
      <c r="EC5" s="63">
        <v>2.9832293303587498</v>
      </c>
      <c r="ED5" s="63">
        <v>2.9832293303587498</v>
      </c>
      <c r="EE5" s="63">
        <v>3.0063158540390544</v>
      </c>
      <c r="EF5" s="63">
        <v>3.0063158540390544</v>
      </c>
      <c r="EG5" s="63">
        <v>2.671078842784369</v>
      </c>
      <c r="EH5" s="63">
        <v>2.671078842784369</v>
      </c>
      <c r="EI5" s="63">
        <v>2.671078842784369</v>
      </c>
    </row>
    <row r="6" spans="1:140" s="63" customFormat="1">
      <c r="A6" s="47"/>
      <c r="B6" s="48">
        <f>+'Gov Debt'!B6</f>
        <v>0</v>
      </c>
      <c r="C6" s="50" t="s">
        <v>28</v>
      </c>
      <c r="CW6" s="63">
        <v>2.94</v>
      </c>
      <c r="CX6" s="63">
        <v>3.46</v>
      </c>
      <c r="CY6" s="63">
        <v>3.46</v>
      </c>
      <c r="CZ6" s="63">
        <v>3.46</v>
      </c>
      <c r="DA6" s="63">
        <v>3.3</v>
      </c>
      <c r="DB6" s="63">
        <v>3.5</v>
      </c>
      <c r="DC6" s="63">
        <v>3.5</v>
      </c>
      <c r="DD6" s="63">
        <v>3.5</v>
      </c>
      <c r="DE6" s="63">
        <v>3.91</v>
      </c>
      <c r="DF6" s="63">
        <v>3.9139384866597737</v>
      </c>
      <c r="DG6" s="63">
        <v>3.9139384866597737</v>
      </c>
      <c r="DH6" s="63">
        <v>3.9139384866597737</v>
      </c>
      <c r="DI6" s="63">
        <v>3.8092982128922426</v>
      </c>
      <c r="DJ6" s="63">
        <v>3.8092982128922426</v>
      </c>
      <c r="DK6" s="63">
        <v>2.5660509571858281</v>
      </c>
      <c r="DL6" s="63">
        <v>2.5660509571858281</v>
      </c>
      <c r="DM6" s="63">
        <v>3.64814985337516</v>
      </c>
      <c r="DN6" s="63">
        <v>3.64814985337516</v>
      </c>
      <c r="DO6" s="63">
        <v>3.6262135878723623</v>
      </c>
      <c r="DP6" s="63">
        <v>3.6262135878723623</v>
      </c>
      <c r="DQ6" s="63">
        <v>3.8604209960127589</v>
      </c>
      <c r="DR6" s="63">
        <v>3.8604209960127589</v>
      </c>
      <c r="DS6" s="63">
        <v>3.8604209960127589</v>
      </c>
      <c r="DT6" s="63">
        <v>3.8604209960127589</v>
      </c>
      <c r="DU6" s="63">
        <v>5.2416758930045937</v>
      </c>
      <c r="DV6" s="63">
        <v>5.2416758930045937</v>
      </c>
      <c r="DW6" s="63">
        <v>5.2416758930045937</v>
      </c>
      <c r="DX6" s="63">
        <v>5.2416758930045937</v>
      </c>
      <c r="DY6" s="63">
        <v>4.6472211539138053</v>
      </c>
      <c r="DZ6" s="63">
        <v>4.346815089620093</v>
      </c>
      <c r="EA6" s="63">
        <v>4.346815089620093</v>
      </c>
      <c r="EB6" s="63">
        <v>4.346815089620093</v>
      </c>
      <c r="EC6" s="63">
        <v>4.5105302685749082</v>
      </c>
      <c r="ED6" s="63">
        <v>4.5105302685749082</v>
      </c>
      <c r="EE6" s="63">
        <v>5.2529485233816287</v>
      </c>
      <c r="EF6" s="63">
        <v>5.2529485233816287</v>
      </c>
      <c r="EG6" s="63">
        <v>5.3675610618734382</v>
      </c>
      <c r="EH6" s="63">
        <v>5.3675610618734382</v>
      </c>
      <c r="EI6" s="63">
        <v>5.3675610618734382</v>
      </c>
    </row>
    <row r="7" spans="1:140" s="63" customFormat="1">
      <c r="A7" s="47"/>
      <c r="B7" s="48">
        <f>+'Gov Debt'!B7</f>
        <v>0</v>
      </c>
      <c r="C7" s="50" t="s">
        <v>31</v>
      </c>
      <c r="CW7" s="63">
        <v>61.07</v>
      </c>
      <c r="CX7" s="63">
        <v>65.67</v>
      </c>
      <c r="CY7" s="63">
        <v>65.67</v>
      </c>
      <c r="CZ7" s="63">
        <v>65.67</v>
      </c>
      <c r="DA7" s="63">
        <v>39.799999999999997</v>
      </c>
      <c r="DB7" s="63">
        <v>39.97</v>
      </c>
      <c r="DC7" s="63">
        <v>39.97</v>
      </c>
      <c r="DD7" s="63">
        <v>39.97</v>
      </c>
      <c r="DE7" s="63">
        <v>21.25</v>
      </c>
      <c r="DF7" s="63">
        <v>21.225919652203974</v>
      </c>
      <c r="DG7" s="63">
        <v>21.225919652203974</v>
      </c>
      <c r="DH7" s="63">
        <v>21.225919652203974</v>
      </c>
      <c r="DI7" s="63">
        <v>12.92839193879194</v>
      </c>
      <c r="DJ7" s="63">
        <v>12.92839193879194</v>
      </c>
      <c r="DK7" s="63">
        <v>11.172813713258289</v>
      </c>
      <c r="DL7" s="63">
        <v>11.172813713258289</v>
      </c>
      <c r="DM7" s="63">
        <v>10.41558668671354</v>
      </c>
      <c r="DN7" s="63">
        <v>10.41558668671354</v>
      </c>
      <c r="DO7" s="63">
        <v>10.623331937870905</v>
      </c>
      <c r="DP7" s="63">
        <v>10.623331937870905</v>
      </c>
      <c r="DQ7" s="63">
        <v>10.389369877017041</v>
      </c>
      <c r="DR7" s="63">
        <v>10.389369877017041</v>
      </c>
      <c r="DS7" s="63">
        <v>13.637983972976198</v>
      </c>
      <c r="DT7" s="63">
        <v>13.637983972976198</v>
      </c>
      <c r="DU7" s="63">
        <v>11.980831981058572</v>
      </c>
      <c r="DV7" s="63">
        <v>11.980831981058572</v>
      </c>
      <c r="DW7" s="63">
        <v>12.343005464769675</v>
      </c>
      <c r="DX7" s="63">
        <v>12.343005464769675</v>
      </c>
      <c r="DY7" s="63">
        <v>12.782608684393736</v>
      </c>
      <c r="DZ7" s="63">
        <v>13.181847605547215</v>
      </c>
      <c r="EA7" s="63">
        <v>13.181847605547215</v>
      </c>
      <c r="EB7" s="63">
        <v>13.181847605547215</v>
      </c>
      <c r="EC7" s="63">
        <v>10.737444372798866</v>
      </c>
      <c r="ED7" s="63">
        <v>10.737444372798866</v>
      </c>
      <c r="EE7" s="63">
        <v>10.929089113929535</v>
      </c>
      <c r="EF7" s="63">
        <v>10.929089113929535</v>
      </c>
      <c r="EG7" s="63">
        <v>9.8158791616275831</v>
      </c>
      <c r="EH7" s="63">
        <v>9.8158791616275831</v>
      </c>
      <c r="EI7" s="63">
        <v>9.8158791616275831</v>
      </c>
    </row>
    <row r="8" spans="1:140" s="63" customFormat="1">
      <c r="A8" s="47"/>
      <c r="B8" s="48">
        <f>+'Gov Debt'!B8</f>
        <v>0</v>
      </c>
      <c r="C8" s="50" t="s">
        <v>972</v>
      </c>
      <c r="CW8" s="63">
        <v>2.42</v>
      </c>
      <c r="CX8" s="63">
        <v>2.42</v>
      </c>
      <c r="CY8" s="63">
        <v>2.42</v>
      </c>
      <c r="CZ8" s="63">
        <v>2.42</v>
      </c>
      <c r="DA8" s="63">
        <v>-0.08</v>
      </c>
      <c r="DB8" s="63">
        <v>-0.08</v>
      </c>
      <c r="DC8" s="63">
        <v>-0.08</v>
      </c>
      <c r="DD8" s="63">
        <v>-0.08</v>
      </c>
      <c r="DE8" s="63">
        <v>2.14</v>
      </c>
      <c r="DF8" s="63">
        <v>2.3980317379042049</v>
      </c>
      <c r="DG8" s="63">
        <v>2.3980317379042049</v>
      </c>
      <c r="DH8" s="63">
        <v>2.3980317379042049</v>
      </c>
      <c r="DI8" s="63">
        <v>2.3732889472283247</v>
      </c>
      <c r="DJ8" s="63">
        <v>2.3732889472283247</v>
      </c>
      <c r="DK8" s="63">
        <v>1.8147449862126797</v>
      </c>
      <c r="DL8" s="63">
        <v>1.8147449862126797</v>
      </c>
      <c r="DM8" s="63">
        <v>2.0561509753640017</v>
      </c>
      <c r="DN8" s="63">
        <v>2.0561509753640017</v>
      </c>
      <c r="DO8" s="63">
        <v>2.0303977106852278</v>
      </c>
      <c r="DP8" s="63">
        <v>2.0303977106852278</v>
      </c>
      <c r="DQ8" s="63">
        <v>2.6033648884710381</v>
      </c>
      <c r="DR8" s="63">
        <v>2.6033648884710381</v>
      </c>
      <c r="DS8" s="63">
        <v>2.3500186992706729</v>
      </c>
      <c r="DT8" s="63">
        <v>2.3500186992706729</v>
      </c>
      <c r="DU8" s="63">
        <v>2.3574354122244401</v>
      </c>
      <c r="DV8" s="63">
        <v>2.3574354122244401</v>
      </c>
      <c r="DW8" s="63">
        <v>2.1908438557006082</v>
      </c>
      <c r="DX8" s="63">
        <v>2.1908438557006082</v>
      </c>
      <c r="DY8" s="63">
        <v>2.3259085380875177</v>
      </c>
      <c r="DZ8" s="63">
        <v>2.6028262618627007</v>
      </c>
      <c r="EA8" s="63">
        <v>2.6028262618627007</v>
      </c>
      <c r="EB8" s="63">
        <v>2.6028262618627007</v>
      </c>
      <c r="EC8" s="63">
        <v>3.3738822634803212</v>
      </c>
      <c r="ED8" s="63">
        <v>3.3738822634803212</v>
      </c>
      <c r="EE8" s="63">
        <v>3.3319086784164176</v>
      </c>
      <c r="EF8" s="63">
        <v>3.3319086784164176</v>
      </c>
      <c r="EG8" s="63">
        <v>3.1627773195550546</v>
      </c>
      <c r="EH8" s="63">
        <v>3.1627773195550546</v>
      </c>
      <c r="EI8" s="63">
        <v>3.1627773195550546</v>
      </c>
    </row>
    <row r="9" spans="1:140" s="63" customFormat="1">
      <c r="A9" s="47"/>
      <c r="B9" s="48">
        <f>+'Gov Debt'!B9</f>
        <v>0</v>
      </c>
      <c r="C9" s="50" t="s">
        <v>37</v>
      </c>
      <c r="CW9" s="63">
        <v>13.65</v>
      </c>
      <c r="CX9" s="63">
        <v>12.51</v>
      </c>
      <c r="CY9" s="63">
        <v>12.51</v>
      </c>
      <c r="CZ9" s="63">
        <v>12.51</v>
      </c>
      <c r="DA9" s="63">
        <v>8</v>
      </c>
      <c r="DB9" s="63">
        <v>9.3800000000000008</v>
      </c>
      <c r="DC9" s="63">
        <v>9.3800000000000008</v>
      </c>
      <c r="DD9" s="63">
        <v>9.3800000000000008</v>
      </c>
      <c r="DE9" s="63">
        <v>10.4</v>
      </c>
      <c r="DF9" s="63">
        <v>9.3815315365077367</v>
      </c>
      <c r="DG9" s="63">
        <v>9.3815315365077367</v>
      </c>
      <c r="DH9" s="63">
        <v>9.3815315365077367</v>
      </c>
      <c r="DI9" s="63">
        <v>10.869064289929952</v>
      </c>
      <c r="DJ9" s="63">
        <v>10.869064289929952</v>
      </c>
      <c r="DK9" s="63">
        <v>8.4273695721534416</v>
      </c>
      <c r="DL9" s="63">
        <v>8.4273695721534416</v>
      </c>
      <c r="DM9" s="63">
        <v>9.4032133002128084</v>
      </c>
      <c r="DN9" s="63">
        <v>9.4032133002128084</v>
      </c>
      <c r="DO9" s="63">
        <v>9.3663107745058483</v>
      </c>
      <c r="DP9" s="63">
        <v>9.3663107745058483</v>
      </c>
      <c r="DQ9" s="63">
        <v>7.7301921215705782</v>
      </c>
      <c r="DR9" s="63">
        <v>7.7301921215705782</v>
      </c>
      <c r="DS9" s="63">
        <v>6.5794364811107009</v>
      </c>
      <c r="DT9" s="63">
        <v>6.5794364811107009</v>
      </c>
      <c r="DU9" s="63">
        <v>8.7519741573054652</v>
      </c>
      <c r="DV9" s="63">
        <v>8.7519741573054652</v>
      </c>
      <c r="DW9" s="63">
        <v>9.4072093287208105</v>
      </c>
      <c r="DX9" s="63">
        <v>9.4072093287208105</v>
      </c>
      <c r="DY9" s="63">
        <v>9.8781551805353196</v>
      </c>
      <c r="DZ9" s="63">
        <v>10.182649717222002</v>
      </c>
      <c r="EA9" s="63">
        <v>10.182649717222002</v>
      </c>
      <c r="EB9" s="63">
        <v>10.182649717222002</v>
      </c>
      <c r="EC9" s="63">
        <v>10.223489819733956</v>
      </c>
      <c r="ED9" s="63">
        <v>10.223489819733956</v>
      </c>
      <c r="EE9" s="63">
        <v>9.9178441510966664</v>
      </c>
      <c r="EF9" s="63">
        <v>9.9178441510966664</v>
      </c>
      <c r="EG9" s="63">
        <v>9.952734758484084</v>
      </c>
      <c r="EH9" s="63">
        <v>9.952734758484084</v>
      </c>
      <c r="EI9" s="63">
        <v>9.952734758484084</v>
      </c>
    </row>
    <row r="10" spans="1:140" s="63" customFormat="1">
      <c r="A10" s="47"/>
      <c r="B10" s="48">
        <f>+'Gov Debt'!B10</f>
        <v>0</v>
      </c>
      <c r="C10" s="50" t="s">
        <v>40</v>
      </c>
      <c r="CW10" s="63">
        <v>2.97</v>
      </c>
      <c r="CX10" s="63">
        <v>2.97</v>
      </c>
      <c r="CY10" s="63">
        <v>2.97</v>
      </c>
      <c r="CZ10" s="63">
        <v>2.97</v>
      </c>
      <c r="DA10" s="63">
        <v>4.16</v>
      </c>
      <c r="DB10" s="63">
        <v>4.41</v>
      </c>
      <c r="DC10" s="63">
        <v>4.41</v>
      </c>
      <c r="DD10" s="63">
        <v>4.41</v>
      </c>
      <c r="DE10" s="63">
        <v>3.37</v>
      </c>
      <c r="DF10" s="63">
        <v>3.3746499524621498</v>
      </c>
      <c r="DG10" s="63">
        <v>3.3746499524621498</v>
      </c>
      <c r="DH10" s="63">
        <v>3.3746499524621498</v>
      </c>
      <c r="DI10" s="63">
        <v>2.9889774817614789</v>
      </c>
      <c r="DJ10" s="63">
        <v>2.9889774817614789</v>
      </c>
      <c r="DK10" s="63">
        <v>2.403198085997893</v>
      </c>
      <c r="DL10" s="63">
        <v>2.403198085997893</v>
      </c>
      <c r="DM10" s="63">
        <v>4.7921632000446523</v>
      </c>
      <c r="DN10" s="63">
        <v>4.7921632000446523</v>
      </c>
      <c r="DO10" s="63">
        <v>5.2174463063515919</v>
      </c>
      <c r="DP10" s="63">
        <v>5.2174463063515919</v>
      </c>
      <c r="DQ10" s="63">
        <v>5.630386338652893</v>
      </c>
      <c r="DR10" s="63">
        <v>5.630386338652893</v>
      </c>
      <c r="DS10" s="63">
        <v>4.7397194266597831</v>
      </c>
      <c r="DT10" s="63">
        <v>4.7397194266597831</v>
      </c>
      <c r="DU10" s="63">
        <v>5.8059477471464005</v>
      </c>
      <c r="DV10" s="63">
        <v>5.8059477471464005</v>
      </c>
      <c r="DW10" s="63">
        <v>6.0368775114295836</v>
      </c>
      <c r="DX10" s="63">
        <v>6.0368775114295836</v>
      </c>
      <c r="DY10" s="63">
        <v>6.0704943441725501</v>
      </c>
      <c r="DZ10" s="63">
        <v>5.4034598576209181</v>
      </c>
      <c r="EA10" s="63">
        <v>5.4034598576209181</v>
      </c>
      <c r="EB10" s="63">
        <v>5.4034598576209181</v>
      </c>
      <c r="EC10" s="63">
        <v>5.4124122880038872</v>
      </c>
      <c r="ED10" s="63">
        <v>5.4124122880038872</v>
      </c>
      <c r="EE10" s="63">
        <v>5.1694774602961679</v>
      </c>
      <c r="EF10" s="63">
        <v>5.1694774602961679</v>
      </c>
      <c r="EG10" s="63">
        <v>4.4594886461306604</v>
      </c>
      <c r="EH10" s="63">
        <v>4.4594886461306604</v>
      </c>
      <c r="EI10" s="63">
        <v>4.4594886461306604</v>
      </c>
    </row>
    <row r="11" spans="1:140" s="63" customFormat="1">
      <c r="A11" s="47"/>
      <c r="B11" s="48">
        <f>+'Gov Debt'!B11</f>
        <v>1</v>
      </c>
      <c r="C11" s="50" t="s">
        <v>43</v>
      </c>
      <c r="CW11" s="63">
        <v>2.72</v>
      </c>
      <c r="CX11" s="63">
        <v>2.77</v>
      </c>
      <c r="CY11" s="63">
        <v>2.77</v>
      </c>
      <c r="CZ11" s="63">
        <v>2.77</v>
      </c>
      <c r="DA11" s="63">
        <v>2.62</v>
      </c>
      <c r="DB11" s="63">
        <v>2.6</v>
      </c>
      <c r="DC11" s="63">
        <v>2.6</v>
      </c>
      <c r="DD11" s="63">
        <v>2.6</v>
      </c>
      <c r="DE11" s="63">
        <v>2.62</v>
      </c>
      <c r="DF11" s="63">
        <v>2.8490892940656209</v>
      </c>
      <c r="DG11" s="63">
        <v>2.8490892940656209</v>
      </c>
      <c r="DH11" s="63">
        <v>2.8490892940656209</v>
      </c>
      <c r="DI11" s="63">
        <v>2.9745305435137759</v>
      </c>
      <c r="DJ11" s="63">
        <v>2.9745305435137759</v>
      </c>
      <c r="DK11" s="63">
        <v>2.2529646179657581</v>
      </c>
      <c r="DL11" s="63">
        <v>2.2529646179657581</v>
      </c>
      <c r="DM11" s="63">
        <v>3.1390280583700747</v>
      </c>
      <c r="DN11" s="63">
        <v>3.1390280583700747</v>
      </c>
      <c r="DO11" s="63">
        <v>3.4029127197764408</v>
      </c>
      <c r="DP11" s="63">
        <v>3.4029127197764408</v>
      </c>
      <c r="DQ11" s="63">
        <v>2.3993003684637415</v>
      </c>
      <c r="DR11" s="63">
        <v>2.3993003684637415</v>
      </c>
      <c r="DS11" s="63">
        <v>2.3679677760678697</v>
      </c>
      <c r="DT11" s="63">
        <v>2.3679677760678697</v>
      </c>
      <c r="DU11" s="63">
        <v>2.6326190718853004</v>
      </c>
      <c r="DV11" s="63">
        <v>2.6326190718853004</v>
      </c>
      <c r="DW11" s="63">
        <v>3.0380790394594959</v>
      </c>
      <c r="DX11" s="63">
        <v>3.0380790394594959</v>
      </c>
      <c r="DY11" s="63">
        <v>2.6986067707466033</v>
      </c>
      <c r="DZ11" s="63">
        <v>2.9962237565995142</v>
      </c>
      <c r="EA11" s="63">
        <v>2.9962237565995142</v>
      </c>
      <c r="EB11" s="63">
        <v>2.9962237565995142</v>
      </c>
      <c r="EC11" s="63">
        <v>2.9470959089023863</v>
      </c>
      <c r="ED11" s="63">
        <v>2.9470959089023863</v>
      </c>
      <c r="EE11" s="63">
        <v>2.6411609549143122</v>
      </c>
      <c r="EF11" s="63">
        <v>2.6411609549143122</v>
      </c>
      <c r="EG11" s="63">
        <v>2.5274353615396539</v>
      </c>
      <c r="EH11" s="63">
        <v>2.5274353615396539</v>
      </c>
      <c r="EI11" s="63">
        <v>2.5274353615396539</v>
      </c>
    </row>
    <row r="12" spans="1:140" s="63" customFormat="1">
      <c r="A12" s="47"/>
      <c r="B12" s="48">
        <f>+'Gov Debt'!B12</f>
        <v>1</v>
      </c>
      <c r="C12" s="50" t="s">
        <v>46</v>
      </c>
      <c r="CC12" s="63">
        <v>0.30766629519740629</v>
      </c>
      <c r="CD12" s="63">
        <v>0.30766629519740629</v>
      </c>
      <c r="CE12" s="63">
        <v>0.91969449530042713</v>
      </c>
      <c r="CF12" s="63">
        <v>0.91969449530042713</v>
      </c>
      <c r="CG12" s="63">
        <v>0.91969449530042713</v>
      </c>
      <c r="CH12" s="63">
        <v>0.91969449530042713</v>
      </c>
      <c r="CI12" s="63">
        <v>1.478019690106569</v>
      </c>
      <c r="CJ12" s="63">
        <v>1.478019690106569</v>
      </c>
      <c r="CK12" s="63">
        <v>1.523165913383151</v>
      </c>
      <c r="CL12" s="63">
        <v>1.523165913383151</v>
      </c>
      <c r="CM12" s="63">
        <v>1.8377012213466104</v>
      </c>
      <c r="CN12" s="63">
        <v>1.8377012213466104</v>
      </c>
      <c r="CO12" s="63">
        <v>1.899632231489301</v>
      </c>
      <c r="CP12" s="63">
        <v>1.899632231489301</v>
      </c>
      <c r="CQ12" s="63">
        <v>1.8595956739386743</v>
      </c>
      <c r="CR12" s="63">
        <v>1.8595956739386743</v>
      </c>
      <c r="CS12" s="63">
        <v>1.8997305596936576</v>
      </c>
      <c r="CT12" s="63">
        <v>1.8997305596936576</v>
      </c>
      <c r="CU12" s="63">
        <v>1.6794425203271235</v>
      </c>
      <c r="CV12" s="63">
        <v>1.6794425203271235</v>
      </c>
      <c r="CW12" s="63">
        <v>1.4</v>
      </c>
      <c r="CX12" s="63">
        <v>1.57</v>
      </c>
      <c r="CY12" s="63">
        <v>1.57</v>
      </c>
      <c r="CZ12" s="63">
        <v>1.57</v>
      </c>
      <c r="DA12" s="63">
        <v>1.77</v>
      </c>
      <c r="DB12" s="63">
        <v>1.77</v>
      </c>
      <c r="DC12" s="63">
        <v>1.77</v>
      </c>
      <c r="DD12" s="63">
        <v>1.77</v>
      </c>
      <c r="DE12" s="63">
        <v>1.9</v>
      </c>
      <c r="DF12" s="63">
        <v>1.8998773305893835</v>
      </c>
      <c r="DG12" s="63">
        <v>1.8998773305893835</v>
      </c>
      <c r="DH12" s="63">
        <v>1.8998773305893835</v>
      </c>
      <c r="DI12" s="63">
        <v>1.7748190662924213</v>
      </c>
      <c r="DJ12" s="63">
        <v>1.7748190662924213</v>
      </c>
      <c r="DK12" s="63">
        <v>1.5170555087028914</v>
      </c>
      <c r="DL12" s="63">
        <v>1.5170555087028914</v>
      </c>
      <c r="DM12" s="63">
        <v>2.0707999276843747</v>
      </c>
      <c r="DN12" s="63">
        <v>2.0707999276843747</v>
      </c>
      <c r="DO12" s="63">
        <v>2.2979628716329525</v>
      </c>
      <c r="DP12" s="63">
        <v>2.2979628716329525</v>
      </c>
      <c r="DQ12" s="63">
        <v>1.6418557808974388</v>
      </c>
      <c r="DR12" s="63">
        <v>1.6418557808974388</v>
      </c>
      <c r="DS12" s="63">
        <v>1.5340444137057707</v>
      </c>
      <c r="DT12" s="63">
        <v>1.5340444137057707</v>
      </c>
      <c r="DU12" s="63">
        <v>1.6013170024677503</v>
      </c>
      <c r="DV12" s="63">
        <v>1.6013170024677503</v>
      </c>
      <c r="DW12" s="63">
        <v>1.7088277287021558</v>
      </c>
      <c r="DX12" s="63">
        <v>1.7088277287021558</v>
      </c>
      <c r="DY12" s="63">
        <v>1.6957729067925031</v>
      </c>
      <c r="DZ12" s="63">
        <v>1.8742002927639057</v>
      </c>
      <c r="EA12" s="63">
        <v>1.8742002927639057</v>
      </c>
      <c r="EB12" s="63">
        <v>1.8742002927639057</v>
      </c>
      <c r="EC12" s="63">
        <v>2.2556828701910447</v>
      </c>
      <c r="ED12" s="63">
        <v>2.2556828701910447</v>
      </c>
      <c r="EE12" s="63">
        <v>2.2742030058585661</v>
      </c>
      <c r="EF12" s="63">
        <v>2.2742030058585661</v>
      </c>
      <c r="EG12" s="63">
        <v>2.4235574848606722</v>
      </c>
      <c r="EH12" s="63">
        <v>2.4235574848606722</v>
      </c>
      <c r="EI12" s="63">
        <v>2.4235574848606722</v>
      </c>
    </row>
    <row r="13" spans="1:140" s="63" customFormat="1">
      <c r="A13" s="47"/>
      <c r="B13" s="48">
        <f>+'Gov Debt'!B13</f>
        <v>0</v>
      </c>
      <c r="C13" s="50" t="s">
        <v>49</v>
      </c>
      <c r="CW13" s="63">
        <v>2.87</v>
      </c>
      <c r="CX13" s="63">
        <v>3.82</v>
      </c>
      <c r="CY13" s="63">
        <v>3.82</v>
      </c>
      <c r="CZ13" s="63">
        <v>3.82</v>
      </c>
      <c r="DA13" s="63">
        <v>5.7</v>
      </c>
      <c r="DB13" s="63">
        <v>7.41</v>
      </c>
      <c r="DC13" s="63">
        <v>7.41</v>
      </c>
      <c r="DD13" s="63">
        <v>7.41</v>
      </c>
      <c r="DE13" s="63">
        <v>9.18</v>
      </c>
      <c r="DF13" s="63">
        <v>8.8906818506797372</v>
      </c>
      <c r="DG13" s="63">
        <v>8.8906818506797372</v>
      </c>
      <c r="DH13" s="63">
        <v>8.8906818506797372</v>
      </c>
      <c r="DI13" s="63">
        <v>13.930887028351924</v>
      </c>
      <c r="DJ13" s="63">
        <v>13.930887028351924</v>
      </c>
      <c r="DK13" s="63">
        <v>10.160034786043282</v>
      </c>
      <c r="DL13" s="63">
        <v>10.160034786043282</v>
      </c>
      <c r="DM13" s="63">
        <v>16.730853970401881</v>
      </c>
      <c r="DN13" s="63">
        <v>16.730853970401881</v>
      </c>
      <c r="DO13" s="63">
        <v>16.374946214608688</v>
      </c>
      <c r="DP13" s="63">
        <v>16.374946214608688</v>
      </c>
      <c r="DQ13" s="63">
        <v>10.885449780508072</v>
      </c>
      <c r="DR13" s="63">
        <v>10.885449780508072</v>
      </c>
      <c r="DS13" s="63">
        <v>9.9427473098329102</v>
      </c>
      <c r="DT13" s="63">
        <v>9.9427473098329102</v>
      </c>
      <c r="DU13" s="63">
        <v>6.4708827515525424</v>
      </c>
      <c r="DV13" s="63">
        <v>6.4708827515525424</v>
      </c>
      <c r="DW13" s="63">
        <v>7.3589220661584021</v>
      </c>
      <c r="DX13" s="63">
        <v>7.3589220661584021</v>
      </c>
      <c r="DY13" s="63">
        <v>5.9500516575256457</v>
      </c>
      <c r="DZ13" s="63">
        <v>6.9266134560286963</v>
      </c>
      <c r="EA13" s="63">
        <v>6.9266134560286963</v>
      </c>
      <c r="EB13" s="63">
        <v>6.9266134560286963</v>
      </c>
      <c r="EC13" s="63">
        <v>6.3367763287834888</v>
      </c>
      <c r="ED13" s="63">
        <v>6.3367763287834888</v>
      </c>
      <c r="EE13" s="63">
        <v>5.5955201811191735</v>
      </c>
      <c r="EF13" s="63">
        <v>5.5955201811191735</v>
      </c>
      <c r="EG13" s="63">
        <v>5.0823358259994178</v>
      </c>
      <c r="EH13" s="63">
        <v>5.0823358259994178</v>
      </c>
      <c r="EI13" s="63">
        <v>5.0823358259994178</v>
      </c>
    </row>
    <row r="14" spans="1:140" s="63" customFormat="1">
      <c r="A14" s="47"/>
      <c r="B14" s="48">
        <f>+'Gov Debt'!B14</f>
        <v>0</v>
      </c>
      <c r="C14" s="50" t="s">
        <v>52</v>
      </c>
      <c r="CW14" s="63">
        <v>2.37</v>
      </c>
      <c r="CX14" s="63">
        <v>2.35</v>
      </c>
      <c r="CY14" s="63">
        <v>2.35</v>
      </c>
      <c r="CZ14" s="63">
        <v>2.35</v>
      </c>
      <c r="DA14" s="63">
        <v>2.0699999999999998</v>
      </c>
      <c r="DB14" s="63">
        <v>1.92</v>
      </c>
      <c r="DC14" s="63">
        <v>1.92</v>
      </c>
      <c r="DD14" s="63">
        <v>1.92</v>
      </c>
      <c r="DE14" s="63">
        <v>1.5</v>
      </c>
      <c r="DF14" s="63">
        <v>1.8728285288422297</v>
      </c>
      <c r="DG14" s="63">
        <v>1.8728285288422297</v>
      </c>
      <c r="DH14" s="63">
        <v>1.8728285288422297</v>
      </c>
      <c r="DI14" s="63">
        <v>1.9999265185672632</v>
      </c>
      <c r="DJ14" s="63">
        <v>1.9999265185672632</v>
      </c>
      <c r="DK14" s="63">
        <v>1.7559275470940827</v>
      </c>
      <c r="DL14" s="63">
        <v>1.7559275470940827</v>
      </c>
      <c r="DM14" s="63">
        <v>2.1997452894530145</v>
      </c>
      <c r="DN14" s="63">
        <v>2.1997452894530145</v>
      </c>
      <c r="DO14" s="63">
        <v>2.8464687004176037</v>
      </c>
      <c r="DP14" s="63">
        <v>2.8464687004176037</v>
      </c>
      <c r="DQ14" s="63">
        <v>1.8967208811473846</v>
      </c>
      <c r="DR14" s="63">
        <v>1.8967208811473846</v>
      </c>
      <c r="DS14" s="63">
        <v>1.8965173941570157</v>
      </c>
      <c r="DT14" s="63">
        <v>1.8965173941570157</v>
      </c>
      <c r="DU14" s="63">
        <v>2.2035270482878788</v>
      </c>
      <c r="DV14" s="63">
        <v>2.2035270482878788</v>
      </c>
      <c r="DW14" s="63">
        <v>2.2092508761274887</v>
      </c>
      <c r="DX14" s="63">
        <v>2.2092508761274887</v>
      </c>
      <c r="DY14" s="63">
        <v>1.8377168354847262</v>
      </c>
      <c r="DZ14" s="63">
        <v>1.9208266226228066</v>
      </c>
      <c r="EA14" s="63">
        <v>1.9208266226228066</v>
      </c>
      <c r="EB14" s="63">
        <v>1.9208266226228066</v>
      </c>
      <c r="EC14" s="63">
        <v>1.9008523282527667</v>
      </c>
      <c r="ED14" s="63">
        <v>1.9008523282527667</v>
      </c>
      <c r="EE14" s="63">
        <v>1.9008523282527667</v>
      </c>
      <c r="EF14" s="63">
        <v>1.9008523282527667</v>
      </c>
      <c r="EG14" s="63">
        <v>2.299741386105647</v>
      </c>
      <c r="EH14" s="63">
        <v>2.299741386105647</v>
      </c>
      <c r="EI14" s="63">
        <v>2.299741386105647</v>
      </c>
    </row>
    <row r="15" spans="1:140" s="63" customFormat="1">
      <c r="A15" s="47"/>
      <c r="B15" s="48">
        <f>+'Gov Debt'!B15</f>
        <v>0</v>
      </c>
      <c r="C15" s="50" t="s">
        <v>55</v>
      </c>
      <c r="CW15" s="63">
        <v>0.56999999999999995</v>
      </c>
      <c r="CX15" s="63">
        <v>0.56999999999999995</v>
      </c>
      <c r="CY15" s="63">
        <v>0.56999999999999995</v>
      </c>
      <c r="CZ15" s="63">
        <v>0.56999999999999995</v>
      </c>
      <c r="DA15" s="63">
        <v>2.97</v>
      </c>
      <c r="DB15" s="63">
        <v>2.94</v>
      </c>
      <c r="DC15" s="63">
        <v>2.94</v>
      </c>
      <c r="DD15" s="63">
        <v>2.94</v>
      </c>
      <c r="DE15" s="63">
        <v>2.25</v>
      </c>
      <c r="DF15" s="63">
        <v>2.6246986824149277</v>
      </c>
      <c r="DG15" s="63">
        <v>2.6246986824149277</v>
      </c>
      <c r="DH15" s="63">
        <v>2.6246986824149277</v>
      </c>
      <c r="DI15" s="63">
        <v>2.8498662390630702</v>
      </c>
      <c r="DJ15" s="63">
        <v>2.8498662390630702</v>
      </c>
      <c r="DK15" s="63">
        <v>2.2138415253548649</v>
      </c>
      <c r="DL15" s="63">
        <v>2.2138415253548649</v>
      </c>
      <c r="DM15" s="63">
        <v>3.03128214189754</v>
      </c>
      <c r="DN15" s="63">
        <v>3.03128214189754</v>
      </c>
      <c r="DO15" s="63">
        <v>4.3025500729313881</v>
      </c>
      <c r="DP15" s="63">
        <v>4.3025500729313881</v>
      </c>
      <c r="DQ15" s="63">
        <v>2.8555442617590909</v>
      </c>
      <c r="DR15" s="63">
        <v>2.8555442617590909</v>
      </c>
      <c r="DS15" s="63">
        <v>2.8555442617590909</v>
      </c>
      <c r="DT15" s="63">
        <v>2.8555442617590909</v>
      </c>
      <c r="DU15" s="63">
        <v>2.5405942441648177</v>
      </c>
      <c r="DV15" s="63">
        <v>2.5405942441648177</v>
      </c>
      <c r="DW15" s="63">
        <v>2.7914805099968243</v>
      </c>
      <c r="DX15" s="63">
        <v>2.7914805099968243</v>
      </c>
      <c r="DY15" s="63">
        <v>2.6003910474071024</v>
      </c>
      <c r="DZ15" s="63">
        <v>1.999105538888668</v>
      </c>
      <c r="EA15" s="63">
        <v>1.999105538888668</v>
      </c>
      <c r="EB15" s="63">
        <v>1.999105538888668</v>
      </c>
      <c r="EC15" s="63">
        <v>1.4729924365821878</v>
      </c>
      <c r="ED15" s="63">
        <v>1.4729924365821878</v>
      </c>
      <c r="EE15" s="63">
        <v>1.2820888868509517</v>
      </c>
      <c r="EF15" s="63">
        <v>1.2820888868509517</v>
      </c>
      <c r="EG15" s="63">
        <v>1.4909159132771466</v>
      </c>
      <c r="EH15" s="63">
        <v>1.4909159132771466</v>
      </c>
      <c r="EI15" s="63">
        <v>1.4909159132771466</v>
      </c>
    </row>
    <row r="16" spans="1:140" s="63" customFormat="1">
      <c r="A16" s="47"/>
      <c r="B16" s="48">
        <f>+'Gov Debt'!B16</f>
        <v>0</v>
      </c>
      <c r="C16" s="50" t="s">
        <v>58</v>
      </c>
      <c r="CW16" s="63">
        <v>4.32</v>
      </c>
      <c r="CX16" s="63">
        <v>5.42</v>
      </c>
      <c r="CY16" s="63">
        <v>5.42</v>
      </c>
      <c r="CZ16" s="63">
        <v>5.42</v>
      </c>
      <c r="DA16" s="63">
        <v>5.42</v>
      </c>
      <c r="DB16" s="63">
        <v>5.87</v>
      </c>
      <c r="DC16" s="63">
        <v>5.87</v>
      </c>
      <c r="DD16" s="63">
        <v>5.87</v>
      </c>
      <c r="DE16" s="63">
        <v>6.2</v>
      </c>
      <c r="DF16" s="63">
        <v>6.4992255249636255</v>
      </c>
      <c r="DG16" s="63">
        <v>6.4992255249636255</v>
      </c>
      <c r="DH16" s="63">
        <v>6.4992255249636255</v>
      </c>
      <c r="DI16" s="63">
        <v>6.2734599760204457</v>
      </c>
      <c r="DJ16" s="63">
        <v>6.2734599760204457</v>
      </c>
      <c r="DK16" s="63">
        <v>5.3640090750346037</v>
      </c>
      <c r="DL16" s="63">
        <v>5.3640090750346037</v>
      </c>
      <c r="DM16" s="63">
        <v>7.6484927623659882</v>
      </c>
      <c r="DN16" s="63">
        <v>7.6484927623659882</v>
      </c>
      <c r="DO16" s="63">
        <v>8.8713866369684489</v>
      </c>
      <c r="DP16" s="63">
        <v>8.8713866369684489</v>
      </c>
      <c r="DQ16" s="63">
        <v>7.2004370910037307</v>
      </c>
      <c r="DR16" s="63">
        <v>7.2004370910037307</v>
      </c>
      <c r="DS16" s="63">
        <v>6.7227132269601197</v>
      </c>
      <c r="DT16" s="63">
        <v>6.7227132269601197</v>
      </c>
      <c r="DU16" s="63">
        <v>6.7812532738921405</v>
      </c>
      <c r="DV16" s="63">
        <v>6.7812532738921405</v>
      </c>
      <c r="DW16" s="63">
        <v>7.079861330452486</v>
      </c>
      <c r="DX16" s="63">
        <v>7.079861330452486</v>
      </c>
      <c r="DY16" s="63">
        <v>6.9231856317670371</v>
      </c>
      <c r="DZ16" s="63">
        <v>7.5995485480076175</v>
      </c>
      <c r="EA16" s="63">
        <v>7.5995485480076175</v>
      </c>
      <c r="EB16" s="63">
        <v>7.5995485480076175</v>
      </c>
      <c r="EC16" s="63">
        <v>8.6962627266774959</v>
      </c>
      <c r="ED16" s="63">
        <v>8.6962627266774959</v>
      </c>
      <c r="EE16" s="63">
        <v>8.0476567939408596</v>
      </c>
      <c r="EF16" s="63">
        <v>8.0476567939408596</v>
      </c>
      <c r="EG16" s="63">
        <v>7.5931949301606405</v>
      </c>
      <c r="EH16" s="63">
        <v>7.5931949301606405</v>
      </c>
      <c r="EI16" s="63">
        <v>7.5931949301606405</v>
      </c>
    </row>
    <row r="17" spans="1:139" s="63" customFormat="1">
      <c r="A17" s="47"/>
      <c r="B17" s="48">
        <f>+'Gov Debt'!B17</f>
        <v>0</v>
      </c>
      <c r="C17" s="50" t="s">
        <v>61</v>
      </c>
      <c r="CW17" s="63">
        <v>1.75</v>
      </c>
      <c r="CX17" s="63">
        <v>1.3</v>
      </c>
      <c r="CY17" s="63">
        <v>1.3</v>
      </c>
      <c r="CZ17" s="63">
        <v>1.3</v>
      </c>
      <c r="DA17" s="63">
        <v>1.75</v>
      </c>
      <c r="DB17" s="63">
        <v>2.0499999999999998</v>
      </c>
      <c r="DC17" s="63">
        <v>2.0499999999999998</v>
      </c>
      <c r="DD17" s="63">
        <v>2.0499999999999998</v>
      </c>
      <c r="DE17" s="63">
        <v>4.53</v>
      </c>
      <c r="DF17" s="63">
        <v>4.6316666762492575</v>
      </c>
      <c r="DG17" s="63">
        <v>4.6316666762492575</v>
      </c>
      <c r="DH17" s="63">
        <v>4.6316666762492575</v>
      </c>
      <c r="DI17" s="63">
        <v>5.109997041557568</v>
      </c>
      <c r="DJ17" s="63">
        <v>5.109997041557568</v>
      </c>
      <c r="DK17" s="63">
        <v>4.4488254134074978</v>
      </c>
      <c r="DL17" s="63">
        <v>4.4488254134074978</v>
      </c>
      <c r="DM17" s="63">
        <v>4.0920067236570379</v>
      </c>
      <c r="DN17" s="63">
        <v>4.0920067236570379</v>
      </c>
      <c r="DO17" s="63">
        <v>5.3226871616785854</v>
      </c>
      <c r="DP17" s="63">
        <v>5.3226871616785854</v>
      </c>
      <c r="DQ17" s="63">
        <v>4.0162724903234359</v>
      </c>
      <c r="DR17" s="63">
        <v>4.0162724903234359</v>
      </c>
      <c r="DS17" s="63">
        <v>5.0904324446527704</v>
      </c>
      <c r="DT17" s="63">
        <v>5.0904324446527704</v>
      </c>
      <c r="DU17" s="63">
        <v>4.7009231850786204</v>
      </c>
      <c r="DV17" s="63">
        <v>4.7009231850786204</v>
      </c>
      <c r="DW17" s="63">
        <v>4.4724087295932247</v>
      </c>
      <c r="DX17" s="63">
        <v>4.4724087295932247</v>
      </c>
      <c r="DY17" s="63">
        <v>4.3324388886276211</v>
      </c>
      <c r="DZ17" s="63">
        <v>5.2393728581345833</v>
      </c>
      <c r="EA17" s="63">
        <v>5.2393728581345833</v>
      </c>
      <c r="EB17" s="63">
        <v>5.2393728581345833</v>
      </c>
      <c r="EC17" s="63">
        <v>6.3799139359336676</v>
      </c>
      <c r="ED17" s="63">
        <v>6.3799139359336676</v>
      </c>
      <c r="EE17" s="63">
        <v>6.5147090840981026</v>
      </c>
      <c r="EF17" s="63">
        <v>6.5147090840981026</v>
      </c>
      <c r="EG17" s="63">
        <v>5.5459111369240865</v>
      </c>
      <c r="EH17" s="63">
        <v>5.5459111369240865</v>
      </c>
      <c r="EI17" s="63">
        <v>5.5459111369240865</v>
      </c>
    </row>
    <row r="18" spans="1:139" s="63" customFormat="1">
      <c r="A18" s="47"/>
      <c r="B18" s="48">
        <f>+'Gov Debt'!B18</f>
        <v>0</v>
      </c>
      <c r="C18" s="50" t="s">
        <v>64</v>
      </c>
      <c r="CW18" s="63">
        <v>26.39</v>
      </c>
      <c r="CX18" s="63">
        <v>26.6</v>
      </c>
      <c r="CY18" s="63">
        <v>26.6</v>
      </c>
      <c r="CZ18" s="63">
        <v>26.6</v>
      </c>
      <c r="DA18" s="63">
        <v>17.440000000000001</v>
      </c>
      <c r="DB18" s="63">
        <v>17.600000000000001</v>
      </c>
      <c r="DC18" s="63">
        <v>17.600000000000001</v>
      </c>
      <c r="DD18" s="63">
        <v>17.600000000000001</v>
      </c>
      <c r="DE18" s="63">
        <v>12.98</v>
      </c>
      <c r="DF18" s="63">
        <v>11.254692617586493</v>
      </c>
      <c r="DG18" s="63">
        <v>11.254692617586493</v>
      </c>
      <c r="DH18" s="63">
        <v>11.254692617586493</v>
      </c>
      <c r="DI18" s="63">
        <v>10.573545781163984</v>
      </c>
      <c r="DJ18" s="63">
        <v>10.573545781163984</v>
      </c>
      <c r="DK18" s="63">
        <v>7.0127522673702369</v>
      </c>
      <c r="DL18" s="63">
        <v>7.0127522673702369</v>
      </c>
      <c r="DM18" s="63">
        <v>8.4209372170555916</v>
      </c>
      <c r="DN18" s="63">
        <v>8.4209372170555916</v>
      </c>
      <c r="DO18" s="63">
        <v>9.658139612074601</v>
      </c>
      <c r="DP18" s="63">
        <v>9.658139612074601</v>
      </c>
      <c r="DQ18" s="63">
        <v>9.6956433831105535</v>
      </c>
      <c r="DR18" s="63">
        <v>9.6956433831105535</v>
      </c>
      <c r="DS18" s="63">
        <v>10.145291137204659</v>
      </c>
      <c r="DT18" s="63">
        <v>10.145291137204659</v>
      </c>
      <c r="DU18" s="63">
        <v>9.3024528033953899</v>
      </c>
      <c r="DV18" s="63">
        <v>9.3024528033953899</v>
      </c>
      <c r="DW18" s="63">
        <v>10.813209244647549</v>
      </c>
      <c r="DX18" s="63">
        <v>10.813209244647549</v>
      </c>
      <c r="DY18" s="63">
        <v>10.270287372296272</v>
      </c>
      <c r="DZ18" s="63">
        <v>21.716790478584279</v>
      </c>
      <c r="EA18" s="63">
        <v>21.716790478584279</v>
      </c>
      <c r="EB18" s="63">
        <v>21.716790478584279</v>
      </c>
      <c r="EC18" s="63">
        <v>35.680192061966224</v>
      </c>
      <c r="ED18" s="63">
        <v>35.680192061966224</v>
      </c>
      <c r="EE18" s="63">
        <v>34.994548966804672</v>
      </c>
      <c r="EF18" s="63">
        <v>34.994548966804672</v>
      </c>
      <c r="EG18" s="63">
        <v>32.615184105287099</v>
      </c>
      <c r="EH18" s="63">
        <v>32.615184105287099</v>
      </c>
      <c r="EI18" s="63">
        <v>32.615184105287099</v>
      </c>
    </row>
    <row r="19" spans="1:139" s="63" customFormat="1">
      <c r="A19" s="47"/>
      <c r="B19" s="48">
        <f>+'Gov Debt'!B19</f>
        <v>1</v>
      </c>
      <c r="C19" s="50" t="s">
        <v>67</v>
      </c>
      <c r="CC19" s="63">
        <v>0.38489889866226701</v>
      </c>
      <c r="CD19" s="63">
        <v>0.38489889866226701</v>
      </c>
      <c r="CE19" s="63">
        <v>1.2198141981698329</v>
      </c>
      <c r="CF19" s="63">
        <v>1.2198141981698329</v>
      </c>
      <c r="CG19" s="63">
        <v>1.2198141981698329</v>
      </c>
      <c r="CH19" s="63">
        <v>1.2198141981698329</v>
      </c>
      <c r="CI19" s="63">
        <v>1.5982917377311834</v>
      </c>
      <c r="CJ19" s="63">
        <v>1.5982917377311834</v>
      </c>
      <c r="CK19" s="63">
        <v>1.7235195241569912</v>
      </c>
      <c r="CL19" s="63">
        <v>1.7235195241569912</v>
      </c>
      <c r="CM19" s="63">
        <v>1.77822594689101</v>
      </c>
      <c r="CN19" s="63">
        <v>1.77822594689101</v>
      </c>
      <c r="CO19" s="63">
        <v>2.1240610397041948</v>
      </c>
      <c r="CP19" s="63">
        <v>2.1240610397041948</v>
      </c>
      <c r="CQ19" s="63">
        <v>1.9587736601532235</v>
      </c>
      <c r="CR19" s="63">
        <v>1.9587736601532235</v>
      </c>
      <c r="CS19" s="63">
        <v>1.6740834799661597</v>
      </c>
      <c r="CT19" s="63">
        <v>1.6740834799661597</v>
      </c>
      <c r="CU19" s="63">
        <v>1.7994706621959455</v>
      </c>
      <c r="CV19" s="63">
        <v>1.7994706621959455</v>
      </c>
      <c r="CW19" s="63">
        <v>1.47</v>
      </c>
      <c r="CX19" s="63">
        <v>1.62</v>
      </c>
      <c r="CY19" s="63">
        <v>1.62</v>
      </c>
      <c r="CZ19" s="63">
        <v>1.62</v>
      </c>
      <c r="DA19" s="63">
        <v>1.9</v>
      </c>
      <c r="DB19" s="63">
        <v>1.9</v>
      </c>
      <c r="DC19" s="63">
        <v>1.9</v>
      </c>
      <c r="DD19" s="63">
        <v>1.9</v>
      </c>
      <c r="DE19" s="63">
        <v>2.15</v>
      </c>
      <c r="DF19" s="63">
        <v>2.1746238393394624</v>
      </c>
      <c r="DG19" s="63">
        <v>2.1746238393394624</v>
      </c>
      <c r="DH19" s="63">
        <v>2.1746238393394624</v>
      </c>
      <c r="DI19" s="63">
        <v>2.1245992408522651</v>
      </c>
      <c r="DJ19" s="63">
        <v>2.1245992408522651</v>
      </c>
      <c r="DK19" s="63">
        <v>1.6761307703734296</v>
      </c>
      <c r="DL19" s="63">
        <v>1.6761307703734296</v>
      </c>
      <c r="DM19" s="63">
        <v>2.1995277452140582</v>
      </c>
      <c r="DN19" s="63">
        <v>2.1995277452140582</v>
      </c>
      <c r="DO19" s="63">
        <v>2.7143141424423201</v>
      </c>
      <c r="DP19" s="63">
        <v>2.7143141424423201</v>
      </c>
      <c r="DQ19" s="63">
        <v>1.8484181616949202</v>
      </c>
      <c r="DR19" s="63">
        <v>1.8484181616949202</v>
      </c>
      <c r="DS19" s="63">
        <v>1.7225836106815162</v>
      </c>
      <c r="DT19" s="63">
        <v>1.7225836106815162</v>
      </c>
      <c r="DU19" s="63">
        <v>1.7557715862916989</v>
      </c>
      <c r="DV19" s="63">
        <v>1.7557715862916989</v>
      </c>
      <c r="DW19" s="63">
        <v>2.0429902108791476</v>
      </c>
      <c r="DX19" s="63">
        <v>2.0429902108791476</v>
      </c>
      <c r="DY19" s="63">
        <v>1.9027284610317663</v>
      </c>
      <c r="DZ19" s="63">
        <v>1.9014140123494672</v>
      </c>
      <c r="EA19" s="63">
        <v>1.9014140123494672</v>
      </c>
      <c r="EB19" s="63">
        <v>1.9014140123494672</v>
      </c>
      <c r="EC19" s="63">
        <v>2.3808644537429702</v>
      </c>
      <c r="ED19" s="63">
        <v>2.3808644537429702</v>
      </c>
      <c r="EE19" s="63">
        <v>2.385767329007038</v>
      </c>
      <c r="EF19" s="63">
        <v>2.385767329007038</v>
      </c>
      <c r="EG19" s="63">
        <v>2.0440926745423527</v>
      </c>
      <c r="EH19" s="63">
        <v>2.0440926745423527</v>
      </c>
      <c r="EI19" s="63">
        <v>2.0440926745423527</v>
      </c>
    </row>
    <row r="20" spans="1:139" s="63" customFormat="1">
      <c r="A20" s="47"/>
      <c r="B20" s="48">
        <f>+'Gov Debt'!B20</f>
        <v>0</v>
      </c>
      <c r="C20" s="50" t="s">
        <v>70</v>
      </c>
      <c r="CW20" s="63">
        <v>2.4500000000000002</v>
      </c>
      <c r="CX20" s="63">
        <v>2.4</v>
      </c>
      <c r="CY20" s="63">
        <v>2.4</v>
      </c>
      <c r="CZ20" s="63">
        <v>2.4</v>
      </c>
      <c r="DA20" s="63">
        <v>2.1</v>
      </c>
      <c r="DB20" s="63">
        <v>2.77</v>
      </c>
      <c r="DC20" s="63">
        <v>2.77</v>
      </c>
      <c r="DD20" s="63">
        <v>2.77</v>
      </c>
      <c r="DE20" s="63">
        <v>3.02</v>
      </c>
      <c r="DF20" s="63">
        <v>3.6741232646841482</v>
      </c>
      <c r="DG20" s="63">
        <v>3.6741232646841482</v>
      </c>
      <c r="DH20" s="63">
        <v>3.6741232646841482</v>
      </c>
      <c r="DI20" s="63">
        <v>3.4231803491465707</v>
      </c>
      <c r="DJ20" s="63">
        <v>3.4231803491465707</v>
      </c>
      <c r="DK20" s="63">
        <v>2.9088539232640098</v>
      </c>
      <c r="DL20" s="63">
        <v>2.9088539232640098</v>
      </c>
      <c r="DM20" s="63">
        <v>3.0230057703605651</v>
      </c>
      <c r="DN20" s="63">
        <v>3.0230057703605651</v>
      </c>
      <c r="DO20" s="63">
        <v>3.3660195341466359</v>
      </c>
      <c r="DP20" s="63">
        <v>3.3660195341466359</v>
      </c>
      <c r="DQ20" s="63">
        <v>3.4205654813278086</v>
      </c>
      <c r="DR20" s="63">
        <v>3.4205654813278086</v>
      </c>
      <c r="DS20" s="63">
        <v>3.118629147304075</v>
      </c>
      <c r="DT20" s="63">
        <v>3.118629147304075</v>
      </c>
      <c r="DU20" s="63">
        <v>3.0716412599920195</v>
      </c>
      <c r="DV20" s="63">
        <v>3.0716412599920195</v>
      </c>
      <c r="DW20" s="63">
        <v>3.5613919255350845</v>
      </c>
      <c r="DX20" s="63">
        <v>3.5613919255350845</v>
      </c>
      <c r="DY20" s="63">
        <v>2.2577389019626803</v>
      </c>
      <c r="DZ20" s="63">
        <v>1.9456141988864806</v>
      </c>
      <c r="EA20" s="63">
        <v>1.9456141988864806</v>
      </c>
      <c r="EB20" s="63">
        <v>1.9456141988864806</v>
      </c>
      <c r="EC20" s="63">
        <v>1.9662132334505644</v>
      </c>
      <c r="ED20" s="63">
        <v>1.9662132334505644</v>
      </c>
      <c r="EE20" s="63">
        <v>1.8547462889889399</v>
      </c>
      <c r="EF20" s="63">
        <v>1.8547462889889399</v>
      </c>
      <c r="EG20" s="63">
        <v>1.6417635419573973</v>
      </c>
      <c r="EH20" s="63">
        <v>1.6417635419573973</v>
      </c>
      <c r="EI20" s="63">
        <v>1.6417635419573973</v>
      </c>
    </row>
    <row r="21" spans="1:139" s="63" customFormat="1">
      <c r="A21" s="47"/>
      <c r="B21" s="48">
        <f>+'Gov Debt'!B21</f>
        <v>0</v>
      </c>
      <c r="C21" s="50" t="s">
        <v>73</v>
      </c>
      <c r="CW21" s="63">
        <v>2.37</v>
      </c>
      <c r="CX21" s="63">
        <v>2.37</v>
      </c>
      <c r="CY21" s="63">
        <v>2.37</v>
      </c>
      <c r="CZ21" s="63">
        <v>2.37</v>
      </c>
      <c r="DA21" s="63">
        <v>2.52</v>
      </c>
      <c r="DB21" s="63">
        <v>1.85</v>
      </c>
      <c r="DC21" s="63">
        <v>1.85</v>
      </c>
      <c r="DD21" s="63">
        <v>1.85</v>
      </c>
      <c r="DE21" s="63">
        <v>2.96</v>
      </c>
      <c r="DF21" s="63">
        <v>2.9374052595464661</v>
      </c>
      <c r="DG21" s="63">
        <v>2.9374052595464661</v>
      </c>
      <c r="DH21" s="63">
        <v>2.9374052595464661</v>
      </c>
      <c r="DI21" s="63">
        <v>3.7449763299608918</v>
      </c>
      <c r="DJ21" s="63">
        <v>3.7449763299608918</v>
      </c>
      <c r="DK21" s="63">
        <v>2.9849258775129117</v>
      </c>
      <c r="DL21" s="63">
        <v>2.9849258775129117</v>
      </c>
      <c r="DM21" s="63">
        <v>2.7141252718940745</v>
      </c>
      <c r="DN21" s="63">
        <v>2.7141252718940745</v>
      </c>
      <c r="DO21" s="63">
        <v>4.6190258217534641</v>
      </c>
      <c r="DP21" s="63">
        <v>4.6190258217534641</v>
      </c>
      <c r="DQ21" s="63">
        <v>3.7385921366366315</v>
      </c>
      <c r="DR21" s="63">
        <v>3.7385921366366315</v>
      </c>
      <c r="DS21" s="63">
        <v>3.7385921366366315</v>
      </c>
      <c r="DT21" s="63">
        <v>3.7385921366366315</v>
      </c>
      <c r="DU21" s="63">
        <v>3.625998977323408</v>
      </c>
      <c r="DV21" s="63">
        <v>3.625998977323408</v>
      </c>
      <c r="DW21" s="63">
        <v>3.6863760681666413</v>
      </c>
      <c r="DX21" s="63">
        <v>3.6863760681666413</v>
      </c>
      <c r="DY21" s="63">
        <v>2.9035964145580184</v>
      </c>
      <c r="DZ21" s="63">
        <v>2.6298430662374583</v>
      </c>
      <c r="EA21" s="63">
        <v>2.6298430662374583</v>
      </c>
      <c r="EB21" s="63">
        <v>2.6298430662374583</v>
      </c>
      <c r="EC21" s="63">
        <v>3.7493654833094636</v>
      </c>
      <c r="ED21" s="63">
        <v>3.7493654833094636</v>
      </c>
      <c r="EE21" s="63">
        <v>3.6157942882129479</v>
      </c>
      <c r="EF21" s="63">
        <v>3.6157942882129479</v>
      </c>
      <c r="EG21" s="63">
        <v>3.7494870487013054</v>
      </c>
      <c r="EH21" s="63">
        <v>3.7494870487013054</v>
      </c>
      <c r="EI21" s="63">
        <v>3.7494870487013054</v>
      </c>
    </row>
    <row r="22" spans="1:139" s="63" customFormat="1">
      <c r="A22" s="47"/>
      <c r="B22" s="48">
        <f>+'Gov Debt'!B22</f>
        <v>0</v>
      </c>
      <c r="C22" s="50" t="s">
        <v>76</v>
      </c>
      <c r="CW22" s="63">
        <v>5</v>
      </c>
      <c r="CX22" s="63">
        <v>2.87</v>
      </c>
      <c r="CY22" s="63">
        <v>2.87</v>
      </c>
      <c r="CZ22" s="63">
        <v>2.87</v>
      </c>
      <c r="DA22" s="63">
        <v>4.07</v>
      </c>
      <c r="DB22" s="63">
        <v>4.07</v>
      </c>
      <c r="DC22" s="63">
        <v>4.07</v>
      </c>
      <c r="DD22" s="63">
        <v>4.07</v>
      </c>
      <c r="DE22" s="63">
        <v>5.45</v>
      </c>
      <c r="DF22" s="63">
        <v>5.5234468442720175</v>
      </c>
      <c r="DG22" s="63">
        <v>5.5234468442720175</v>
      </c>
      <c r="DH22" s="63">
        <v>5.5234468442720175</v>
      </c>
      <c r="DI22" s="63">
        <v>5.3249436521740856</v>
      </c>
      <c r="DJ22" s="63">
        <v>5.3249436521740856</v>
      </c>
      <c r="DK22" s="63">
        <v>3.960406270191319</v>
      </c>
      <c r="DL22" s="63">
        <v>3.960406270191319</v>
      </c>
      <c r="DM22" s="63">
        <v>4.5791855685036964</v>
      </c>
      <c r="DN22" s="63">
        <v>4.5791855685036964</v>
      </c>
      <c r="DO22" s="63">
        <v>5.3726370649833655</v>
      </c>
      <c r="DP22" s="63">
        <v>5.3726370649833655</v>
      </c>
      <c r="DQ22" s="63">
        <v>5.1713586000208478</v>
      </c>
      <c r="DR22" s="63">
        <v>5.1713586000208478</v>
      </c>
      <c r="DS22" s="63">
        <v>5.7058677320658946</v>
      </c>
      <c r="DT22" s="63">
        <v>5.7058677320658946</v>
      </c>
      <c r="DU22" s="63">
        <v>6.795802029900333</v>
      </c>
      <c r="DV22" s="63">
        <v>6.795802029900333</v>
      </c>
      <c r="DW22" s="63">
        <v>6.795802029900333</v>
      </c>
      <c r="DX22" s="63">
        <v>6.795802029900333</v>
      </c>
      <c r="DY22" s="63">
        <v>6.6326180294427495</v>
      </c>
      <c r="DZ22" s="63">
        <v>6.3156943368770202</v>
      </c>
      <c r="EA22" s="63">
        <v>6.3156943368770202</v>
      </c>
      <c r="EB22" s="63">
        <v>6.3156943368770202</v>
      </c>
      <c r="EC22" s="63">
        <v>7.3648549117230955</v>
      </c>
      <c r="ED22" s="63">
        <v>7.3648549117230955</v>
      </c>
      <c r="EE22" s="63">
        <v>7.8972860153524005</v>
      </c>
      <c r="EF22" s="63">
        <v>7.8972860153524005</v>
      </c>
      <c r="EG22" s="63">
        <v>9.2104805461430406</v>
      </c>
      <c r="EH22" s="63">
        <v>9.2104805461430406</v>
      </c>
      <c r="EI22" s="63">
        <v>9.2104805461430406</v>
      </c>
    </row>
    <row r="23" spans="1:139" s="63" customFormat="1">
      <c r="A23" s="47"/>
      <c r="B23" s="48">
        <f>+'Gov Debt'!B23</f>
        <v>0</v>
      </c>
      <c r="C23" s="50" t="s">
        <v>79</v>
      </c>
      <c r="CW23" s="63">
        <v>2.79</v>
      </c>
      <c r="CX23" s="63">
        <v>2.89</v>
      </c>
      <c r="CY23" s="63">
        <v>2.89</v>
      </c>
      <c r="CZ23" s="63">
        <v>2.89</v>
      </c>
      <c r="DA23" s="63">
        <v>3.65</v>
      </c>
      <c r="DB23" s="63">
        <v>4.0999999999999996</v>
      </c>
      <c r="DC23" s="63">
        <v>4.0999999999999996</v>
      </c>
      <c r="DD23" s="63">
        <v>4.0999999999999996</v>
      </c>
      <c r="DE23" s="63">
        <v>4.07</v>
      </c>
      <c r="DF23" s="63">
        <v>4.4735361322090217</v>
      </c>
      <c r="DG23" s="63">
        <v>4.4735361322090217</v>
      </c>
      <c r="DH23" s="63">
        <v>4.4735361322090217</v>
      </c>
      <c r="DI23" s="63">
        <v>5.5468066382881931</v>
      </c>
      <c r="DJ23" s="63">
        <v>5.5468066382881931</v>
      </c>
      <c r="DK23" s="63">
        <v>6.2079224135705324</v>
      </c>
      <c r="DL23" s="63">
        <v>6.2079224135705324</v>
      </c>
      <c r="DM23" s="63">
        <v>11.192305210849018</v>
      </c>
      <c r="DN23" s="63">
        <v>11.192305210849018</v>
      </c>
      <c r="DO23" s="63">
        <v>9.3038099885859751</v>
      </c>
      <c r="DP23" s="63">
        <v>9.3038099885859751</v>
      </c>
      <c r="DQ23" s="63">
        <v>8.0597059141311433</v>
      </c>
      <c r="DR23" s="63">
        <v>8.0597059141311433</v>
      </c>
      <c r="DS23" s="63">
        <v>6.9752982594232016</v>
      </c>
      <c r="DT23" s="63">
        <v>6.9752982594232016</v>
      </c>
      <c r="DU23" s="63">
        <v>5.5089667836922374</v>
      </c>
      <c r="DV23" s="63">
        <v>5.5089667836922374</v>
      </c>
      <c r="DW23" s="63">
        <v>5.2530913258173939</v>
      </c>
      <c r="DX23" s="63">
        <v>5.2530913258173939</v>
      </c>
      <c r="DY23" s="63">
        <v>5.1889251900553157</v>
      </c>
      <c r="DZ23" s="63">
        <v>4.9203667246352056</v>
      </c>
      <c r="EA23" s="63">
        <v>4.9203667246352056</v>
      </c>
      <c r="EB23" s="63">
        <v>4.9203667246352056</v>
      </c>
      <c r="EC23" s="63">
        <v>5.1332592040290947</v>
      </c>
      <c r="ED23" s="63">
        <v>5.1332592040290947</v>
      </c>
      <c r="EE23" s="63">
        <v>5.1546994216022934</v>
      </c>
      <c r="EF23" s="63">
        <v>5.1546994216022934</v>
      </c>
      <c r="EG23" s="63">
        <v>5.4435459203987069</v>
      </c>
      <c r="EH23" s="63">
        <v>5.4435459203987069</v>
      </c>
      <c r="EI23" s="63">
        <v>5.4435459203987069</v>
      </c>
    </row>
    <row r="24" spans="1:139" s="63" customFormat="1">
      <c r="A24" s="47"/>
      <c r="B24" s="48">
        <f>+'Gov Debt'!B24</f>
        <v>0</v>
      </c>
      <c r="C24" s="50" t="s">
        <v>82</v>
      </c>
      <c r="CW24" s="63">
        <v>0.75</v>
      </c>
      <c r="CX24" s="63">
        <v>0.77</v>
      </c>
      <c r="CY24" s="63">
        <v>0.77</v>
      </c>
      <c r="CZ24" s="63">
        <v>0.77</v>
      </c>
      <c r="DA24" s="63">
        <v>1.32</v>
      </c>
      <c r="DB24" s="63">
        <v>0.97</v>
      </c>
      <c r="DC24" s="63">
        <v>0.97</v>
      </c>
      <c r="DD24" s="63">
        <v>0.97</v>
      </c>
      <c r="DE24" s="63">
        <v>2.64</v>
      </c>
      <c r="DF24" s="63">
        <v>2.6540792387772072</v>
      </c>
      <c r="DG24" s="63">
        <v>2.6540792387772072</v>
      </c>
      <c r="DH24" s="63">
        <v>2.6540792387772072</v>
      </c>
      <c r="DI24" s="63">
        <v>3.0610409511302672</v>
      </c>
      <c r="DJ24" s="63">
        <v>3.0610409511302672</v>
      </c>
      <c r="DK24" s="63">
        <v>3.0702320509218728</v>
      </c>
      <c r="DL24" s="63">
        <v>3.0702320509218728</v>
      </c>
      <c r="DM24" s="63">
        <v>3.7391865217702769</v>
      </c>
      <c r="DN24" s="63">
        <v>3.7391865217702769</v>
      </c>
      <c r="DO24" s="63">
        <v>4.8249213317571371</v>
      </c>
      <c r="DP24" s="63">
        <v>4.8249213317571371</v>
      </c>
      <c r="DQ24" s="63">
        <v>3.137520560667606</v>
      </c>
      <c r="DR24" s="63">
        <v>3.137520560667606</v>
      </c>
      <c r="DS24" s="63">
        <v>2.6321554917648093</v>
      </c>
      <c r="DT24" s="63">
        <v>2.6321554917648093</v>
      </c>
      <c r="DU24" s="63">
        <v>2.4978375710915213</v>
      </c>
      <c r="DV24" s="63">
        <v>2.4978375710915213</v>
      </c>
      <c r="DW24" s="63">
        <v>2.8533321333156003</v>
      </c>
      <c r="DX24" s="63">
        <v>2.8533321333156003</v>
      </c>
      <c r="DY24" s="63">
        <v>2.3341424107559572</v>
      </c>
      <c r="DZ24" s="63">
        <v>2.1384734023667251</v>
      </c>
      <c r="EA24" s="63">
        <v>2.1384734023667251</v>
      </c>
      <c r="EB24" s="63">
        <v>2.1384734023667251</v>
      </c>
      <c r="EC24" s="63">
        <v>2.4627413034602252</v>
      </c>
      <c r="ED24" s="63">
        <v>2.4627413034602252</v>
      </c>
      <c r="EE24" s="63">
        <v>2.4627413034602252</v>
      </c>
      <c r="EF24" s="63">
        <v>2.4627413034602252</v>
      </c>
      <c r="EG24" s="63">
        <v>2.2422757146876915</v>
      </c>
      <c r="EH24" s="63">
        <v>2.2422757146876915</v>
      </c>
      <c r="EI24" s="63">
        <v>2.2422757146876915</v>
      </c>
    </row>
    <row r="25" spans="1:139" s="63" customFormat="1">
      <c r="A25" s="47"/>
      <c r="B25" s="48">
        <f>+'Gov Debt'!B25</f>
        <v>0</v>
      </c>
      <c r="C25" s="50" t="s">
        <v>85</v>
      </c>
      <c r="CW25" s="63">
        <v>4.8</v>
      </c>
      <c r="CX25" s="63">
        <v>4.8</v>
      </c>
      <c r="CY25" s="63">
        <v>4.8</v>
      </c>
      <c r="CZ25" s="63">
        <v>4.8</v>
      </c>
      <c r="DA25" s="63">
        <v>6.89</v>
      </c>
      <c r="DB25" s="63">
        <v>7.57</v>
      </c>
      <c r="DC25" s="63">
        <v>7.57</v>
      </c>
      <c r="DD25" s="63">
        <v>7.57</v>
      </c>
      <c r="DE25" s="63">
        <v>7.54</v>
      </c>
      <c r="DF25" s="63">
        <v>8.1812860555756206</v>
      </c>
      <c r="DG25" s="63">
        <v>8.1812860555756206</v>
      </c>
      <c r="DH25" s="63">
        <v>8.1812860555756206</v>
      </c>
      <c r="DI25" s="63">
        <v>7.6973552813096813</v>
      </c>
      <c r="DJ25" s="63">
        <v>7.6973552813096813</v>
      </c>
      <c r="DK25" s="63">
        <v>6.7707553237158713</v>
      </c>
      <c r="DL25" s="63">
        <v>6.7707553237158713</v>
      </c>
      <c r="DM25" s="63">
        <v>7.826351257250419</v>
      </c>
      <c r="DN25" s="63">
        <v>7.826351257250419</v>
      </c>
      <c r="DO25" s="63">
        <v>10.658300701705482</v>
      </c>
      <c r="DP25" s="63">
        <v>10.658300701705482</v>
      </c>
      <c r="DQ25" s="63">
        <v>7.4660540485270044</v>
      </c>
      <c r="DR25" s="63">
        <v>7.4660540485270044</v>
      </c>
      <c r="DS25" s="63">
        <v>8.051700517689909</v>
      </c>
      <c r="DT25" s="63">
        <v>8.051700517689909</v>
      </c>
      <c r="DU25" s="63">
        <v>7.7175452763879049</v>
      </c>
      <c r="DV25" s="63">
        <v>7.7175452763879049</v>
      </c>
      <c r="DW25" s="63">
        <v>7.8302609763227338</v>
      </c>
      <c r="DX25" s="63">
        <v>7.8302609763227338</v>
      </c>
      <c r="DY25" s="63">
        <v>7.2316434911262384</v>
      </c>
      <c r="DZ25" s="63">
        <v>6.8384814920531944</v>
      </c>
      <c r="EA25" s="63">
        <v>6.8384814920531944</v>
      </c>
      <c r="EB25" s="63">
        <v>6.8384814920531944</v>
      </c>
      <c r="EC25" s="63">
        <v>7.2778453988572744</v>
      </c>
      <c r="ED25" s="63">
        <v>7.2778453988572744</v>
      </c>
      <c r="EE25" s="63">
        <v>7.0126956708709276</v>
      </c>
      <c r="EF25" s="63">
        <v>7.0126956708709276</v>
      </c>
      <c r="EG25" s="63">
        <v>7.3437086662196505</v>
      </c>
      <c r="EH25" s="63">
        <v>7.3437086662196505</v>
      </c>
      <c r="EI25" s="63">
        <v>7.3437086662196505</v>
      </c>
    </row>
    <row r="26" spans="1:139" s="63" customFormat="1">
      <c r="A26" s="47"/>
      <c r="B26" s="48">
        <f>+'Gov Debt'!B26</f>
        <v>0</v>
      </c>
      <c r="C26" s="50" t="s">
        <v>88</v>
      </c>
      <c r="CW26" s="63">
        <v>8.3800000000000008</v>
      </c>
      <c r="CX26" s="63">
        <v>8.8699999999999992</v>
      </c>
      <c r="CY26" s="63">
        <v>8.8699999999999992</v>
      </c>
      <c r="CZ26" s="63">
        <v>8.8699999999999992</v>
      </c>
      <c r="DA26" s="63">
        <v>8.06</v>
      </c>
      <c r="DB26" s="63">
        <v>8.1300000000000008</v>
      </c>
      <c r="DC26" s="63">
        <v>8.1300000000000008</v>
      </c>
      <c r="DD26" s="63">
        <v>8.1300000000000008</v>
      </c>
      <c r="DE26" s="63">
        <v>5.69</v>
      </c>
      <c r="DF26" s="63">
        <v>5.5177403965514626</v>
      </c>
      <c r="DG26" s="63">
        <v>5.5177403965514626</v>
      </c>
      <c r="DH26" s="63">
        <v>5.5177403965514626</v>
      </c>
      <c r="DI26" s="63">
        <v>4.6668432058852183</v>
      </c>
      <c r="DJ26" s="63">
        <v>4.6668432058852183</v>
      </c>
      <c r="DK26" s="63">
        <v>3.6965112814837608</v>
      </c>
      <c r="DL26" s="63">
        <v>3.6965112814837608</v>
      </c>
      <c r="DM26" s="63">
        <v>4.2835157361656995</v>
      </c>
      <c r="DN26" s="63">
        <v>4.2835157361656995</v>
      </c>
      <c r="DO26" s="63">
        <v>4.6314769163949387</v>
      </c>
      <c r="DP26" s="63">
        <v>4.6314769163949387</v>
      </c>
      <c r="DQ26" s="63">
        <v>4.4292437728560285</v>
      </c>
      <c r="DR26" s="63">
        <v>4.4292437728560285</v>
      </c>
      <c r="DS26" s="63">
        <v>4.5354895335005141</v>
      </c>
      <c r="DT26" s="63">
        <v>4.5354895335005141</v>
      </c>
      <c r="DU26" s="63">
        <v>4.9595974005610666</v>
      </c>
      <c r="DV26" s="63">
        <v>4.9595974005610666</v>
      </c>
      <c r="DW26" s="63">
        <v>4.9695244307288666</v>
      </c>
      <c r="DX26" s="63">
        <v>4.9695244307288666</v>
      </c>
      <c r="DY26" s="63">
        <v>5.0940238040954489</v>
      </c>
      <c r="DZ26" s="63">
        <v>5.162623817516776</v>
      </c>
      <c r="EA26" s="63">
        <v>5.162623817516776</v>
      </c>
      <c r="EB26" s="63">
        <v>5.162623817516776</v>
      </c>
      <c r="EC26" s="63">
        <v>5.3130628636334665</v>
      </c>
      <c r="ED26" s="63">
        <v>5.3130628636334665</v>
      </c>
      <c r="EE26" s="63">
        <v>5.3303059923705653</v>
      </c>
      <c r="EF26" s="63">
        <v>5.3303059923705653</v>
      </c>
      <c r="EG26" s="63">
        <v>5.4776809906239565</v>
      </c>
      <c r="EH26" s="63">
        <v>5.4776809906239565</v>
      </c>
      <c r="EI26" s="63">
        <v>5.4776809906239565</v>
      </c>
    </row>
    <row r="27" spans="1:139" s="63" customFormat="1">
      <c r="A27" s="47"/>
      <c r="B27" s="48">
        <f>+'Gov Debt'!B27</f>
        <v>0</v>
      </c>
      <c r="C27" s="50" t="s">
        <v>91</v>
      </c>
      <c r="CW27" s="63">
        <v>0.44</v>
      </c>
      <c r="CX27" s="63">
        <v>0.06</v>
      </c>
      <c r="CY27" s="63">
        <v>0.06</v>
      </c>
      <c r="CZ27" s="63">
        <v>0.06</v>
      </c>
      <c r="DA27" s="63">
        <v>1.07</v>
      </c>
      <c r="DB27" s="63">
        <v>0.8</v>
      </c>
      <c r="DC27" s="63">
        <v>0.8</v>
      </c>
      <c r="DD27" s="63">
        <v>0.8</v>
      </c>
      <c r="DE27" s="63">
        <v>0.97</v>
      </c>
      <c r="DF27" s="63">
        <v>0.92464350280974106</v>
      </c>
      <c r="DG27" s="63">
        <v>0.92464350280974106</v>
      </c>
      <c r="DH27" s="63">
        <v>0.92464350280974106</v>
      </c>
      <c r="DI27" s="63">
        <v>0.99957832252828283</v>
      </c>
      <c r="DJ27" s="63">
        <v>0.99957832252828283</v>
      </c>
      <c r="DK27" s="63">
        <v>0.73861609948753237</v>
      </c>
      <c r="DL27" s="63">
        <v>0.73861609948753237</v>
      </c>
      <c r="DM27" s="63">
        <v>0.70851859042284637</v>
      </c>
      <c r="DN27" s="63">
        <v>0.70851859042284637</v>
      </c>
      <c r="DO27" s="63">
        <v>0.68844913514380934</v>
      </c>
      <c r="DP27" s="63">
        <v>0.68844913514380934</v>
      </c>
      <c r="DQ27" s="63">
        <v>1.3170608871264644</v>
      </c>
      <c r="DR27" s="63">
        <v>1.3170608871264644</v>
      </c>
      <c r="DS27" s="63">
        <v>1.3170608871264644</v>
      </c>
      <c r="DT27" s="63">
        <v>1.3170608871264644</v>
      </c>
      <c r="DU27" s="63">
        <v>1.9841326870733367</v>
      </c>
      <c r="DV27" s="63">
        <v>1.9841326870733367</v>
      </c>
      <c r="DW27" s="63">
        <v>1.9841326870733367</v>
      </c>
      <c r="DX27" s="63">
        <v>1.9841326870733367</v>
      </c>
      <c r="DY27" s="63">
        <v>1.0266352988890892</v>
      </c>
      <c r="DZ27" s="63">
        <v>1.1252864136796381</v>
      </c>
      <c r="EA27" s="63">
        <v>1.1252864136796381</v>
      </c>
      <c r="EB27" s="63">
        <v>1.1252864136796381</v>
      </c>
      <c r="EC27" s="63">
        <v>1.3530913945110301</v>
      </c>
      <c r="ED27" s="63">
        <v>1.3530913945110301</v>
      </c>
      <c r="EE27" s="63">
        <v>1.3782168672263229</v>
      </c>
      <c r="EF27" s="63">
        <v>1.3782168672263229</v>
      </c>
      <c r="EG27" s="63">
        <v>1.5112343819673857</v>
      </c>
      <c r="EH27" s="63">
        <v>1.5112343819673857</v>
      </c>
      <c r="EI27" s="63">
        <v>1.5112343819673857</v>
      </c>
    </row>
    <row r="28" spans="1:139" s="63" customFormat="1">
      <c r="A28" s="47"/>
      <c r="B28" s="48">
        <f>+'Gov Debt'!B28</f>
        <v>0</v>
      </c>
      <c r="C28" s="50" t="s">
        <v>94</v>
      </c>
      <c r="CW28" s="63">
        <v>4.41</v>
      </c>
      <c r="CX28" s="63">
        <v>4.49</v>
      </c>
      <c r="CY28" s="63">
        <v>4.49</v>
      </c>
      <c r="CZ28" s="63">
        <v>4.49</v>
      </c>
      <c r="DA28" s="63">
        <v>3.97</v>
      </c>
      <c r="DB28" s="63">
        <v>4.07</v>
      </c>
      <c r="DC28" s="63">
        <v>4.07</v>
      </c>
      <c r="DD28" s="63">
        <v>4.07</v>
      </c>
      <c r="DE28" s="63">
        <v>5.59</v>
      </c>
      <c r="DF28" s="63">
        <v>5.5666109559335819</v>
      </c>
      <c r="DG28" s="63">
        <v>5.5666109559335819</v>
      </c>
      <c r="DH28" s="63">
        <v>5.5666109559335819</v>
      </c>
      <c r="DI28" s="63">
        <v>5.2917361749437175</v>
      </c>
      <c r="DJ28" s="63">
        <v>5.2917361749437175</v>
      </c>
      <c r="DK28" s="63">
        <v>5.6349291336800889</v>
      </c>
      <c r="DL28" s="63">
        <v>5.6349291336800889</v>
      </c>
      <c r="DM28" s="63">
        <v>7.0938351563406554</v>
      </c>
      <c r="DN28" s="63">
        <v>7.0938351563406554</v>
      </c>
      <c r="DO28" s="63">
        <v>7.750127621543923</v>
      </c>
      <c r="DP28" s="63">
        <v>7.750127621543923</v>
      </c>
      <c r="DQ28" s="63">
        <v>5.08417725145347</v>
      </c>
      <c r="DR28" s="63">
        <v>5.08417725145347</v>
      </c>
      <c r="DS28" s="63">
        <v>5.0530737752675359</v>
      </c>
      <c r="DT28" s="63">
        <v>5.0530737752675359</v>
      </c>
      <c r="DU28" s="63">
        <v>4.4362982712131682</v>
      </c>
      <c r="DV28" s="63">
        <v>4.4362982712131682</v>
      </c>
      <c r="DW28" s="63">
        <v>4.4360939320845283</v>
      </c>
      <c r="DX28" s="63">
        <v>4.4360939320845283</v>
      </c>
      <c r="DY28" s="63">
        <v>3.3409426274295884</v>
      </c>
      <c r="DZ28" s="63">
        <v>3.0205694777073022</v>
      </c>
      <c r="EA28" s="63">
        <v>3.0205694777073022</v>
      </c>
      <c r="EB28" s="63">
        <v>3.0205694777073022</v>
      </c>
      <c r="EC28" s="63">
        <v>2.7154843553279129</v>
      </c>
      <c r="ED28" s="63">
        <v>2.7154843553279129</v>
      </c>
      <c r="EE28" s="63">
        <v>2.6826528350716305</v>
      </c>
      <c r="EF28" s="63">
        <v>2.6826528350716305</v>
      </c>
      <c r="EG28" s="63">
        <v>2.4008800618675163</v>
      </c>
      <c r="EH28" s="63">
        <v>2.4008800618675163</v>
      </c>
      <c r="EI28" s="63">
        <v>2.4008800618675163</v>
      </c>
    </row>
    <row r="29" spans="1:139" s="63" customFormat="1">
      <c r="A29" s="47"/>
      <c r="B29" s="48">
        <f>+'Gov Debt'!B29</f>
        <v>0</v>
      </c>
      <c r="C29" s="50" t="s">
        <v>97</v>
      </c>
      <c r="CW29" s="63">
        <v>2.42</v>
      </c>
      <c r="CX29" s="63">
        <v>2.0499999999999998</v>
      </c>
      <c r="CY29" s="63">
        <v>2.0499999999999998</v>
      </c>
      <c r="CZ29" s="63">
        <v>2.0499999999999998</v>
      </c>
      <c r="DA29" s="63">
        <v>1.39</v>
      </c>
      <c r="DB29" s="63">
        <v>1.89</v>
      </c>
      <c r="DC29" s="63">
        <v>1.89</v>
      </c>
      <c r="DD29" s="63">
        <v>1.89</v>
      </c>
      <c r="DE29" s="63">
        <v>2.4700000000000002</v>
      </c>
      <c r="DF29" s="63">
        <v>2.7709116068784123</v>
      </c>
      <c r="DG29" s="63">
        <v>2.7709116068784123</v>
      </c>
      <c r="DH29" s="63">
        <v>2.7709116068784123</v>
      </c>
      <c r="DI29" s="63">
        <v>3.1835539109789535</v>
      </c>
      <c r="DJ29" s="63">
        <v>3.1835539109789535</v>
      </c>
      <c r="DK29" s="63">
        <v>2.2354619357695116</v>
      </c>
      <c r="DL29" s="63">
        <v>2.2354619357695116</v>
      </c>
      <c r="DM29" s="63">
        <v>2.6732672038162875</v>
      </c>
      <c r="DN29" s="63">
        <v>2.6732672038162875</v>
      </c>
      <c r="DO29" s="63">
        <v>3.6921159505352907</v>
      </c>
      <c r="DP29" s="63">
        <v>3.6921159505352907</v>
      </c>
      <c r="DQ29" s="63">
        <v>3.8110112734279777</v>
      </c>
      <c r="DR29" s="63">
        <v>3.8110112734279777</v>
      </c>
      <c r="DS29" s="63">
        <v>3.6442851162572509</v>
      </c>
      <c r="DT29" s="63">
        <v>3.6442851162572509</v>
      </c>
      <c r="DU29" s="63">
        <v>3.8572610616103287</v>
      </c>
      <c r="DV29" s="63">
        <v>3.8572610616103287</v>
      </c>
      <c r="DW29" s="63">
        <v>3.8572610616103287</v>
      </c>
      <c r="DX29" s="63">
        <v>3.8572610616103287</v>
      </c>
      <c r="DY29" s="63">
        <v>1.7966966479843638</v>
      </c>
      <c r="DZ29" s="63">
        <v>1.5698780164494552</v>
      </c>
      <c r="EA29" s="63">
        <v>1.5698780164494552</v>
      </c>
      <c r="EB29" s="63">
        <v>1.5698780164494552</v>
      </c>
      <c r="EC29" s="63">
        <v>1.7261164499700055</v>
      </c>
      <c r="ED29" s="63">
        <v>1.7261164499700055</v>
      </c>
      <c r="EE29" s="63">
        <v>1.8253660757186818</v>
      </c>
      <c r="EF29" s="63">
        <v>1.8253660757186818</v>
      </c>
      <c r="EG29" s="63">
        <v>2.4670488098381682</v>
      </c>
      <c r="EH29" s="63">
        <v>2.4670488098381682</v>
      </c>
      <c r="EI29" s="63">
        <v>2.4670488098381682</v>
      </c>
    </row>
    <row r="30" spans="1:139" s="63" customFormat="1">
      <c r="A30" s="47"/>
      <c r="B30" s="48">
        <f>+'Gov Debt'!B30</f>
        <v>0</v>
      </c>
      <c r="C30" s="50" t="s">
        <v>100</v>
      </c>
      <c r="CW30" s="63">
        <v>5.48</v>
      </c>
      <c r="CX30" s="63">
        <v>6.42</v>
      </c>
      <c r="CY30" s="63">
        <v>6.42</v>
      </c>
      <c r="CZ30" s="63">
        <v>6.42</v>
      </c>
      <c r="DA30" s="63">
        <v>8.01</v>
      </c>
      <c r="DB30" s="63">
        <v>10.65</v>
      </c>
      <c r="DC30" s="63">
        <v>10.65</v>
      </c>
      <c r="DD30" s="63">
        <v>10.65</v>
      </c>
      <c r="DE30" s="63">
        <v>7.48</v>
      </c>
      <c r="DF30" s="63">
        <v>6.712488895930746</v>
      </c>
      <c r="DG30" s="63">
        <v>6.712488895930746</v>
      </c>
      <c r="DH30" s="63">
        <v>6.712488895930746</v>
      </c>
      <c r="DI30" s="63">
        <v>6.0173164169396998</v>
      </c>
      <c r="DJ30" s="63">
        <v>6.0173164169396998</v>
      </c>
      <c r="DK30" s="63">
        <v>5.3635577311815341</v>
      </c>
      <c r="DL30" s="63">
        <v>5.3635577311815341</v>
      </c>
      <c r="DM30" s="63">
        <v>6.9894518894423108</v>
      </c>
      <c r="DN30" s="63">
        <v>6.9894518894423108</v>
      </c>
      <c r="DO30" s="63">
        <v>11.662188535916385</v>
      </c>
      <c r="DP30" s="63">
        <v>11.662188535916385</v>
      </c>
      <c r="DQ30" s="63">
        <v>11.361429305889592</v>
      </c>
      <c r="DR30" s="63">
        <v>11.361429305889592</v>
      </c>
      <c r="DS30" s="63">
        <v>11.964276764868842</v>
      </c>
      <c r="DT30" s="63">
        <v>11.964276764868842</v>
      </c>
      <c r="DU30" s="63">
        <v>11.36420809992671</v>
      </c>
      <c r="DV30" s="63">
        <v>11.36420809992671</v>
      </c>
      <c r="DW30" s="63">
        <v>11.304382745615893</v>
      </c>
      <c r="DX30" s="63">
        <v>11.304382745615893</v>
      </c>
      <c r="DY30" s="63">
        <v>9.984814032365751</v>
      </c>
      <c r="DZ30" s="63">
        <v>9.6643380366435707</v>
      </c>
      <c r="EA30" s="63">
        <v>9.6643380366435707</v>
      </c>
      <c r="EB30" s="63">
        <v>9.6643380366435707</v>
      </c>
      <c r="EC30" s="63">
        <v>8.6864526577069334</v>
      </c>
      <c r="ED30" s="63">
        <v>8.6864526577069334</v>
      </c>
      <c r="EE30" s="63">
        <v>9.5411660654151298</v>
      </c>
      <c r="EF30" s="63">
        <v>9.5411660654151298</v>
      </c>
      <c r="EG30" s="63">
        <v>9.3859434305187719</v>
      </c>
      <c r="EH30" s="63">
        <v>9.3859434305187719</v>
      </c>
      <c r="EI30" s="63">
        <v>9.3859434305187719</v>
      </c>
    </row>
    <row r="31" spans="1:139" s="63" customFormat="1">
      <c r="A31" s="47"/>
      <c r="B31" s="48">
        <f>+'Gov Debt'!B31</f>
        <v>0</v>
      </c>
      <c r="C31" s="50" t="s">
        <v>103</v>
      </c>
      <c r="CW31" s="63">
        <v>2.95</v>
      </c>
      <c r="CX31" s="63">
        <v>2.35</v>
      </c>
      <c r="CY31" s="63">
        <v>2.35</v>
      </c>
      <c r="CZ31" s="63">
        <v>2.35</v>
      </c>
      <c r="DA31" s="63">
        <v>2.15</v>
      </c>
      <c r="DB31" s="63">
        <v>3.75</v>
      </c>
      <c r="DC31" s="63">
        <v>3.75</v>
      </c>
      <c r="DD31" s="63">
        <v>3.75</v>
      </c>
      <c r="DE31" s="63">
        <v>4.25</v>
      </c>
      <c r="DF31" s="63">
        <v>4.6721062788838585</v>
      </c>
      <c r="DG31" s="63">
        <v>4.6721062788838585</v>
      </c>
      <c r="DH31" s="63">
        <v>4.6721062788838585</v>
      </c>
      <c r="DI31" s="63">
        <v>4.3955321652205059</v>
      </c>
      <c r="DJ31" s="63">
        <v>4.3955321652205059</v>
      </c>
      <c r="DK31" s="63">
        <v>4.493419581221092</v>
      </c>
      <c r="DL31" s="63">
        <v>4.493419581221092</v>
      </c>
      <c r="DM31" s="63">
        <v>5.6062721045469388</v>
      </c>
      <c r="DN31" s="63">
        <v>5.6062721045469388</v>
      </c>
      <c r="DO31" s="63">
        <v>8.7996894735032249</v>
      </c>
      <c r="DP31" s="63">
        <v>8.7996894735032249</v>
      </c>
      <c r="DQ31" s="63">
        <v>6.9479395747141126</v>
      </c>
      <c r="DR31" s="63">
        <v>6.9479395747141126</v>
      </c>
      <c r="DS31" s="63">
        <v>7.8219254381441505</v>
      </c>
      <c r="DT31" s="63">
        <v>7.8219254381441505</v>
      </c>
      <c r="DU31" s="63">
        <v>7.9864844033987303</v>
      </c>
      <c r="DV31" s="63">
        <v>7.9864844033987303</v>
      </c>
      <c r="DW31" s="63">
        <v>7.0790796113570753</v>
      </c>
      <c r="DX31" s="63">
        <v>7.0790796113570753</v>
      </c>
      <c r="DY31" s="63">
        <v>3.4179239322757127</v>
      </c>
      <c r="DZ31" s="63">
        <v>3.757483652193172</v>
      </c>
      <c r="EA31" s="63">
        <v>3.757483652193172</v>
      </c>
      <c r="EB31" s="63">
        <v>3.757483652193172</v>
      </c>
      <c r="EC31" s="63">
        <v>4.0418124352179063</v>
      </c>
      <c r="ED31" s="63">
        <v>4.0418124352179063</v>
      </c>
      <c r="EE31" s="63">
        <v>4.3547365178151276</v>
      </c>
      <c r="EF31" s="63">
        <v>4.3547365178151276</v>
      </c>
      <c r="EG31" s="63">
        <v>3.8190344097317253</v>
      </c>
      <c r="EH31" s="63">
        <v>3.8190344097317253</v>
      </c>
      <c r="EI31" s="63">
        <v>3.8190344097317253</v>
      </c>
    </row>
    <row r="32" spans="1:139" s="63" customFormat="1">
      <c r="A32" s="47"/>
      <c r="B32" s="48">
        <f>+'Gov Debt'!B32</f>
        <v>0</v>
      </c>
      <c r="C32" s="50" t="s">
        <v>973</v>
      </c>
      <c r="CW32" s="63">
        <v>2.86</v>
      </c>
      <c r="CX32" s="63">
        <v>2.37</v>
      </c>
      <c r="CY32" s="63">
        <v>2.37</v>
      </c>
      <c r="CZ32" s="63">
        <v>2.37</v>
      </c>
      <c r="DA32" s="63">
        <v>1.22</v>
      </c>
      <c r="DB32" s="63">
        <v>1.05</v>
      </c>
      <c r="DC32" s="63">
        <v>1.05</v>
      </c>
      <c r="DD32" s="63">
        <v>1.05</v>
      </c>
      <c r="DE32" s="63">
        <v>1.47</v>
      </c>
      <c r="DF32" s="63">
        <v>2.0442236818716708</v>
      </c>
      <c r="DG32" s="63">
        <v>2.0442236818716708</v>
      </c>
      <c r="DH32" s="63">
        <v>2.0442236818716708</v>
      </c>
      <c r="DI32" s="63">
        <v>2.6637662180680532</v>
      </c>
      <c r="DJ32" s="63">
        <v>2.6637662180680532</v>
      </c>
      <c r="DK32" s="63">
        <v>2.3469018476565795</v>
      </c>
      <c r="DL32" s="63">
        <v>2.3469018476565795</v>
      </c>
      <c r="DM32" s="63">
        <v>2.6465027244251038</v>
      </c>
      <c r="DN32" s="63">
        <v>2.6465027244251038</v>
      </c>
      <c r="DO32" s="63">
        <v>2.8458518928787813</v>
      </c>
      <c r="DP32" s="63">
        <v>2.8458518928787813</v>
      </c>
      <c r="DQ32" s="63">
        <v>2.5503207578056353</v>
      </c>
      <c r="DR32" s="63">
        <v>2.5503207578056353</v>
      </c>
      <c r="DS32" s="63">
        <v>2.6664971758090905</v>
      </c>
      <c r="DT32" s="63">
        <v>2.6664971758090905</v>
      </c>
      <c r="DU32" s="63">
        <v>3.3507912826822084</v>
      </c>
      <c r="DV32" s="63">
        <v>3.3507912826822084</v>
      </c>
      <c r="DW32" s="63">
        <v>3.3507912826822084</v>
      </c>
      <c r="DX32" s="63">
        <v>3.3507912826822084</v>
      </c>
      <c r="DY32" s="63">
        <v>2.4618143760384958</v>
      </c>
      <c r="DZ32" s="63">
        <v>2.382108472940847</v>
      </c>
      <c r="EA32" s="63">
        <v>2.382108472940847</v>
      </c>
      <c r="EB32" s="63">
        <v>2.382108472940847</v>
      </c>
      <c r="EC32" s="63">
        <v>2.5416677695273115</v>
      </c>
      <c r="ED32" s="63">
        <v>2.5416677695273115</v>
      </c>
      <c r="EE32" s="63">
        <v>2.5416677695273115</v>
      </c>
      <c r="EF32" s="63">
        <v>2.5416677695273115</v>
      </c>
      <c r="EG32" s="63">
        <v>2.7877285247370764</v>
      </c>
      <c r="EH32" s="63">
        <v>2.7877285247370764</v>
      </c>
      <c r="EI32" s="63">
        <v>2.7877285247370764</v>
      </c>
    </row>
    <row r="33" spans="1:139" s="63" customFormat="1">
      <c r="A33" s="47"/>
      <c r="B33" s="48">
        <f>+'Gov Debt'!B33</f>
        <v>1</v>
      </c>
      <c r="C33" s="50" t="s">
        <v>109</v>
      </c>
      <c r="CW33" s="63">
        <v>2.0699999999999998</v>
      </c>
      <c r="CX33" s="63">
        <v>2.27</v>
      </c>
      <c r="CY33" s="63">
        <v>2.27</v>
      </c>
      <c r="CZ33" s="63">
        <v>2.27</v>
      </c>
      <c r="DA33" s="63">
        <v>2.12</v>
      </c>
      <c r="DB33" s="63">
        <v>2.2999999999999998</v>
      </c>
      <c r="DC33" s="63">
        <v>2.2999999999999998</v>
      </c>
      <c r="DD33" s="63">
        <v>2.2999999999999998</v>
      </c>
      <c r="DE33" s="63">
        <v>1.95</v>
      </c>
      <c r="DF33" s="63">
        <v>2.0248437671158248</v>
      </c>
      <c r="DG33" s="63">
        <v>2.0248437671158248</v>
      </c>
      <c r="DH33" s="63">
        <v>2.0248437671158248</v>
      </c>
      <c r="DI33" s="63">
        <v>1.9748436361971544</v>
      </c>
      <c r="DJ33" s="63">
        <v>1.9748436361971544</v>
      </c>
      <c r="DK33" s="63">
        <v>1.656517898568155</v>
      </c>
      <c r="DL33" s="63">
        <v>1.656517898568155</v>
      </c>
      <c r="DM33" s="63">
        <v>1.9524303766093487</v>
      </c>
      <c r="DN33" s="63">
        <v>1.9524303766093487</v>
      </c>
      <c r="DO33" s="63">
        <v>2.1626180255287508</v>
      </c>
      <c r="DP33" s="63">
        <v>2.1626180255287508</v>
      </c>
      <c r="DQ33" s="63">
        <v>1.2861920920115288</v>
      </c>
      <c r="DR33" s="63">
        <v>1.2861920920115288</v>
      </c>
      <c r="DS33" s="63">
        <v>1.5680030679827262</v>
      </c>
      <c r="DT33" s="63">
        <v>1.5680030679827262</v>
      </c>
      <c r="DU33" s="63">
        <v>1.6822137309004503</v>
      </c>
      <c r="DV33" s="63">
        <v>1.6822137309004503</v>
      </c>
      <c r="DW33" s="63">
        <v>1.6852028473907987</v>
      </c>
      <c r="DX33" s="63">
        <v>1.6852028473907987</v>
      </c>
      <c r="DY33" s="63">
        <v>1.6402325353914726</v>
      </c>
      <c r="DZ33" s="63">
        <v>1.8042440757602307</v>
      </c>
      <c r="EA33" s="63">
        <v>1.8042440757602307</v>
      </c>
      <c r="EB33" s="63">
        <v>1.8042440757602307</v>
      </c>
      <c r="EC33" s="63">
        <v>2.1534681684172385</v>
      </c>
      <c r="ED33" s="63">
        <v>2.1534681684172385</v>
      </c>
      <c r="EE33" s="63">
        <v>2.08697114546188</v>
      </c>
      <c r="EF33" s="63">
        <v>2.08697114546188</v>
      </c>
      <c r="EG33" s="63">
        <v>1.9288984572767953</v>
      </c>
      <c r="EH33" s="63">
        <v>1.9288984572767953</v>
      </c>
      <c r="EI33" s="63">
        <v>1.9288984572767953</v>
      </c>
    </row>
    <row r="34" spans="1:139" s="63" customFormat="1">
      <c r="A34" s="47"/>
      <c r="B34" s="48">
        <f>+'Gov Debt'!B34</f>
        <v>0</v>
      </c>
      <c r="C34" s="50" t="s">
        <v>112</v>
      </c>
      <c r="CW34" s="63">
        <v>1.75</v>
      </c>
      <c r="CX34" s="63">
        <v>1.5</v>
      </c>
      <c r="CY34" s="63">
        <v>1.5</v>
      </c>
      <c r="CZ34" s="63">
        <v>1.5</v>
      </c>
      <c r="DA34" s="63">
        <v>0.81</v>
      </c>
      <c r="DB34" s="63">
        <v>0.56000000000000005</v>
      </c>
      <c r="DC34" s="63">
        <v>0.56000000000000005</v>
      </c>
      <c r="DD34" s="63">
        <v>0.56000000000000005</v>
      </c>
      <c r="DE34" s="63">
        <v>0.64</v>
      </c>
      <c r="DF34" s="63">
        <v>1.1809469438114784</v>
      </c>
      <c r="DG34" s="63">
        <v>1.1809469438114784</v>
      </c>
      <c r="DH34" s="63">
        <v>1.1809469438114784</v>
      </c>
      <c r="DI34" s="63">
        <v>1.7517901135842395</v>
      </c>
      <c r="DJ34" s="63">
        <v>1.7517901135842395</v>
      </c>
      <c r="DK34" s="63">
        <v>2.1021211502670001</v>
      </c>
      <c r="DL34" s="63">
        <v>2.1021211502670001</v>
      </c>
      <c r="DM34" s="63">
        <v>3.5206317431329515</v>
      </c>
      <c r="DN34" s="63">
        <v>3.5206317431329515</v>
      </c>
      <c r="DO34" s="63">
        <v>4.3833287219150918</v>
      </c>
      <c r="DP34" s="63">
        <v>4.3833287219150918</v>
      </c>
      <c r="DQ34" s="63">
        <v>3.8684218173445029</v>
      </c>
      <c r="DR34" s="63">
        <v>3.8684218173445029</v>
      </c>
      <c r="DS34" s="63">
        <v>3.322907401793862</v>
      </c>
      <c r="DT34" s="63">
        <v>3.322907401793862</v>
      </c>
      <c r="DU34" s="63">
        <v>2.6694452316081918</v>
      </c>
      <c r="DV34" s="63">
        <v>2.6694452316081918</v>
      </c>
      <c r="DW34" s="63">
        <v>2.698296807130629</v>
      </c>
      <c r="DX34" s="63">
        <v>2.698296807130629</v>
      </c>
      <c r="DY34" s="63">
        <v>3.1488410811655543</v>
      </c>
      <c r="DZ34" s="63">
        <v>3.2140352273997808</v>
      </c>
      <c r="EA34" s="63">
        <v>3.2140352273997808</v>
      </c>
      <c r="EB34" s="63">
        <v>3.2140352273997808</v>
      </c>
      <c r="EC34" s="63">
        <v>2.5519562220608583</v>
      </c>
      <c r="ED34" s="63">
        <v>2.5519562220608583</v>
      </c>
      <c r="EE34" s="63">
        <v>2.5519562220608583</v>
      </c>
      <c r="EF34" s="63">
        <v>2.5519562220608583</v>
      </c>
      <c r="EG34" s="63">
        <v>3.4121064126775291</v>
      </c>
      <c r="EH34" s="63">
        <v>3.4121064126775291</v>
      </c>
      <c r="EI34" s="63">
        <v>3.4121064126775291</v>
      </c>
    </row>
    <row r="35" spans="1:139" s="63" customFormat="1">
      <c r="A35" s="47"/>
      <c r="B35" s="48">
        <f>+'Gov Debt'!B35</f>
        <v>0</v>
      </c>
      <c r="C35" s="50" t="s">
        <v>115</v>
      </c>
      <c r="CW35" s="63">
        <v>2.52</v>
      </c>
      <c r="CX35" s="63">
        <v>2.44</v>
      </c>
      <c r="CY35" s="63">
        <v>2.44</v>
      </c>
      <c r="CZ35" s="63">
        <v>2.44</v>
      </c>
      <c r="DA35" s="63">
        <v>1.72</v>
      </c>
      <c r="DB35" s="63">
        <v>1.7</v>
      </c>
      <c r="DC35" s="63">
        <v>1.7</v>
      </c>
      <c r="DD35" s="63">
        <v>1.7</v>
      </c>
      <c r="DE35" s="63">
        <v>1.28</v>
      </c>
      <c r="DF35" s="63">
        <v>1.4511989215691523</v>
      </c>
      <c r="DG35" s="63">
        <v>1.4511989215691523</v>
      </c>
      <c r="DH35" s="63">
        <v>1.4511989215691523</v>
      </c>
      <c r="DI35" s="63">
        <v>3.3446734832338176</v>
      </c>
      <c r="DJ35" s="63">
        <v>3.3446734832338176</v>
      </c>
      <c r="DK35" s="63">
        <v>2.9776124987066055</v>
      </c>
      <c r="DL35" s="63">
        <v>2.9776124987066055</v>
      </c>
      <c r="DM35" s="63">
        <v>3.41612801016562</v>
      </c>
      <c r="DN35" s="63">
        <v>3.41612801016562</v>
      </c>
      <c r="DO35" s="63">
        <v>5.0897336182666564</v>
      </c>
      <c r="DP35" s="63">
        <v>5.0897336182666564</v>
      </c>
      <c r="DQ35" s="63">
        <v>4.0473178206182681</v>
      </c>
      <c r="DR35" s="63">
        <v>4.0473178206182681</v>
      </c>
      <c r="DS35" s="63">
        <v>3.9929481199996841</v>
      </c>
      <c r="DT35" s="63">
        <v>3.9929481199996841</v>
      </c>
      <c r="DU35" s="63">
        <v>4.0263468854200513</v>
      </c>
      <c r="DV35" s="63">
        <v>4.0263468854200513</v>
      </c>
      <c r="DW35" s="63">
        <v>3.6557674630307124</v>
      </c>
      <c r="DX35" s="63">
        <v>3.6557674630307124</v>
      </c>
      <c r="DY35" s="63">
        <v>2.6458530304906525</v>
      </c>
      <c r="DZ35" s="63">
        <v>2.5881200882346578</v>
      </c>
      <c r="EA35" s="63">
        <v>2.5881200882346578</v>
      </c>
      <c r="EB35" s="63">
        <v>2.5881200882346578</v>
      </c>
      <c r="EC35" s="63">
        <v>1.8023889671435533</v>
      </c>
      <c r="ED35" s="63">
        <v>1.8023889671435533</v>
      </c>
      <c r="EE35" s="63">
        <v>2.6727343083118082</v>
      </c>
      <c r="EF35" s="63">
        <v>2.6727343083118082</v>
      </c>
      <c r="EG35" s="63">
        <v>2.6000946663136348</v>
      </c>
      <c r="EH35" s="63">
        <v>2.6000946663136348</v>
      </c>
      <c r="EI35" s="63">
        <v>2.6000946663136348</v>
      </c>
    </row>
    <row r="36" spans="1:139" s="63" customFormat="1">
      <c r="A36" s="47"/>
      <c r="B36" s="48">
        <f>+'Gov Debt'!B36</f>
        <v>0</v>
      </c>
      <c r="C36" s="50" t="s">
        <v>118</v>
      </c>
      <c r="CW36" s="63">
        <v>2.97</v>
      </c>
      <c r="CX36" s="63">
        <v>0.27</v>
      </c>
      <c r="CY36" s="63">
        <v>0.27</v>
      </c>
      <c r="CZ36" s="63">
        <v>0.27</v>
      </c>
      <c r="DA36" s="63">
        <v>-0.21</v>
      </c>
      <c r="DB36" s="63">
        <v>-0.34</v>
      </c>
      <c r="DC36" s="63">
        <v>-0.34</v>
      </c>
      <c r="DD36" s="63">
        <v>-0.34</v>
      </c>
      <c r="DE36" s="63">
        <v>2.0099999999999998</v>
      </c>
      <c r="DF36" s="63">
        <v>3.3700931811148305</v>
      </c>
      <c r="DG36" s="63">
        <v>3.3700931811148305</v>
      </c>
      <c r="DH36" s="63">
        <v>3.3700931811148305</v>
      </c>
      <c r="DI36" s="63">
        <v>5.6764859617787433</v>
      </c>
      <c r="DJ36" s="63">
        <v>5.6764859617787433</v>
      </c>
      <c r="DK36" s="63">
        <v>4.3142086499330157</v>
      </c>
      <c r="DL36" s="63">
        <v>4.3142086499330157</v>
      </c>
      <c r="DM36" s="63">
        <v>1.449553639150003</v>
      </c>
      <c r="DN36" s="63">
        <v>1.449553639150003</v>
      </c>
      <c r="DO36" s="63">
        <v>1.8625263604340692</v>
      </c>
      <c r="DP36" s="63">
        <v>1.8625263604340692</v>
      </c>
      <c r="DQ36" s="63">
        <v>1.8456220403314516</v>
      </c>
      <c r="DR36" s="63">
        <v>1.8456220403314516</v>
      </c>
      <c r="DS36" s="63">
        <v>2.5200829458794649</v>
      </c>
      <c r="DT36" s="63">
        <v>2.5200829458794649</v>
      </c>
      <c r="DU36" s="63">
        <v>6.0654397834263296</v>
      </c>
      <c r="DV36" s="63">
        <v>6.0654397834263296</v>
      </c>
      <c r="DW36" s="63">
        <v>6.0439383652444389</v>
      </c>
      <c r="DX36" s="63">
        <v>6.0439383652444389</v>
      </c>
      <c r="DY36" s="63">
        <v>3.9727569432639553</v>
      </c>
      <c r="DZ36" s="63">
        <v>3.5192935312434948</v>
      </c>
      <c r="EA36" s="63">
        <v>3.5192935312434948</v>
      </c>
      <c r="EB36" s="63">
        <v>3.5192935312434948</v>
      </c>
      <c r="EC36" s="63">
        <v>2.2230127836191382</v>
      </c>
      <c r="ED36" s="63">
        <v>2.2230127836191382</v>
      </c>
      <c r="EE36" s="63">
        <v>2.2230127836191382</v>
      </c>
      <c r="EF36" s="63">
        <v>2.2230127836191382</v>
      </c>
      <c r="EG36" s="63">
        <v>3.3939920496619758</v>
      </c>
      <c r="EH36" s="63">
        <v>3.3939920496619758</v>
      </c>
      <c r="EI36" s="63">
        <v>3.3939920496619758</v>
      </c>
    </row>
    <row r="37" spans="1:139" s="63" customFormat="1">
      <c r="A37" s="47"/>
      <c r="B37" s="48">
        <f>+'Gov Debt'!B37</f>
        <v>1</v>
      </c>
      <c r="C37" s="50" t="s">
        <v>121</v>
      </c>
      <c r="CW37" s="63">
        <v>2.37</v>
      </c>
      <c r="CX37" s="63">
        <v>2.3199999999999998</v>
      </c>
      <c r="CY37" s="63">
        <v>2.3199999999999998</v>
      </c>
      <c r="CZ37" s="63">
        <v>2.3199999999999998</v>
      </c>
      <c r="DA37" s="63">
        <v>2.37</v>
      </c>
      <c r="DB37" s="63">
        <v>2.52</v>
      </c>
      <c r="DC37" s="63">
        <v>2.52</v>
      </c>
      <c r="DD37" s="63">
        <v>2.52</v>
      </c>
      <c r="DE37" s="63">
        <v>2.75</v>
      </c>
      <c r="DF37" s="63">
        <v>2.6956880523153703</v>
      </c>
      <c r="DG37" s="63">
        <v>2.6956880523153703</v>
      </c>
      <c r="DH37" s="63">
        <v>2.6956880523153703</v>
      </c>
      <c r="DI37" s="63">
        <v>2.999489816173595</v>
      </c>
      <c r="DJ37" s="63">
        <v>2.999489816173595</v>
      </c>
      <c r="DK37" s="63">
        <v>2.8890355316217864</v>
      </c>
      <c r="DL37" s="63">
        <v>2.8890355316217864</v>
      </c>
      <c r="DM37" s="63">
        <v>4.1795904684940322</v>
      </c>
      <c r="DN37" s="63">
        <v>4.1795904684940322</v>
      </c>
      <c r="DO37" s="63">
        <v>5.4121361664245526</v>
      </c>
      <c r="DP37" s="63">
        <v>5.4121361664245526</v>
      </c>
      <c r="DQ37" s="63">
        <v>4.4704727874251837</v>
      </c>
      <c r="DR37" s="63">
        <v>4.4704727874251837</v>
      </c>
      <c r="DS37" s="63">
        <v>4.2208766068181358</v>
      </c>
      <c r="DT37" s="63">
        <v>4.2208766068181358</v>
      </c>
      <c r="DU37" s="63">
        <v>3.6379916416784397</v>
      </c>
      <c r="DV37" s="63">
        <v>3.6379916416784397</v>
      </c>
      <c r="DW37" s="63">
        <v>3.5899661302551955</v>
      </c>
      <c r="DX37" s="63">
        <v>3.5899661302551955</v>
      </c>
      <c r="DY37" s="63">
        <v>2.5967336211580205</v>
      </c>
      <c r="DZ37" s="63">
        <v>2.4766495888352447</v>
      </c>
      <c r="EA37" s="63">
        <v>2.4766495888352447</v>
      </c>
      <c r="EB37" s="63">
        <v>2.4766495888352447</v>
      </c>
      <c r="EC37" s="63">
        <v>2.9119772794785392</v>
      </c>
      <c r="ED37" s="63">
        <v>2.9119772794785392</v>
      </c>
      <c r="EE37" s="63">
        <v>2.7700461836315249</v>
      </c>
      <c r="EF37" s="63">
        <v>2.7700461836315249</v>
      </c>
      <c r="EG37" s="63">
        <v>2.8970207629409384</v>
      </c>
      <c r="EH37" s="63">
        <v>2.8970207629409384</v>
      </c>
      <c r="EI37" s="63">
        <v>2.8970207629409384</v>
      </c>
    </row>
    <row r="38" spans="1:139" s="63" customFormat="1">
      <c r="A38" s="47"/>
      <c r="B38" s="48">
        <f>+'Gov Debt'!B38</f>
        <v>0</v>
      </c>
      <c r="C38" s="50" t="s">
        <v>124</v>
      </c>
      <c r="CW38" s="63">
        <v>1.71</v>
      </c>
      <c r="CX38" s="63">
        <v>1.83</v>
      </c>
      <c r="CY38" s="63">
        <v>1.83</v>
      </c>
      <c r="CZ38" s="63">
        <v>1.83</v>
      </c>
      <c r="DA38" s="63">
        <v>2.65</v>
      </c>
      <c r="DB38" s="63">
        <v>2.97</v>
      </c>
      <c r="DC38" s="63">
        <v>2.97</v>
      </c>
      <c r="DD38" s="63">
        <v>2.97</v>
      </c>
      <c r="DE38" s="63">
        <v>2.4700000000000002</v>
      </c>
      <c r="DF38" s="63">
        <v>2.3458096220299929</v>
      </c>
      <c r="DG38" s="63">
        <v>2.3458096220299929</v>
      </c>
      <c r="DH38" s="63">
        <v>2.3458096220299929</v>
      </c>
      <c r="DI38" s="63">
        <v>1.9494970116368693</v>
      </c>
      <c r="DJ38" s="63">
        <v>1.9494970116368693</v>
      </c>
      <c r="DK38" s="63">
        <v>2.3267384388336199</v>
      </c>
      <c r="DL38" s="63">
        <v>2.3267384388336199</v>
      </c>
      <c r="DM38" s="63">
        <v>3.8437102053205718</v>
      </c>
      <c r="DN38" s="63">
        <v>3.8437102053205718</v>
      </c>
      <c r="DO38" s="63">
        <v>4.1643929756415288</v>
      </c>
      <c r="DP38" s="63">
        <v>4.1643929756415288</v>
      </c>
      <c r="DQ38" s="63">
        <v>2.5462528994581568</v>
      </c>
      <c r="DR38" s="63">
        <v>2.5462528994581568</v>
      </c>
      <c r="DS38" s="63">
        <v>2.5183391119628196</v>
      </c>
      <c r="DT38" s="63">
        <v>2.5183391119628196</v>
      </c>
      <c r="DU38" s="63">
        <v>2.5198236278323183</v>
      </c>
      <c r="DV38" s="63">
        <v>2.5198236278323183</v>
      </c>
      <c r="DW38" s="63">
        <v>2.6654374861672325</v>
      </c>
      <c r="DX38" s="63">
        <v>2.6654374861672325</v>
      </c>
      <c r="DY38" s="63">
        <v>2.4066486836371803</v>
      </c>
      <c r="DZ38" s="63">
        <v>2.8684404864884661</v>
      </c>
      <c r="EA38" s="63">
        <v>2.8684404864884661</v>
      </c>
      <c r="EB38" s="63">
        <v>2.8684404864884661</v>
      </c>
      <c r="EC38" s="63">
        <v>3.6152457369350355</v>
      </c>
      <c r="ED38" s="63">
        <v>3.6152457369350355</v>
      </c>
      <c r="EE38" s="63">
        <v>3.5477643266539349</v>
      </c>
      <c r="EF38" s="63">
        <v>3.5477643266539349</v>
      </c>
      <c r="EG38" s="63">
        <v>3.4111143774244734</v>
      </c>
      <c r="EH38" s="63">
        <v>3.4111143774244734</v>
      </c>
      <c r="EI38" s="63">
        <v>3.4111143774244734</v>
      </c>
    </row>
    <row r="39" spans="1:139" s="63" customFormat="1">
      <c r="A39" s="47"/>
      <c r="B39" s="48">
        <f>+'Gov Debt'!B39</f>
        <v>0</v>
      </c>
      <c r="C39" s="50" t="s">
        <v>127</v>
      </c>
      <c r="CW39" s="63">
        <v>6.02</v>
      </c>
      <c r="CX39" s="63">
        <v>6.1</v>
      </c>
      <c r="CY39" s="63">
        <v>6.1</v>
      </c>
      <c r="CZ39" s="63">
        <v>6.1</v>
      </c>
      <c r="DA39" s="63">
        <v>5.75</v>
      </c>
      <c r="DB39" s="63">
        <v>5.75</v>
      </c>
      <c r="DC39" s="63">
        <v>5.75</v>
      </c>
      <c r="DD39" s="63">
        <v>5.75</v>
      </c>
      <c r="DE39" s="63">
        <v>4.95</v>
      </c>
      <c r="DF39" s="63">
        <v>4.9481808359248092</v>
      </c>
      <c r="DG39" s="63">
        <v>4.9481808359248092</v>
      </c>
      <c r="DH39" s="63">
        <v>4.9481808359248092</v>
      </c>
      <c r="DI39" s="63">
        <v>4.298970269229474</v>
      </c>
      <c r="DJ39" s="63">
        <v>4.298970269229474</v>
      </c>
      <c r="DK39" s="63">
        <v>3.8607729418419945</v>
      </c>
      <c r="DL39" s="63">
        <v>3.8607729418419945</v>
      </c>
      <c r="DM39" s="63">
        <v>4.7659556159741934</v>
      </c>
      <c r="DN39" s="63">
        <v>4.7659556159741934</v>
      </c>
      <c r="DO39" s="63">
        <v>5.4226514467933251</v>
      </c>
      <c r="DP39" s="63">
        <v>5.4226514467933251</v>
      </c>
      <c r="DQ39" s="63">
        <v>5.1014198252364418</v>
      </c>
      <c r="DR39" s="63">
        <v>5.1014198252364418</v>
      </c>
      <c r="DS39" s="63">
        <v>4.8834636668267706</v>
      </c>
      <c r="DT39" s="63">
        <v>4.8834636668267706</v>
      </c>
      <c r="DU39" s="63">
        <v>4.3513980508171013</v>
      </c>
      <c r="DV39" s="63">
        <v>4.3513980508171013</v>
      </c>
      <c r="DW39" s="63">
        <v>3.8686379858094089</v>
      </c>
      <c r="DX39" s="63">
        <v>3.8686379858094089</v>
      </c>
      <c r="DY39" s="63">
        <v>3.1734943022074358</v>
      </c>
      <c r="DZ39" s="63">
        <v>3.1423175246473312</v>
      </c>
      <c r="EA39" s="63">
        <v>3.1423175246473312</v>
      </c>
      <c r="EB39" s="63">
        <v>3.1423175246473312</v>
      </c>
      <c r="EC39" s="63">
        <v>3.0434854440654968</v>
      </c>
      <c r="ED39" s="63">
        <v>3.0434854440654968</v>
      </c>
      <c r="EE39" s="63">
        <v>2.9308858677985938</v>
      </c>
      <c r="EF39" s="63">
        <v>2.9308858677985938</v>
      </c>
      <c r="EG39" s="63">
        <v>2.9586185076132976</v>
      </c>
      <c r="EH39" s="63">
        <v>2.9586185076132976</v>
      </c>
      <c r="EI39" s="63">
        <v>2.9586185076132976</v>
      </c>
    </row>
    <row r="40" spans="1:139" s="63" customFormat="1">
      <c r="A40" s="47"/>
      <c r="B40" s="48">
        <f>+'Gov Debt'!B40</f>
        <v>0</v>
      </c>
      <c r="C40" s="50" t="s">
        <v>130</v>
      </c>
      <c r="CW40" s="63">
        <v>3.7</v>
      </c>
      <c r="CX40" s="63">
        <v>3.7</v>
      </c>
      <c r="CY40" s="63">
        <v>3.7</v>
      </c>
      <c r="CZ40" s="63">
        <v>3.7</v>
      </c>
      <c r="DA40" s="63">
        <v>3.67</v>
      </c>
      <c r="DB40" s="63">
        <v>3.57</v>
      </c>
      <c r="DC40" s="63">
        <v>3.57</v>
      </c>
      <c r="DD40" s="63">
        <v>3.57</v>
      </c>
      <c r="DE40" s="63">
        <v>4.32</v>
      </c>
      <c r="DF40" s="63">
        <v>3.7236177521216884</v>
      </c>
      <c r="DG40" s="63">
        <v>3.7236177521216884</v>
      </c>
      <c r="DH40" s="63">
        <v>3.7236177521216884</v>
      </c>
      <c r="DI40" s="63">
        <v>3.0998546979623454</v>
      </c>
      <c r="DJ40" s="63">
        <v>3.0998546979623454</v>
      </c>
      <c r="DK40" s="63">
        <v>2.4722902033109673</v>
      </c>
      <c r="DL40" s="63">
        <v>2.4722902033109673</v>
      </c>
      <c r="DM40" s="63">
        <v>3.0776827347513969</v>
      </c>
      <c r="DN40" s="63">
        <v>3.0776827347513969</v>
      </c>
      <c r="DO40" s="63">
        <v>4.3191627109181452</v>
      </c>
      <c r="DP40" s="63">
        <v>4.3191627109181452</v>
      </c>
      <c r="DQ40" s="63">
        <v>3.8508734906450348</v>
      </c>
      <c r="DR40" s="63">
        <v>3.8508734906450348</v>
      </c>
      <c r="DS40" s="63">
        <v>3.6937628362552655</v>
      </c>
      <c r="DT40" s="63">
        <v>3.6937628362552655</v>
      </c>
      <c r="DU40" s="63">
        <v>3.3497078347814568</v>
      </c>
      <c r="DV40" s="63">
        <v>3.3497078347814568</v>
      </c>
      <c r="DW40" s="63">
        <v>3.5541981400262657</v>
      </c>
      <c r="DX40" s="63">
        <v>3.5541981400262657</v>
      </c>
      <c r="DY40" s="63">
        <v>3.5809718926879786</v>
      </c>
      <c r="DZ40" s="63">
        <v>3.7818925844115059</v>
      </c>
      <c r="EA40" s="63">
        <v>3.7818925844115059</v>
      </c>
      <c r="EB40" s="63">
        <v>3.7818925844115059</v>
      </c>
      <c r="EC40" s="63">
        <v>4.290159763382051</v>
      </c>
      <c r="ED40" s="63">
        <v>4.290159763382051</v>
      </c>
      <c r="EE40" s="63">
        <v>4.290159763382051</v>
      </c>
      <c r="EF40" s="63">
        <v>4.290159763382051</v>
      </c>
      <c r="EG40" s="63">
        <v>4.7416840937450022</v>
      </c>
      <c r="EH40" s="63">
        <v>4.7416840937450022</v>
      </c>
      <c r="EI40" s="63">
        <v>4.7416840937450022</v>
      </c>
    </row>
    <row r="41" spans="1:139" s="63" customFormat="1">
      <c r="A41" s="47"/>
      <c r="B41" s="48">
        <f>+'Gov Debt'!B41</f>
        <v>0</v>
      </c>
      <c r="C41" s="50" t="s">
        <v>133</v>
      </c>
      <c r="CW41" s="63">
        <v>9.25</v>
      </c>
      <c r="CX41" s="63">
        <v>9.57</v>
      </c>
      <c r="CY41" s="63">
        <v>9.57</v>
      </c>
      <c r="CZ41" s="63">
        <v>9.57</v>
      </c>
      <c r="DA41" s="63">
        <v>10.42</v>
      </c>
      <c r="DB41" s="63">
        <v>10.94</v>
      </c>
      <c r="DC41" s="63">
        <v>10.94</v>
      </c>
      <c r="DD41" s="63">
        <v>10.94</v>
      </c>
      <c r="DE41" s="63">
        <v>12.29</v>
      </c>
      <c r="DF41" s="63">
        <v>12.294988119417694</v>
      </c>
      <c r="DG41" s="63">
        <v>12.294988119417694</v>
      </c>
      <c r="DH41" s="63">
        <v>12.294988119417694</v>
      </c>
      <c r="DI41" s="63">
        <v>10.066878556975611</v>
      </c>
      <c r="DJ41" s="63">
        <v>10.066878556975611</v>
      </c>
      <c r="DK41" s="63">
        <v>8.1543314391909547</v>
      </c>
      <c r="DL41" s="63">
        <v>8.1543314391909547</v>
      </c>
      <c r="DM41" s="63">
        <v>8.5422207260094307</v>
      </c>
      <c r="DN41" s="63">
        <v>8.5422207260094307</v>
      </c>
      <c r="DO41" s="63">
        <v>10.409588865391516</v>
      </c>
      <c r="DP41" s="63">
        <v>10.409588865391516</v>
      </c>
      <c r="DQ41" s="63">
        <v>9.2611419270444131</v>
      </c>
      <c r="DR41" s="63">
        <v>9.2611419270444131</v>
      </c>
      <c r="DS41" s="63">
        <v>8.1323753693524523</v>
      </c>
      <c r="DT41" s="63">
        <v>8.1323753693524523</v>
      </c>
      <c r="DU41" s="63">
        <v>7.1714541010125199</v>
      </c>
      <c r="DV41" s="63">
        <v>7.1714541010125199</v>
      </c>
      <c r="DW41" s="63">
        <v>7.0481265434120477</v>
      </c>
      <c r="DX41" s="63">
        <v>7.0481265434120477</v>
      </c>
      <c r="DY41" s="63">
        <v>5.947712566451524</v>
      </c>
      <c r="DZ41" s="63">
        <v>6.3982129849922575</v>
      </c>
      <c r="EA41" s="63">
        <v>6.3982129849922575</v>
      </c>
      <c r="EB41" s="63">
        <v>6.3982129849922575</v>
      </c>
      <c r="EC41" s="63">
        <v>5.3771924656290437</v>
      </c>
      <c r="ED41" s="63">
        <v>5.3771924656290437</v>
      </c>
      <c r="EE41" s="63">
        <v>4.9789655323014159</v>
      </c>
      <c r="EF41" s="63">
        <v>4.9789655323014159</v>
      </c>
      <c r="EG41" s="63">
        <v>4.808212280255586</v>
      </c>
      <c r="EH41" s="63">
        <v>4.808212280255586</v>
      </c>
      <c r="EI41" s="63">
        <v>4.808212280255586</v>
      </c>
    </row>
    <row r="42" spans="1:139" s="63" customFormat="1">
      <c r="A42" s="47"/>
      <c r="B42" s="48">
        <f>+'Gov Debt'!B42</f>
        <v>0</v>
      </c>
      <c r="C42" s="50" t="s">
        <v>974</v>
      </c>
      <c r="CW42" s="63">
        <v>3.2</v>
      </c>
      <c r="CX42" s="63">
        <v>2.4700000000000002</v>
      </c>
      <c r="CY42" s="63">
        <v>2.4700000000000002</v>
      </c>
      <c r="CZ42" s="63">
        <v>2.4700000000000002</v>
      </c>
      <c r="DA42" s="63">
        <v>2.2000000000000002</v>
      </c>
      <c r="DB42" s="63">
        <v>2.7</v>
      </c>
      <c r="DC42" s="63">
        <v>2.7</v>
      </c>
      <c r="DD42" s="63">
        <v>2.7</v>
      </c>
      <c r="DE42" s="63">
        <v>2.8</v>
      </c>
      <c r="DF42" s="63">
        <v>2.696470123190875</v>
      </c>
      <c r="DG42" s="63">
        <v>2.696470123190875</v>
      </c>
      <c r="DH42" s="63">
        <v>2.696470123190875</v>
      </c>
      <c r="DI42" s="63">
        <v>2.6210993921177206</v>
      </c>
      <c r="DJ42" s="63">
        <v>2.6210993921177206</v>
      </c>
      <c r="DK42" s="63">
        <v>2.3717436794040703</v>
      </c>
      <c r="DL42" s="63">
        <v>2.3717436794040703</v>
      </c>
      <c r="DM42" s="63">
        <v>3.3331586550243708</v>
      </c>
      <c r="DN42" s="63">
        <v>3.3331586550243708</v>
      </c>
      <c r="DO42" s="63">
        <v>3.5551838827905469</v>
      </c>
      <c r="DP42" s="63">
        <v>3.5551838827905469</v>
      </c>
      <c r="DQ42" s="63">
        <v>4.0331039002872604</v>
      </c>
      <c r="DR42" s="63">
        <v>4.0331039002872604</v>
      </c>
      <c r="DS42" s="63">
        <v>4.0331039002872604</v>
      </c>
      <c r="DT42" s="63">
        <v>4.0331039002872604</v>
      </c>
      <c r="DU42" s="63">
        <v>2.7320718500147168</v>
      </c>
      <c r="DV42" s="63">
        <v>2.7320718500147168</v>
      </c>
      <c r="DW42" s="63">
        <v>2.7320718500147168</v>
      </c>
      <c r="DX42" s="63">
        <v>2.7320718500147168</v>
      </c>
      <c r="DY42" s="63">
        <v>2.465551551042533</v>
      </c>
      <c r="DZ42" s="63">
        <v>2.0721980868552814</v>
      </c>
      <c r="EA42" s="63">
        <v>2.0721980868552814</v>
      </c>
      <c r="EB42" s="63">
        <v>2.0721980868552814</v>
      </c>
      <c r="EC42" s="63">
        <v>2.6462623296126031</v>
      </c>
      <c r="ED42" s="63">
        <v>2.6462623296126031</v>
      </c>
      <c r="EE42" s="63">
        <v>2.6462623296126031</v>
      </c>
      <c r="EF42" s="63">
        <v>2.6462623296126031</v>
      </c>
      <c r="EG42" s="63">
        <v>2.8553390029346204</v>
      </c>
      <c r="EH42" s="63">
        <v>2.8553390029346204</v>
      </c>
      <c r="EI42" s="63">
        <v>2.8553390029346204</v>
      </c>
    </row>
    <row r="43" spans="1:139" s="63" customFormat="1">
      <c r="A43" s="47"/>
      <c r="B43" s="48">
        <f>+'Gov Debt'!B43</f>
        <v>0</v>
      </c>
      <c r="C43" s="50" t="s">
        <v>139</v>
      </c>
      <c r="CW43" s="63">
        <v>2.4500000000000002</v>
      </c>
      <c r="CX43" s="63">
        <v>2.4500000000000002</v>
      </c>
      <c r="CY43" s="63">
        <v>2.4500000000000002</v>
      </c>
      <c r="CZ43" s="63">
        <v>2.4500000000000002</v>
      </c>
      <c r="DA43" s="63">
        <v>2.27</v>
      </c>
      <c r="DB43" s="63">
        <v>2.35</v>
      </c>
      <c r="DC43" s="63">
        <v>2.35</v>
      </c>
      <c r="DD43" s="63">
        <v>2.35</v>
      </c>
      <c r="DE43" s="63">
        <v>2.77</v>
      </c>
      <c r="DF43" s="63">
        <v>2.9235795521390884</v>
      </c>
      <c r="DG43" s="63">
        <v>2.9235795521390884</v>
      </c>
      <c r="DH43" s="63">
        <v>2.9235795521390884</v>
      </c>
      <c r="DI43" s="63">
        <v>2.9996844653931154</v>
      </c>
      <c r="DJ43" s="63">
        <v>2.9996844653931154</v>
      </c>
      <c r="DK43" s="63">
        <v>2.3127489364992204</v>
      </c>
      <c r="DL43" s="63">
        <v>2.3127489364992204</v>
      </c>
      <c r="DM43" s="63">
        <v>3.6561962747525323</v>
      </c>
      <c r="DN43" s="63">
        <v>3.6561962747525323</v>
      </c>
      <c r="DO43" s="63">
        <v>4.2691359083188551</v>
      </c>
      <c r="DP43" s="63">
        <v>4.2691359083188551</v>
      </c>
      <c r="DQ43" s="63">
        <v>3.3909890032312928</v>
      </c>
      <c r="DR43" s="63">
        <v>3.3909890032312928</v>
      </c>
      <c r="DS43" s="63">
        <v>3.4478564267299117</v>
      </c>
      <c r="DT43" s="63">
        <v>3.4478564267299117</v>
      </c>
      <c r="DU43" s="63">
        <v>3.2538323322261142</v>
      </c>
      <c r="DV43" s="63">
        <v>3.2538323322261142</v>
      </c>
      <c r="DW43" s="63">
        <v>3.1697402415865383</v>
      </c>
      <c r="DX43" s="63">
        <v>3.1697402415865383</v>
      </c>
      <c r="DY43" s="63">
        <v>2.3016333744795059</v>
      </c>
      <c r="DZ43" s="63">
        <v>2.2422592001823283</v>
      </c>
      <c r="EA43" s="63">
        <v>2.2422592001823283</v>
      </c>
      <c r="EB43" s="63">
        <v>2.2422592001823283</v>
      </c>
      <c r="EC43" s="63">
        <v>2.080231356305573</v>
      </c>
      <c r="ED43" s="63">
        <v>2.080231356305573</v>
      </c>
      <c r="EE43" s="63">
        <v>2.4567566014542574</v>
      </c>
      <c r="EF43" s="63">
        <v>2.4567566014542574</v>
      </c>
      <c r="EG43" s="63">
        <v>2.6911801227267107</v>
      </c>
      <c r="EH43" s="63">
        <v>2.6911801227267107</v>
      </c>
      <c r="EI43" s="63">
        <v>2.6911801227267107</v>
      </c>
    </row>
    <row r="44" spans="1:139" s="63" customFormat="1">
      <c r="A44" s="47"/>
      <c r="B44" s="48">
        <f>+'Gov Debt'!B44</f>
        <v>0</v>
      </c>
      <c r="C44" s="50" t="s">
        <v>142</v>
      </c>
      <c r="CU44" s="63">
        <v>2.636232467390176</v>
      </c>
      <c r="CV44" s="63">
        <v>2.636232467390176</v>
      </c>
      <c r="CW44" s="63">
        <v>2.94</v>
      </c>
      <c r="CX44" s="63">
        <v>2.92</v>
      </c>
      <c r="CY44" s="63">
        <v>2.92</v>
      </c>
      <c r="CZ44" s="63">
        <v>2.92</v>
      </c>
      <c r="DA44" s="63">
        <v>2.85</v>
      </c>
      <c r="DB44" s="63">
        <v>2.85</v>
      </c>
      <c r="DC44" s="63">
        <v>2.85</v>
      </c>
      <c r="DD44" s="63">
        <v>2.85</v>
      </c>
      <c r="DE44" s="63">
        <v>2.2200000000000002</v>
      </c>
      <c r="DF44" s="63">
        <v>2.54959823059977</v>
      </c>
      <c r="DG44" s="63">
        <v>2.54959823059977</v>
      </c>
      <c r="DH44" s="63">
        <v>2.54959823059977</v>
      </c>
      <c r="DI44" s="63">
        <v>2.324746544934353</v>
      </c>
      <c r="DJ44" s="63">
        <v>2.324746544934353</v>
      </c>
      <c r="DK44" s="63">
        <v>1.8953278300829712</v>
      </c>
      <c r="DL44" s="63">
        <v>1.8953278300829712</v>
      </c>
      <c r="DM44" s="63">
        <v>2.6598181273590038</v>
      </c>
      <c r="DN44" s="63">
        <v>2.6598181273590038</v>
      </c>
      <c r="DO44" s="63">
        <v>3.021118131640832</v>
      </c>
      <c r="DP44" s="63">
        <v>3.021118131640832</v>
      </c>
      <c r="DQ44" s="63">
        <v>2.4374934545719373</v>
      </c>
      <c r="DR44" s="63">
        <v>2.4374934545719373</v>
      </c>
      <c r="DS44" s="63">
        <v>2.075826916453738</v>
      </c>
      <c r="DT44" s="63">
        <v>2.075826916453738</v>
      </c>
      <c r="DU44" s="63">
        <v>2.3428027328356915</v>
      </c>
      <c r="DV44" s="63">
        <v>2.3428027328356915</v>
      </c>
      <c r="DW44" s="63">
        <v>2.3155130122686218</v>
      </c>
      <c r="DX44" s="63">
        <v>2.3155130122686218</v>
      </c>
      <c r="DY44" s="63">
        <v>2.3803237766725882</v>
      </c>
      <c r="DZ44" s="63">
        <v>2.2647881000603221</v>
      </c>
      <c r="EA44" s="63">
        <v>2.2647881000603221</v>
      </c>
      <c r="EB44" s="63">
        <v>2.2647881000603221</v>
      </c>
      <c r="EC44" s="63">
        <v>2.6153276730502606</v>
      </c>
      <c r="ED44" s="63">
        <v>2.6153276730502606</v>
      </c>
      <c r="EE44" s="63">
        <v>2.6282156174325388</v>
      </c>
      <c r="EF44" s="63">
        <v>2.6282156174325388</v>
      </c>
    </row>
    <row r="45" spans="1:139" s="63" customFormat="1">
      <c r="A45" s="47"/>
      <c r="B45" s="48">
        <f>+'Gov Debt'!B45</f>
        <v>1</v>
      </c>
      <c r="C45" s="50" t="s">
        <v>145</v>
      </c>
      <c r="CU45" s="63">
        <v>2.348241578153254</v>
      </c>
      <c r="CV45" s="63">
        <v>2.348241578153254</v>
      </c>
      <c r="CW45" s="63">
        <v>2.09</v>
      </c>
      <c r="CX45" s="63">
        <v>2.02</v>
      </c>
      <c r="CY45" s="63">
        <v>2.02</v>
      </c>
      <c r="CZ45" s="63">
        <v>2.02</v>
      </c>
      <c r="DA45" s="63">
        <v>2.02</v>
      </c>
      <c r="DB45" s="63">
        <v>1.84</v>
      </c>
      <c r="DC45" s="63">
        <v>1.84</v>
      </c>
      <c r="DD45" s="63">
        <v>1.84</v>
      </c>
      <c r="DE45" s="63">
        <v>2.6</v>
      </c>
      <c r="DF45" s="63">
        <v>2.6985110755654018</v>
      </c>
      <c r="DG45" s="63">
        <v>2.6985110755654018</v>
      </c>
      <c r="DH45" s="63">
        <v>2.6985110755654018</v>
      </c>
      <c r="DI45" s="63">
        <v>2.5489128652895543</v>
      </c>
      <c r="DJ45" s="63">
        <v>2.5489128652895543</v>
      </c>
      <c r="DK45" s="63">
        <v>2.3098630585101532</v>
      </c>
      <c r="DL45" s="63">
        <v>2.3098630585101532</v>
      </c>
      <c r="DM45" s="63">
        <v>3.3596851552773144</v>
      </c>
      <c r="DN45" s="63">
        <v>3.3596851552773144</v>
      </c>
      <c r="DO45" s="63">
        <v>3.4736389971289805</v>
      </c>
      <c r="DP45" s="63">
        <v>3.4736389971289805</v>
      </c>
      <c r="DQ45" s="63">
        <v>2.7430746097353964</v>
      </c>
      <c r="DR45" s="63">
        <v>2.7430746097353964</v>
      </c>
      <c r="DS45" s="63">
        <v>2.6435826211679725</v>
      </c>
      <c r="DT45" s="63">
        <v>2.6435826211679725</v>
      </c>
      <c r="DU45" s="63">
        <v>2.5868544620835099</v>
      </c>
      <c r="DV45" s="63">
        <v>2.5868544620835099</v>
      </c>
      <c r="DW45" s="63">
        <v>2.586042177640846</v>
      </c>
      <c r="DX45" s="63">
        <v>2.586042177640846</v>
      </c>
      <c r="DY45" s="63">
        <v>1.7082106545503128</v>
      </c>
      <c r="DZ45" s="63">
        <v>1.6587276823404551</v>
      </c>
      <c r="EA45" s="63">
        <v>1.6587276823404551</v>
      </c>
      <c r="EB45" s="63">
        <v>1.6587276823404551</v>
      </c>
      <c r="EC45" s="63">
        <v>2.156237635803171</v>
      </c>
      <c r="ED45" s="63">
        <v>2.156237635803171</v>
      </c>
      <c r="EE45" s="63">
        <v>2.1765510593435344</v>
      </c>
      <c r="EF45" s="63">
        <v>2.1765510593435344</v>
      </c>
      <c r="EG45" s="63">
        <v>2.2632230054823177</v>
      </c>
      <c r="EH45" s="63">
        <v>2.2632230054823177</v>
      </c>
      <c r="EI45" s="63">
        <v>2.2632230054823177</v>
      </c>
    </row>
    <row r="46" spans="1:139" s="63" customFormat="1">
      <c r="A46" s="47"/>
      <c r="B46" s="48">
        <f>+'Gov Debt'!B46</f>
        <v>0</v>
      </c>
      <c r="C46" s="50" t="s">
        <v>148</v>
      </c>
      <c r="CW46" s="63">
        <v>11.59</v>
      </c>
      <c r="CX46" s="63">
        <v>11.73</v>
      </c>
      <c r="CY46" s="63">
        <v>11.73</v>
      </c>
      <c r="CZ46" s="63">
        <v>11.73</v>
      </c>
      <c r="DA46" s="63">
        <v>8.57</v>
      </c>
      <c r="DB46" s="63">
        <v>11.75</v>
      </c>
      <c r="DC46" s="63">
        <v>11.75</v>
      </c>
      <c r="DD46" s="63">
        <v>11.75</v>
      </c>
      <c r="DE46" s="63">
        <v>10.08</v>
      </c>
      <c r="DF46" s="63">
        <v>10.896578678894663</v>
      </c>
      <c r="DG46" s="63">
        <v>10.896578678894663</v>
      </c>
      <c r="DH46" s="63">
        <v>10.896578678894663</v>
      </c>
      <c r="DI46" s="63">
        <v>15.130468665972518</v>
      </c>
      <c r="DJ46" s="63">
        <v>15.130468665972518</v>
      </c>
      <c r="DK46" s="63">
        <v>11.92996684371408</v>
      </c>
      <c r="DL46" s="63">
        <v>11.92996684371408</v>
      </c>
      <c r="DM46" s="63">
        <v>12.568462852401874</v>
      </c>
      <c r="DN46" s="63">
        <v>12.568462852401874</v>
      </c>
      <c r="DO46" s="63">
        <v>14.773591277877784</v>
      </c>
      <c r="DP46" s="63">
        <v>14.773591277877784</v>
      </c>
      <c r="DQ46" s="63">
        <v>20.197631129895477</v>
      </c>
      <c r="DR46" s="63">
        <v>20.197631129895477</v>
      </c>
      <c r="DS46" s="63">
        <v>20.054039631559604</v>
      </c>
      <c r="DT46" s="63">
        <v>20.054039631559604</v>
      </c>
      <c r="DU46" s="63">
        <v>22.250676731629948</v>
      </c>
      <c r="DV46" s="63">
        <v>22.250676731629948</v>
      </c>
      <c r="DW46" s="63">
        <v>22.250676731629948</v>
      </c>
      <c r="DX46" s="63">
        <v>22.250676731629948</v>
      </c>
      <c r="DY46" s="63">
        <v>19.602009139540687</v>
      </c>
      <c r="DZ46" s="63">
        <v>20.455448572342092</v>
      </c>
      <c r="EA46" s="63">
        <v>20.455448572342092</v>
      </c>
      <c r="EB46" s="63">
        <v>20.455448572342092</v>
      </c>
      <c r="EC46" s="63">
        <v>13.852190325629987</v>
      </c>
      <c r="ED46" s="63">
        <v>13.852190325629987</v>
      </c>
      <c r="EE46" s="63">
        <v>13.399941057743225</v>
      </c>
      <c r="EF46" s="63">
        <v>13.399941057743225</v>
      </c>
      <c r="EG46" s="63">
        <v>9.5005132804710346</v>
      </c>
      <c r="EH46" s="63">
        <v>9.5005132804710346</v>
      </c>
      <c r="EI46" s="63">
        <v>9.5005132804710346</v>
      </c>
    </row>
    <row r="47" spans="1:139" s="63" customFormat="1">
      <c r="A47" s="47"/>
      <c r="B47" s="48">
        <f>+'Gov Debt'!B47</f>
        <v>1</v>
      </c>
      <c r="C47" s="50" t="s">
        <v>151</v>
      </c>
      <c r="CC47" s="63">
        <v>0.49351920152240769</v>
      </c>
      <c r="CD47" s="63">
        <v>0.49351920152240769</v>
      </c>
      <c r="CE47" s="63">
        <v>1.8595553919217966</v>
      </c>
      <c r="CF47" s="63">
        <v>1.8595553919217966</v>
      </c>
      <c r="CG47" s="63">
        <v>1.8595553919217966</v>
      </c>
      <c r="CH47" s="63">
        <v>1.8595553919217966</v>
      </c>
      <c r="CI47" s="63">
        <v>2.2989840199288958</v>
      </c>
      <c r="CJ47" s="63">
        <v>2.2989840199288958</v>
      </c>
      <c r="CK47" s="63">
        <v>2.4245275818308487</v>
      </c>
      <c r="CL47" s="63">
        <v>2.4245275818308487</v>
      </c>
      <c r="CM47" s="63">
        <v>2.3192691323161485</v>
      </c>
      <c r="CN47" s="63">
        <v>2.3192691323161485</v>
      </c>
      <c r="CO47" s="63">
        <v>2.3497681670498149</v>
      </c>
      <c r="CP47" s="63">
        <v>2.3497681670498149</v>
      </c>
      <c r="CQ47" s="63">
        <v>2.2796599594772315</v>
      </c>
      <c r="CR47" s="63">
        <v>2.2796599594772315</v>
      </c>
      <c r="CS47" s="63">
        <v>2.2497918883693568</v>
      </c>
      <c r="CT47" s="63">
        <v>2.2497918883693568</v>
      </c>
      <c r="CU47" s="63">
        <v>2.1397139423809719</v>
      </c>
      <c r="CV47" s="63">
        <v>2.1397139423809719</v>
      </c>
      <c r="CW47" s="63">
        <v>1.97</v>
      </c>
      <c r="CX47" s="63">
        <v>1.97</v>
      </c>
      <c r="CY47" s="63">
        <v>1.97</v>
      </c>
      <c r="CZ47" s="63">
        <v>1.97</v>
      </c>
      <c r="DA47" s="63">
        <v>1.77</v>
      </c>
      <c r="DB47" s="63">
        <v>1.7</v>
      </c>
      <c r="DC47" s="63">
        <v>1.7</v>
      </c>
      <c r="DD47" s="63">
        <v>1.7</v>
      </c>
      <c r="DE47" s="63">
        <v>1.7</v>
      </c>
      <c r="DF47" s="63">
        <v>1.6995567453913285</v>
      </c>
      <c r="DG47" s="63">
        <v>1.6995567453913285</v>
      </c>
      <c r="DH47" s="63">
        <v>1.6995567453913285</v>
      </c>
      <c r="DI47" s="63">
        <v>1.899975466134407</v>
      </c>
      <c r="DJ47" s="63">
        <v>1.899975466134407</v>
      </c>
      <c r="DK47" s="63">
        <v>1.5171141688389733</v>
      </c>
      <c r="DL47" s="63">
        <v>1.5171141688389733</v>
      </c>
      <c r="DM47" s="63">
        <v>1.9562193615957568</v>
      </c>
      <c r="DN47" s="63">
        <v>1.9562193615957568</v>
      </c>
      <c r="DO47" s="63">
        <v>2.3804784339468643</v>
      </c>
      <c r="DP47" s="63">
        <v>2.3804784339468643</v>
      </c>
      <c r="DQ47" s="63">
        <v>1.1834197312214245</v>
      </c>
      <c r="DR47" s="63">
        <v>1.1834197312214245</v>
      </c>
      <c r="DS47" s="63">
        <v>2.1602418146522417</v>
      </c>
      <c r="DT47" s="63">
        <v>2.1602418146522417</v>
      </c>
      <c r="DU47" s="63">
        <v>2.1459497913422387</v>
      </c>
      <c r="DV47" s="63">
        <v>2.1459497913422387</v>
      </c>
      <c r="DW47" s="63">
        <v>2.1439618417468997</v>
      </c>
      <c r="DX47" s="63">
        <v>2.1439618417468997</v>
      </c>
      <c r="DY47" s="63">
        <v>1.9214771865213365</v>
      </c>
      <c r="DZ47" s="63">
        <v>2.2802347940417578</v>
      </c>
      <c r="EA47" s="63">
        <v>2.2802347940417578</v>
      </c>
      <c r="EB47" s="63">
        <v>2.2802347940417578</v>
      </c>
      <c r="EC47" s="63">
        <v>2.3706350876991467</v>
      </c>
      <c r="ED47" s="63">
        <v>2.3706350876991467</v>
      </c>
      <c r="EE47" s="63">
        <v>2.3305369026202394</v>
      </c>
      <c r="EF47" s="63">
        <v>2.3305369026202394</v>
      </c>
      <c r="EG47" s="63">
        <v>2.2331418275779225</v>
      </c>
      <c r="EH47" s="63">
        <v>2.2331418275779225</v>
      </c>
      <c r="EI47" s="63">
        <v>2.2331418275779225</v>
      </c>
    </row>
    <row r="48" spans="1:139" s="63" customFormat="1">
      <c r="A48" s="47"/>
      <c r="B48" s="48">
        <f>+'Gov Debt'!B48</f>
        <v>0</v>
      </c>
      <c r="C48" s="50" t="s">
        <v>975</v>
      </c>
      <c r="CW48" s="63">
        <v>1.65</v>
      </c>
      <c r="CX48" s="63">
        <v>1.65</v>
      </c>
      <c r="CY48" s="63">
        <v>1.65</v>
      </c>
      <c r="CZ48" s="63">
        <v>1.65</v>
      </c>
      <c r="DA48" s="63">
        <v>2.5499999999999998</v>
      </c>
      <c r="DB48" s="63">
        <v>2.57</v>
      </c>
      <c r="DC48" s="63">
        <v>2.57</v>
      </c>
      <c r="DD48" s="63">
        <v>2.57</v>
      </c>
      <c r="DE48" s="63">
        <v>2.6</v>
      </c>
      <c r="DF48" s="63">
        <v>3.0499878699653094</v>
      </c>
      <c r="DG48" s="63">
        <v>3.0499878699653094</v>
      </c>
      <c r="DH48" s="63">
        <v>3.0499878699653094</v>
      </c>
      <c r="DI48" s="63">
        <v>3.42482151107939</v>
      </c>
      <c r="DJ48" s="63">
        <v>3.42482151107939</v>
      </c>
      <c r="DK48" s="63">
        <v>2.7107600411736987</v>
      </c>
      <c r="DL48" s="63">
        <v>2.7107600411736987</v>
      </c>
      <c r="DM48" s="63">
        <v>4.5331197700929193</v>
      </c>
      <c r="DN48" s="63">
        <v>4.5331197700929193</v>
      </c>
      <c r="DO48" s="63">
        <v>5.3413906255532995</v>
      </c>
      <c r="DP48" s="63">
        <v>5.3413906255532995</v>
      </c>
      <c r="DQ48" s="63">
        <v>6.3495546552025939</v>
      </c>
      <c r="DR48" s="63">
        <v>6.3495546552025939</v>
      </c>
      <c r="DS48" s="63">
        <v>6.349364673361868</v>
      </c>
      <c r="DT48" s="63">
        <v>6.349364673361868</v>
      </c>
      <c r="DU48" s="63">
        <v>4.7653789683396841</v>
      </c>
      <c r="DV48" s="63">
        <v>4.7653789683396841</v>
      </c>
      <c r="DW48" s="63">
        <v>4.9449921801512087</v>
      </c>
      <c r="DX48" s="63">
        <v>4.9449921801512087</v>
      </c>
      <c r="DY48" s="63">
        <v>3.0063167700890903</v>
      </c>
      <c r="DZ48" s="63">
        <v>3.4065142525607994</v>
      </c>
      <c r="EA48" s="63">
        <v>3.4065142525607994</v>
      </c>
      <c r="EB48" s="63">
        <v>3.4065142525607994</v>
      </c>
      <c r="EC48" s="63">
        <v>3.6338321806674623</v>
      </c>
      <c r="ED48" s="63">
        <v>3.6338321806674623</v>
      </c>
      <c r="EE48" s="63">
        <v>3.7195539629344632</v>
      </c>
      <c r="EF48" s="63">
        <v>3.7195539629344632</v>
      </c>
      <c r="EG48" s="63">
        <v>3.2573431973948574</v>
      </c>
      <c r="EH48" s="63">
        <v>3.2573431973948574</v>
      </c>
      <c r="EI48" s="63">
        <v>3.2573431973948574</v>
      </c>
    </row>
    <row r="49" spans="1:139" s="63" customFormat="1">
      <c r="A49" s="47"/>
      <c r="B49" s="48">
        <f>+'Gov Debt'!B49</f>
        <v>0</v>
      </c>
      <c r="C49" s="50" t="s">
        <v>157</v>
      </c>
      <c r="CW49" s="63">
        <v>1.37</v>
      </c>
      <c r="CX49" s="63">
        <v>1.37</v>
      </c>
      <c r="CY49" s="63">
        <v>1.37</v>
      </c>
      <c r="CZ49" s="63">
        <v>1.37</v>
      </c>
      <c r="DA49" s="63">
        <v>1.72</v>
      </c>
      <c r="DB49" s="63">
        <v>1.7</v>
      </c>
      <c r="DC49" s="63">
        <v>1.7</v>
      </c>
      <c r="DD49" s="63">
        <v>1.7</v>
      </c>
      <c r="DE49" s="63">
        <v>1.75</v>
      </c>
      <c r="DF49" s="63">
        <v>1.7493016774601466</v>
      </c>
      <c r="DG49" s="63">
        <v>1.7493016774601466</v>
      </c>
      <c r="DH49" s="63">
        <v>1.7493016774601466</v>
      </c>
      <c r="DI49" s="63">
        <v>1.5249907688515085</v>
      </c>
      <c r="DJ49" s="63">
        <v>1.5249907688515085</v>
      </c>
      <c r="DK49" s="63">
        <v>1.6759941007867152</v>
      </c>
      <c r="DL49" s="63">
        <v>1.6759941007867152</v>
      </c>
      <c r="DM49" s="63">
        <v>2.1046912807513474</v>
      </c>
      <c r="DN49" s="63">
        <v>2.1046912807513474</v>
      </c>
      <c r="DO49" s="63">
        <v>2.1046912807513474</v>
      </c>
      <c r="DP49" s="63">
        <v>2.1046912807513474</v>
      </c>
      <c r="DQ49" s="63">
        <v>3.5595498362712918</v>
      </c>
      <c r="DR49" s="63">
        <v>3.5595498362712918</v>
      </c>
      <c r="DS49" s="63">
        <v>2.8641633304969494</v>
      </c>
      <c r="DT49" s="63">
        <v>2.8641633304969494</v>
      </c>
      <c r="DU49" s="63">
        <v>2.3252909485697026</v>
      </c>
      <c r="DV49" s="63">
        <v>2.3252909485697026</v>
      </c>
      <c r="DW49" s="63">
        <v>2.3252909485697026</v>
      </c>
      <c r="DX49" s="63">
        <v>2.3252909485697026</v>
      </c>
      <c r="DY49" s="63">
        <v>1.7088115623746125</v>
      </c>
      <c r="DZ49" s="63">
        <v>2.2152769607384659</v>
      </c>
      <c r="EA49" s="63">
        <v>2.2152769607384659</v>
      </c>
      <c r="EB49" s="63">
        <v>2.2152769607384659</v>
      </c>
      <c r="EC49" s="63">
        <v>2.5763212769814858</v>
      </c>
      <c r="ED49" s="63">
        <v>2.5763212769814858</v>
      </c>
      <c r="EE49" s="63">
        <v>2.0521065180016285</v>
      </c>
      <c r="EF49" s="63">
        <v>2.0521065180016285</v>
      </c>
      <c r="EG49" s="63">
        <v>1.8402757007537129</v>
      </c>
      <c r="EH49" s="63">
        <v>1.8402757007537129</v>
      </c>
      <c r="EI49" s="63">
        <v>1.8402757007537129</v>
      </c>
    </row>
    <row r="50" spans="1:139" s="63" customFormat="1">
      <c r="A50" s="47"/>
      <c r="B50" s="48">
        <f>+'Gov Debt'!B50</f>
        <v>0</v>
      </c>
      <c r="C50" s="50" t="s">
        <v>160</v>
      </c>
      <c r="CW50" s="63">
        <v>17.55</v>
      </c>
      <c r="CX50" s="63">
        <v>25.39</v>
      </c>
      <c r="CY50" s="63">
        <v>25.39</v>
      </c>
      <c r="CZ50" s="63">
        <v>25.39</v>
      </c>
      <c r="DA50" s="63">
        <v>22.86</v>
      </c>
      <c r="DB50" s="63">
        <v>21.2</v>
      </c>
      <c r="DC50" s="63">
        <v>21.2</v>
      </c>
      <c r="DD50" s="63">
        <v>21.2</v>
      </c>
      <c r="DE50" s="63">
        <v>15.8</v>
      </c>
      <c r="DF50" s="63">
        <v>15.804343069281934</v>
      </c>
      <c r="DG50" s="63">
        <v>15.804343069281934</v>
      </c>
      <c r="DH50" s="63">
        <v>15.804343069281934</v>
      </c>
      <c r="DI50" s="63">
        <v>5.165718873383951</v>
      </c>
      <c r="DJ50" s="63">
        <v>5.165718873383951</v>
      </c>
      <c r="DK50" s="63">
        <v>4.3293917449177766</v>
      </c>
      <c r="DL50" s="63">
        <v>4.3293917449177766</v>
      </c>
      <c r="DM50" s="63">
        <v>5.7241734900862484</v>
      </c>
      <c r="DN50" s="63">
        <v>5.7241734900862484</v>
      </c>
      <c r="DO50" s="63">
        <v>8.7923407237297191</v>
      </c>
      <c r="DP50" s="63">
        <v>8.7923407237297191</v>
      </c>
      <c r="DQ50" s="63">
        <v>5.8368175424701407</v>
      </c>
      <c r="DR50" s="63">
        <v>5.8368175424701407</v>
      </c>
      <c r="DS50" s="63">
        <v>5.369534278088306</v>
      </c>
      <c r="DT50" s="63">
        <v>5.369534278088306</v>
      </c>
      <c r="DU50" s="63">
        <v>5.3682017065994181</v>
      </c>
      <c r="DV50" s="63">
        <v>5.3682017065994181</v>
      </c>
      <c r="DW50" s="63">
        <v>5.6409055843611666</v>
      </c>
      <c r="DX50" s="63">
        <v>5.6409055843611666</v>
      </c>
      <c r="DY50" s="63">
        <v>4.9620281518354403</v>
      </c>
      <c r="DZ50" s="63">
        <v>5.3970079114824543</v>
      </c>
      <c r="EA50" s="63">
        <v>5.3970079114824543</v>
      </c>
      <c r="EB50" s="63">
        <v>5.3970079114824543</v>
      </c>
      <c r="EC50" s="63">
        <v>6.0969497390879646</v>
      </c>
      <c r="ED50" s="63">
        <v>6.0969497390879646</v>
      </c>
      <c r="EE50" s="63">
        <v>5.6631427763876641</v>
      </c>
      <c r="EF50" s="63">
        <v>5.6631427763876641</v>
      </c>
      <c r="EG50" s="63">
        <v>5.1077852340901897</v>
      </c>
      <c r="EH50" s="63">
        <v>5.1077852340901897</v>
      </c>
      <c r="EI50" s="63">
        <v>5.1077852340901897</v>
      </c>
    </row>
    <row r="51" spans="1:139" s="63" customFormat="1">
      <c r="A51" s="47"/>
      <c r="B51" s="48">
        <f>+'Gov Debt'!B51</f>
        <v>0</v>
      </c>
      <c r="C51" s="50" t="s">
        <v>163</v>
      </c>
      <c r="CW51" s="63">
        <v>6.53</v>
      </c>
      <c r="CX51" s="63">
        <v>6.53</v>
      </c>
      <c r="CY51" s="63">
        <v>6.53</v>
      </c>
      <c r="CZ51" s="63">
        <v>6.53</v>
      </c>
      <c r="DA51" s="63">
        <v>3.62</v>
      </c>
      <c r="DB51" s="63">
        <v>3.62</v>
      </c>
      <c r="DC51" s="63">
        <v>3.62</v>
      </c>
      <c r="DD51" s="63">
        <v>3.62</v>
      </c>
      <c r="DE51" s="63">
        <v>2.87</v>
      </c>
      <c r="DF51" s="63">
        <v>2.7491592484014449</v>
      </c>
      <c r="DG51" s="63">
        <v>2.7491592484014449</v>
      </c>
      <c r="DH51" s="63">
        <v>2.7491592484014449</v>
      </c>
      <c r="DI51" s="63">
        <v>2.79904988728088</v>
      </c>
      <c r="DJ51" s="63">
        <v>2.79904988728088</v>
      </c>
      <c r="DK51" s="63">
        <v>1.9542860744174329</v>
      </c>
      <c r="DL51" s="63">
        <v>1.9542860744174329</v>
      </c>
      <c r="DM51" s="63">
        <v>3.0877314649043974</v>
      </c>
      <c r="DN51" s="63">
        <v>3.0877314649043974</v>
      </c>
      <c r="DO51" s="63">
        <v>4.4811978103337369</v>
      </c>
      <c r="DP51" s="63">
        <v>4.4811978103337369</v>
      </c>
      <c r="DQ51" s="63">
        <v>4.0516100913347453</v>
      </c>
      <c r="DR51" s="63">
        <v>4.0516100913347453</v>
      </c>
      <c r="DS51" s="63">
        <v>4.2503484129243096</v>
      </c>
      <c r="DT51" s="63">
        <v>4.2503484129243096</v>
      </c>
      <c r="DU51" s="63">
        <v>4.8027963176851651</v>
      </c>
      <c r="DV51" s="63">
        <v>4.8027963176851651</v>
      </c>
      <c r="DW51" s="63">
        <v>4.8147596523051117</v>
      </c>
      <c r="DX51" s="63">
        <v>4.8147596523051117</v>
      </c>
      <c r="DY51" s="63">
        <v>3.6791887831912007</v>
      </c>
      <c r="DZ51" s="63">
        <v>4.4394407073847786</v>
      </c>
      <c r="EA51" s="63">
        <v>4.4394407073847786</v>
      </c>
      <c r="EB51" s="63">
        <v>4.4394407073847786</v>
      </c>
      <c r="EC51" s="63">
        <v>4.4709582662675329</v>
      </c>
      <c r="ED51" s="63">
        <v>4.4709582662675329</v>
      </c>
      <c r="EE51" s="63">
        <v>4.2609518078625896</v>
      </c>
      <c r="EF51" s="63">
        <v>4.2609518078625896</v>
      </c>
      <c r="EG51" s="63">
        <v>4.320979947184922</v>
      </c>
      <c r="EH51" s="63">
        <v>4.320979947184922</v>
      </c>
      <c r="EI51" s="63">
        <v>4.320979947184922</v>
      </c>
    </row>
    <row r="52" spans="1:139" s="63" customFormat="1">
      <c r="A52" s="47"/>
      <c r="B52" s="48">
        <f>+'Gov Debt'!B52</f>
        <v>0</v>
      </c>
      <c r="C52" s="50" t="s">
        <v>166</v>
      </c>
      <c r="CW52" s="63">
        <v>3.57</v>
      </c>
      <c r="CX52" s="63">
        <v>4.12</v>
      </c>
      <c r="CY52" s="63">
        <v>4.12</v>
      </c>
      <c r="CZ52" s="63">
        <v>4.12</v>
      </c>
      <c r="DA52" s="63">
        <v>7.27</v>
      </c>
      <c r="DB52" s="63">
        <v>7</v>
      </c>
      <c r="DC52" s="63">
        <v>7</v>
      </c>
      <c r="DD52" s="63">
        <v>7</v>
      </c>
      <c r="DE52" s="63">
        <v>7.6</v>
      </c>
      <c r="DF52" s="63">
        <v>7.959033373190616</v>
      </c>
      <c r="DG52" s="63">
        <v>7.959033373190616</v>
      </c>
      <c r="DH52" s="63">
        <v>7.959033373190616</v>
      </c>
      <c r="DI52" s="63">
        <v>8.9572159875831012</v>
      </c>
      <c r="DJ52" s="63">
        <v>8.9572159875831012</v>
      </c>
      <c r="DK52" s="63">
        <v>6.2696827980706971</v>
      </c>
      <c r="DL52" s="63">
        <v>6.2696827980706971</v>
      </c>
      <c r="DM52" s="63">
        <v>8.080535679111378</v>
      </c>
      <c r="DN52" s="63">
        <v>8.080535679111378</v>
      </c>
      <c r="DO52" s="63">
        <v>10.742334517912955</v>
      </c>
      <c r="DP52" s="63">
        <v>10.742334517912955</v>
      </c>
      <c r="DQ52" s="63">
        <v>11.107069199109176</v>
      </c>
      <c r="DR52" s="63">
        <v>11.107069199109176</v>
      </c>
      <c r="DS52" s="63">
        <v>11.031754474068013</v>
      </c>
      <c r="DT52" s="63">
        <v>11.031754474068013</v>
      </c>
      <c r="DU52" s="63">
        <v>11.555594115529356</v>
      </c>
      <c r="DV52" s="63">
        <v>11.555594115529356</v>
      </c>
      <c r="DW52" s="63">
        <v>11.702761800005979</v>
      </c>
      <c r="DX52" s="63">
        <v>11.702761800005979</v>
      </c>
      <c r="DY52" s="63">
        <v>12.22086463380878</v>
      </c>
      <c r="DZ52" s="63">
        <v>12.203283335989168</v>
      </c>
      <c r="EA52" s="63">
        <v>12.203283335989168</v>
      </c>
      <c r="EB52" s="63">
        <v>12.203283335989168</v>
      </c>
      <c r="EC52" s="63">
        <v>11.208995073940953</v>
      </c>
      <c r="ED52" s="63">
        <v>11.208995073940953</v>
      </c>
      <c r="EE52" s="63">
        <v>10.837037098450409</v>
      </c>
      <c r="EF52" s="63">
        <v>10.837037098450409</v>
      </c>
      <c r="EG52" s="63">
        <v>10.207787602872331</v>
      </c>
      <c r="EH52" s="63">
        <v>10.207787602872331</v>
      </c>
      <c r="EI52" s="63">
        <v>10.207787602872331</v>
      </c>
    </row>
    <row r="53" spans="1:139" s="63" customFormat="1">
      <c r="A53" s="47"/>
      <c r="B53" s="48">
        <f>+'Gov Debt'!B53</f>
        <v>0</v>
      </c>
      <c r="C53" s="50" t="s">
        <v>169</v>
      </c>
      <c r="CW53" s="63">
        <v>2.5</v>
      </c>
      <c r="CX53" s="63">
        <v>3.15</v>
      </c>
      <c r="CY53" s="63">
        <v>3.15</v>
      </c>
      <c r="CZ53" s="63">
        <v>3.15</v>
      </c>
      <c r="DA53" s="63">
        <v>3.07</v>
      </c>
      <c r="DB53" s="63">
        <v>3.97</v>
      </c>
      <c r="DC53" s="63">
        <v>3.97</v>
      </c>
      <c r="DD53" s="63">
        <v>3.97</v>
      </c>
      <c r="DE53" s="63">
        <v>3.97</v>
      </c>
      <c r="DF53" s="63">
        <v>3.9492910049617524</v>
      </c>
      <c r="DG53" s="63">
        <v>3.9492910049617524</v>
      </c>
      <c r="DH53" s="63">
        <v>3.9492910049617524</v>
      </c>
      <c r="DI53" s="63">
        <v>4.0489788495106094</v>
      </c>
      <c r="DJ53" s="63">
        <v>4.0489788495106094</v>
      </c>
      <c r="DK53" s="63">
        <v>3.2661389126682483</v>
      </c>
      <c r="DL53" s="63">
        <v>3.2661389126682483</v>
      </c>
      <c r="DM53" s="63">
        <v>4.2565950518067774</v>
      </c>
      <c r="DN53" s="63">
        <v>4.2565950518067774</v>
      </c>
      <c r="DO53" s="63">
        <v>5.563951162802816</v>
      </c>
      <c r="DP53" s="63">
        <v>5.563951162802816</v>
      </c>
      <c r="DQ53" s="63">
        <v>3.6889807559587151</v>
      </c>
      <c r="DR53" s="63">
        <v>3.6889807559587151</v>
      </c>
      <c r="DS53" s="63">
        <v>3.434309656738388</v>
      </c>
      <c r="DT53" s="63">
        <v>3.434309656738388</v>
      </c>
      <c r="DU53" s="63">
        <v>2.6340066030817066</v>
      </c>
      <c r="DV53" s="63">
        <v>2.6340066030817066</v>
      </c>
      <c r="DW53" s="63">
        <v>2.8504422530100548</v>
      </c>
      <c r="DX53" s="63">
        <v>2.8504422530100548</v>
      </c>
      <c r="DY53" s="63">
        <v>2.3190686273551808</v>
      </c>
      <c r="DZ53" s="63">
        <v>2.7849196053312264</v>
      </c>
      <c r="EA53" s="63">
        <v>2.7849196053312264</v>
      </c>
      <c r="EB53" s="63">
        <v>2.7849196053312264</v>
      </c>
      <c r="EC53" s="63">
        <v>3.0856689036652174</v>
      </c>
      <c r="ED53" s="63">
        <v>3.0856689036652174</v>
      </c>
      <c r="EE53" s="63">
        <v>2.886865764885127</v>
      </c>
      <c r="EF53" s="63">
        <v>2.886865764885127</v>
      </c>
      <c r="EG53" s="63">
        <v>2.7445077689335129</v>
      </c>
      <c r="EH53" s="63">
        <v>2.7445077689335129</v>
      </c>
      <c r="EI53" s="63">
        <v>2.7445077689335129</v>
      </c>
    </row>
    <row r="54" spans="1:139" s="63" customFormat="1">
      <c r="A54" s="47"/>
      <c r="B54" s="48">
        <f>+'Gov Debt'!B54</f>
        <v>0</v>
      </c>
      <c r="C54" s="50" t="s">
        <v>172</v>
      </c>
      <c r="CW54" s="63">
        <v>7.6</v>
      </c>
      <c r="CX54" s="63">
        <v>7.6</v>
      </c>
      <c r="CY54" s="63">
        <v>7.6</v>
      </c>
      <c r="CZ54" s="63">
        <v>7.6</v>
      </c>
      <c r="DA54" s="63">
        <v>7.75</v>
      </c>
      <c r="DB54" s="63">
        <v>5.74</v>
      </c>
      <c r="DC54" s="63">
        <v>5.74</v>
      </c>
      <c r="DD54" s="63">
        <v>5.74</v>
      </c>
      <c r="DE54" s="63">
        <v>5.27</v>
      </c>
      <c r="DF54" s="63">
        <v>4.8468070759632775</v>
      </c>
      <c r="DG54" s="63">
        <v>4.8468070759632775</v>
      </c>
      <c r="DH54" s="63">
        <v>4.8468070759632775</v>
      </c>
      <c r="DI54" s="63">
        <v>5.2742057170590773</v>
      </c>
      <c r="DJ54" s="63">
        <v>5.2742057170590773</v>
      </c>
      <c r="DK54" s="63">
        <v>4.3749618595069872</v>
      </c>
      <c r="DL54" s="63">
        <v>4.3749618595069872</v>
      </c>
      <c r="DM54" s="63">
        <v>4.7877029336624854</v>
      </c>
      <c r="DN54" s="63">
        <v>4.7877029336624854</v>
      </c>
      <c r="DO54" s="63">
        <v>4.8188340061670054</v>
      </c>
      <c r="DP54" s="63">
        <v>4.8188340061670054</v>
      </c>
      <c r="DQ54" s="63">
        <v>4.6258202155979866</v>
      </c>
      <c r="DR54" s="63">
        <v>4.6258202155979866</v>
      </c>
      <c r="DS54" s="63">
        <v>4.6258202155979866</v>
      </c>
      <c r="DT54" s="63">
        <v>4.6258202155979866</v>
      </c>
      <c r="DU54" s="63">
        <v>6.2957361691089453</v>
      </c>
      <c r="DV54" s="63">
        <v>6.2957361691089453</v>
      </c>
      <c r="DW54" s="63">
        <v>6.7771514892795093</v>
      </c>
      <c r="DX54" s="63">
        <v>6.7771514892795093</v>
      </c>
      <c r="DY54" s="63">
        <v>7.2262481862446881</v>
      </c>
      <c r="DZ54" s="63">
        <v>7.2262481862446881</v>
      </c>
      <c r="EA54" s="63">
        <v>7.2262481862446881</v>
      </c>
      <c r="EB54" s="63">
        <v>7.2262481862446881</v>
      </c>
      <c r="EC54" s="63">
        <v>7.1796018607554357</v>
      </c>
      <c r="ED54" s="63">
        <v>7.1796018607554357</v>
      </c>
      <c r="EE54" s="63">
        <v>6.3636991773451612</v>
      </c>
      <c r="EF54" s="63">
        <v>6.3636991773451612</v>
      </c>
      <c r="EG54" s="63">
        <v>5.1796876642335343</v>
      </c>
      <c r="EH54" s="63">
        <v>5.1796876642335343</v>
      </c>
      <c r="EI54" s="63">
        <v>5.1796876642335343</v>
      </c>
    </row>
    <row r="55" spans="1:139" s="63" customFormat="1">
      <c r="A55" s="47"/>
      <c r="B55" s="48">
        <f>+'Gov Debt'!B55</f>
        <v>0</v>
      </c>
      <c r="C55" s="50" t="s">
        <v>175</v>
      </c>
      <c r="CW55" s="63">
        <v>20.16</v>
      </c>
      <c r="CX55" s="63">
        <v>20.38</v>
      </c>
      <c r="CY55" s="63">
        <v>20.38</v>
      </c>
      <c r="CZ55" s="63">
        <v>20.38</v>
      </c>
      <c r="DA55" s="63">
        <v>20.82</v>
      </c>
      <c r="DB55" s="63">
        <v>18.350000000000001</v>
      </c>
      <c r="DC55" s="63">
        <v>18.350000000000001</v>
      </c>
      <c r="DD55" s="63">
        <v>18.350000000000001</v>
      </c>
      <c r="DE55" s="63">
        <v>14.44</v>
      </c>
      <c r="DF55" s="63">
        <v>18.898765167029662</v>
      </c>
      <c r="DG55" s="63">
        <v>18.898765167029662</v>
      </c>
      <c r="DH55" s="63">
        <v>18.898765167029662</v>
      </c>
      <c r="DI55" s="63">
        <v>19.323190334320461</v>
      </c>
      <c r="DJ55" s="63">
        <v>19.323190334320461</v>
      </c>
      <c r="DK55" s="63">
        <v>15.180745522982164</v>
      </c>
      <c r="DL55" s="63">
        <v>15.180745522982164</v>
      </c>
      <c r="DM55" s="63">
        <v>11.101116560647606</v>
      </c>
      <c r="DN55" s="63">
        <v>11.101116560647606</v>
      </c>
      <c r="DO55" s="63">
        <v>11.101116560647606</v>
      </c>
      <c r="DP55" s="63">
        <v>11.101116560647606</v>
      </c>
      <c r="DQ55" s="63">
        <v>9.9632102423558031</v>
      </c>
      <c r="DR55" s="63">
        <v>9.9632102423558031</v>
      </c>
      <c r="DS55" s="63">
        <v>13.015556684103613</v>
      </c>
      <c r="DT55" s="63">
        <v>13.015556684103613</v>
      </c>
      <c r="DU55" s="63">
        <v>20.735084114355431</v>
      </c>
      <c r="DV55" s="63">
        <v>20.735084114355431</v>
      </c>
      <c r="DW55" s="63">
        <v>20.735084114355431</v>
      </c>
      <c r="DX55" s="63">
        <v>20.735084114355431</v>
      </c>
      <c r="DY55" s="63">
        <v>16.446063974985869</v>
      </c>
      <c r="DZ55" s="63">
        <v>16.446063974985869</v>
      </c>
      <c r="EA55" s="63">
        <v>16.446063974985869</v>
      </c>
      <c r="EB55" s="63">
        <v>16.446063974985869</v>
      </c>
      <c r="EC55" s="63">
        <v>12.563191418584129</v>
      </c>
      <c r="ED55" s="63">
        <v>12.563191418584129</v>
      </c>
      <c r="EE55" s="63">
        <v>12.563191418584129</v>
      </c>
      <c r="EF55" s="63">
        <v>12.563191418584129</v>
      </c>
      <c r="EG55" s="63">
        <v>12.472562806190556</v>
      </c>
      <c r="EH55" s="63">
        <v>12.472562806190556</v>
      </c>
      <c r="EI55" s="63">
        <v>12.472562806190556</v>
      </c>
    </row>
    <row r="56" spans="1:139" s="63" customFormat="1">
      <c r="A56" s="47"/>
      <c r="B56" s="48">
        <f>+'Gov Debt'!B56</f>
        <v>1</v>
      </c>
      <c r="C56" s="50" t="s">
        <v>178</v>
      </c>
      <c r="CU56" s="63">
        <v>3.6722053519804732</v>
      </c>
      <c r="CV56" s="63">
        <v>3.6722053519804732</v>
      </c>
      <c r="CW56" s="63">
        <v>2.6</v>
      </c>
      <c r="CX56" s="63">
        <v>2.6</v>
      </c>
      <c r="CY56" s="63">
        <v>2.6</v>
      </c>
      <c r="CZ56" s="63">
        <v>2.6</v>
      </c>
      <c r="DA56" s="63">
        <v>2.67</v>
      </c>
      <c r="DB56" s="63">
        <v>2.75</v>
      </c>
      <c r="DC56" s="63">
        <v>2.75</v>
      </c>
      <c r="DD56" s="63">
        <v>2.75</v>
      </c>
      <c r="DE56" s="63">
        <v>3.47</v>
      </c>
      <c r="DF56" s="63">
        <v>3.8733762779222802</v>
      </c>
      <c r="DG56" s="63">
        <v>3.8733762779222802</v>
      </c>
      <c r="DH56" s="63">
        <v>3.8733762779222802</v>
      </c>
      <c r="DI56" s="63">
        <v>4.6490332092623987</v>
      </c>
      <c r="DJ56" s="63">
        <v>4.6490332092623987</v>
      </c>
      <c r="DK56" s="63">
        <v>4.2721129825562754</v>
      </c>
      <c r="DL56" s="63">
        <v>4.2721129825562754</v>
      </c>
      <c r="DM56" s="63">
        <v>5.684390983716292</v>
      </c>
      <c r="DN56" s="63">
        <v>5.684390983716292</v>
      </c>
      <c r="DO56" s="63">
        <v>5.8204808918641771</v>
      </c>
      <c r="DP56" s="63">
        <v>5.8204808918641771</v>
      </c>
      <c r="DQ56" s="63">
        <v>3.1297663748948823</v>
      </c>
      <c r="DR56" s="63">
        <v>3.1297663748948823</v>
      </c>
      <c r="DS56" s="63">
        <v>3.3499042987256367</v>
      </c>
      <c r="DT56" s="63">
        <v>3.3499042987256367</v>
      </c>
      <c r="DU56" s="63">
        <v>2.6227672911478761</v>
      </c>
      <c r="DV56" s="63">
        <v>2.6227672911478761</v>
      </c>
      <c r="DW56" s="63">
        <v>3.3001312096747393</v>
      </c>
      <c r="DX56" s="63">
        <v>3.3001312096747393</v>
      </c>
      <c r="DY56" s="63">
        <v>2.4101583309479979</v>
      </c>
      <c r="DZ56" s="63">
        <v>2.7753427953576493</v>
      </c>
      <c r="EA56" s="63">
        <v>2.7753427953576493</v>
      </c>
      <c r="EB56" s="63">
        <v>2.7753427953576493</v>
      </c>
      <c r="EC56" s="63">
        <v>3.4565317495628856</v>
      </c>
      <c r="ED56" s="63">
        <v>3.4565317495628856</v>
      </c>
      <c r="EE56" s="63">
        <v>3.6815268350350427</v>
      </c>
      <c r="EF56" s="63">
        <v>3.6815268350350427</v>
      </c>
      <c r="EG56" s="63">
        <v>3.5593006230754565</v>
      </c>
      <c r="EH56" s="63">
        <v>3.5593006230754565</v>
      </c>
      <c r="EI56" s="63">
        <v>3.5593006230754565</v>
      </c>
    </row>
    <row r="57" spans="1:139" s="63" customFormat="1">
      <c r="A57" s="47"/>
      <c r="B57" s="48">
        <f>+'Gov Debt'!B57</f>
        <v>0</v>
      </c>
      <c r="C57" s="50" t="s">
        <v>181</v>
      </c>
      <c r="CW57" s="63">
        <v>3.8</v>
      </c>
      <c r="CX57" s="63">
        <v>5.39</v>
      </c>
      <c r="CY57" s="63">
        <v>5.39</v>
      </c>
      <c r="CZ57" s="63">
        <v>5.39</v>
      </c>
      <c r="DA57" s="63">
        <v>8.5500000000000007</v>
      </c>
      <c r="DB57" s="63">
        <v>9.07</v>
      </c>
      <c r="DC57" s="63">
        <v>9.07</v>
      </c>
      <c r="DD57" s="63">
        <v>9.07</v>
      </c>
      <c r="DE57" s="63">
        <v>8.0299999999999994</v>
      </c>
      <c r="DF57" s="63">
        <v>9.9495415329808203</v>
      </c>
      <c r="DG57" s="63">
        <v>9.9495415329808203</v>
      </c>
      <c r="DH57" s="63">
        <v>9.9495415329808203</v>
      </c>
      <c r="DI57" s="63">
        <v>12.190918390997197</v>
      </c>
      <c r="DJ57" s="63">
        <v>12.190918390997197</v>
      </c>
      <c r="DK57" s="63">
        <v>10.366163757733936</v>
      </c>
      <c r="DL57" s="63">
        <v>10.366163757733936</v>
      </c>
      <c r="DM57" s="63">
        <v>14.911152558158246</v>
      </c>
      <c r="DN57" s="63">
        <v>14.911152558158246</v>
      </c>
      <c r="DO57" s="63">
        <v>21.763376576691741</v>
      </c>
      <c r="DP57" s="63">
        <v>21.763376576691741</v>
      </c>
      <c r="DQ57" s="63">
        <v>21.063446367669613</v>
      </c>
      <c r="DR57" s="63">
        <v>21.063446367669613</v>
      </c>
      <c r="DS57" s="63">
        <v>17.730724819361619</v>
      </c>
      <c r="DT57" s="63">
        <v>17.730724819361619</v>
      </c>
      <c r="DU57" s="63">
        <v>15.584959582661263</v>
      </c>
      <c r="DV57" s="63">
        <v>15.584959582661263</v>
      </c>
      <c r="DW57" s="63">
        <v>15.492482538961404</v>
      </c>
      <c r="DX57" s="63">
        <v>15.492482538961404</v>
      </c>
      <c r="DY57" s="63">
        <v>13.923090234194602</v>
      </c>
      <c r="DZ57" s="63">
        <v>19.560991405910301</v>
      </c>
      <c r="EA57" s="63">
        <v>19.560991405910301</v>
      </c>
      <c r="EB57" s="63">
        <v>19.560991405910301</v>
      </c>
      <c r="EC57" s="63">
        <v>17.529339758641704</v>
      </c>
      <c r="ED57" s="63">
        <v>17.529339758641704</v>
      </c>
      <c r="EE57" s="63">
        <v>16.26249679123206</v>
      </c>
      <c r="EF57" s="63">
        <v>16.26249679123206</v>
      </c>
      <c r="EG57" s="63">
        <v>16.166372365241322</v>
      </c>
      <c r="EH57" s="63">
        <v>16.166372365241322</v>
      </c>
      <c r="EI57" s="63">
        <v>16.166372365241322</v>
      </c>
    </row>
    <row r="58" spans="1:139" s="63" customFormat="1">
      <c r="A58" s="47"/>
      <c r="B58" s="48">
        <f>+'Gov Debt'!B58</f>
        <v>1</v>
      </c>
      <c r="C58" s="50" t="s">
        <v>184</v>
      </c>
      <c r="CC58" s="63">
        <v>0.30918477567392078</v>
      </c>
      <c r="CD58" s="63">
        <v>0.30918477567392078</v>
      </c>
      <c r="CE58" s="63">
        <v>1.5196180130293335</v>
      </c>
      <c r="CF58" s="63">
        <v>1.5196180130293335</v>
      </c>
      <c r="CG58" s="63">
        <v>1.5196180130293335</v>
      </c>
      <c r="CH58" s="63">
        <v>1.5196180130293335</v>
      </c>
      <c r="CI58" s="63">
        <v>2.0969905857496807</v>
      </c>
      <c r="CJ58" s="63">
        <v>2.0969905857496807</v>
      </c>
      <c r="CK58" s="63">
        <v>2.1968988145105506</v>
      </c>
      <c r="CL58" s="63">
        <v>2.1968988145105506</v>
      </c>
      <c r="CM58" s="63">
        <v>2.2773921537682096</v>
      </c>
      <c r="CN58" s="63">
        <v>2.2773921537682096</v>
      </c>
      <c r="CO58" s="63">
        <v>2.4491585016796824</v>
      </c>
      <c r="CP58" s="63">
        <v>2.4491585016796824</v>
      </c>
      <c r="CQ58" s="63">
        <v>2.2788792357818721</v>
      </c>
      <c r="CR58" s="63">
        <v>2.2788792357818721</v>
      </c>
      <c r="CS58" s="63">
        <v>1.973987672193056</v>
      </c>
      <c r="CT58" s="63">
        <v>1.973987672193056</v>
      </c>
      <c r="CU58" s="63">
        <v>1.7583788400112876</v>
      </c>
      <c r="CV58" s="63">
        <v>1.7583788400112876</v>
      </c>
      <c r="CW58" s="63">
        <v>1.25</v>
      </c>
      <c r="CX58" s="63">
        <v>1.17</v>
      </c>
      <c r="CY58" s="63">
        <v>1.17</v>
      </c>
      <c r="CZ58" s="63">
        <v>1.17</v>
      </c>
      <c r="DA58" s="63">
        <v>1.07</v>
      </c>
      <c r="DB58" s="63">
        <v>0.97</v>
      </c>
      <c r="DC58" s="63">
        <v>0.97</v>
      </c>
      <c r="DD58" s="63">
        <v>0.97</v>
      </c>
      <c r="DE58" s="63">
        <v>0.85</v>
      </c>
      <c r="DF58" s="63">
        <v>0.97332870401098948</v>
      </c>
      <c r="DG58" s="63">
        <v>0.97332870401098948</v>
      </c>
      <c r="DH58" s="63">
        <v>0.97332870401098948</v>
      </c>
      <c r="DI58" s="63">
        <v>1.2995303616154752</v>
      </c>
      <c r="DJ58" s="63">
        <v>1.2995303616154752</v>
      </c>
      <c r="DK58" s="63">
        <v>1.0780278044678182</v>
      </c>
      <c r="DL58" s="63">
        <v>1.0780278044678182</v>
      </c>
      <c r="DM58" s="63">
        <v>1.9113217760962087</v>
      </c>
      <c r="DN58" s="63">
        <v>1.9113217760962087</v>
      </c>
      <c r="DO58" s="63">
        <v>2.2484792014242361</v>
      </c>
      <c r="DP58" s="63">
        <v>2.2484792014242361</v>
      </c>
      <c r="DQ58" s="63">
        <v>1.7711229086201596</v>
      </c>
      <c r="DR58" s="63">
        <v>1.7711229086201596</v>
      </c>
      <c r="DS58" s="63">
        <v>1.7912079946347026</v>
      </c>
      <c r="DT58" s="63">
        <v>1.7912079946347026</v>
      </c>
      <c r="DU58" s="63">
        <v>1.8950018821644932</v>
      </c>
      <c r="DV58" s="63">
        <v>1.8950018821644932</v>
      </c>
      <c r="DW58" s="63">
        <v>2.0758930692974742</v>
      </c>
      <c r="DX58" s="63">
        <v>2.0758930692974742</v>
      </c>
      <c r="DY58" s="63">
        <v>2.0872593265270689</v>
      </c>
      <c r="DZ58" s="63">
        <v>2.0909391584270853</v>
      </c>
      <c r="EA58" s="63">
        <v>2.0909391584270853</v>
      </c>
      <c r="EB58" s="63">
        <v>2.0909391584270853</v>
      </c>
      <c r="EC58" s="63">
        <v>2.4014382546493129</v>
      </c>
      <c r="ED58" s="63">
        <v>2.4014382546493129</v>
      </c>
      <c r="EE58" s="63">
        <v>2.4816112925376554</v>
      </c>
      <c r="EF58" s="63">
        <v>2.4816112925376554</v>
      </c>
      <c r="EG58" s="63">
        <v>2.7778924560059925</v>
      </c>
      <c r="EH58" s="63">
        <v>2.7778924560059925</v>
      </c>
      <c r="EI58" s="63">
        <v>2.7778924560059925</v>
      </c>
    </row>
    <row r="59" spans="1:139" s="63" customFormat="1">
      <c r="A59" s="47"/>
      <c r="B59" s="48">
        <f>+'Gov Debt'!B59</f>
        <v>1</v>
      </c>
      <c r="C59" s="50" t="s">
        <v>187</v>
      </c>
      <c r="CC59" s="63">
        <v>0.33121112657303886</v>
      </c>
      <c r="CD59" s="63">
        <v>0.33121112657303886</v>
      </c>
      <c r="CE59" s="63">
        <v>0.95338506937709955</v>
      </c>
      <c r="CF59" s="63">
        <v>0.95338506937709955</v>
      </c>
      <c r="CG59" s="63">
        <v>0.95338506937709955</v>
      </c>
      <c r="CH59" s="63">
        <v>0.95338506937709955</v>
      </c>
      <c r="CI59" s="63">
        <v>1.2587619204794454</v>
      </c>
      <c r="CJ59" s="63">
        <v>1.2587619204794454</v>
      </c>
      <c r="CK59" s="63">
        <v>1.2741741780022853</v>
      </c>
      <c r="CL59" s="63">
        <v>1.2741741780022853</v>
      </c>
      <c r="CM59" s="63">
        <v>1.3791610098496943</v>
      </c>
      <c r="CN59" s="63">
        <v>1.3791610098496943</v>
      </c>
      <c r="CO59" s="63">
        <v>1.7249661988410825</v>
      </c>
      <c r="CP59" s="63">
        <v>1.7249661988410825</v>
      </c>
      <c r="CQ59" s="63">
        <v>1.7799528131519526</v>
      </c>
      <c r="CR59" s="63">
        <v>1.7799528131519526</v>
      </c>
      <c r="CS59" s="63">
        <v>1.7748678325125056</v>
      </c>
      <c r="CT59" s="63">
        <v>1.7748678325125056</v>
      </c>
      <c r="CU59" s="63">
        <v>1.8198152934547185</v>
      </c>
      <c r="CV59" s="63">
        <v>1.8198152934547185</v>
      </c>
      <c r="CW59" s="63">
        <v>1.87</v>
      </c>
      <c r="CX59" s="63">
        <v>2.15</v>
      </c>
      <c r="CY59" s="63">
        <v>2.15</v>
      </c>
      <c r="CZ59" s="63">
        <v>2.15</v>
      </c>
      <c r="DA59" s="63">
        <v>2.1</v>
      </c>
      <c r="DB59" s="63">
        <v>2.0499999999999998</v>
      </c>
      <c r="DC59" s="63">
        <v>2.0499999999999998</v>
      </c>
      <c r="DD59" s="63">
        <v>2.0499999999999998</v>
      </c>
      <c r="DE59" s="63">
        <v>1.92</v>
      </c>
      <c r="DF59" s="63">
        <v>2.0248684269035921</v>
      </c>
      <c r="DG59" s="63">
        <v>2.0248684269035921</v>
      </c>
      <c r="DH59" s="63">
        <v>2.0248684269035921</v>
      </c>
      <c r="DI59" s="63">
        <v>1.824966232045333</v>
      </c>
      <c r="DJ59" s="63">
        <v>1.824966232045333</v>
      </c>
      <c r="DK59" s="63">
        <v>1.437367712038351</v>
      </c>
      <c r="DL59" s="63">
        <v>1.437367712038351</v>
      </c>
      <c r="DM59" s="63">
        <v>1.8754666912551565</v>
      </c>
      <c r="DN59" s="63">
        <v>1.8754666912551565</v>
      </c>
      <c r="DO59" s="63">
        <v>2.0270014287359972</v>
      </c>
      <c r="DP59" s="63">
        <v>2.0270014287359972</v>
      </c>
      <c r="DQ59" s="63">
        <v>1.5167637519043042</v>
      </c>
      <c r="DR59" s="63">
        <v>1.5167637519043042</v>
      </c>
      <c r="DS59" s="63">
        <v>1.5208234013586397</v>
      </c>
      <c r="DT59" s="63">
        <v>1.5208234013586397</v>
      </c>
      <c r="DU59" s="63">
        <v>1.5362415779491156</v>
      </c>
      <c r="DV59" s="63">
        <v>1.5362415779491156</v>
      </c>
      <c r="DW59" s="63">
        <v>1.6348009185874757</v>
      </c>
      <c r="DX59" s="63">
        <v>1.6348009185874757</v>
      </c>
      <c r="DY59" s="63">
        <v>1.4962681336664563</v>
      </c>
      <c r="DZ59" s="63">
        <v>1.3966005235861223</v>
      </c>
      <c r="EA59" s="63">
        <v>1.3966005235861223</v>
      </c>
      <c r="EB59" s="63">
        <v>1.3966005235861223</v>
      </c>
      <c r="EC59" s="63">
        <v>1.891545772750125</v>
      </c>
      <c r="ED59" s="63">
        <v>1.891545772750125</v>
      </c>
      <c r="EE59" s="63">
        <v>1.4745294047242341</v>
      </c>
      <c r="EF59" s="63">
        <v>1.4745294047242341</v>
      </c>
      <c r="EG59" s="63">
        <v>1.7104568853968605</v>
      </c>
      <c r="EH59" s="63">
        <v>1.7104568853968605</v>
      </c>
      <c r="EI59" s="63">
        <v>1.7104568853968605</v>
      </c>
    </row>
    <row r="60" spans="1:139" s="63" customFormat="1">
      <c r="A60" s="47"/>
      <c r="B60" s="48">
        <f>+'Gov Debt'!B60</f>
        <v>0</v>
      </c>
      <c r="C60" s="50" t="s">
        <v>190</v>
      </c>
      <c r="CW60" s="63">
        <v>1.55</v>
      </c>
      <c r="CX60" s="63">
        <v>1.57</v>
      </c>
      <c r="CY60" s="63">
        <v>1.57</v>
      </c>
      <c r="CZ60" s="63">
        <v>1.57</v>
      </c>
      <c r="DA60" s="63">
        <v>1.77</v>
      </c>
      <c r="DB60" s="63">
        <v>1.1200000000000001</v>
      </c>
      <c r="DC60" s="63">
        <v>1.1200000000000001</v>
      </c>
      <c r="DD60" s="63">
        <v>1.1200000000000001</v>
      </c>
      <c r="DE60" s="63">
        <v>0.62</v>
      </c>
      <c r="DF60" s="63">
        <v>0.84758458607194775</v>
      </c>
      <c r="DG60" s="63">
        <v>0.84758458607194775</v>
      </c>
      <c r="DH60" s="63">
        <v>0.84758458607194775</v>
      </c>
      <c r="DI60" s="63">
        <v>2.6094714142099074</v>
      </c>
      <c r="DJ60" s="63">
        <v>2.6094714142099074</v>
      </c>
      <c r="DK60" s="63">
        <v>2.4765756740940059</v>
      </c>
      <c r="DL60" s="63">
        <v>2.4765756740940059</v>
      </c>
      <c r="DM60" s="63">
        <v>2.6008194201488255</v>
      </c>
      <c r="DN60" s="63">
        <v>2.6008194201488255</v>
      </c>
      <c r="DO60" s="63">
        <v>3.5465699539773077</v>
      </c>
      <c r="DP60" s="63">
        <v>3.5465699539773077</v>
      </c>
      <c r="DQ60" s="63">
        <v>3.7795736962568993</v>
      </c>
      <c r="DR60" s="63">
        <v>3.7795736962568993</v>
      </c>
      <c r="DS60" s="63">
        <v>3.9402861562918057</v>
      </c>
      <c r="DT60" s="63">
        <v>3.9402861562918057</v>
      </c>
      <c r="DU60" s="63">
        <v>6.8316030284572227</v>
      </c>
      <c r="DV60" s="63">
        <v>6.8316030284572227</v>
      </c>
      <c r="DW60" s="63">
        <v>3.4674824213795086</v>
      </c>
      <c r="DX60" s="63">
        <v>3.4674824213795086</v>
      </c>
      <c r="DY60" s="63">
        <v>2.249342752701744</v>
      </c>
      <c r="DZ60" s="63">
        <v>2.423794050238981</v>
      </c>
      <c r="EA60" s="63">
        <v>2.423794050238981</v>
      </c>
      <c r="EB60" s="63">
        <v>2.423794050238981</v>
      </c>
      <c r="EC60" s="63">
        <v>2.0875902691807946</v>
      </c>
      <c r="ED60" s="63">
        <v>2.0875902691807946</v>
      </c>
      <c r="EE60" s="63">
        <v>2.0799300309734647</v>
      </c>
      <c r="EF60" s="63">
        <v>2.0799300309734647</v>
      </c>
      <c r="EG60" s="63">
        <v>2.650029831659384</v>
      </c>
      <c r="EH60" s="63">
        <v>2.650029831659384</v>
      </c>
      <c r="EI60" s="63">
        <v>2.650029831659384</v>
      </c>
    </row>
    <row r="61" spans="1:139" s="63" customFormat="1">
      <c r="A61" s="47"/>
      <c r="B61" s="48">
        <f>+'Gov Debt'!B61</f>
        <v>0</v>
      </c>
      <c r="C61" s="50" t="s">
        <v>193</v>
      </c>
      <c r="CW61" s="63">
        <v>12.09</v>
      </c>
      <c r="CX61" s="63">
        <v>11.49</v>
      </c>
      <c r="CY61" s="63">
        <v>11.49</v>
      </c>
      <c r="CZ61" s="63">
        <v>11.49</v>
      </c>
      <c r="DA61" s="63">
        <v>10.86</v>
      </c>
      <c r="DB61" s="63">
        <v>10.220000000000001</v>
      </c>
      <c r="DC61" s="63">
        <v>10.220000000000001</v>
      </c>
      <c r="DD61" s="63">
        <v>10.220000000000001</v>
      </c>
      <c r="DE61" s="63">
        <v>6.46</v>
      </c>
      <c r="DF61" s="63">
        <v>5.8973233561375293</v>
      </c>
      <c r="DG61" s="63">
        <v>5.8973233561375293</v>
      </c>
      <c r="DH61" s="63">
        <v>5.8973233561375293</v>
      </c>
      <c r="DI61" s="63">
        <v>2.8469570448554915</v>
      </c>
      <c r="DJ61" s="63">
        <v>2.8469570448554915</v>
      </c>
      <c r="DK61" s="63">
        <v>2.8027301297701923</v>
      </c>
      <c r="DL61" s="63">
        <v>2.8027301297701923</v>
      </c>
      <c r="DM61" s="63">
        <v>4.3547193123977257</v>
      </c>
      <c r="DN61" s="63">
        <v>4.3547193123977257</v>
      </c>
      <c r="DO61" s="63">
        <v>4.7257732820414455</v>
      </c>
      <c r="DP61" s="63">
        <v>4.7257732820414455</v>
      </c>
      <c r="DQ61" s="63">
        <v>5.4456370326720682</v>
      </c>
      <c r="DR61" s="63">
        <v>5.4456370326720682</v>
      </c>
      <c r="DS61" s="63">
        <v>5.4456370326720682</v>
      </c>
      <c r="DT61" s="63">
        <v>5.4456370326720682</v>
      </c>
      <c r="DU61" s="63">
        <v>4.5719479177983136</v>
      </c>
      <c r="DV61" s="63">
        <v>4.5719479177983136</v>
      </c>
      <c r="DW61" s="63">
        <v>4.5719479177983136</v>
      </c>
      <c r="DX61" s="63">
        <v>4.5719479177983136</v>
      </c>
      <c r="DY61" s="63">
        <v>5.1984007123577314</v>
      </c>
      <c r="DZ61" s="63">
        <v>5.1984007123577314</v>
      </c>
      <c r="EA61" s="63">
        <v>5.1984007123577314</v>
      </c>
      <c r="EB61" s="63">
        <v>5.1984007123577314</v>
      </c>
      <c r="EC61" s="63">
        <v>5.1066463537407181</v>
      </c>
      <c r="ED61" s="63">
        <v>5.1066463537407181</v>
      </c>
      <c r="EE61" s="63">
        <v>5.1066463537407181</v>
      </c>
      <c r="EF61" s="63">
        <v>5.1066463537407181</v>
      </c>
      <c r="EG61" s="63">
        <v>5.0784362220748669</v>
      </c>
      <c r="EH61" s="63">
        <v>5.0784362220748669</v>
      </c>
      <c r="EI61" s="63">
        <v>5.0784362220748669</v>
      </c>
    </row>
    <row r="62" spans="1:139" s="63" customFormat="1">
      <c r="A62" s="47"/>
      <c r="B62" s="48">
        <f>+'Gov Debt'!B62</f>
        <v>0</v>
      </c>
      <c r="C62" s="50" t="s">
        <v>196</v>
      </c>
      <c r="CW62" s="63">
        <v>5.3</v>
      </c>
      <c r="CX62" s="63">
        <v>5.25</v>
      </c>
      <c r="CY62" s="63">
        <v>5.25</v>
      </c>
      <c r="CZ62" s="63">
        <v>5.25</v>
      </c>
      <c r="DA62" s="63">
        <v>5.32</v>
      </c>
      <c r="DB62" s="63">
        <v>6.61</v>
      </c>
      <c r="DC62" s="63">
        <v>6.61</v>
      </c>
      <c r="DD62" s="63">
        <v>6.61</v>
      </c>
      <c r="DE62" s="63">
        <v>5.81</v>
      </c>
      <c r="DF62" s="63">
        <v>7.3878050789893956</v>
      </c>
      <c r="DG62" s="63">
        <v>7.3878050789893956</v>
      </c>
      <c r="DH62" s="63">
        <v>7.3878050789893956</v>
      </c>
      <c r="DI62" s="63">
        <v>7.3146972714456915</v>
      </c>
      <c r="DJ62" s="63">
        <v>7.3146972714456915</v>
      </c>
      <c r="DK62" s="63">
        <v>6.763131919930121</v>
      </c>
      <c r="DL62" s="63">
        <v>6.763131919930121</v>
      </c>
      <c r="DM62" s="63">
        <v>7.8565004745148714</v>
      </c>
      <c r="DN62" s="63">
        <v>7.8565004745148714</v>
      </c>
      <c r="DO62" s="63">
        <v>8.5864851465229375</v>
      </c>
      <c r="DP62" s="63">
        <v>8.5864851465229375</v>
      </c>
      <c r="DQ62" s="63">
        <v>7.800542381537201</v>
      </c>
      <c r="DR62" s="63">
        <v>7.800542381537201</v>
      </c>
      <c r="DS62" s="63">
        <v>5.4239617864240142</v>
      </c>
      <c r="DT62" s="63">
        <v>5.4239617864240142</v>
      </c>
      <c r="DU62" s="63">
        <v>5.3030710162799144</v>
      </c>
      <c r="DV62" s="63">
        <v>5.3030710162799144</v>
      </c>
      <c r="DW62" s="63">
        <v>6.2806521293988338</v>
      </c>
      <c r="DX62" s="63">
        <v>6.2806521293988338</v>
      </c>
      <c r="DY62" s="63">
        <v>7.0738490284388833</v>
      </c>
      <c r="DZ62" s="63">
        <v>5.6457965757620077</v>
      </c>
      <c r="EA62" s="63">
        <v>5.6457965757620077</v>
      </c>
      <c r="EB62" s="63">
        <v>5.6457965757620077</v>
      </c>
      <c r="EC62" s="63">
        <v>5.7551338265694696</v>
      </c>
      <c r="ED62" s="63">
        <v>5.7551338265694696</v>
      </c>
      <c r="EE62" s="63">
        <v>5.4237776665202242</v>
      </c>
      <c r="EF62" s="63">
        <v>5.4237776665202242</v>
      </c>
      <c r="EG62" s="63">
        <v>3.6767794362765116</v>
      </c>
      <c r="EH62" s="63">
        <v>3.6767794362765116</v>
      </c>
      <c r="EI62" s="63">
        <v>3.6767794362765116</v>
      </c>
    </row>
    <row r="63" spans="1:139" s="63" customFormat="1">
      <c r="A63" s="47"/>
      <c r="B63" s="48">
        <f>+'Gov Debt'!B63</f>
        <v>1</v>
      </c>
      <c r="C63" s="50" t="s">
        <v>199</v>
      </c>
      <c r="CC63" s="63">
        <v>0.38224986058172927</v>
      </c>
      <c r="CD63" s="63">
        <v>0.38224986058172927</v>
      </c>
      <c r="CE63" s="63">
        <v>1.0393147835979999</v>
      </c>
      <c r="CF63" s="63">
        <v>1.0393147835979999</v>
      </c>
      <c r="CG63" s="63">
        <v>1.0393147835979999</v>
      </c>
      <c r="CH63" s="63">
        <v>1.0393147835979999</v>
      </c>
      <c r="CI63" s="63">
        <v>1.3387629139713031</v>
      </c>
      <c r="CJ63" s="63">
        <v>1.3387629139713031</v>
      </c>
      <c r="CK63" s="63">
        <v>1.5233610763039529</v>
      </c>
      <c r="CL63" s="63">
        <v>1.5233610763039529</v>
      </c>
      <c r="CM63" s="63">
        <v>1.618120032575221</v>
      </c>
      <c r="CN63" s="63">
        <v>1.618120032575221</v>
      </c>
      <c r="CO63" s="63">
        <v>1.9996325918136382</v>
      </c>
      <c r="CP63" s="63">
        <v>1.9996325918136382</v>
      </c>
      <c r="CQ63" s="63">
        <v>1.7189905662186922</v>
      </c>
      <c r="CR63" s="63">
        <v>1.7189905662186922</v>
      </c>
      <c r="CS63" s="63">
        <v>5.8756753012386254</v>
      </c>
      <c r="CT63" s="63">
        <v>5.8756753012386254</v>
      </c>
      <c r="CU63" s="63">
        <v>1.4396139295119958</v>
      </c>
      <c r="CV63" s="63">
        <v>1.4396139295119958</v>
      </c>
      <c r="CW63" s="63">
        <v>1.07</v>
      </c>
      <c r="CX63" s="63">
        <v>1.35</v>
      </c>
      <c r="CY63" s="63">
        <v>1.35</v>
      </c>
      <c r="CZ63" s="63">
        <v>1.35</v>
      </c>
      <c r="DA63" s="63">
        <v>1.37</v>
      </c>
      <c r="DB63" s="63">
        <v>1.55</v>
      </c>
      <c r="DC63" s="63">
        <v>1.55</v>
      </c>
      <c r="DD63" s="63">
        <v>1.55</v>
      </c>
      <c r="DE63" s="63">
        <v>2</v>
      </c>
      <c r="DF63" s="63">
        <v>2.0744772124153599</v>
      </c>
      <c r="DG63" s="63">
        <v>2.0744772124153599</v>
      </c>
      <c r="DH63" s="63">
        <v>2.0744772124153599</v>
      </c>
      <c r="DI63" s="63">
        <v>1.8248925399555249</v>
      </c>
      <c r="DJ63" s="63">
        <v>1.8248925399555249</v>
      </c>
      <c r="DK63" s="63">
        <v>1.5170751004742522</v>
      </c>
      <c r="DL63" s="63">
        <v>1.5170751004742522</v>
      </c>
      <c r="DM63" s="63">
        <v>1.9896374896881897</v>
      </c>
      <c r="DN63" s="63">
        <v>1.9896374896881897</v>
      </c>
      <c r="DO63" s="63">
        <v>1.9530893452872844</v>
      </c>
      <c r="DP63" s="63">
        <v>1.9530893452872844</v>
      </c>
      <c r="DQ63" s="63">
        <v>0.95478872044731933</v>
      </c>
      <c r="DR63" s="63">
        <v>0.95478872044731933</v>
      </c>
      <c r="DS63" s="63">
        <v>1.0828077633020294</v>
      </c>
      <c r="DT63" s="63">
        <v>1.0828077633020294</v>
      </c>
      <c r="DU63" s="63">
        <v>1.195282260308872</v>
      </c>
      <c r="DV63" s="63">
        <v>1.195282260308872</v>
      </c>
      <c r="DW63" s="63">
        <v>1.4104495006597606</v>
      </c>
      <c r="DX63" s="63">
        <v>1.4104495006597606</v>
      </c>
      <c r="DY63" s="63">
        <v>1.377210263649653</v>
      </c>
      <c r="DZ63" s="63">
        <v>1.3018998471329146</v>
      </c>
      <c r="EA63" s="63">
        <v>1.3018998471329146</v>
      </c>
      <c r="EB63" s="63">
        <v>1.3018998471329146</v>
      </c>
      <c r="EC63" s="63">
        <v>1.8373112259409075</v>
      </c>
      <c r="ED63" s="63">
        <v>1.8373112259409075</v>
      </c>
      <c r="EE63" s="63">
        <v>1.9478223439771014</v>
      </c>
      <c r="EF63" s="63">
        <v>1.9478223439771014</v>
      </c>
      <c r="EG63" s="63">
        <v>1.9254562646388695</v>
      </c>
      <c r="EH63" s="63">
        <v>1.9254562646388695</v>
      </c>
      <c r="EI63" s="63">
        <v>1.9254562646388695</v>
      </c>
    </row>
    <row r="64" spans="1:139" s="63" customFormat="1">
      <c r="A64" s="47"/>
      <c r="B64" s="48">
        <f>+'Gov Debt'!B64</f>
        <v>0</v>
      </c>
      <c r="C64" s="50" t="s">
        <v>202</v>
      </c>
      <c r="CW64" s="63">
        <v>13.69</v>
      </c>
      <c r="CX64" s="63">
        <v>14.32</v>
      </c>
      <c r="CY64" s="63">
        <v>14.32</v>
      </c>
      <c r="CZ64" s="63">
        <v>14.32</v>
      </c>
      <c r="DA64" s="63">
        <v>15.36</v>
      </c>
      <c r="DB64" s="63">
        <v>15.38</v>
      </c>
      <c r="DC64" s="63">
        <v>15.38</v>
      </c>
      <c r="DD64" s="63">
        <v>15.38</v>
      </c>
      <c r="DE64" s="63">
        <v>10.86</v>
      </c>
      <c r="DF64" s="63">
        <v>10.855697810373478</v>
      </c>
      <c r="DG64" s="63">
        <v>10.855697810373478</v>
      </c>
      <c r="DH64" s="63">
        <v>10.855697810373478</v>
      </c>
      <c r="DI64" s="63">
        <v>11.023080110714867</v>
      </c>
      <c r="DJ64" s="63">
        <v>11.023080110714867</v>
      </c>
      <c r="DK64" s="63">
        <v>8.7253006916557787</v>
      </c>
      <c r="DL64" s="63">
        <v>8.7253006916557787</v>
      </c>
      <c r="DM64" s="63">
        <v>8.7931929619918137</v>
      </c>
      <c r="DN64" s="63">
        <v>8.7931929619918137</v>
      </c>
      <c r="DO64" s="63">
        <v>12.203447406111522</v>
      </c>
      <c r="DP64" s="63">
        <v>12.203447406111522</v>
      </c>
      <c r="DQ64" s="63">
        <v>11.204081683948619</v>
      </c>
      <c r="DR64" s="63">
        <v>11.204081683948619</v>
      </c>
      <c r="DS64" s="63">
        <v>12.792847863164369</v>
      </c>
      <c r="DT64" s="63">
        <v>12.792847863164369</v>
      </c>
      <c r="DU64" s="63">
        <v>12.312951279819773</v>
      </c>
      <c r="DV64" s="63">
        <v>12.312951279819773</v>
      </c>
      <c r="DW64" s="63">
        <v>12.253837650607258</v>
      </c>
      <c r="DX64" s="63">
        <v>12.253837650607258</v>
      </c>
      <c r="DY64" s="63">
        <v>11.025479467756405</v>
      </c>
      <c r="DZ64" s="63">
        <v>11.020577724789881</v>
      </c>
      <c r="EA64" s="63">
        <v>11.020577724789881</v>
      </c>
      <c r="EB64" s="63">
        <v>11.020577724789881</v>
      </c>
      <c r="EC64" s="63">
        <v>9.298905248647138</v>
      </c>
      <c r="ED64" s="63">
        <v>9.298905248647138</v>
      </c>
      <c r="EE64" s="63">
        <v>9.8124777750855827</v>
      </c>
      <c r="EF64" s="63">
        <v>9.8124777750855827</v>
      </c>
      <c r="EG64" s="63">
        <v>8.4871154967458562</v>
      </c>
      <c r="EH64" s="63">
        <v>8.4871154967458562</v>
      </c>
      <c r="EI64" s="63">
        <v>8.4871154967458562</v>
      </c>
    </row>
    <row r="65" spans="1:139" s="63" customFormat="1">
      <c r="A65" s="47"/>
      <c r="B65" s="48">
        <f>+'Gov Debt'!B65</f>
        <v>1</v>
      </c>
      <c r="C65" s="50" t="s">
        <v>205</v>
      </c>
      <c r="CC65" s="63">
        <v>1.4364927322735088</v>
      </c>
      <c r="CD65" s="63">
        <v>1.4364927322735088</v>
      </c>
      <c r="CE65" s="63">
        <v>3.1492803363854405</v>
      </c>
      <c r="CF65" s="63">
        <v>3.1492803363854405</v>
      </c>
      <c r="CG65" s="63">
        <v>3.1492803363854405</v>
      </c>
      <c r="CH65" s="63">
        <v>3.1492803363854405</v>
      </c>
      <c r="CI65" s="63">
        <v>3.1365428327568834</v>
      </c>
      <c r="CJ65" s="63">
        <v>3.1365428327568834</v>
      </c>
      <c r="CK65" s="63">
        <v>2.7747233825461404</v>
      </c>
      <c r="CL65" s="63">
        <v>2.7747233825461404</v>
      </c>
      <c r="CM65" s="63">
        <v>2.999669901089641</v>
      </c>
      <c r="CN65" s="63">
        <v>2.999669901089641</v>
      </c>
      <c r="CO65" s="63">
        <v>3.3495038291377455</v>
      </c>
      <c r="CP65" s="63">
        <v>3.3495038291377455</v>
      </c>
      <c r="CQ65" s="63">
        <v>3.3794698509558296</v>
      </c>
      <c r="CR65" s="63">
        <v>3.3794698509558296</v>
      </c>
      <c r="CS65" s="63">
        <v>3.7248945091912455</v>
      </c>
      <c r="CT65" s="63">
        <v>3.7248945091912455</v>
      </c>
      <c r="CU65" s="63">
        <v>3.6598726365203449</v>
      </c>
      <c r="CV65" s="63">
        <v>3.6598726365203449</v>
      </c>
      <c r="CW65" s="63">
        <v>3.47</v>
      </c>
      <c r="CX65" s="63">
        <v>3.5</v>
      </c>
      <c r="CY65" s="63">
        <v>3.5</v>
      </c>
      <c r="CZ65" s="63">
        <v>3.5</v>
      </c>
      <c r="DA65" s="63">
        <v>3.17</v>
      </c>
      <c r="DB65" s="63">
        <v>3.32</v>
      </c>
      <c r="DC65" s="63">
        <v>3.32</v>
      </c>
      <c r="DD65" s="63">
        <v>3.32</v>
      </c>
      <c r="DE65" s="63">
        <v>3.2</v>
      </c>
      <c r="DF65" s="63">
        <v>3.3997336204501627</v>
      </c>
      <c r="DG65" s="63">
        <v>3.3997336204501627</v>
      </c>
      <c r="DH65" s="63">
        <v>3.3997336204501627</v>
      </c>
      <c r="DI65" s="63">
        <v>3.2999274427141678</v>
      </c>
      <c r="DJ65" s="63">
        <v>3.2999274427141678</v>
      </c>
      <c r="DK65" s="63">
        <v>2.5915328209128008</v>
      </c>
      <c r="DL65" s="63">
        <v>2.5915328209128008</v>
      </c>
      <c r="DM65" s="63">
        <v>3.0198216386280841</v>
      </c>
      <c r="DN65" s="63">
        <v>3.0198216386280841</v>
      </c>
      <c r="DO65" s="63">
        <v>3.2784415606726958</v>
      </c>
      <c r="DP65" s="63">
        <v>3.2784415606726958</v>
      </c>
      <c r="DQ65" s="63">
        <v>2.5545109163700008</v>
      </c>
      <c r="DR65" s="63">
        <v>2.5545109163700008</v>
      </c>
      <c r="DS65" s="63">
        <v>2.3257443850462689</v>
      </c>
      <c r="DT65" s="63">
        <v>2.3257443850462689</v>
      </c>
      <c r="DU65" s="63">
        <v>1.9309526416446454</v>
      </c>
      <c r="DV65" s="63">
        <v>1.9309526416446454</v>
      </c>
      <c r="DW65" s="63">
        <v>2.5649289424084287</v>
      </c>
      <c r="DX65" s="63">
        <v>2.5649289424084287</v>
      </c>
      <c r="DY65" s="63">
        <v>1.9380725303794755</v>
      </c>
      <c r="DZ65" s="63">
        <v>2.1822441937012549</v>
      </c>
      <c r="EA65" s="63">
        <v>2.1822441937012549</v>
      </c>
      <c r="EB65" s="63">
        <v>2.1822441937012549</v>
      </c>
      <c r="EC65" s="63">
        <v>1.4303191814715621</v>
      </c>
      <c r="ED65" s="63">
        <v>1.4303191814715621</v>
      </c>
      <c r="EE65" s="63">
        <v>1.5085913112043325</v>
      </c>
      <c r="EF65" s="63">
        <v>1.5085913112043325</v>
      </c>
      <c r="EG65" s="63">
        <v>0.62765267431492688</v>
      </c>
      <c r="EH65" s="63">
        <v>0.62765267431492688</v>
      </c>
      <c r="EI65" s="63">
        <v>0.62765267431492688</v>
      </c>
    </row>
    <row r="66" spans="1:139" s="63" customFormat="1">
      <c r="A66" s="47"/>
      <c r="B66" s="48">
        <f>+'Gov Debt'!B66</f>
        <v>0</v>
      </c>
      <c r="C66" s="50" t="s">
        <v>208</v>
      </c>
      <c r="CW66" s="63">
        <v>2.62</v>
      </c>
      <c r="CX66" s="63">
        <v>2.62</v>
      </c>
      <c r="CY66" s="63">
        <v>2.62</v>
      </c>
      <c r="CZ66" s="63">
        <v>2.62</v>
      </c>
      <c r="DA66" s="63">
        <v>2.25</v>
      </c>
      <c r="DB66" s="63">
        <v>2.37</v>
      </c>
      <c r="DC66" s="63">
        <v>2.37</v>
      </c>
      <c r="DD66" s="63">
        <v>2.37</v>
      </c>
      <c r="DE66" s="63">
        <v>3.11</v>
      </c>
      <c r="DF66" s="63">
        <v>3.020846941312727</v>
      </c>
      <c r="DG66" s="63">
        <v>3.020846941312727</v>
      </c>
      <c r="DH66" s="63">
        <v>3.020846941312727</v>
      </c>
      <c r="DI66" s="63">
        <v>2.9975939670917606</v>
      </c>
      <c r="DJ66" s="63">
        <v>2.9975939670917606</v>
      </c>
      <c r="DK66" s="63">
        <v>2.3310820394908394</v>
      </c>
      <c r="DL66" s="63">
        <v>2.3310820394908394</v>
      </c>
      <c r="DM66" s="63">
        <v>3.3791298184125962</v>
      </c>
      <c r="DN66" s="63">
        <v>3.3791298184125962</v>
      </c>
      <c r="DO66" s="63">
        <v>4.6839417879384948</v>
      </c>
      <c r="DP66" s="63">
        <v>4.6839417879384948</v>
      </c>
      <c r="DQ66" s="63">
        <v>3.9191377159864649</v>
      </c>
      <c r="DR66" s="63">
        <v>3.9191377159864649</v>
      </c>
      <c r="DS66" s="63">
        <v>3.6557829315643664</v>
      </c>
      <c r="DT66" s="63">
        <v>3.6557829315643664</v>
      </c>
      <c r="DU66" s="63">
        <v>3.0129629620873954</v>
      </c>
      <c r="DV66" s="63">
        <v>3.0129629620873954</v>
      </c>
      <c r="DW66" s="63">
        <v>3.0129629620873954</v>
      </c>
      <c r="DX66" s="63">
        <v>3.0129629620873954</v>
      </c>
      <c r="DY66" s="63">
        <v>3.3713948026709017</v>
      </c>
      <c r="DZ66" s="63">
        <v>2.5335599142655596</v>
      </c>
      <c r="EA66" s="63">
        <v>2.5335599142655596</v>
      </c>
      <c r="EB66" s="63">
        <v>2.5335599142655596</v>
      </c>
      <c r="EC66" s="63">
        <v>2.772425254786226</v>
      </c>
      <c r="ED66" s="63">
        <v>2.772425254786226</v>
      </c>
      <c r="EE66" s="63">
        <v>2.772425254786226</v>
      </c>
      <c r="EF66" s="63">
        <v>2.772425254786226</v>
      </c>
      <c r="EG66" s="63">
        <v>2.6485944203432421</v>
      </c>
      <c r="EH66" s="63">
        <v>2.6485944203432421</v>
      </c>
      <c r="EI66" s="63">
        <v>2.6485944203432421</v>
      </c>
    </row>
    <row r="67" spans="1:139" s="63" customFormat="1">
      <c r="A67" s="47"/>
      <c r="B67" s="48">
        <f>+'Gov Debt'!B67</f>
        <v>0</v>
      </c>
      <c r="C67" s="50" t="s">
        <v>211</v>
      </c>
      <c r="CW67" s="63">
        <v>5.42</v>
      </c>
      <c r="CX67" s="63">
        <v>6.05</v>
      </c>
      <c r="CY67" s="63">
        <v>6.05</v>
      </c>
      <c r="CZ67" s="63">
        <v>6.05</v>
      </c>
      <c r="DA67" s="63">
        <v>5.47</v>
      </c>
      <c r="DB67" s="63">
        <v>6.52</v>
      </c>
      <c r="DC67" s="63">
        <v>6.52</v>
      </c>
      <c r="DD67" s="63">
        <v>6.52</v>
      </c>
      <c r="DE67" s="63">
        <v>7.24</v>
      </c>
      <c r="DF67" s="63">
        <v>7.5456832306046273</v>
      </c>
      <c r="DG67" s="63">
        <v>7.5456832306046273</v>
      </c>
      <c r="DH67" s="63">
        <v>7.5456832306046273</v>
      </c>
      <c r="DI67" s="63">
        <v>6.9678050574482731</v>
      </c>
      <c r="DJ67" s="63">
        <v>6.9678050574482731</v>
      </c>
      <c r="DK67" s="63">
        <v>5.5563516310032535</v>
      </c>
      <c r="DL67" s="63">
        <v>5.5563516310032535</v>
      </c>
      <c r="DM67" s="63">
        <v>6.5338616982426601</v>
      </c>
      <c r="DN67" s="63">
        <v>6.5338616982426601</v>
      </c>
      <c r="DO67" s="63">
        <v>7.5041318843392268</v>
      </c>
      <c r="DP67" s="63">
        <v>7.5041318843392268</v>
      </c>
      <c r="DQ67" s="63">
        <v>6.7219459839195306</v>
      </c>
      <c r="DR67" s="63">
        <v>6.7219459839195306</v>
      </c>
      <c r="DS67" s="63">
        <v>5.6278159436675912</v>
      </c>
      <c r="DT67" s="63">
        <v>5.6278159436675912</v>
      </c>
      <c r="DU67" s="63">
        <v>4.7256941753980097</v>
      </c>
      <c r="DV67" s="63">
        <v>4.7256941753980097</v>
      </c>
      <c r="DW67" s="63">
        <v>5.2248486671859107</v>
      </c>
      <c r="DX67" s="63">
        <v>5.2248486671859107</v>
      </c>
      <c r="DY67" s="63">
        <v>4.3833675073934986</v>
      </c>
      <c r="DZ67" s="63">
        <v>4.5203238683212632</v>
      </c>
      <c r="EA67" s="63">
        <v>4.5203238683212632</v>
      </c>
      <c r="EB67" s="63">
        <v>4.5203238683212632</v>
      </c>
      <c r="EC67" s="63">
        <v>4.7160077629380126</v>
      </c>
      <c r="ED67" s="63">
        <v>4.7160077629380126</v>
      </c>
      <c r="EE67" s="63">
        <v>4.4123345274082348</v>
      </c>
      <c r="EF67" s="63">
        <v>4.4123345274082348</v>
      </c>
      <c r="EG67" s="63">
        <v>4.6037005786040197</v>
      </c>
      <c r="EH67" s="63">
        <v>4.6037005786040197</v>
      </c>
      <c r="EI67" s="63">
        <v>4.6037005786040197</v>
      </c>
    </row>
    <row r="68" spans="1:139" s="63" customFormat="1">
      <c r="A68" s="47"/>
      <c r="B68" s="48">
        <f>+'Gov Debt'!B68</f>
        <v>0</v>
      </c>
      <c r="C68" s="50" t="s">
        <v>214</v>
      </c>
      <c r="CW68" s="63">
        <v>6.97</v>
      </c>
      <c r="CX68" s="63">
        <v>11.45</v>
      </c>
      <c r="CY68" s="63">
        <v>11.45</v>
      </c>
      <c r="CZ68" s="63">
        <v>11.45</v>
      </c>
      <c r="DA68" s="63">
        <v>15.55</v>
      </c>
      <c r="DB68" s="63">
        <v>16.989999999999998</v>
      </c>
      <c r="DC68" s="63">
        <v>16.989999999999998</v>
      </c>
      <c r="DD68" s="63">
        <v>16.989999999999998</v>
      </c>
      <c r="DE68" s="63">
        <v>20.350000000000001</v>
      </c>
      <c r="DF68" s="63">
        <v>21.843065204148804</v>
      </c>
      <c r="DG68" s="63">
        <v>21.843065204148804</v>
      </c>
      <c r="DH68" s="63">
        <v>21.843065204148804</v>
      </c>
      <c r="DI68" s="63">
        <v>31.047482791528381</v>
      </c>
      <c r="DJ68" s="63">
        <v>31.047482791528381</v>
      </c>
      <c r="DK68" s="63">
        <v>19.973154076376677</v>
      </c>
      <c r="DL68" s="63">
        <v>19.973154076376677</v>
      </c>
      <c r="DM68" s="63">
        <v>16.301929655790737</v>
      </c>
      <c r="DN68" s="63">
        <v>16.301929655790737</v>
      </c>
      <c r="DO68" s="63">
        <v>18.233261946397228</v>
      </c>
      <c r="DP68" s="63">
        <v>18.233261946397228</v>
      </c>
      <c r="DQ68" s="63">
        <v>17.988075608188293</v>
      </c>
      <c r="DR68" s="63">
        <v>17.988075608188293</v>
      </c>
      <c r="DS68" s="63">
        <v>12.076788547842732</v>
      </c>
      <c r="DT68" s="63">
        <v>12.076788547842732</v>
      </c>
      <c r="DU68" s="63">
        <v>11.865820528537373</v>
      </c>
      <c r="DV68" s="63">
        <v>11.865820528537373</v>
      </c>
      <c r="DW68" s="63">
        <v>12.982749350622068</v>
      </c>
      <c r="DX68" s="63">
        <v>12.982749350622068</v>
      </c>
      <c r="DY68" s="63">
        <v>12.870270376469906</v>
      </c>
      <c r="DZ68" s="63">
        <v>12.488030664257277</v>
      </c>
      <c r="EA68" s="63">
        <v>12.488030664257277</v>
      </c>
      <c r="EB68" s="63">
        <v>12.488030664257277</v>
      </c>
      <c r="EC68" s="63">
        <v>14.000236121275943</v>
      </c>
      <c r="ED68" s="63">
        <v>14.000236121275943</v>
      </c>
      <c r="EE68" s="63">
        <v>13.727677086380874</v>
      </c>
      <c r="EF68" s="63">
        <v>13.727677086380874</v>
      </c>
      <c r="EG68" s="63">
        <v>12.345866208885582</v>
      </c>
      <c r="EH68" s="63">
        <v>12.345866208885582</v>
      </c>
      <c r="EI68" s="63">
        <v>12.345866208885582</v>
      </c>
    </row>
    <row r="69" spans="1:139" s="63" customFormat="1">
      <c r="A69" s="47"/>
      <c r="B69" s="48">
        <f>+'Gov Debt'!B69</f>
        <v>0</v>
      </c>
      <c r="C69" s="50" t="s">
        <v>217</v>
      </c>
      <c r="CW69" s="63">
        <v>3.07</v>
      </c>
      <c r="CX69" s="63">
        <v>3.07</v>
      </c>
      <c r="CY69" s="63">
        <v>3.07</v>
      </c>
      <c r="CZ69" s="63">
        <v>3.07</v>
      </c>
      <c r="DA69" s="63">
        <v>3</v>
      </c>
      <c r="DB69" s="63">
        <v>2.5</v>
      </c>
      <c r="DC69" s="63">
        <v>2.5</v>
      </c>
      <c r="DD69" s="63">
        <v>2.5</v>
      </c>
      <c r="DE69" s="63">
        <v>2.4500000000000002</v>
      </c>
      <c r="DF69" s="63">
        <v>2.1458473854711224</v>
      </c>
      <c r="DG69" s="63">
        <v>2.1458473854711224</v>
      </c>
      <c r="DH69" s="63">
        <v>2.1458473854711224</v>
      </c>
      <c r="DI69" s="63">
        <v>2.2980298229045015</v>
      </c>
      <c r="DJ69" s="63">
        <v>2.2980298229045015</v>
      </c>
      <c r="DK69" s="63">
        <v>2.1929789676039313</v>
      </c>
      <c r="DL69" s="63">
        <v>2.1929789676039313</v>
      </c>
      <c r="DM69" s="63">
        <v>2.7971423989442412</v>
      </c>
      <c r="DN69" s="63">
        <v>2.7971423989442412</v>
      </c>
      <c r="DO69" s="63">
        <v>4.9902811974562811</v>
      </c>
      <c r="DP69" s="63">
        <v>4.9902811974562811</v>
      </c>
      <c r="DQ69" s="63">
        <v>4.9238812519519115</v>
      </c>
      <c r="DR69" s="63">
        <v>4.9238812519519115</v>
      </c>
      <c r="DS69" s="63">
        <v>4.0975464621532565</v>
      </c>
      <c r="DT69" s="63">
        <v>4.0975464621532565</v>
      </c>
      <c r="DU69" s="63">
        <v>3.1812390946924562</v>
      </c>
      <c r="DV69" s="63">
        <v>3.1812390946924562</v>
      </c>
      <c r="DW69" s="63">
        <v>2.986030667329187</v>
      </c>
      <c r="DX69" s="63">
        <v>2.986030667329187</v>
      </c>
      <c r="DY69" s="63">
        <v>1.4654896704553444</v>
      </c>
      <c r="DZ69" s="63">
        <v>1.5879562317902662</v>
      </c>
      <c r="EA69" s="63">
        <v>1.5879562317902662</v>
      </c>
      <c r="EB69" s="63">
        <v>1.5879562317902662</v>
      </c>
      <c r="EC69" s="63">
        <v>2.8219808400982815</v>
      </c>
      <c r="ED69" s="63">
        <v>2.8219808400982815</v>
      </c>
      <c r="EE69" s="63">
        <v>3.31232164731039</v>
      </c>
      <c r="EF69" s="63">
        <v>3.31232164731039</v>
      </c>
      <c r="EG69" s="63">
        <v>2.9491518726606936</v>
      </c>
      <c r="EH69" s="63">
        <v>2.9491518726606936</v>
      </c>
      <c r="EI69" s="63">
        <v>2.9491518726606936</v>
      </c>
    </row>
    <row r="70" spans="1:139" s="63" customFormat="1">
      <c r="A70" s="47"/>
      <c r="B70" s="48">
        <f>+'Gov Debt'!B70</f>
        <v>0</v>
      </c>
      <c r="C70" s="50" t="s">
        <v>220</v>
      </c>
      <c r="CW70" s="63">
        <v>4.8</v>
      </c>
      <c r="CX70" s="63">
        <v>4.8499999999999996</v>
      </c>
      <c r="CY70" s="63">
        <v>4.8499999999999996</v>
      </c>
      <c r="CZ70" s="63">
        <v>4.8499999999999996</v>
      </c>
      <c r="DA70" s="63">
        <v>5.15</v>
      </c>
      <c r="DB70" s="63">
        <v>5.32</v>
      </c>
      <c r="DC70" s="63">
        <v>5.32</v>
      </c>
      <c r="DD70" s="63">
        <v>5.32</v>
      </c>
      <c r="DE70" s="63">
        <v>5.77</v>
      </c>
      <c r="DF70" s="63">
        <v>5.8664468904542799</v>
      </c>
      <c r="DG70" s="63">
        <v>5.8664468904542799</v>
      </c>
      <c r="DH70" s="63">
        <v>5.8664468904542799</v>
      </c>
      <c r="DI70" s="63">
        <v>5.2889329633910354</v>
      </c>
      <c r="DJ70" s="63">
        <v>5.2889329633910354</v>
      </c>
      <c r="DK70" s="63">
        <v>5.2472119676661988</v>
      </c>
      <c r="DL70" s="63">
        <v>5.2472119676661988</v>
      </c>
      <c r="DM70" s="63">
        <v>7.393407124204443</v>
      </c>
      <c r="DN70" s="63">
        <v>7.393407124204443</v>
      </c>
      <c r="DO70" s="63">
        <v>8.0125713599349169</v>
      </c>
      <c r="DP70" s="63">
        <v>8.0125713599349169</v>
      </c>
      <c r="DQ70" s="63">
        <v>6.736193839422655</v>
      </c>
      <c r="DR70" s="63">
        <v>6.736193839422655</v>
      </c>
      <c r="DS70" s="63">
        <v>6.1930912839899488</v>
      </c>
      <c r="DT70" s="63">
        <v>6.1930912839899488</v>
      </c>
      <c r="DU70" s="63">
        <v>4.5458877907065931</v>
      </c>
      <c r="DV70" s="63">
        <v>4.5458877907065931</v>
      </c>
      <c r="DW70" s="63">
        <v>4.6560668986504572</v>
      </c>
      <c r="DX70" s="63">
        <v>4.6560668986504572</v>
      </c>
      <c r="DY70" s="63">
        <v>4.8538020117045555</v>
      </c>
      <c r="DZ70" s="63">
        <v>4.796263969490222</v>
      </c>
      <c r="EA70" s="63">
        <v>4.796263969490222</v>
      </c>
      <c r="EB70" s="63">
        <v>4.796263969490222</v>
      </c>
      <c r="EC70" s="63">
        <v>5.226868866136658</v>
      </c>
      <c r="ED70" s="63">
        <v>5.226868866136658</v>
      </c>
      <c r="EE70" s="63">
        <v>4.5841157866853832</v>
      </c>
      <c r="EF70" s="63">
        <v>4.5841157866853832</v>
      </c>
      <c r="EG70" s="63">
        <v>4.9125456492961961</v>
      </c>
      <c r="EH70" s="63">
        <v>4.9125456492961961</v>
      </c>
      <c r="EI70" s="63">
        <v>4.9125456492961961</v>
      </c>
    </row>
    <row r="71" spans="1:139" s="63" customFormat="1">
      <c r="A71" s="47"/>
      <c r="B71" s="48">
        <f>+'Gov Debt'!B71</f>
        <v>0</v>
      </c>
      <c r="C71" s="50" t="s">
        <v>223</v>
      </c>
      <c r="CW71" s="63">
        <v>19.72</v>
      </c>
      <c r="CX71" s="63">
        <v>21.39</v>
      </c>
      <c r="CY71" s="63">
        <v>21.39</v>
      </c>
      <c r="CZ71" s="63">
        <v>21.39</v>
      </c>
      <c r="DA71" s="63">
        <v>21.34</v>
      </c>
      <c r="DB71" s="63">
        <v>21.12</v>
      </c>
      <c r="DC71" s="63">
        <v>21.12</v>
      </c>
      <c r="DD71" s="63">
        <v>21.12</v>
      </c>
      <c r="DE71" s="63">
        <v>16.559999999999999</v>
      </c>
      <c r="DF71" s="63">
        <v>14.942550706464353</v>
      </c>
      <c r="DG71" s="63">
        <v>14.942550706464353</v>
      </c>
      <c r="DH71" s="63">
        <v>14.942550706464353</v>
      </c>
      <c r="DI71" s="63">
        <v>12.137918895239409</v>
      </c>
      <c r="DJ71" s="63">
        <v>12.137918895239409</v>
      </c>
      <c r="DK71" s="63">
        <v>9.2154260808522857</v>
      </c>
      <c r="DL71" s="63">
        <v>9.2154260808522857</v>
      </c>
      <c r="DM71" s="63">
        <v>9.4335130497251285</v>
      </c>
      <c r="DN71" s="63">
        <v>9.4335130497251285</v>
      </c>
      <c r="DO71" s="63">
        <v>11.629419299053655</v>
      </c>
      <c r="DP71" s="63">
        <v>11.629419299053655</v>
      </c>
      <c r="DQ71" s="63">
        <v>8.8491682921761683</v>
      </c>
      <c r="DR71" s="63">
        <v>8.8491682921761683</v>
      </c>
      <c r="DS71" s="63">
        <v>7.030920781336425</v>
      </c>
      <c r="DT71" s="63">
        <v>7.030920781336425</v>
      </c>
      <c r="DU71" s="63">
        <v>7.8379292536423506</v>
      </c>
      <c r="DV71" s="63">
        <v>7.8379292536423506</v>
      </c>
      <c r="DW71" s="63">
        <v>7.9644923555182823</v>
      </c>
      <c r="DX71" s="63">
        <v>7.9644923555182823</v>
      </c>
      <c r="DY71" s="63">
        <v>5.6143762146703358</v>
      </c>
      <c r="DZ71" s="63">
        <v>5.7054371780795199</v>
      </c>
      <c r="EA71" s="63">
        <v>5.7054371780795199</v>
      </c>
      <c r="EB71" s="63">
        <v>5.7054371780795199</v>
      </c>
      <c r="EC71" s="63">
        <v>6.1567022733762355</v>
      </c>
      <c r="ED71" s="63">
        <v>6.1567022733762355</v>
      </c>
      <c r="EE71" s="63">
        <v>5.664680291931945</v>
      </c>
      <c r="EF71" s="63">
        <v>5.664680291931945</v>
      </c>
      <c r="EG71" s="63">
        <v>5.7546047521449095</v>
      </c>
      <c r="EH71" s="63">
        <v>5.7546047521449095</v>
      </c>
      <c r="EI71" s="63">
        <v>5.7546047521449095</v>
      </c>
    </row>
    <row r="72" spans="1:139" s="63" customFormat="1">
      <c r="A72" s="47"/>
      <c r="B72" s="48">
        <f>+'Gov Debt'!B72</f>
        <v>0</v>
      </c>
      <c r="C72" s="50" t="s">
        <v>226</v>
      </c>
      <c r="CW72" s="63">
        <v>7.22</v>
      </c>
      <c r="CX72" s="63">
        <v>7.47</v>
      </c>
      <c r="CY72" s="63">
        <v>7.47</v>
      </c>
      <c r="CZ72" s="63">
        <v>7.47</v>
      </c>
      <c r="DA72" s="63">
        <v>7.37</v>
      </c>
      <c r="DB72" s="63">
        <v>7.42</v>
      </c>
      <c r="DC72" s="63">
        <v>7.42</v>
      </c>
      <c r="DD72" s="63">
        <v>7.42</v>
      </c>
      <c r="DE72" s="63">
        <v>7.34</v>
      </c>
      <c r="DF72" s="63">
        <v>6.5882639124292153</v>
      </c>
      <c r="DG72" s="63">
        <v>6.5882639124292153</v>
      </c>
      <c r="DH72" s="63">
        <v>6.5882639124292153</v>
      </c>
      <c r="DI72" s="63">
        <v>6.7428934381176253</v>
      </c>
      <c r="DJ72" s="63">
        <v>6.7428934381176253</v>
      </c>
      <c r="DK72" s="63">
        <v>6.0081860893746786</v>
      </c>
      <c r="DL72" s="63">
        <v>6.0081860893746786</v>
      </c>
      <c r="DM72" s="63">
        <v>7.4524633530270057</v>
      </c>
      <c r="DN72" s="63">
        <v>7.4524633530270057</v>
      </c>
      <c r="DO72" s="63">
        <v>8.181323075995639</v>
      </c>
      <c r="DP72" s="63">
        <v>8.181323075995639</v>
      </c>
      <c r="DQ72" s="63">
        <v>8.6706043593213877</v>
      </c>
      <c r="DR72" s="63">
        <v>8.6706043593213877</v>
      </c>
      <c r="DS72" s="63">
        <v>7.2577022560957438</v>
      </c>
      <c r="DT72" s="63">
        <v>7.2577022560957438</v>
      </c>
      <c r="DU72" s="63">
        <v>6.9769607990354032</v>
      </c>
      <c r="DV72" s="63">
        <v>6.9769607990354032</v>
      </c>
      <c r="DW72" s="63">
        <v>7.1436057963520039</v>
      </c>
      <c r="DX72" s="63">
        <v>7.1436057963520039</v>
      </c>
      <c r="DY72" s="63">
        <v>6.8521470139574436</v>
      </c>
      <c r="DZ72" s="63">
        <v>7.1950288557015796</v>
      </c>
      <c r="EA72" s="63">
        <v>7.1950288557015796</v>
      </c>
      <c r="EB72" s="63">
        <v>7.1950288557015796</v>
      </c>
      <c r="EC72" s="63">
        <v>5.8749430036809436</v>
      </c>
      <c r="ED72" s="63">
        <v>5.8749430036809436</v>
      </c>
      <c r="EE72" s="63">
        <v>6.0494777481906237</v>
      </c>
      <c r="EF72" s="63">
        <v>6.0494777481906237</v>
      </c>
      <c r="EG72" s="63">
        <v>5.8121423027128971</v>
      </c>
      <c r="EH72" s="63">
        <v>5.8121423027128971</v>
      </c>
      <c r="EI72" s="63">
        <v>5.8121423027128971</v>
      </c>
    </row>
    <row r="73" spans="1:139" s="63" customFormat="1">
      <c r="A73" s="47"/>
      <c r="B73" s="48">
        <f>+'Gov Debt'!B73</f>
        <v>0</v>
      </c>
      <c r="C73" s="50" t="s">
        <v>229</v>
      </c>
      <c r="CW73" s="63">
        <v>-1.34</v>
      </c>
      <c r="CX73" s="63">
        <v>-1.1599999999999999</v>
      </c>
      <c r="CY73" s="63">
        <v>-1.1599999999999999</v>
      </c>
      <c r="CZ73" s="63">
        <v>-1.1599999999999999</v>
      </c>
      <c r="DA73" s="63">
        <v>-0.24</v>
      </c>
      <c r="DB73" s="63">
        <v>-0.19</v>
      </c>
      <c r="DC73" s="63">
        <v>-0.19</v>
      </c>
      <c r="DD73" s="63">
        <v>-0.19</v>
      </c>
      <c r="DE73" s="63">
        <v>1.1499999999999999</v>
      </c>
      <c r="DF73" s="63">
        <v>1.3182082464237466</v>
      </c>
      <c r="DG73" s="63">
        <v>1.3182082464237466</v>
      </c>
      <c r="DH73" s="63">
        <v>1.3182082464237466</v>
      </c>
      <c r="DI73" s="63">
        <v>1.8235369032290949</v>
      </c>
      <c r="DJ73" s="63">
        <v>1.8235369032290949</v>
      </c>
      <c r="DK73" s="63">
        <v>1.6141623453277187</v>
      </c>
      <c r="DL73" s="63">
        <v>1.6141623453277187</v>
      </c>
      <c r="DM73" s="63">
        <v>3.4194808659213871</v>
      </c>
      <c r="DN73" s="63">
        <v>3.4194808659213871</v>
      </c>
      <c r="DO73" s="63">
        <v>3.3904618901478001</v>
      </c>
      <c r="DP73" s="63">
        <v>3.3904618901478001</v>
      </c>
      <c r="DQ73" s="63">
        <v>1.9551458919510933</v>
      </c>
      <c r="DR73" s="63">
        <v>1.9551458919510933</v>
      </c>
      <c r="DS73" s="63">
        <v>1.4473839353419171</v>
      </c>
      <c r="DT73" s="63">
        <v>1.4473839353419171</v>
      </c>
      <c r="DU73" s="63">
        <v>2.0937425275612265</v>
      </c>
      <c r="DV73" s="63">
        <v>2.0937425275612265</v>
      </c>
      <c r="DW73" s="63">
        <v>2.5938131702183176</v>
      </c>
      <c r="DX73" s="63">
        <v>2.5938131702183176</v>
      </c>
      <c r="DY73" s="63">
        <v>3.107628283674635</v>
      </c>
      <c r="DZ73" s="63">
        <v>3.2657656656385647</v>
      </c>
      <c r="EA73" s="63">
        <v>3.2657656656385647</v>
      </c>
      <c r="EB73" s="63">
        <v>3.2657656656385647</v>
      </c>
      <c r="EC73" s="63">
        <v>3.473627789049849</v>
      </c>
      <c r="ED73" s="63">
        <v>3.473627789049849</v>
      </c>
      <c r="EE73" s="63">
        <v>3.473627789049849</v>
      </c>
      <c r="EF73" s="63">
        <v>3.473627789049849</v>
      </c>
      <c r="EG73" s="63">
        <v>3.9685111636812431</v>
      </c>
      <c r="EH73" s="63">
        <v>3.9685111636812431</v>
      </c>
      <c r="EI73" s="63">
        <v>3.9685111636812431</v>
      </c>
    </row>
    <row r="74" spans="1:139" s="63" customFormat="1">
      <c r="A74" s="47"/>
      <c r="B74" s="48">
        <f>+'Gov Debt'!B74</f>
        <v>1</v>
      </c>
      <c r="C74" s="50" t="s">
        <v>232</v>
      </c>
      <c r="CU74" s="63">
        <v>5.8053571894089329</v>
      </c>
      <c r="CV74" s="63">
        <v>5.8053571894089329</v>
      </c>
      <c r="CW74" s="63">
        <v>5.37</v>
      </c>
      <c r="CX74" s="63">
        <v>5.32</v>
      </c>
      <c r="CY74" s="63">
        <v>5.32</v>
      </c>
      <c r="CZ74" s="63">
        <v>5.32</v>
      </c>
      <c r="DA74" s="63">
        <v>4.82</v>
      </c>
      <c r="DB74" s="63">
        <v>4.7699999999999996</v>
      </c>
      <c r="DC74" s="63">
        <v>4.7699999999999996</v>
      </c>
      <c r="DD74" s="63">
        <v>4.7699999999999996</v>
      </c>
      <c r="DE74" s="63">
        <v>3.71</v>
      </c>
      <c r="DF74" s="63">
        <v>4.9154037780746007</v>
      </c>
      <c r="DG74" s="63">
        <v>4.9154037780746007</v>
      </c>
      <c r="DH74" s="63">
        <v>4.9154037780746007</v>
      </c>
      <c r="DI74" s="63">
        <v>4.4187695125793791</v>
      </c>
      <c r="DJ74" s="63">
        <v>4.4187695125793791</v>
      </c>
      <c r="DK74" s="63">
        <v>3.8916809047413015</v>
      </c>
      <c r="DL74" s="63">
        <v>3.8916809047413015</v>
      </c>
      <c r="DM74" s="63">
        <v>4.8266922239725396</v>
      </c>
      <c r="DN74" s="63">
        <v>4.8266922239725396</v>
      </c>
      <c r="DO74" s="63">
        <v>5.0271108479647664</v>
      </c>
      <c r="DP74" s="63">
        <v>5.0271108479647664</v>
      </c>
      <c r="DQ74" s="63">
        <v>4.6914947288874354</v>
      </c>
      <c r="DR74" s="63">
        <v>4.6914947288874354</v>
      </c>
      <c r="DS74" s="63">
        <v>5.0168907116687533</v>
      </c>
      <c r="DT74" s="63">
        <v>5.0168907116687533</v>
      </c>
      <c r="DU74" s="63">
        <v>3.9302889861178247</v>
      </c>
      <c r="DV74" s="63">
        <v>3.9302889861178247</v>
      </c>
      <c r="DW74" s="63">
        <v>4.2421203818226783</v>
      </c>
      <c r="DX74" s="63">
        <v>4.2421203818226783</v>
      </c>
      <c r="DY74" s="63">
        <v>3.9264760545096644</v>
      </c>
      <c r="DZ74" s="63">
        <v>3.7495465614702184</v>
      </c>
      <c r="EA74" s="63">
        <v>3.7495465614702184</v>
      </c>
      <c r="EB74" s="63">
        <v>3.7495465614702184</v>
      </c>
      <c r="EC74" s="63">
        <v>4.0867526311610725</v>
      </c>
      <c r="ED74" s="63">
        <v>4.0867526311610725</v>
      </c>
      <c r="EE74" s="63">
        <v>4.1657859436940559</v>
      </c>
      <c r="EF74" s="63">
        <v>4.1657859436940559</v>
      </c>
      <c r="EG74" s="63">
        <v>3.8555144433513266</v>
      </c>
      <c r="EH74" s="63">
        <v>3.8555144433513266</v>
      </c>
      <c r="EI74" s="63">
        <v>3.8555144433513266</v>
      </c>
    </row>
    <row r="75" spans="1:139" s="63" customFormat="1">
      <c r="A75" s="47"/>
      <c r="B75" s="48">
        <f>+'Gov Debt'!B75</f>
        <v>1</v>
      </c>
      <c r="C75" s="50" t="s">
        <v>235</v>
      </c>
      <c r="CW75" s="63">
        <v>3.04</v>
      </c>
      <c r="CX75" s="63">
        <v>3.35</v>
      </c>
      <c r="CY75" s="63">
        <v>3.35</v>
      </c>
      <c r="CZ75" s="63">
        <v>3.35</v>
      </c>
      <c r="DA75" s="63">
        <v>3.02</v>
      </c>
      <c r="DB75" s="63">
        <v>3.05</v>
      </c>
      <c r="DC75" s="63">
        <v>3.05</v>
      </c>
      <c r="DD75" s="63">
        <v>3.05</v>
      </c>
      <c r="DE75" s="63">
        <v>3.67</v>
      </c>
      <c r="DF75" s="63">
        <v>4.4446449127528931</v>
      </c>
      <c r="DG75" s="63">
        <v>4.4446449127528931</v>
      </c>
      <c r="DH75" s="63">
        <v>4.4446449127528931</v>
      </c>
      <c r="DI75" s="63">
        <v>4.5657668531413176</v>
      </c>
      <c r="DJ75" s="63">
        <v>4.5657668531413176</v>
      </c>
      <c r="DK75" s="63">
        <v>3.7560044791130398</v>
      </c>
      <c r="DL75" s="63">
        <v>3.7560044791130398</v>
      </c>
      <c r="DM75" s="63">
        <v>4.4878762822994966</v>
      </c>
      <c r="DN75" s="63">
        <v>4.4878762822994966</v>
      </c>
      <c r="DO75" s="63">
        <v>8.5043580854052827</v>
      </c>
      <c r="DP75" s="63">
        <v>8.5043580854052827</v>
      </c>
      <c r="DQ75" s="63">
        <v>6.495343423580402</v>
      </c>
      <c r="DR75" s="63">
        <v>6.495343423580402</v>
      </c>
      <c r="DS75" s="63">
        <v>7.1310251193333896</v>
      </c>
      <c r="DT75" s="63">
        <v>7.1310251193333896</v>
      </c>
      <c r="DU75" s="63">
        <v>7.475936245889736</v>
      </c>
      <c r="DV75" s="63">
        <v>7.475936245889736</v>
      </c>
      <c r="DW75" s="63">
        <v>7.2032287786069515</v>
      </c>
      <c r="DX75" s="63">
        <v>7.2032287786069515</v>
      </c>
      <c r="DY75" s="63">
        <v>4.9521895506305702</v>
      </c>
      <c r="DZ75" s="63">
        <v>5.6735580154472443</v>
      </c>
      <c r="EA75" s="63">
        <v>5.6735580154472443</v>
      </c>
      <c r="EB75" s="63">
        <v>5.6735580154472443</v>
      </c>
      <c r="EC75" s="63">
        <v>4.0247971220650047</v>
      </c>
      <c r="ED75" s="63">
        <v>4.0247971220650047</v>
      </c>
      <c r="EE75" s="63">
        <v>4.5267471062533593</v>
      </c>
      <c r="EF75" s="63">
        <v>4.5267471062533593</v>
      </c>
      <c r="EG75" s="63">
        <v>4.2060334063608762</v>
      </c>
      <c r="EH75" s="63">
        <v>4.2060334063608762</v>
      </c>
      <c r="EI75" s="63">
        <v>4.2060334063608762</v>
      </c>
    </row>
    <row r="76" spans="1:139" s="63" customFormat="1">
      <c r="A76" s="47"/>
      <c r="B76" s="48">
        <f>+'Gov Debt'!B76</f>
        <v>0</v>
      </c>
      <c r="C76" s="50" t="s">
        <v>238</v>
      </c>
      <c r="CW76" s="63">
        <v>4.12</v>
      </c>
      <c r="CX76" s="63">
        <v>4.45</v>
      </c>
      <c r="CY76" s="63">
        <v>4.45</v>
      </c>
      <c r="CZ76" s="63">
        <v>4.45</v>
      </c>
      <c r="DA76" s="63">
        <v>3.8</v>
      </c>
      <c r="DB76" s="63">
        <v>4.1500000000000004</v>
      </c>
      <c r="DC76" s="63">
        <v>4.1500000000000004</v>
      </c>
      <c r="DD76" s="63">
        <v>4.1500000000000004</v>
      </c>
      <c r="DE76" s="63">
        <v>4.42</v>
      </c>
      <c r="DF76" s="63">
        <v>4.6972547012887444</v>
      </c>
      <c r="DG76" s="63">
        <v>4.6972547012887444</v>
      </c>
      <c r="DH76" s="63">
        <v>4.6972547012887444</v>
      </c>
      <c r="DI76" s="63">
        <v>5.1956985793251143</v>
      </c>
      <c r="DJ76" s="63">
        <v>5.1956985793251143</v>
      </c>
      <c r="DK76" s="63">
        <v>4.1553598354047594</v>
      </c>
      <c r="DL76" s="63">
        <v>4.1553598354047594</v>
      </c>
      <c r="DM76" s="63">
        <v>5.1254856710534424</v>
      </c>
      <c r="DN76" s="63">
        <v>5.1254856710534424</v>
      </c>
      <c r="DO76" s="63">
        <v>6.2754191101468848</v>
      </c>
      <c r="DP76" s="63">
        <v>6.2754191101468848</v>
      </c>
      <c r="DQ76" s="63">
        <v>5.8011248604728616</v>
      </c>
      <c r="DR76" s="63">
        <v>5.8011248604728616</v>
      </c>
      <c r="DS76" s="63">
        <v>7.4996053758004777</v>
      </c>
      <c r="DT76" s="63">
        <v>7.4996053758004777</v>
      </c>
      <c r="DU76" s="63">
        <v>8.3426821406456639</v>
      </c>
      <c r="DV76" s="63">
        <v>8.3426821406456639</v>
      </c>
      <c r="DW76" s="63">
        <v>8.7143468234902812</v>
      </c>
      <c r="DX76" s="63">
        <v>8.7143468234902812</v>
      </c>
      <c r="DY76" s="63">
        <v>8.6203521930032991</v>
      </c>
      <c r="DZ76" s="63">
        <v>9.8018752540636847</v>
      </c>
      <c r="EA76" s="63">
        <v>9.8018752540636847</v>
      </c>
      <c r="EB76" s="63">
        <v>9.8018752540636847</v>
      </c>
      <c r="EC76" s="63">
        <v>8.302970117675045</v>
      </c>
      <c r="ED76" s="63">
        <v>8.302970117675045</v>
      </c>
      <c r="EE76" s="63">
        <v>9.7999875510089254</v>
      </c>
      <c r="EF76" s="63">
        <v>9.7999875510089254</v>
      </c>
      <c r="EG76" s="63">
        <v>9.8384152272285252</v>
      </c>
      <c r="EH76" s="63">
        <v>9.8384152272285252</v>
      </c>
      <c r="EI76" s="63">
        <v>9.8384152272285252</v>
      </c>
    </row>
    <row r="77" spans="1:139" s="63" customFormat="1">
      <c r="A77" s="47"/>
      <c r="B77" s="48">
        <f>+'Gov Debt'!B77</f>
        <v>0</v>
      </c>
      <c r="C77" s="50" t="s">
        <v>241</v>
      </c>
      <c r="CW77" s="63">
        <v>6.96</v>
      </c>
      <c r="CX77" s="63">
        <v>7.88</v>
      </c>
      <c r="CY77" s="63">
        <v>7.88</v>
      </c>
      <c r="CZ77" s="63">
        <v>7.88</v>
      </c>
      <c r="DA77" s="63">
        <v>6.6</v>
      </c>
      <c r="DB77" s="63">
        <v>6.9</v>
      </c>
      <c r="DC77" s="63">
        <v>6.9</v>
      </c>
      <c r="DD77" s="63">
        <v>6.9</v>
      </c>
      <c r="DE77" s="63">
        <v>9.3000000000000007</v>
      </c>
      <c r="DF77" s="63">
        <v>8.8336053545347006</v>
      </c>
      <c r="DG77" s="63">
        <v>8.8336053545347006</v>
      </c>
      <c r="DH77" s="63">
        <v>8.8336053545347006</v>
      </c>
      <c r="DI77" s="63">
        <v>8.7543481482520669</v>
      </c>
      <c r="DJ77" s="63">
        <v>8.7543481482520669</v>
      </c>
      <c r="DK77" s="63">
        <v>7.1264054813782396</v>
      </c>
      <c r="DL77" s="63">
        <v>7.1264054813782396</v>
      </c>
      <c r="DM77" s="63">
        <v>7.4556164890629439</v>
      </c>
      <c r="DN77" s="63">
        <v>7.4556164890629439</v>
      </c>
      <c r="DO77" s="63">
        <v>8.9250752394861586</v>
      </c>
      <c r="DP77" s="63">
        <v>8.9250752394861586</v>
      </c>
      <c r="DQ77" s="63">
        <v>6.3871046011205523</v>
      </c>
      <c r="DR77" s="63">
        <v>6.3871046011205523</v>
      </c>
      <c r="DS77" s="63">
        <v>6.4726036516393082</v>
      </c>
      <c r="DT77" s="63">
        <v>6.4726036516393082</v>
      </c>
      <c r="DU77" s="63">
        <v>6.0017210959887546</v>
      </c>
      <c r="DV77" s="63">
        <v>6.0017210959887546</v>
      </c>
      <c r="DW77" s="63">
        <v>6.0868957251558831</v>
      </c>
      <c r="DX77" s="63">
        <v>6.0868957251558831</v>
      </c>
      <c r="DY77" s="63">
        <v>5.6456258812351834</v>
      </c>
      <c r="DZ77" s="63">
        <v>5.5092968985381185</v>
      </c>
      <c r="EA77" s="63">
        <v>5.5092968985381185</v>
      </c>
      <c r="EB77" s="63">
        <v>5.5092968985381185</v>
      </c>
      <c r="EC77" s="63">
        <v>5.5492543275782236</v>
      </c>
      <c r="ED77" s="63">
        <v>5.5492543275782236</v>
      </c>
      <c r="EE77" s="63">
        <v>4.9737080096977415</v>
      </c>
      <c r="EF77" s="63">
        <v>4.9737080096977415</v>
      </c>
      <c r="EG77" s="63">
        <v>5.2988358438864847</v>
      </c>
      <c r="EH77" s="63">
        <v>5.2988358438864847</v>
      </c>
      <c r="EI77" s="63">
        <v>5.2988358438864847</v>
      </c>
    </row>
    <row r="78" spans="1:139" s="63" customFormat="1">
      <c r="A78" s="47"/>
      <c r="B78" s="48">
        <f>+'Gov Debt'!B78</f>
        <v>0</v>
      </c>
      <c r="C78" s="50" t="s">
        <v>244</v>
      </c>
      <c r="DM78" s="63">
        <v>16.34154608146201</v>
      </c>
      <c r="DN78" s="63">
        <v>16.34154608146201</v>
      </c>
      <c r="DQ78" s="63">
        <v>12.218300194730801</v>
      </c>
      <c r="DR78" s="63">
        <v>12.218300194730801</v>
      </c>
      <c r="DS78" s="63">
        <v>9.8255212536657144</v>
      </c>
      <c r="DT78" s="63">
        <v>9.8255212536657144</v>
      </c>
      <c r="DU78" s="63">
        <v>2.9490287845093777</v>
      </c>
      <c r="DV78" s="63">
        <v>2.9490287845093777</v>
      </c>
      <c r="DW78" s="63">
        <v>2.9490287845093777</v>
      </c>
      <c r="DX78" s="63">
        <v>2.9490287845093777</v>
      </c>
      <c r="DY78" s="63">
        <v>3.412513323825439</v>
      </c>
      <c r="DZ78" s="63">
        <v>3.0112915484229674</v>
      </c>
      <c r="EA78" s="63">
        <v>3.0112915484229674</v>
      </c>
      <c r="EB78" s="63">
        <v>3.0112915484229674</v>
      </c>
      <c r="EC78" s="63">
        <v>5.1769355724170962</v>
      </c>
      <c r="ED78" s="63">
        <v>5.1769355724170962</v>
      </c>
      <c r="EE78" s="63">
        <v>4.8018985224381305</v>
      </c>
      <c r="EF78" s="63">
        <v>4.8018985224381305</v>
      </c>
      <c r="EG78" s="63">
        <v>5.3969371439647862</v>
      </c>
      <c r="EH78" s="63">
        <v>5.3969371439647862</v>
      </c>
      <c r="EI78" s="63">
        <v>5.3969371439647862</v>
      </c>
    </row>
    <row r="79" spans="1:139" s="63" customFormat="1">
      <c r="A79" s="47"/>
      <c r="B79" s="48">
        <f>+'Gov Debt'!B79</f>
        <v>1</v>
      </c>
      <c r="C79" s="50" t="s">
        <v>247</v>
      </c>
      <c r="CC79" s="63">
        <v>0.31715759234023366</v>
      </c>
      <c r="CD79" s="63">
        <v>0.31715759234023366</v>
      </c>
      <c r="CE79" s="63">
        <v>2.0390247545563067</v>
      </c>
      <c r="CF79" s="63">
        <v>2.0390247545563067</v>
      </c>
      <c r="CG79" s="63">
        <v>2.0390247545563067</v>
      </c>
      <c r="CH79" s="63">
        <v>2.0390247545563067</v>
      </c>
      <c r="CI79" s="63">
        <v>3.2915120600003123</v>
      </c>
      <c r="CJ79" s="63">
        <v>3.2915120600003123</v>
      </c>
      <c r="CK79" s="63">
        <v>3.9152238007445161</v>
      </c>
      <c r="CL79" s="63">
        <v>3.9152238007445161</v>
      </c>
      <c r="CM79" s="63">
        <v>3.7907184461351884</v>
      </c>
      <c r="CN79" s="63">
        <v>3.7907184461351884</v>
      </c>
      <c r="CO79" s="63">
        <v>4.2724506502637594</v>
      </c>
      <c r="CP79" s="63">
        <v>4.2724506502637594</v>
      </c>
      <c r="CQ79" s="63">
        <v>4.1971409022321104</v>
      </c>
      <c r="CR79" s="63">
        <v>4.1971409022321104</v>
      </c>
      <c r="CS79" s="63">
        <v>4.0235951494836275</v>
      </c>
      <c r="CT79" s="63">
        <v>4.0235951494836275</v>
      </c>
      <c r="CU79" s="63">
        <v>3.6973561322171777</v>
      </c>
      <c r="CV79" s="63">
        <v>3.6973561322171777</v>
      </c>
      <c r="CW79" s="63">
        <v>3.42</v>
      </c>
      <c r="CX79" s="63">
        <v>3.27</v>
      </c>
      <c r="CY79" s="63">
        <v>3.27</v>
      </c>
      <c r="CZ79" s="63">
        <v>3.27</v>
      </c>
      <c r="DA79" s="63">
        <v>2.6</v>
      </c>
      <c r="DB79" s="63">
        <v>2.77</v>
      </c>
      <c r="DC79" s="63">
        <v>2.77</v>
      </c>
      <c r="DD79" s="63">
        <v>2.77</v>
      </c>
      <c r="DE79" s="63">
        <v>2.3199999999999998</v>
      </c>
      <c r="DF79" s="63">
        <v>2.4497439671939514</v>
      </c>
      <c r="DG79" s="63">
        <v>2.4497439671939514</v>
      </c>
      <c r="DH79" s="63">
        <v>2.4497439671939514</v>
      </c>
      <c r="DI79" s="63">
        <v>2.3497437172245395</v>
      </c>
      <c r="DJ79" s="63">
        <v>2.3497437172245395</v>
      </c>
      <c r="DK79" s="63">
        <v>1.8953086992041124</v>
      </c>
      <c r="DL79" s="63">
        <v>1.8953086992041124</v>
      </c>
      <c r="DM79" s="63">
        <v>2.5884623231567927</v>
      </c>
      <c r="DN79" s="63">
        <v>2.5884623231567927</v>
      </c>
      <c r="DO79" s="63">
        <v>2.6849246779751645</v>
      </c>
      <c r="DP79" s="63">
        <v>2.6849246779751645</v>
      </c>
      <c r="DQ79" s="63">
        <v>1.5914148055315103</v>
      </c>
      <c r="DR79" s="63">
        <v>1.5914148055315103</v>
      </c>
      <c r="DS79" s="63">
        <v>0.8911719399035567</v>
      </c>
      <c r="DT79" s="63">
        <v>0.8911719399035567</v>
      </c>
      <c r="DU79" s="63">
        <v>-9.2733163998337531E-2</v>
      </c>
      <c r="DV79" s="63">
        <v>-9.2733163998337531E-2</v>
      </c>
      <c r="DW79" s="63">
        <v>-4.9346174250008978E-3</v>
      </c>
      <c r="DX79" s="63">
        <v>-4.9346174250008978E-3</v>
      </c>
      <c r="DY79" s="63">
        <v>-0.16736233741538875</v>
      </c>
      <c r="DZ79" s="63">
        <v>-3.4154358021043496E-2</v>
      </c>
      <c r="EA79" s="63">
        <v>-3.4154358021043496E-2</v>
      </c>
      <c r="EB79" s="63">
        <v>-3.4154358021043496E-2</v>
      </c>
      <c r="EC79" s="63">
        <v>0.77814173988302038</v>
      </c>
      <c r="ED79" s="63">
        <v>0.77814173988302038</v>
      </c>
      <c r="EE79" s="63">
        <v>0.67253335233881106</v>
      </c>
      <c r="EF79" s="63">
        <v>0.67253335233881106</v>
      </c>
      <c r="EG79" s="63">
        <v>1.4670306951447998</v>
      </c>
      <c r="EH79" s="63">
        <v>1.4670306951447998</v>
      </c>
      <c r="EI79" s="63">
        <v>1.4670306951447998</v>
      </c>
    </row>
    <row r="80" spans="1:139" s="63" customFormat="1">
      <c r="A80" s="47"/>
      <c r="B80" s="48">
        <f>+'Gov Debt'!B80</f>
        <v>0</v>
      </c>
      <c r="C80" s="50" t="s">
        <v>976</v>
      </c>
      <c r="DA80" s="63">
        <v>9.5399999999999991</v>
      </c>
      <c r="DB80" s="63">
        <v>14.27</v>
      </c>
      <c r="DC80" s="63">
        <v>14.27</v>
      </c>
      <c r="DD80" s="63">
        <v>14.27</v>
      </c>
      <c r="DE80" s="63">
        <v>9.92</v>
      </c>
      <c r="DF80" s="63">
        <v>14.302651874583439</v>
      </c>
      <c r="DG80" s="63">
        <v>14.302651874583439</v>
      </c>
      <c r="DH80" s="63">
        <v>14.302651874583439</v>
      </c>
      <c r="DI80" s="63">
        <v>9.1675718642676429</v>
      </c>
      <c r="DJ80" s="63">
        <v>9.1675718642676429</v>
      </c>
      <c r="DK80" s="63">
        <v>6.582190092435436</v>
      </c>
      <c r="DL80" s="63">
        <v>6.582190092435436</v>
      </c>
      <c r="DM80" s="63">
        <v>10.466311845093346</v>
      </c>
      <c r="DN80" s="63">
        <v>10.466311845093346</v>
      </c>
      <c r="DO80" s="63">
        <v>11.31803511376579</v>
      </c>
      <c r="DP80" s="63">
        <v>11.31803511376579</v>
      </c>
      <c r="DQ80" s="63">
        <v>10.928725301858599</v>
      </c>
      <c r="DR80" s="63">
        <v>10.928725301858599</v>
      </c>
      <c r="DS80" s="63">
        <v>7.856745181015512</v>
      </c>
      <c r="DT80" s="63">
        <v>7.856745181015512</v>
      </c>
      <c r="DU80" s="63">
        <v>4.3881025603198509</v>
      </c>
      <c r="DV80" s="63">
        <v>4.3881025603198509</v>
      </c>
      <c r="DW80" s="63">
        <v>3.7475488475680052</v>
      </c>
      <c r="DX80" s="63">
        <v>3.7475488475680052</v>
      </c>
      <c r="DY80" s="63">
        <v>1.9401008032137401</v>
      </c>
      <c r="DZ80" s="63">
        <v>1.7079937214398377</v>
      </c>
      <c r="EA80" s="63">
        <v>1.7079937214398377</v>
      </c>
      <c r="EB80" s="63">
        <v>1.7079937214398377</v>
      </c>
      <c r="EC80" s="63">
        <v>6.5805211719195178</v>
      </c>
      <c r="ED80" s="63">
        <v>6.5805211719195178</v>
      </c>
      <c r="EE80" s="63">
        <v>7.5349984222429889</v>
      </c>
      <c r="EF80" s="63">
        <v>7.5349984222429889</v>
      </c>
      <c r="EG80" s="63">
        <v>6.3237701622601117</v>
      </c>
      <c r="EH80" s="63">
        <v>6.3237701622601117</v>
      </c>
      <c r="EI80" s="63">
        <v>6.3237701622601117</v>
      </c>
    </row>
    <row r="81" spans="1:139" s="63" customFormat="1">
      <c r="A81" s="47"/>
      <c r="B81" s="48">
        <f>+'Gov Debt'!B81</f>
        <v>0</v>
      </c>
      <c r="C81" s="50" t="s">
        <v>977</v>
      </c>
      <c r="CW81" s="63">
        <v>15.95</v>
      </c>
      <c r="CX81" s="63">
        <v>15.5</v>
      </c>
      <c r="CY81" s="63">
        <v>15.5</v>
      </c>
      <c r="CZ81" s="63">
        <v>15.5</v>
      </c>
      <c r="DA81" s="63">
        <v>15.3</v>
      </c>
      <c r="DB81" s="63">
        <v>17.04</v>
      </c>
      <c r="DC81" s="63">
        <v>17.04</v>
      </c>
      <c r="DD81" s="63">
        <v>17.04</v>
      </c>
      <c r="DE81" s="63">
        <v>15.54</v>
      </c>
      <c r="DF81" s="63">
        <v>14.068359540852482</v>
      </c>
      <c r="DG81" s="63">
        <v>14.068359540852482</v>
      </c>
      <c r="DH81" s="63">
        <v>14.068359540852482</v>
      </c>
      <c r="DI81" s="63">
        <v>15.056463253050655</v>
      </c>
      <c r="DJ81" s="63">
        <v>15.056463253050655</v>
      </c>
      <c r="DK81" s="63">
        <v>12.269418608561477</v>
      </c>
      <c r="DL81" s="63">
        <v>12.269418608561477</v>
      </c>
      <c r="DM81" s="63">
        <v>16.34154608146201</v>
      </c>
      <c r="DN81" s="63">
        <v>16.34154608146201</v>
      </c>
      <c r="DO81" s="63">
        <v>19.15972835011479</v>
      </c>
      <c r="DP81" s="63">
        <v>19.15972835011479</v>
      </c>
      <c r="DQ81" s="63">
        <v>17.78801123435003</v>
      </c>
      <c r="DR81" s="63">
        <v>17.78801123435003</v>
      </c>
      <c r="DS81" s="63">
        <v>15.007878399086128</v>
      </c>
      <c r="DT81" s="63">
        <v>15.007878399086128</v>
      </c>
      <c r="DU81" s="63">
        <v>12.672422389200166</v>
      </c>
      <c r="DV81" s="63">
        <v>12.672422389200166</v>
      </c>
      <c r="DW81" s="63">
        <v>12.671679463900576</v>
      </c>
      <c r="DX81" s="63">
        <v>12.671679463900576</v>
      </c>
      <c r="DY81" s="63">
        <v>13.572900134689835</v>
      </c>
      <c r="DZ81" s="63">
        <v>13.552702214127965</v>
      </c>
      <c r="EA81" s="63">
        <v>13.552702214127965</v>
      </c>
      <c r="EB81" s="63">
        <v>13.552702214127965</v>
      </c>
      <c r="EC81" s="63">
        <v>18.131004723505196</v>
      </c>
      <c r="ED81" s="63">
        <v>18.131004723505196</v>
      </c>
      <c r="EE81" s="63">
        <v>19.761103823652839</v>
      </c>
      <c r="EF81" s="63">
        <v>19.761103823652839</v>
      </c>
      <c r="EG81" s="63">
        <v>24.132443526544979</v>
      </c>
      <c r="EH81" s="63">
        <v>24.132443526544979</v>
      </c>
      <c r="EI81" s="63">
        <v>24.132443526544979</v>
      </c>
    </row>
    <row r="82" spans="1:139" s="63" customFormat="1">
      <c r="A82" s="47"/>
      <c r="B82" s="48">
        <f>+'Gov Debt'!B82</f>
        <v>1</v>
      </c>
      <c r="C82" s="50" t="s">
        <v>256</v>
      </c>
      <c r="CW82" s="63">
        <v>1.9</v>
      </c>
      <c r="CX82" s="63">
        <v>1.85</v>
      </c>
      <c r="CY82" s="63">
        <v>1.85</v>
      </c>
      <c r="CZ82" s="63">
        <v>1.85</v>
      </c>
      <c r="DA82" s="63">
        <v>0.82</v>
      </c>
      <c r="DB82" s="63">
        <v>0.95</v>
      </c>
      <c r="DC82" s="63">
        <v>0.95</v>
      </c>
      <c r="DD82" s="63">
        <v>0.95</v>
      </c>
      <c r="DE82" s="63">
        <v>1.32</v>
      </c>
      <c r="DF82" s="63">
        <v>1.4181110874087244</v>
      </c>
      <c r="DG82" s="63">
        <v>1.4181110874087244</v>
      </c>
      <c r="DH82" s="63">
        <v>1.4181110874087244</v>
      </c>
      <c r="DI82" s="63">
        <v>1.3211736680451169</v>
      </c>
      <c r="DJ82" s="63">
        <v>1.3211736680451169</v>
      </c>
      <c r="DK82" s="63">
        <v>1.2756461982819989</v>
      </c>
      <c r="DL82" s="63">
        <v>1.2756461982819989</v>
      </c>
      <c r="DM82" s="63">
        <v>1.8364213828141684</v>
      </c>
      <c r="DN82" s="63">
        <v>1.8364213828141684</v>
      </c>
      <c r="DO82" s="63">
        <v>2.540908767397676</v>
      </c>
      <c r="DP82" s="63">
        <v>2.540908767397676</v>
      </c>
      <c r="DQ82" s="63">
        <v>1.757298373307048</v>
      </c>
      <c r="DR82" s="63">
        <v>1.757298373307048</v>
      </c>
      <c r="DS82" s="63">
        <v>2.4300251907114712</v>
      </c>
      <c r="DT82" s="63">
        <v>2.4300251907114712</v>
      </c>
      <c r="DU82" s="63">
        <v>3.0485682282251458</v>
      </c>
      <c r="DV82" s="63">
        <v>3.0485682282251458</v>
      </c>
      <c r="DW82" s="63">
        <v>3.0987918739211251</v>
      </c>
      <c r="DX82" s="63">
        <v>3.0987918739211251</v>
      </c>
      <c r="DY82" s="63">
        <v>2.786798978420757</v>
      </c>
      <c r="DZ82" s="63">
        <v>2.6104971800107846</v>
      </c>
      <c r="EA82" s="63">
        <v>2.6104971800107846</v>
      </c>
      <c r="EB82" s="63">
        <v>2.6104971800107846</v>
      </c>
      <c r="EC82" s="63">
        <v>2.4362213090243223</v>
      </c>
      <c r="ED82" s="63">
        <v>2.4362213090243223</v>
      </c>
      <c r="EE82" s="63">
        <v>2.3877069145772145</v>
      </c>
      <c r="EF82" s="63">
        <v>2.3877069145772145</v>
      </c>
      <c r="EG82" s="63">
        <v>2.1796700198610353</v>
      </c>
      <c r="EH82" s="63">
        <v>2.1796700198610353</v>
      </c>
      <c r="EI82" s="63">
        <v>2.1796700198610353</v>
      </c>
    </row>
    <row r="83" spans="1:139" s="63" customFormat="1">
      <c r="A83" s="47"/>
      <c r="B83" s="48">
        <f>+'Gov Debt'!B83</f>
        <v>1</v>
      </c>
      <c r="C83" s="50" t="s">
        <v>259</v>
      </c>
      <c r="CC83" s="63">
        <v>0.49593430481109646</v>
      </c>
      <c r="CD83" s="63">
        <v>0.49593430481109646</v>
      </c>
      <c r="CE83" s="63">
        <v>1.7999017680591312</v>
      </c>
      <c r="CF83" s="63">
        <v>1.7999017680591312</v>
      </c>
      <c r="CG83" s="63">
        <v>1.7999017680591312</v>
      </c>
      <c r="CH83" s="63">
        <v>1.7999017680591312</v>
      </c>
      <c r="CI83" s="63">
        <v>2.0195809286909228</v>
      </c>
      <c r="CJ83" s="63">
        <v>2.0195809286909228</v>
      </c>
      <c r="CK83" s="63">
        <v>2.149351440746794</v>
      </c>
      <c r="CL83" s="63">
        <v>2.149351440746794</v>
      </c>
      <c r="CM83" s="63">
        <v>2.0990021620449939</v>
      </c>
      <c r="CN83" s="63">
        <v>2.0990021620449939</v>
      </c>
      <c r="CO83" s="63">
        <v>2.2747709422587192</v>
      </c>
      <c r="CP83" s="63">
        <v>2.2747709422587192</v>
      </c>
      <c r="CQ83" s="63">
        <v>2.2795814675971249</v>
      </c>
      <c r="CR83" s="63">
        <v>2.2795814675971249</v>
      </c>
      <c r="CS83" s="63">
        <v>2.29968201879589</v>
      </c>
      <c r="CT83" s="63">
        <v>2.29968201879589</v>
      </c>
      <c r="CU83" s="63">
        <v>2.37954270548415</v>
      </c>
      <c r="CV83" s="63">
        <v>2.37954270548415</v>
      </c>
      <c r="CW83" s="63">
        <v>2.37</v>
      </c>
      <c r="CX83" s="63">
        <v>2.37</v>
      </c>
      <c r="CY83" s="63">
        <v>2.37</v>
      </c>
      <c r="CZ83" s="63">
        <v>2.37</v>
      </c>
      <c r="DA83" s="63">
        <v>2.17</v>
      </c>
      <c r="DB83" s="63">
        <v>2.2999999999999998</v>
      </c>
      <c r="DC83" s="63">
        <v>2.2999999999999998</v>
      </c>
      <c r="DD83" s="63">
        <v>2.2999999999999998</v>
      </c>
      <c r="DE83" s="63">
        <v>2.2999999999999998</v>
      </c>
      <c r="DF83" s="63">
        <v>2.27494191879416</v>
      </c>
      <c r="DG83" s="63">
        <v>2.27494191879416</v>
      </c>
      <c r="DH83" s="63">
        <v>2.27494191879416</v>
      </c>
      <c r="DI83" s="63">
        <v>2.1249663312678413</v>
      </c>
      <c r="DJ83" s="63">
        <v>2.1249663312678413</v>
      </c>
      <c r="DK83" s="63">
        <v>1.6365774266728472</v>
      </c>
      <c r="DL83" s="63">
        <v>1.6365774266728472</v>
      </c>
      <c r="DM83" s="63">
        <v>2.1171851552436172</v>
      </c>
      <c r="DN83" s="63">
        <v>2.1171851552436172</v>
      </c>
      <c r="DO83" s="63">
        <v>2.314984325620939</v>
      </c>
      <c r="DP83" s="63">
        <v>2.314984325620939</v>
      </c>
      <c r="DQ83" s="63">
        <v>1.57165025195527</v>
      </c>
      <c r="DR83" s="63">
        <v>1.57165025195527</v>
      </c>
      <c r="DS83" s="63">
        <v>1.6398046660515808</v>
      </c>
      <c r="DT83" s="63">
        <v>1.6398046660515808</v>
      </c>
      <c r="DU83" s="63">
        <v>1.8287674389120046</v>
      </c>
      <c r="DV83" s="63">
        <v>1.8287674389120046</v>
      </c>
      <c r="DW83" s="63">
        <v>1.8721147742575495</v>
      </c>
      <c r="DX83" s="63">
        <v>1.8721147742575495</v>
      </c>
      <c r="DY83" s="63">
        <v>1.6961966847224286</v>
      </c>
      <c r="DZ83" s="63">
        <v>1.670316051681664</v>
      </c>
      <c r="EA83" s="63">
        <v>1.670316051681664</v>
      </c>
      <c r="EB83" s="63">
        <v>1.670316051681664</v>
      </c>
      <c r="EC83" s="63">
        <v>2.0133806504957219</v>
      </c>
      <c r="ED83" s="63">
        <v>2.0133806504957219</v>
      </c>
      <c r="EE83" s="63">
        <v>2.0666381302498094</v>
      </c>
      <c r="EF83" s="63">
        <v>2.0666381302498094</v>
      </c>
      <c r="EG83" s="63">
        <v>2.1518381039861589</v>
      </c>
      <c r="EH83" s="63">
        <v>2.1518381039861589</v>
      </c>
      <c r="EI83" s="63">
        <v>2.1518381039861589</v>
      </c>
    </row>
    <row r="84" spans="1:139" s="63" customFormat="1">
      <c r="A84" s="47"/>
      <c r="B84" s="48">
        <f>+'Gov Debt'!B84</f>
        <v>0</v>
      </c>
      <c r="C84" s="50" t="s">
        <v>262</v>
      </c>
      <c r="CW84" s="63">
        <v>6.87</v>
      </c>
      <c r="CX84" s="63">
        <v>6.87</v>
      </c>
      <c r="CY84" s="63">
        <v>6.87</v>
      </c>
      <c r="CZ84" s="63">
        <v>6.87</v>
      </c>
      <c r="DA84" s="63">
        <v>9.64</v>
      </c>
      <c r="DB84" s="63">
        <v>11.56</v>
      </c>
      <c r="DC84" s="63">
        <v>11.56</v>
      </c>
      <c r="DD84" s="63">
        <v>11.56</v>
      </c>
      <c r="DE84" s="63">
        <v>12.68</v>
      </c>
      <c r="DF84" s="63">
        <v>11.79434955914822</v>
      </c>
      <c r="DG84" s="63">
        <v>11.79434955914822</v>
      </c>
      <c r="DH84" s="63">
        <v>11.79434955914822</v>
      </c>
      <c r="DI84" s="63">
        <v>8.9870150662897821</v>
      </c>
      <c r="DJ84" s="63">
        <v>8.9870150662897821</v>
      </c>
      <c r="DK84" s="63">
        <v>8.0042215995146151</v>
      </c>
      <c r="DL84" s="63">
        <v>8.0042215995146151</v>
      </c>
      <c r="DM84" s="63">
        <v>11.07597922625998</v>
      </c>
      <c r="DN84" s="63">
        <v>11.07597922625998</v>
      </c>
      <c r="DO84" s="63">
        <v>12.432810069515089</v>
      </c>
      <c r="DP84" s="63">
        <v>12.432810069515089</v>
      </c>
      <c r="DQ84" s="63">
        <v>11.518344792737611</v>
      </c>
      <c r="DR84" s="63">
        <v>11.518344792737611</v>
      </c>
      <c r="DS84" s="63">
        <v>11.465199632407641</v>
      </c>
      <c r="DT84" s="63">
        <v>11.465199632407641</v>
      </c>
      <c r="DU84" s="63">
        <v>11.832248325369443</v>
      </c>
      <c r="DV84" s="63">
        <v>11.832248325369443</v>
      </c>
      <c r="DW84" s="63">
        <v>10.889807780547978</v>
      </c>
      <c r="DX84" s="63">
        <v>10.889807780547978</v>
      </c>
      <c r="DY84" s="63">
        <v>8.5061538169992179</v>
      </c>
      <c r="DZ84" s="63">
        <v>8.4008563443190845</v>
      </c>
      <c r="EA84" s="63">
        <v>8.4008563443190845</v>
      </c>
      <c r="EB84" s="63">
        <v>8.4008563443190845</v>
      </c>
      <c r="EC84" s="63">
        <v>8.0645755318743397</v>
      </c>
      <c r="ED84" s="63">
        <v>8.0645755318743397</v>
      </c>
      <c r="EE84" s="63">
        <v>8.3866839897153156</v>
      </c>
      <c r="EF84" s="63">
        <v>8.3866839897153156</v>
      </c>
      <c r="EG84" s="63">
        <v>7.3375689746862038</v>
      </c>
      <c r="EH84" s="63">
        <v>7.3375689746862038</v>
      </c>
      <c r="EI84" s="63">
        <v>7.3375689746862038</v>
      </c>
    </row>
    <row r="85" spans="1:139" s="63" customFormat="1">
      <c r="A85" s="47"/>
      <c r="B85" s="48">
        <f>+'Gov Debt'!B85</f>
        <v>1</v>
      </c>
      <c r="C85" s="50" t="s">
        <v>265</v>
      </c>
      <c r="CI85" s="63">
        <v>0.15866825182955235</v>
      </c>
      <c r="CJ85" s="63">
        <v>0.15866825182955235</v>
      </c>
      <c r="CK85" s="63">
        <v>-0.17613373465655835</v>
      </c>
      <c r="CL85" s="63">
        <v>-0.17613373465655835</v>
      </c>
      <c r="CM85" s="63">
        <v>-0.44065356692023494</v>
      </c>
      <c r="CN85" s="63">
        <v>-0.44065356692023494</v>
      </c>
      <c r="CO85" s="63">
        <v>-0.5504395430120379</v>
      </c>
      <c r="CP85" s="63">
        <v>-0.5504395430120379</v>
      </c>
      <c r="CQ85" s="63">
        <v>-0.82012905355244303</v>
      </c>
      <c r="CR85" s="63">
        <v>-0.82012905355244303</v>
      </c>
      <c r="CS85" s="63">
        <v>-0.70007557949461896</v>
      </c>
      <c r="CT85" s="63">
        <v>-0.70007557949461896</v>
      </c>
      <c r="CU85" s="63">
        <v>-0.50026163088875419</v>
      </c>
      <c r="CV85" s="63">
        <v>-0.50026163088875419</v>
      </c>
      <c r="CW85" s="63">
        <v>-0.4</v>
      </c>
      <c r="CX85" s="63">
        <v>-0.35</v>
      </c>
      <c r="CY85" s="63">
        <v>-0.35</v>
      </c>
      <c r="CZ85" s="63">
        <v>-0.35</v>
      </c>
      <c r="DA85" s="63">
        <v>-0.1</v>
      </c>
      <c r="DB85" s="63">
        <v>-0.18</v>
      </c>
      <c r="DC85" s="63">
        <v>-0.18</v>
      </c>
      <c r="DD85" s="63">
        <v>-0.18</v>
      </c>
      <c r="DE85" s="63">
        <v>0.15</v>
      </c>
      <c r="DF85" s="63">
        <v>9.8875109005236439E-2</v>
      </c>
      <c r="DG85" s="63">
        <v>9.8875109005236439E-2</v>
      </c>
      <c r="DH85" s="63">
        <v>9.8875109005236439E-2</v>
      </c>
      <c r="DI85" s="63">
        <v>0.1737409792011313</v>
      </c>
      <c r="DJ85" s="63">
        <v>0.1737409792011313</v>
      </c>
      <c r="DK85" s="63">
        <v>9.9620417618218049E-2</v>
      </c>
      <c r="DL85" s="63">
        <v>9.9620417618218049E-2</v>
      </c>
      <c r="DM85" s="63">
        <v>0.74572650858244494</v>
      </c>
      <c r="DN85" s="63">
        <v>0.74572650858244494</v>
      </c>
      <c r="DO85" s="63">
        <v>0.7947368614305006</v>
      </c>
      <c r="DP85" s="63">
        <v>0.7947368614305006</v>
      </c>
      <c r="DQ85" s="63">
        <v>-7.1683434484470787E-2</v>
      </c>
      <c r="DR85" s="63">
        <v>-7.1683434484470787E-2</v>
      </c>
      <c r="DS85" s="63">
        <v>-0.18361658206230702</v>
      </c>
      <c r="DT85" s="63">
        <v>-0.18361658206230702</v>
      </c>
      <c r="DU85" s="63">
        <v>-0.35126766873637694</v>
      </c>
      <c r="DV85" s="63">
        <v>-0.35126766873637694</v>
      </c>
      <c r="DW85" s="63">
        <v>-0.22312825573518325</v>
      </c>
      <c r="DX85" s="63">
        <v>-0.22312825573518325</v>
      </c>
      <c r="DY85" s="63">
        <v>-0.25016306496745688</v>
      </c>
      <c r="DZ85" s="63">
        <v>-0.58109304562822262</v>
      </c>
      <c r="EA85" s="63">
        <v>-0.58109304562822262</v>
      </c>
      <c r="EB85" s="63">
        <v>-0.58109304562822262</v>
      </c>
      <c r="EC85" s="63">
        <v>-0.13420065084638333</v>
      </c>
      <c r="ED85" s="63">
        <v>-0.13420065084638333</v>
      </c>
      <c r="EE85" s="63">
        <v>0.19289979576242455</v>
      </c>
      <c r="EF85" s="63">
        <v>0.19289979576242455</v>
      </c>
      <c r="EG85" s="63">
        <v>0.98898585216382617</v>
      </c>
      <c r="EH85" s="63">
        <v>0.98898585216382617</v>
      </c>
      <c r="EI85" s="63">
        <v>0.98898585216382617</v>
      </c>
    </row>
    <row r="86" spans="1:139" s="63" customFormat="1">
      <c r="A86" s="47"/>
      <c r="B86" s="48">
        <f>+'Gov Debt'!B86</f>
        <v>0</v>
      </c>
      <c r="C86" s="50" t="s">
        <v>268</v>
      </c>
      <c r="CW86" s="63">
        <v>2.2200000000000002</v>
      </c>
      <c r="CX86" s="63">
        <v>2.35</v>
      </c>
      <c r="CY86" s="63">
        <v>2.35</v>
      </c>
      <c r="CZ86" s="63">
        <v>2.35</v>
      </c>
      <c r="DA86" s="63">
        <v>2.8</v>
      </c>
      <c r="DB86" s="63">
        <v>4.25</v>
      </c>
      <c r="DC86" s="63">
        <v>4.25</v>
      </c>
      <c r="DD86" s="63">
        <v>4.25</v>
      </c>
      <c r="DE86" s="63">
        <v>4.8899999999999997</v>
      </c>
      <c r="DF86" s="63">
        <v>4.7170225018468237</v>
      </c>
      <c r="DG86" s="63">
        <v>4.7170225018468237</v>
      </c>
      <c r="DH86" s="63">
        <v>4.7170225018468237</v>
      </c>
      <c r="DI86" s="63">
        <v>4.7423317538461518</v>
      </c>
      <c r="DJ86" s="63">
        <v>4.7423317538461518</v>
      </c>
      <c r="DK86" s="63">
        <v>3.8378866869566375</v>
      </c>
      <c r="DL86" s="63">
        <v>3.8378866869566375</v>
      </c>
      <c r="DM86" s="63">
        <v>6.6437371381649069</v>
      </c>
      <c r="DN86" s="63">
        <v>6.6437371381649069</v>
      </c>
      <c r="DO86" s="63">
        <v>8.0234186299444232</v>
      </c>
      <c r="DP86" s="63">
        <v>8.0234186299444232</v>
      </c>
      <c r="DQ86" s="63">
        <v>5.9551004602266255</v>
      </c>
      <c r="DR86" s="63">
        <v>5.9551004602266255</v>
      </c>
      <c r="DS86" s="63">
        <v>5.587746349711642</v>
      </c>
      <c r="DT86" s="63">
        <v>5.587746349711642</v>
      </c>
      <c r="DU86" s="63">
        <v>5.5083084147782735</v>
      </c>
      <c r="DV86" s="63">
        <v>5.5083084147782735</v>
      </c>
      <c r="DW86" s="63">
        <v>5.4745628784510947</v>
      </c>
      <c r="DX86" s="63">
        <v>5.4745628784510947</v>
      </c>
      <c r="DY86" s="63">
        <v>3.9825262208426082</v>
      </c>
      <c r="DZ86" s="63">
        <v>4.111563569181409</v>
      </c>
      <c r="EA86" s="63">
        <v>4.111563569181409</v>
      </c>
      <c r="EB86" s="63">
        <v>4.111563569181409</v>
      </c>
      <c r="EC86" s="63">
        <v>5.0479883986215057</v>
      </c>
      <c r="ED86" s="63">
        <v>5.0479883986215057</v>
      </c>
      <c r="EE86" s="63">
        <v>4.3140458581258478</v>
      </c>
      <c r="EF86" s="63">
        <v>4.3140458581258478</v>
      </c>
      <c r="EG86" s="63">
        <v>4.1595706647507891</v>
      </c>
      <c r="EH86" s="63">
        <v>4.1595706647507891</v>
      </c>
      <c r="EI86" s="63">
        <v>4.1595706647507891</v>
      </c>
    </row>
    <row r="87" spans="1:139" s="63" customFormat="1">
      <c r="A87" s="47"/>
      <c r="B87" s="48">
        <f>+'Gov Debt'!B87</f>
        <v>0</v>
      </c>
      <c r="C87" s="50" t="s">
        <v>271</v>
      </c>
      <c r="CW87" s="63">
        <v>6.15</v>
      </c>
      <c r="CX87" s="63">
        <v>6.45</v>
      </c>
      <c r="CY87" s="63">
        <v>6.45</v>
      </c>
      <c r="CZ87" s="63">
        <v>6.45</v>
      </c>
      <c r="DA87" s="63">
        <v>6.77</v>
      </c>
      <c r="DB87" s="63">
        <v>6.95</v>
      </c>
      <c r="DC87" s="63">
        <v>6.95</v>
      </c>
      <c r="DD87" s="63">
        <v>6.95</v>
      </c>
      <c r="DE87" s="63">
        <v>7.37</v>
      </c>
      <c r="DF87" s="63">
        <v>7.7234589239880469</v>
      </c>
      <c r="DG87" s="63">
        <v>7.7234589239880469</v>
      </c>
      <c r="DH87" s="63">
        <v>7.7234589239880469</v>
      </c>
      <c r="DI87" s="63">
        <v>7.9469960181624666</v>
      </c>
      <c r="DJ87" s="63">
        <v>7.9469960181624666</v>
      </c>
      <c r="DK87" s="63">
        <v>6.4677648041599367</v>
      </c>
      <c r="DL87" s="63">
        <v>6.4677648041599367</v>
      </c>
      <c r="DM87" s="63">
        <v>10.180641316867467</v>
      </c>
      <c r="DN87" s="63">
        <v>10.180641316867467</v>
      </c>
      <c r="DO87" s="63">
        <v>10.676114294755813</v>
      </c>
      <c r="DP87" s="63">
        <v>10.676114294755813</v>
      </c>
      <c r="DQ87" s="63">
        <v>10.355109546523543</v>
      </c>
      <c r="DR87" s="63">
        <v>10.355109546523543</v>
      </c>
      <c r="DS87" s="63">
        <v>9.5363142949383075</v>
      </c>
      <c r="DT87" s="63">
        <v>9.5363142949383075</v>
      </c>
      <c r="DU87" s="63">
        <v>8.9011126256037123</v>
      </c>
      <c r="DV87" s="63">
        <v>8.9011126256037123</v>
      </c>
      <c r="DW87" s="63">
        <v>8.9660042565157703</v>
      </c>
      <c r="DX87" s="63">
        <v>8.9660042565157703</v>
      </c>
      <c r="DY87" s="63">
        <v>7.2894207892917562</v>
      </c>
      <c r="DZ87" s="63">
        <v>7.744226485760497</v>
      </c>
      <c r="EA87" s="63">
        <v>7.744226485760497</v>
      </c>
      <c r="EB87" s="63">
        <v>7.744226485760497</v>
      </c>
      <c r="EC87" s="63">
        <v>6.908173353926661</v>
      </c>
      <c r="ED87" s="63">
        <v>6.908173353926661</v>
      </c>
      <c r="EE87" s="63">
        <v>6.7217363585819756</v>
      </c>
      <c r="EF87" s="63">
        <v>6.7217363585819756</v>
      </c>
      <c r="EG87" s="63">
        <v>6.6564453997635997</v>
      </c>
      <c r="EH87" s="63">
        <v>6.6564453997635997</v>
      </c>
      <c r="EI87" s="63">
        <v>6.6564453997635997</v>
      </c>
    </row>
    <row r="88" spans="1:139" s="63" customFormat="1">
      <c r="A88" s="47"/>
      <c r="B88" s="48">
        <f>+'Gov Debt'!B88</f>
        <v>0</v>
      </c>
      <c r="C88" s="50" t="s">
        <v>274</v>
      </c>
      <c r="CW88" s="63">
        <v>3.66</v>
      </c>
      <c r="CX88" s="63">
        <v>5.93</v>
      </c>
      <c r="CY88" s="63">
        <v>5.93</v>
      </c>
      <c r="CZ88" s="63">
        <v>5.93</v>
      </c>
      <c r="DA88" s="63">
        <v>7.83</v>
      </c>
      <c r="DB88" s="63">
        <v>9.34</v>
      </c>
      <c r="DC88" s="63">
        <v>9.34</v>
      </c>
      <c r="DD88" s="63">
        <v>9.34</v>
      </c>
      <c r="DE88" s="63">
        <v>8.99</v>
      </c>
      <c r="DF88" s="63">
        <v>9.0317454531688934</v>
      </c>
      <c r="DG88" s="63">
        <v>9.0317454531688934</v>
      </c>
      <c r="DH88" s="63">
        <v>9.0317454531688934</v>
      </c>
      <c r="DI88" s="63">
        <v>7.9103395380344166</v>
      </c>
      <c r="DJ88" s="63">
        <v>7.9103395380344166</v>
      </c>
      <c r="DK88" s="63">
        <v>7.6739630346320364</v>
      </c>
      <c r="DL88" s="63">
        <v>7.6739630346320364</v>
      </c>
      <c r="DM88" s="63">
        <v>9.6618665477778087</v>
      </c>
      <c r="DN88" s="63">
        <v>9.6618665477778087</v>
      </c>
      <c r="DO88" s="63">
        <v>11.927504547136536</v>
      </c>
      <c r="DP88" s="63">
        <v>11.927504547136536</v>
      </c>
      <c r="DQ88" s="63">
        <v>8.198899467369781</v>
      </c>
      <c r="DR88" s="63">
        <v>8.198899467369781</v>
      </c>
      <c r="DS88" s="63">
        <v>9.4867528303269175</v>
      </c>
      <c r="DT88" s="63">
        <v>9.4867528303269175</v>
      </c>
      <c r="DU88" s="63">
        <v>8.5201886818810024</v>
      </c>
      <c r="DV88" s="63">
        <v>8.5201886818810024</v>
      </c>
      <c r="DW88" s="63">
        <v>7.8157339169220519</v>
      </c>
      <c r="DX88" s="63">
        <v>7.8157339169220519</v>
      </c>
      <c r="DY88" s="63">
        <v>6.0529090267194885</v>
      </c>
      <c r="DZ88" s="63">
        <v>7.7898334908681921</v>
      </c>
      <c r="EA88" s="63">
        <v>7.7898334908681921</v>
      </c>
      <c r="EB88" s="63">
        <v>7.7898334908681921</v>
      </c>
      <c r="EC88" s="63">
        <v>7.7160122880709947</v>
      </c>
      <c r="ED88" s="63">
        <v>7.7160122880709947</v>
      </c>
      <c r="EE88" s="63">
        <v>7.7062950252776874</v>
      </c>
      <c r="EF88" s="63">
        <v>7.7062950252776874</v>
      </c>
      <c r="EG88" s="63">
        <v>7.6552608308909864</v>
      </c>
      <c r="EH88" s="63">
        <v>7.6552608308909864</v>
      </c>
      <c r="EI88" s="63">
        <v>7.6552608308909864</v>
      </c>
    </row>
    <row r="89" spans="1:139" s="63" customFormat="1">
      <c r="A89" s="47"/>
      <c r="B89" s="48">
        <f>+'Gov Debt'!B89</f>
        <v>0</v>
      </c>
      <c r="C89" s="50" t="s">
        <v>277</v>
      </c>
      <c r="CW89" s="63">
        <v>2.35</v>
      </c>
      <c r="CX89" s="63">
        <v>2.35</v>
      </c>
      <c r="CY89" s="63">
        <v>2.35</v>
      </c>
      <c r="CZ89" s="63">
        <v>2.35</v>
      </c>
      <c r="DA89" s="63">
        <v>2.17</v>
      </c>
      <c r="DB89" s="63">
        <v>0.99</v>
      </c>
      <c r="DC89" s="63">
        <v>0.99</v>
      </c>
      <c r="DD89" s="63">
        <v>0.99</v>
      </c>
      <c r="DE89" s="63">
        <v>0.87</v>
      </c>
      <c r="DF89" s="63">
        <v>0.86743786157308378</v>
      </c>
      <c r="DG89" s="63">
        <v>0.86743786157308378</v>
      </c>
      <c r="DH89" s="63">
        <v>0.86743786157308378</v>
      </c>
      <c r="DI89" s="63">
        <v>0.12342082643277408</v>
      </c>
      <c r="DJ89" s="63">
        <v>0.12342082643277408</v>
      </c>
      <c r="DK89" s="63">
        <v>9.8724480997924857E-2</v>
      </c>
      <c r="DL89" s="63">
        <v>9.8724480997924857E-2</v>
      </c>
      <c r="DM89" s="63">
        <v>0.89674832343134003</v>
      </c>
      <c r="DN89" s="63">
        <v>0.89674832343134003</v>
      </c>
      <c r="DO89" s="63">
        <v>0.89674832343134003</v>
      </c>
      <c r="DP89" s="63">
        <v>0.89674832343134003</v>
      </c>
      <c r="DQ89" s="63">
        <v>5.9214039123571149</v>
      </c>
      <c r="DR89" s="63">
        <v>5.9214039123571149</v>
      </c>
      <c r="DS89" s="63">
        <v>5.9214039123571149</v>
      </c>
      <c r="DT89" s="63">
        <v>5.9214039123571149</v>
      </c>
      <c r="DU89" s="63">
        <v>5.3691078193737196</v>
      </c>
      <c r="DV89" s="63">
        <v>5.3691078193737196</v>
      </c>
      <c r="DW89" s="63">
        <v>5.3691078193737196</v>
      </c>
      <c r="DX89" s="63">
        <v>5.3691078193737196</v>
      </c>
      <c r="DY89" s="63">
        <v>2.9260328667470636</v>
      </c>
      <c r="DZ89" s="63">
        <v>4.2981939904933153</v>
      </c>
      <c r="EA89" s="63">
        <v>4.2981939904933153</v>
      </c>
      <c r="EB89" s="63">
        <v>4.2981939904933153</v>
      </c>
      <c r="EC89" s="63">
        <v>1.3745513041976132</v>
      </c>
      <c r="ED89" s="63">
        <v>1.3745513041976132</v>
      </c>
      <c r="EE89" s="63">
        <v>1.6714523621406574</v>
      </c>
      <c r="EF89" s="63">
        <v>1.6714523621406574</v>
      </c>
      <c r="EG89" s="63">
        <v>2.1387306073826995</v>
      </c>
      <c r="EH89" s="63">
        <v>2.1387306073826995</v>
      </c>
      <c r="EI89" s="63">
        <v>2.1387306073826995</v>
      </c>
    </row>
    <row r="90" spans="1:139" s="63" customFormat="1">
      <c r="A90" s="47"/>
      <c r="B90" s="48">
        <f>+'Gov Debt'!B90</f>
        <v>1</v>
      </c>
      <c r="C90" s="50" t="s">
        <v>280</v>
      </c>
      <c r="CW90" s="63">
        <v>3.35</v>
      </c>
      <c r="CX90" s="63">
        <v>3.47</v>
      </c>
      <c r="CY90" s="63">
        <v>3.47</v>
      </c>
      <c r="CZ90" s="63">
        <v>3.47</v>
      </c>
      <c r="DA90" s="63">
        <v>3.25</v>
      </c>
      <c r="DB90" s="63">
        <v>3.2</v>
      </c>
      <c r="DC90" s="63">
        <v>3.2</v>
      </c>
      <c r="DD90" s="63">
        <v>3.2</v>
      </c>
      <c r="DE90" s="63">
        <v>2.95</v>
      </c>
      <c r="DF90" s="63">
        <v>2.8741185266413671</v>
      </c>
      <c r="DG90" s="63">
        <v>2.8741185266413671</v>
      </c>
      <c r="DH90" s="63">
        <v>2.8741185266413671</v>
      </c>
      <c r="DI90" s="63">
        <v>2.499780487099712</v>
      </c>
      <c r="DJ90" s="63">
        <v>2.499780487099712</v>
      </c>
      <c r="DK90" s="63">
        <v>2.0545478610181966</v>
      </c>
      <c r="DL90" s="63">
        <v>2.0545478610181966</v>
      </c>
      <c r="DM90" s="63">
        <v>2.7146167860747639</v>
      </c>
      <c r="DN90" s="63">
        <v>2.7146167860747639</v>
      </c>
      <c r="DO90" s="63">
        <v>3.311023412775782</v>
      </c>
      <c r="DP90" s="63">
        <v>3.311023412775782</v>
      </c>
      <c r="DQ90" s="63">
        <v>2.9772457051584045</v>
      </c>
      <c r="DR90" s="63">
        <v>2.9772457051584045</v>
      </c>
      <c r="DS90" s="63">
        <v>3.0585152712845343</v>
      </c>
      <c r="DT90" s="63">
        <v>3.0585152712845343</v>
      </c>
      <c r="DU90" s="63">
        <v>3.2637785197776825</v>
      </c>
      <c r="DV90" s="63">
        <v>3.2637785197776825</v>
      </c>
      <c r="DW90" s="63">
        <v>3.3840004397751144</v>
      </c>
      <c r="DX90" s="63">
        <v>3.3840004397751144</v>
      </c>
      <c r="DY90" s="63">
        <v>3.2406579234215194</v>
      </c>
      <c r="DZ90" s="63">
        <v>3.3308029134535122</v>
      </c>
      <c r="EA90" s="63">
        <v>3.3308029134535122</v>
      </c>
      <c r="EB90" s="63">
        <v>3.3308029134535122</v>
      </c>
      <c r="EC90" s="63">
        <v>3.3014518172666651</v>
      </c>
      <c r="ED90" s="63">
        <v>3.3014518172666651</v>
      </c>
      <c r="EE90" s="63">
        <v>2.9648703120481956</v>
      </c>
      <c r="EF90" s="63">
        <v>2.9648703120481956</v>
      </c>
      <c r="EG90" s="63">
        <v>2.8927876535288277</v>
      </c>
      <c r="EH90" s="63">
        <v>2.8927876535288277</v>
      </c>
      <c r="EI90" s="63">
        <v>2.8927876535288277</v>
      </c>
    </row>
    <row r="91" spans="1:139" s="63" customFormat="1">
      <c r="A91" s="47"/>
      <c r="B91" s="48">
        <f>+'Gov Debt'!B91</f>
        <v>0</v>
      </c>
      <c r="C91" s="50" t="s">
        <v>283</v>
      </c>
      <c r="DM91" s="63">
        <v>0</v>
      </c>
      <c r="DN91" s="63">
        <v>0</v>
      </c>
      <c r="DU91" s="63">
        <v>2.4082975333087786</v>
      </c>
      <c r="DV91" s="63">
        <v>2.4082975333087786</v>
      </c>
      <c r="DW91" s="63">
        <v>2.7436926925544558</v>
      </c>
      <c r="DX91" s="63">
        <v>2.7436926925544558</v>
      </c>
      <c r="DY91" s="63">
        <v>2.5825964512774746</v>
      </c>
      <c r="DZ91" s="63">
        <v>2.5695931621908752</v>
      </c>
      <c r="EA91" s="63">
        <v>2.5695931621908752</v>
      </c>
      <c r="EB91" s="63">
        <v>2.5695931621908752</v>
      </c>
      <c r="EC91" s="63">
        <v>2.7547524367163012</v>
      </c>
      <c r="ED91" s="63">
        <v>2.7547524367163012</v>
      </c>
      <c r="EE91" s="63">
        <v>2.7547524367163012</v>
      </c>
      <c r="EF91" s="63">
        <v>2.7547524367163012</v>
      </c>
      <c r="EG91" s="63">
        <v>3.0271941797615609</v>
      </c>
      <c r="EH91" s="63">
        <v>3.0271941797615609</v>
      </c>
      <c r="EI91" s="63">
        <v>3.0271941797615609</v>
      </c>
    </row>
    <row r="92" spans="1:139" s="63" customFormat="1">
      <c r="A92" s="47"/>
      <c r="B92" s="48">
        <f>+'Gov Debt'!B92</f>
        <v>0</v>
      </c>
      <c r="C92" s="50" t="s">
        <v>286</v>
      </c>
      <c r="CW92" s="63">
        <v>1.65</v>
      </c>
      <c r="CX92" s="63">
        <v>1.47</v>
      </c>
      <c r="CY92" s="63">
        <v>1.47</v>
      </c>
      <c r="CZ92" s="63">
        <v>1.47</v>
      </c>
      <c r="DA92" s="63">
        <v>1.6</v>
      </c>
      <c r="DB92" s="63">
        <v>1.6</v>
      </c>
      <c r="DC92" s="63">
        <v>1.6</v>
      </c>
      <c r="DD92" s="63">
        <v>1.6</v>
      </c>
      <c r="DE92" s="63">
        <v>2.92</v>
      </c>
      <c r="DF92" s="63">
        <v>2.920204827489159</v>
      </c>
      <c r="DG92" s="63">
        <v>2.920204827489159</v>
      </c>
      <c r="DH92" s="63">
        <v>2.920204827489159</v>
      </c>
      <c r="DI92" s="63">
        <v>3.1233724680260089</v>
      </c>
      <c r="DJ92" s="63">
        <v>3.1233724680260089</v>
      </c>
      <c r="DM92" s="63">
        <v>5.0049524698772441</v>
      </c>
      <c r="DN92" s="63">
        <v>5.0049524698772441</v>
      </c>
      <c r="DO92" s="63">
        <v>5.9876030506852196</v>
      </c>
      <c r="DP92" s="63">
        <v>5.9876030506852196</v>
      </c>
      <c r="DQ92" s="63">
        <v>6.2061218540328644</v>
      </c>
      <c r="DR92" s="63">
        <v>6.2061218540328644</v>
      </c>
      <c r="DS92" s="63">
        <v>5.7550095574819826</v>
      </c>
      <c r="DT92" s="63">
        <v>5.7550095574819826</v>
      </c>
      <c r="DU92" s="63">
        <v>5.449076586278534</v>
      </c>
      <c r="DV92" s="63">
        <v>5.449076586278534</v>
      </c>
      <c r="DW92" s="63">
        <v>5.0296025088184093</v>
      </c>
      <c r="DX92" s="63">
        <v>5.0296025088184093</v>
      </c>
      <c r="DY92" s="63">
        <v>3.8770770346569394</v>
      </c>
      <c r="DZ92" s="63">
        <v>4.1514329931011673</v>
      </c>
      <c r="EA92" s="63">
        <v>4.1514329931011673</v>
      </c>
      <c r="EB92" s="63">
        <v>4.1514329931011673</v>
      </c>
      <c r="EC92" s="63">
        <v>4.0576783264698379</v>
      </c>
      <c r="ED92" s="63">
        <v>4.0576783264698379</v>
      </c>
      <c r="EE92" s="63">
        <v>4.2121878362010978</v>
      </c>
      <c r="EF92" s="63">
        <v>4.2121878362010978</v>
      </c>
      <c r="EG92" s="63">
        <v>3.7539515903054044</v>
      </c>
      <c r="EH92" s="63">
        <v>3.7539515903054044</v>
      </c>
      <c r="EI92" s="63">
        <v>3.7539515903054044</v>
      </c>
    </row>
    <row r="93" spans="1:139" s="63" customFormat="1">
      <c r="A93" s="47"/>
      <c r="B93" s="48">
        <f>+'Gov Debt'!B93</f>
        <v>0</v>
      </c>
      <c r="C93" s="50" t="s">
        <v>978</v>
      </c>
      <c r="CW93" s="63">
        <v>3.07</v>
      </c>
      <c r="CX93" s="63">
        <v>3.57</v>
      </c>
      <c r="CY93" s="63">
        <v>3.57</v>
      </c>
      <c r="CZ93" s="63">
        <v>3.57</v>
      </c>
      <c r="DA93" s="63">
        <v>3.72</v>
      </c>
      <c r="DB93" s="63">
        <v>4.05</v>
      </c>
      <c r="DC93" s="63">
        <v>4.05</v>
      </c>
      <c r="DD93" s="63">
        <v>4.05</v>
      </c>
      <c r="DE93" s="63">
        <v>4.6500000000000004</v>
      </c>
      <c r="DF93" s="63">
        <v>4.6481557258890804</v>
      </c>
      <c r="DG93" s="63">
        <v>4.6481557258890804</v>
      </c>
      <c r="DH93" s="63">
        <v>4.6481557258890804</v>
      </c>
      <c r="DI93" s="63">
        <v>4.7231546372771493</v>
      </c>
      <c r="DJ93" s="63">
        <v>4.7231546372771493</v>
      </c>
      <c r="DK93" s="63">
        <v>4.7473769709036828</v>
      </c>
      <c r="DL93" s="63">
        <v>4.7473769709036828</v>
      </c>
      <c r="DM93" s="63">
        <v>10.169765038606137</v>
      </c>
      <c r="DN93" s="63">
        <v>10.169765038606137</v>
      </c>
      <c r="DO93" s="63">
        <v>12.254659928489776</v>
      </c>
      <c r="DP93" s="63">
        <v>12.254659928489776</v>
      </c>
      <c r="DQ93" s="63">
        <v>12.428349851824549</v>
      </c>
      <c r="DR93" s="63">
        <v>12.428349851824549</v>
      </c>
      <c r="DS93" s="63">
        <v>11.12213468241614</v>
      </c>
      <c r="DT93" s="63">
        <v>11.12213468241614</v>
      </c>
      <c r="DU93" s="63">
        <v>10.683072098337743</v>
      </c>
      <c r="DV93" s="63">
        <v>10.683072098337743</v>
      </c>
      <c r="DW93" s="63">
        <v>9.7529732100559041</v>
      </c>
      <c r="DX93" s="63">
        <v>9.7529732100559041</v>
      </c>
      <c r="DY93" s="63">
        <v>9.9727873488389065</v>
      </c>
      <c r="DZ93" s="63">
        <v>10.051732110278056</v>
      </c>
      <c r="EA93" s="63">
        <v>10.051732110278056</v>
      </c>
      <c r="EB93" s="63">
        <v>10.051732110278056</v>
      </c>
      <c r="EC93" s="63">
        <v>8.7189456312010591</v>
      </c>
      <c r="ED93" s="63">
        <v>8.7189456312010591</v>
      </c>
      <c r="EE93" s="63">
        <v>8.7188489999431731</v>
      </c>
      <c r="EF93" s="63">
        <v>8.7188489999431731</v>
      </c>
      <c r="EG93" s="63">
        <v>8.2610814786156173</v>
      </c>
      <c r="EH93" s="63">
        <v>8.2610814786156173</v>
      </c>
      <c r="EI93" s="63">
        <v>8.2610814786156173</v>
      </c>
    </row>
    <row r="94" spans="1:139" s="63" customFormat="1">
      <c r="A94" s="47"/>
      <c r="B94" s="48">
        <f>+'Gov Debt'!B94</f>
        <v>0</v>
      </c>
      <c r="C94" s="50" t="s">
        <v>292</v>
      </c>
      <c r="CW94" s="63">
        <v>8.81</v>
      </c>
      <c r="CX94" s="63">
        <v>10.62</v>
      </c>
      <c r="CY94" s="63">
        <v>10.62</v>
      </c>
      <c r="CZ94" s="63">
        <v>10.62</v>
      </c>
      <c r="DA94" s="63">
        <v>9.81</v>
      </c>
      <c r="DB94" s="63">
        <v>9.15</v>
      </c>
      <c r="DC94" s="63">
        <v>9.15</v>
      </c>
      <c r="DD94" s="63">
        <v>9.15</v>
      </c>
      <c r="DE94" s="63">
        <v>7.36</v>
      </c>
      <c r="DF94" s="63">
        <v>7.5822236083615824</v>
      </c>
      <c r="DG94" s="63">
        <v>7.5822236083615824</v>
      </c>
      <c r="DH94" s="63">
        <v>7.5822236083615824</v>
      </c>
      <c r="DI94" s="63">
        <v>5.6158058231392749</v>
      </c>
      <c r="DJ94" s="63">
        <v>5.6158058231392749</v>
      </c>
      <c r="DK94" s="63">
        <v>4.4679646820078078</v>
      </c>
      <c r="DL94" s="63">
        <v>4.4679646820078078</v>
      </c>
      <c r="DM94" s="63">
        <v>5.8558343394191636</v>
      </c>
      <c r="DN94" s="63">
        <v>5.8558343394191636</v>
      </c>
      <c r="DO94" s="63">
        <v>5.9145205921181443</v>
      </c>
      <c r="DP94" s="63">
        <v>5.9145205921181443</v>
      </c>
      <c r="DQ94" s="63">
        <v>3.7481252401326604</v>
      </c>
      <c r="DR94" s="63">
        <v>3.7481252401326604</v>
      </c>
      <c r="DS94" s="63">
        <v>3.7494832449286974</v>
      </c>
      <c r="DT94" s="63">
        <v>3.7494832449286974</v>
      </c>
      <c r="DU94" s="63">
        <v>5.3231338089794189</v>
      </c>
      <c r="DV94" s="63">
        <v>5.3231338089794189</v>
      </c>
      <c r="DW94" s="63">
        <v>4.7649005382495391</v>
      </c>
      <c r="DX94" s="63">
        <v>4.7649005382495391</v>
      </c>
      <c r="DY94" s="63">
        <v>4.2865064870499348</v>
      </c>
      <c r="DZ94" s="63">
        <v>5.2958550742220778</v>
      </c>
      <c r="EA94" s="63">
        <v>5.2958550742220778</v>
      </c>
      <c r="EB94" s="63">
        <v>5.2958550742220778</v>
      </c>
      <c r="EC94" s="63">
        <v>6.2495514348850145</v>
      </c>
      <c r="ED94" s="63">
        <v>6.2495514348850145</v>
      </c>
      <c r="EE94" s="63">
        <v>6.0521862576368601</v>
      </c>
      <c r="EF94" s="63">
        <v>6.0521862576368601</v>
      </c>
      <c r="EG94" s="63">
        <v>5.704245048285661</v>
      </c>
      <c r="EH94" s="63">
        <v>5.704245048285661</v>
      </c>
      <c r="EI94" s="63">
        <v>5.704245048285661</v>
      </c>
    </row>
    <row r="95" spans="1:139" s="63" customFormat="1">
      <c r="A95" s="47"/>
      <c r="B95" s="48">
        <f>+'Gov Debt'!B95</f>
        <v>0</v>
      </c>
      <c r="C95" s="50" t="s">
        <v>295</v>
      </c>
      <c r="CU95" s="63">
        <v>2.5793872238946358</v>
      </c>
      <c r="CV95" s="63">
        <v>2.5793872238946358</v>
      </c>
      <c r="CW95" s="63">
        <v>2.7</v>
      </c>
      <c r="CX95" s="63">
        <v>3.52</v>
      </c>
      <c r="CY95" s="63">
        <v>3.52</v>
      </c>
      <c r="CZ95" s="63">
        <v>3.52</v>
      </c>
      <c r="DA95" s="63">
        <v>5.04</v>
      </c>
      <c r="DB95" s="63">
        <v>5.14</v>
      </c>
      <c r="DC95" s="63">
        <v>5.14</v>
      </c>
      <c r="DD95" s="63">
        <v>5.14</v>
      </c>
      <c r="DE95" s="63">
        <v>6.22</v>
      </c>
      <c r="DF95" s="63">
        <v>6.4747329923509733</v>
      </c>
      <c r="DG95" s="63">
        <v>6.4747329923509733</v>
      </c>
      <c r="DH95" s="63">
        <v>6.4747329923509733</v>
      </c>
      <c r="DI95" s="63">
        <v>6.749497470444088</v>
      </c>
      <c r="DJ95" s="63">
        <v>6.749497470444088</v>
      </c>
      <c r="DK95" s="63">
        <v>6.1680109552343598</v>
      </c>
      <c r="DL95" s="63">
        <v>6.1680109552343598</v>
      </c>
      <c r="DM95" s="63">
        <v>9.5215571808171298</v>
      </c>
      <c r="DN95" s="63">
        <v>9.5215571808171298</v>
      </c>
      <c r="DO95" s="63">
        <v>9.9294733656835064</v>
      </c>
      <c r="DP95" s="63">
        <v>9.9294733656835064</v>
      </c>
      <c r="DQ95" s="63">
        <v>4.6524860630783538</v>
      </c>
      <c r="DR95" s="63">
        <v>4.6524860630783538</v>
      </c>
      <c r="DS95" s="63">
        <v>4.2480455460620403</v>
      </c>
      <c r="DT95" s="63">
        <v>4.2480455460620403</v>
      </c>
      <c r="DU95" s="63">
        <v>2.2447299279774846</v>
      </c>
      <c r="DV95" s="63">
        <v>2.2447299279774846</v>
      </c>
      <c r="DW95" s="63">
        <v>3.6389969857547166</v>
      </c>
      <c r="DX95" s="63">
        <v>3.6389969857547166</v>
      </c>
      <c r="DY95" s="63">
        <v>1.6839146415429163</v>
      </c>
      <c r="DZ95" s="63">
        <v>2.1170919831377866</v>
      </c>
      <c r="EA95" s="63">
        <v>2.1170919831377866</v>
      </c>
      <c r="EB95" s="63">
        <v>2.1170919831377866</v>
      </c>
      <c r="EC95" s="63">
        <v>1.991793522751184</v>
      </c>
      <c r="ED95" s="63">
        <v>1.991793522751184</v>
      </c>
      <c r="EE95" s="63">
        <v>1.9408032378209095</v>
      </c>
      <c r="EF95" s="63">
        <v>1.9408032378209095</v>
      </c>
      <c r="EG95" s="63">
        <v>2.5179674288317466</v>
      </c>
      <c r="EH95" s="63">
        <v>2.5179674288317466</v>
      </c>
      <c r="EI95" s="63">
        <v>2.5179674288317466</v>
      </c>
    </row>
    <row r="96" spans="1:139" s="63" customFormat="1">
      <c r="A96" s="47"/>
      <c r="B96" s="48">
        <f>+'Gov Debt'!B96</f>
        <v>0</v>
      </c>
      <c r="C96" s="50" t="s">
        <v>298</v>
      </c>
      <c r="CW96" s="63">
        <v>1.8</v>
      </c>
      <c r="CX96" s="63">
        <v>2.02</v>
      </c>
      <c r="CY96" s="63">
        <v>2.02</v>
      </c>
      <c r="CZ96" s="63">
        <v>2.02</v>
      </c>
      <c r="DA96" s="63">
        <v>2.2000000000000002</v>
      </c>
      <c r="DB96" s="63">
        <v>2.0699999999999998</v>
      </c>
      <c r="DC96" s="63">
        <v>2.0699999999999998</v>
      </c>
      <c r="DD96" s="63">
        <v>2.0699999999999998</v>
      </c>
      <c r="DE96" s="63">
        <v>1.94</v>
      </c>
      <c r="DF96" s="63">
        <v>1.5998110359689788</v>
      </c>
      <c r="DG96" s="63">
        <v>1.5998110359689788</v>
      </c>
      <c r="DH96" s="63">
        <v>1.5998110359689788</v>
      </c>
      <c r="DI96" s="63">
        <v>2.6997403200180736</v>
      </c>
      <c r="DJ96" s="63">
        <v>2.6997403200180736</v>
      </c>
      <c r="DK96" s="63">
        <v>2.1540234260855051</v>
      </c>
      <c r="DL96" s="63">
        <v>2.1540234260855051</v>
      </c>
      <c r="DM96" s="63">
        <v>5.0567197859995527</v>
      </c>
      <c r="DN96" s="63">
        <v>5.0567197859995527</v>
      </c>
      <c r="DO96" s="63">
        <v>6.4912447177357446</v>
      </c>
      <c r="DP96" s="63">
        <v>6.4912447177357446</v>
      </c>
      <c r="DQ96" s="63">
        <v>4.7029413484662719</v>
      </c>
      <c r="DR96" s="63">
        <v>4.7029413484662719</v>
      </c>
      <c r="DS96" s="63">
        <v>4.7400945553838225</v>
      </c>
      <c r="DT96" s="63">
        <v>4.7400945553838225</v>
      </c>
      <c r="DU96" s="63">
        <v>4.4736192445689271</v>
      </c>
      <c r="DV96" s="63">
        <v>4.4736192445689271</v>
      </c>
      <c r="DW96" s="63">
        <v>4.4740209394309449</v>
      </c>
      <c r="DX96" s="63">
        <v>4.4740209394309449</v>
      </c>
      <c r="DY96" s="63">
        <v>3.4559570925542626</v>
      </c>
      <c r="DZ96" s="63">
        <v>4.0127484935482682</v>
      </c>
      <c r="EA96" s="63">
        <v>4.0127484935482682</v>
      </c>
      <c r="EB96" s="63">
        <v>4.0127484935482682</v>
      </c>
      <c r="EC96" s="63">
        <v>3.7389441736761508</v>
      </c>
      <c r="ED96" s="63">
        <v>3.7389441736761508</v>
      </c>
      <c r="EE96" s="63">
        <v>4.7150114256435671</v>
      </c>
      <c r="EF96" s="63">
        <v>4.7150114256435671</v>
      </c>
      <c r="EG96" s="63">
        <v>4.5029326424966154</v>
      </c>
      <c r="EH96" s="63">
        <v>4.5029326424966154</v>
      </c>
      <c r="EI96" s="63">
        <v>4.5029326424966154</v>
      </c>
    </row>
    <row r="97" spans="1:139" s="63" customFormat="1">
      <c r="A97" s="47"/>
      <c r="B97" s="48">
        <f>+'Gov Debt'!B97</f>
        <v>0</v>
      </c>
      <c r="C97" s="50" t="s">
        <v>301</v>
      </c>
      <c r="CW97" s="63">
        <v>7.69</v>
      </c>
      <c r="CX97" s="63">
        <v>7.55</v>
      </c>
      <c r="CY97" s="63">
        <v>7.55</v>
      </c>
      <c r="CZ97" s="63">
        <v>7.55</v>
      </c>
      <c r="DA97" s="63">
        <v>6.02</v>
      </c>
      <c r="DB97" s="63">
        <v>5.47</v>
      </c>
      <c r="DC97" s="63">
        <v>5.47</v>
      </c>
      <c r="DD97" s="63">
        <v>5.47</v>
      </c>
      <c r="DE97" s="63">
        <v>4.72</v>
      </c>
      <c r="DF97" s="63">
        <v>4.4495807933089715</v>
      </c>
      <c r="DG97" s="63">
        <v>4.4495807933089715</v>
      </c>
      <c r="DH97" s="63">
        <v>4.4495807933089715</v>
      </c>
      <c r="DI97" s="63">
        <v>5.2442946698236126</v>
      </c>
      <c r="DJ97" s="63">
        <v>5.2442946698236126</v>
      </c>
      <c r="DK97" s="63">
        <v>4.4688829725017643</v>
      </c>
      <c r="DL97" s="63">
        <v>4.4688829725017643</v>
      </c>
      <c r="DM97" s="63">
        <v>7.2021153093952073</v>
      </c>
      <c r="DN97" s="63">
        <v>7.2021153093952073</v>
      </c>
      <c r="DO97" s="63">
        <v>8.3314347990282478</v>
      </c>
      <c r="DP97" s="63">
        <v>8.3314347990282478</v>
      </c>
      <c r="DQ97" s="63">
        <v>7.3764751880541102</v>
      </c>
      <c r="DR97" s="63">
        <v>7.3764751880541102</v>
      </c>
      <c r="DS97" s="63">
        <v>7.7693209288300258</v>
      </c>
      <c r="DT97" s="63">
        <v>7.7693209288300258</v>
      </c>
      <c r="DU97" s="63">
        <v>7.1063770420610295</v>
      </c>
      <c r="DV97" s="63">
        <v>7.1063770420610295</v>
      </c>
      <c r="DW97" s="63">
        <v>7.1606626215490854</v>
      </c>
      <c r="DX97" s="63">
        <v>7.1606626215490854</v>
      </c>
      <c r="DY97" s="63">
        <v>5.526789489501871</v>
      </c>
      <c r="DZ97" s="63">
        <v>4.9484384151308181</v>
      </c>
      <c r="EA97" s="63">
        <v>4.9484384151308181</v>
      </c>
      <c r="EB97" s="63">
        <v>4.9484384151308181</v>
      </c>
      <c r="EC97" s="63">
        <v>4.684284504311953</v>
      </c>
      <c r="ED97" s="63">
        <v>4.684284504311953</v>
      </c>
      <c r="EE97" s="63">
        <v>4.8127340492573056</v>
      </c>
      <c r="EF97" s="63">
        <v>4.8127340492573056</v>
      </c>
      <c r="EG97" s="63">
        <v>5.0050641237000537</v>
      </c>
      <c r="EH97" s="63">
        <v>5.0050641237000537</v>
      </c>
      <c r="EI97" s="63">
        <v>5.0050641237000537</v>
      </c>
    </row>
    <row r="98" spans="1:139" s="63" customFormat="1">
      <c r="A98" s="47"/>
      <c r="B98" s="48">
        <f>+'Gov Debt'!B98</f>
        <v>0</v>
      </c>
      <c r="C98" s="50" t="s">
        <v>304</v>
      </c>
      <c r="DF98" s="63">
        <v>6.4859770552169183</v>
      </c>
      <c r="DG98" s="63">
        <v>6.4859770552169183</v>
      </c>
      <c r="DH98" s="63">
        <v>6.4859770552169183</v>
      </c>
      <c r="DI98" s="63">
        <v>6.8996957137278159</v>
      </c>
      <c r="DJ98" s="63">
        <v>6.8996957137278159</v>
      </c>
      <c r="DK98" s="63">
        <v>6.792500427080439</v>
      </c>
      <c r="DL98" s="63">
        <v>6.792500427080439</v>
      </c>
      <c r="DM98" s="63">
        <v>8.475762796204922</v>
      </c>
      <c r="DN98" s="63">
        <v>8.475762796204922</v>
      </c>
      <c r="DO98" s="63">
        <v>11.366602120693203</v>
      </c>
      <c r="DP98" s="63">
        <v>11.366602120693203</v>
      </c>
      <c r="DQ98" s="63">
        <v>7.9366181525796442</v>
      </c>
      <c r="DR98" s="63">
        <v>7.9366181525796442</v>
      </c>
      <c r="DS98" s="63">
        <v>9.5867934427051225</v>
      </c>
      <c r="DT98" s="63">
        <v>9.5867934427051225</v>
      </c>
      <c r="DU98" s="63">
        <v>8.1816070004023587</v>
      </c>
      <c r="DV98" s="63">
        <v>8.1816070004023587</v>
      </c>
      <c r="DW98" s="63">
        <v>8.1815572083395729</v>
      </c>
      <c r="DX98" s="63">
        <v>8.1815572083395729</v>
      </c>
      <c r="DY98" s="63">
        <v>7.0412373562307229</v>
      </c>
      <c r="DZ98" s="63">
        <v>5.7162719735949663</v>
      </c>
      <c r="EA98" s="63">
        <v>5.7162719735949663</v>
      </c>
      <c r="EB98" s="63">
        <v>5.7162719735949663</v>
      </c>
      <c r="EC98" s="63">
        <v>6.0264109144799072</v>
      </c>
      <c r="ED98" s="63">
        <v>6.0264109144799072</v>
      </c>
      <c r="EE98" s="63">
        <v>6.5393879920407683</v>
      </c>
      <c r="EF98" s="63">
        <v>6.5393879920407683</v>
      </c>
      <c r="EG98" s="63">
        <v>6.3302895132931081</v>
      </c>
      <c r="EH98" s="63">
        <v>6.3302895132931081</v>
      </c>
      <c r="EI98" s="63">
        <v>6.3302895132931081</v>
      </c>
    </row>
    <row r="99" spans="1:139" s="63" customFormat="1">
      <c r="A99" s="47"/>
      <c r="B99" s="48">
        <f>+'Gov Debt'!B99</f>
        <v>0</v>
      </c>
      <c r="C99" s="50" t="s">
        <v>979</v>
      </c>
      <c r="CW99" s="63">
        <v>-1.26</v>
      </c>
      <c r="CX99" s="63">
        <v>-1.86</v>
      </c>
      <c r="CY99" s="63">
        <v>-1.86</v>
      </c>
      <c r="CZ99" s="63">
        <v>-1.86</v>
      </c>
      <c r="DA99" s="63">
        <v>0.26</v>
      </c>
      <c r="DB99" s="63">
        <v>0.28000000000000003</v>
      </c>
      <c r="DC99" s="63">
        <v>0.28000000000000003</v>
      </c>
      <c r="DD99" s="63">
        <v>0.28000000000000003</v>
      </c>
      <c r="DE99" s="63">
        <v>1.67</v>
      </c>
      <c r="DF99" s="63">
        <v>1.6740383975041295</v>
      </c>
      <c r="DG99" s="63">
        <v>1.6740383975041295</v>
      </c>
      <c r="DH99" s="63">
        <v>1.6740383975041295</v>
      </c>
      <c r="DI99" s="63">
        <v>6.9857993663347218</v>
      </c>
      <c r="DJ99" s="63">
        <v>6.9857993663347218</v>
      </c>
      <c r="DK99" s="63">
        <v>5.5506491835529248</v>
      </c>
      <c r="DL99" s="63">
        <v>5.5506491835529248</v>
      </c>
      <c r="DM99" s="63">
        <v>6.4940078486829478</v>
      </c>
      <c r="DN99" s="63">
        <v>6.4940078486829478</v>
      </c>
      <c r="DO99" s="63">
        <v>7.466633435542569</v>
      </c>
      <c r="DP99" s="63">
        <v>7.466633435542569</v>
      </c>
      <c r="DQ99" s="63">
        <v>6.2028450884598962</v>
      </c>
      <c r="DR99" s="63">
        <v>6.2028450884598962</v>
      </c>
      <c r="DS99" s="63">
        <v>5.9019823345396683</v>
      </c>
      <c r="DT99" s="63">
        <v>5.9019823345396683</v>
      </c>
      <c r="DU99" s="63">
        <v>4.7726100507882618</v>
      </c>
      <c r="DV99" s="63">
        <v>4.7726100507882618</v>
      </c>
      <c r="DW99" s="63">
        <v>4.807492647553735</v>
      </c>
      <c r="DX99" s="63">
        <v>4.807492647553735</v>
      </c>
      <c r="EC99" s="63">
        <v>4.0965616703914076</v>
      </c>
      <c r="ED99" s="63">
        <v>4.0965616703914076</v>
      </c>
      <c r="EE99" s="63">
        <v>6.4698992584509396</v>
      </c>
      <c r="EF99" s="63">
        <v>6.4698992584509396</v>
      </c>
      <c r="EG99" s="63">
        <v>6.5292916577921467</v>
      </c>
      <c r="EH99" s="63">
        <v>6.5292916577921467</v>
      </c>
      <c r="EI99" s="63">
        <v>6.5292916577921467</v>
      </c>
    </row>
    <row r="100" spans="1:139" s="63" customFormat="1">
      <c r="A100" s="47"/>
      <c r="B100" s="48">
        <f>+'Gov Debt'!B100</f>
        <v>0</v>
      </c>
      <c r="C100" s="50" t="s">
        <v>310</v>
      </c>
      <c r="CU100" s="63">
        <v>1.1318522325729052</v>
      </c>
      <c r="CV100" s="63">
        <v>1.1318522325729052</v>
      </c>
      <c r="CW100" s="63">
        <v>0.67</v>
      </c>
      <c r="CX100" s="63">
        <v>0.54</v>
      </c>
      <c r="CY100" s="63">
        <v>0.54</v>
      </c>
      <c r="CZ100" s="63">
        <v>0.54</v>
      </c>
      <c r="DA100" s="63">
        <v>1.46</v>
      </c>
      <c r="DB100" s="63">
        <v>1.29</v>
      </c>
      <c r="DC100" s="63">
        <v>1.29</v>
      </c>
      <c r="DD100" s="63">
        <v>1.29</v>
      </c>
      <c r="DE100" s="63">
        <v>2.42</v>
      </c>
      <c r="DF100" s="63">
        <v>2.6958179357722045</v>
      </c>
      <c r="DG100" s="63">
        <v>2.6958179357722045</v>
      </c>
      <c r="DH100" s="63">
        <v>2.6958179357722045</v>
      </c>
      <c r="DI100" s="63">
        <v>3.3492124226449871</v>
      </c>
      <c r="DJ100" s="63">
        <v>3.3492124226449871</v>
      </c>
      <c r="DK100" s="63">
        <v>3.243577355579208</v>
      </c>
      <c r="DL100" s="63">
        <v>3.243577355579208</v>
      </c>
      <c r="DM100" s="63">
        <v>5.6956104299726196</v>
      </c>
      <c r="DN100" s="63">
        <v>5.6956104299726196</v>
      </c>
      <c r="DO100" s="63">
        <v>7.0899965800500064</v>
      </c>
      <c r="DP100" s="63">
        <v>7.0899965800500064</v>
      </c>
      <c r="DQ100" s="63">
        <v>4.2959108131285673</v>
      </c>
      <c r="DR100" s="63">
        <v>4.2959108131285673</v>
      </c>
      <c r="DS100" s="63">
        <v>3.495430615120787</v>
      </c>
      <c r="DT100" s="63">
        <v>3.495430615120787</v>
      </c>
      <c r="DU100" s="63">
        <v>2.5181461553258844</v>
      </c>
      <c r="DV100" s="63">
        <v>2.5181461553258844</v>
      </c>
      <c r="DW100" s="63">
        <v>3.7165857391185719</v>
      </c>
      <c r="DX100" s="63">
        <v>3.7165857391185719</v>
      </c>
      <c r="DY100" s="63">
        <v>2.8609274955137654</v>
      </c>
      <c r="DZ100" s="63">
        <v>2.91869264723148</v>
      </c>
      <c r="EA100" s="63">
        <v>2.91869264723148</v>
      </c>
      <c r="EB100" s="63">
        <v>2.91869264723148</v>
      </c>
      <c r="EC100" s="63">
        <v>2.6549331857144365</v>
      </c>
      <c r="ED100" s="63">
        <v>2.6549331857144365</v>
      </c>
      <c r="EE100" s="63">
        <v>2.6540556743469113</v>
      </c>
      <c r="EF100" s="63">
        <v>2.6540556743469113</v>
      </c>
      <c r="EG100" s="63">
        <v>2.8426252530947993</v>
      </c>
      <c r="EH100" s="63">
        <v>2.8426252530947993</v>
      </c>
      <c r="EI100" s="63">
        <v>2.8426252530947993</v>
      </c>
    </row>
    <row r="101" spans="1:139" s="63" customFormat="1">
      <c r="A101" s="47"/>
      <c r="B101" s="48">
        <f>+'Gov Debt'!B101</f>
        <v>1</v>
      </c>
      <c r="C101" s="50" t="s">
        <v>313</v>
      </c>
      <c r="CC101" s="63">
        <v>0.35866965893187608</v>
      </c>
      <c r="CD101" s="63">
        <v>0.35866965893187608</v>
      </c>
      <c r="CE101" s="63">
        <v>1.1598299391987199</v>
      </c>
      <c r="CF101" s="63">
        <v>1.1598299391987199</v>
      </c>
      <c r="CG101" s="63">
        <v>1.1598299391987199</v>
      </c>
      <c r="CH101" s="63">
        <v>1.1598299391987199</v>
      </c>
      <c r="CI101" s="63">
        <v>1.9560655948173133</v>
      </c>
      <c r="CJ101" s="63">
        <v>1.9560655948173133</v>
      </c>
      <c r="CK101" s="63">
        <v>2.1221717136679974</v>
      </c>
      <c r="CL101" s="63">
        <v>2.1221717136679974</v>
      </c>
      <c r="CM101" s="63">
        <v>2.1974501241688094</v>
      </c>
      <c r="CN101" s="63">
        <v>2.1974501241688094</v>
      </c>
      <c r="CO101" s="63">
        <v>2.5975746530153776</v>
      </c>
      <c r="CP101" s="63">
        <v>2.5975746530153776</v>
      </c>
      <c r="CQ101" s="63">
        <v>2.3371716667430986</v>
      </c>
      <c r="CR101" s="63">
        <v>2.3371716667430986</v>
      </c>
      <c r="CS101" s="63">
        <v>2.04959539978955</v>
      </c>
      <c r="CT101" s="63">
        <v>2.04959539978955</v>
      </c>
      <c r="CU101" s="63">
        <v>2.0797373260815544</v>
      </c>
      <c r="CV101" s="63">
        <v>2.0797373260815544</v>
      </c>
      <c r="CW101" s="63">
        <v>2.12</v>
      </c>
      <c r="CX101" s="63">
        <v>2.2000000000000002</v>
      </c>
      <c r="CY101" s="63">
        <v>2.2000000000000002</v>
      </c>
      <c r="CZ101" s="63">
        <v>2.2000000000000002</v>
      </c>
      <c r="DA101" s="63">
        <v>2.2200000000000002</v>
      </c>
      <c r="DB101" s="63">
        <v>2.3199999999999998</v>
      </c>
      <c r="DC101" s="63">
        <v>2.3199999999999998</v>
      </c>
      <c r="DD101" s="63">
        <v>2.3199999999999998</v>
      </c>
      <c r="DE101" s="63">
        <v>2.2999999999999998</v>
      </c>
      <c r="DF101" s="63">
        <v>2.4497439671939514</v>
      </c>
      <c r="DG101" s="63">
        <v>2.4497439671939514</v>
      </c>
      <c r="DH101" s="63">
        <v>2.4497439671939514</v>
      </c>
      <c r="DI101" s="63">
        <v>2.3496703676435304</v>
      </c>
      <c r="DJ101" s="63">
        <v>2.3496703676435304</v>
      </c>
      <c r="DK101" s="63">
        <v>1.9152607878103689</v>
      </c>
      <c r="DL101" s="63">
        <v>1.9152607878103689</v>
      </c>
      <c r="DM101" s="63">
        <v>2.3976576578040421</v>
      </c>
      <c r="DN101" s="63">
        <v>2.3976576578040421</v>
      </c>
      <c r="DO101" s="63">
        <v>2.5006705868191537</v>
      </c>
      <c r="DP101" s="63">
        <v>2.5006705868191537</v>
      </c>
      <c r="DQ101" s="63">
        <v>1.8036241351087057</v>
      </c>
      <c r="DR101" s="63">
        <v>1.8036241351087057</v>
      </c>
      <c r="DS101" s="63">
        <v>1.8036241351087057</v>
      </c>
      <c r="DT101" s="63">
        <v>1.8036241351087057</v>
      </c>
      <c r="DU101" s="63">
        <v>1.6150302433032726</v>
      </c>
      <c r="DV101" s="63">
        <v>1.6150302433032726</v>
      </c>
      <c r="DW101" s="63">
        <v>1.8871796261376028</v>
      </c>
      <c r="DX101" s="63">
        <v>1.8871796261376028</v>
      </c>
      <c r="DY101" s="63">
        <v>1.8928412503183223</v>
      </c>
      <c r="DZ101" s="63">
        <v>1.843304835756121</v>
      </c>
      <c r="EA101" s="63">
        <v>1.843304835756121</v>
      </c>
      <c r="EB101" s="63">
        <v>1.843304835756121</v>
      </c>
      <c r="EC101" s="63">
        <v>2.1988860700651758</v>
      </c>
      <c r="ED101" s="63">
        <v>2.1988860700651758</v>
      </c>
      <c r="EE101" s="63">
        <v>2.7408792444944874</v>
      </c>
      <c r="EF101" s="63">
        <v>2.7408792444944874</v>
      </c>
      <c r="EG101" s="63">
        <v>2.4474376236014228</v>
      </c>
      <c r="EH101" s="63">
        <v>2.4474376236014228</v>
      </c>
      <c r="EI101" s="63">
        <v>2.4474376236014228</v>
      </c>
    </row>
    <row r="102" spans="1:139" s="63" customFormat="1">
      <c r="A102" s="47"/>
      <c r="B102" s="48">
        <f>+'Gov Debt'!B102</f>
        <v>0</v>
      </c>
      <c r="C102" s="50" t="s">
        <v>316</v>
      </c>
      <c r="CW102" s="63">
        <v>6.1</v>
      </c>
      <c r="CX102" s="63">
        <v>7.46</v>
      </c>
      <c r="CY102" s="63">
        <v>7.46</v>
      </c>
      <c r="CZ102" s="63">
        <v>7.46</v>
      </c>
      <c r="DA102" s="63">
        <v>5.67</v>
      </c>
      <c r="DB102" s="63">
        <v>6.87</v>
      </c>
      <c r="DC102" s="63">
        <v>6.87</v>
      </c>
      <c r="DD102" s="63">
        <v>6.87</v>
      </c>
      <c r="DE102" s="63">
        <v>12.14</v>
      </c>
      <c r="DF102" s="63">
        <v>13.251242068321623</v>
      </c>
      <c r="DG102" s="63">
        <v>13.251242068321623</v>
      </c>
      <c r="DH102" s="63">
        <v>13.251242068321623</v>
      </c>
      <c r="DI102" s="63">
        <v>11.344797696270902</v>
      </c>
      <c r="DJ102" s="63">
        <v>11.344797696270902</v>
      </c>
      <c r="DK102" s="63">
        <v>9.0765259581972568</v>
      </c>
      <c r="DL102" s="63">
        <v>9.0765259581972568</v>
      </c>
      <c r="DM102" s="63">
        <v>8.3016088870219829</v>
      </c>
      <c r="DN102" s="63">
        <v>8.3016088870219829</v>
      </c>
      <c r="DO102" s="63">
        <v>9.2982411835772716</v>
      </c>
      <c r="DP102" s="63">
        <v>9.2982411835772716</v>
      </c>
      <c r="DQ102" s="63">
        <v>8.6391951159689775</v>
      </c>
      <c r="DR102" s="63">
        <v>8.6391951159689775</v>
      </c>
      <c r="DS102" s="63">
        <v>9.2071534914834441</v>
      </c>
      <c r="DT102" s="63">
        <v>9.2071534914834441</v>
      </c>
      <c r="DU102" s="63">
        <v>8.8127051074494034</v>
      </c>
      <c r="DV102" s="63">
        <v>8.8127051074494034</v>
      </c>
      <c r="DW102" s="63">
        <v>8.6934982590802345</v>
      </c>
      <c r="DX102" s="63">
        <v>8.6934982590802345</v>
      </c>
      <c r="DY102" s="63">
        <v>8.0029945824301674</v>
      </c>
      <c r="DZ102" s="63">
        <v>8.5447847791773732</v>
      </c>
      <c r="EA102" s="63">
        <v>8.5447847791773732</v>
      </c>
      <c r="EB102" s="63">
        <v>8.5447847791773732</v>
      </c>
      <c r="EC102" s="63">
        <v>9.0463973022437916</v>
      </c>
      <c r="ED102" s="63">
        <v>9.0463973022437916</v>
      </c>
      <c r="EE102" s="63">
        <v>7.839612307477295</v>
      </c>
      <c r="EF102" s="63">
        <v>7.839612307477295</v>
      </c>
      <c r="EG102" s="63">
        <v>7.1847361779893815</v>
      </c>
      <c r="EH102" s="63">
        <v>7.1847361779893815</v>
      </c>
      <c r="EI102" s="63">
        <v>7.1847361779893815</v>
      </c>
    </row>
    <row r="103" spans="1:139" s="63" customFormat="1">
      <c r="A103" s="47"/>
      <c r="B103" s="48">
        <f>+'Gov Debt'!B103</f>
        <v>0</v>
      </c>
      <c r="C103" s="50" t="s">
        <v>319</v>
      </c>
      <c r="CW103" s="63">
        <v>10.83</v>
      </c>
      <c r="CX103" s="63">
        <v>16.02</v>
      </c>
      <c r="CY103" s="63">
        <v>16.02</v>
      </c>
      <c r="CZ103" s="63">
        <v>16.02</v>
      </c>
      <c r="DA103" s="63">
        <v>10.62</v>
      </c>
      <c r="DB103" s="63">
        <v>10.62</v>
      </c>
      <c r="DC103" s="63">
        <v>10.62</v>
      </c>
      <c r="DD103" s="63">
        <v>10.62</v>
      </c>
      <c r="DE103" s="63">
        <v>9.9499999999999993</v>
      </c>
      <c r="DF103" s="63">
        <v>11.469613551391022</v>
      </c>
      <c r="DG103" s="63">
        <v>11.469613551391022</v>
      </c>
      <c r="DH103" s="63">
        <v>11.469613551391022</v>
      </c>
      <c r="DI103" s="63">
        <v>8.5485369526149491</v>
      </c>
      <c r="DJ103" s="63">
        <v>8.5485369526149491</v>
      </c>
      <c r="DK103" s="63">
        <v>6.782277495941802</v>
      </c>
      <c r="DL103" s="63">
        <v>6.782277495941802</v>
      </c>
      <c r="DM103" s="63">
        <v>8.2437764762984589</v>
      </c>
      <c r="DN103" s="63">
        <v>8.2437764762984589</v>
      </c>
      <c r="DO103" s="63">
        <v>8.9560662433999063</v>
      </c>
      <c r="DP103" s="63">
        <v>8.9560662433999063</v>
      </c>
      <c r="DQ103" s="63">
        <v>8.5452214476186672</v>
      </c>
      <c r="DR103" s="63">
        <v>8.5452214476186672</v>
      </c>
      <c r="DS103" s="63">
        <v>8.5604309603394046</v>
      </c>
      <c r="DT103" s="63">
        <v>8.5604309603394046</v>
      </c>
      <c r="DU103" s="63">
        <v>8.0059752653216076</v>
      </c>
      <c r="DV103" s="63">
        <v>8.0059752653216076</v>
      </c>
      <c r="DW103" s="63">
        <v>7.9826734720311876</v>
      </c>
      <c r="DX103" s="63">
        <v>7.9826734720311876</v>
      </c>
      <c r="DY103" s="63">
        <v>7.1412920684759573</v>
      </c>
      <c r="DZ103" s="63">
        <v>8.9888961173843143</v>
      </c>
      <c r="EA103" s="63">
        <v>8.9888961173843143</v>
      </c>
      <c r="EB103" s="63">
        <v>8.9888961173843143</v>
      </c>
      <c r="EC103" s="63">
        <v>9.9495190673075218</v>
      </c>
      <c r="ED103" s="63">
        <v>9.9495190673075218</v>
      </c>
      <c r="EE103" s="63">
        <v>11.118520726451674</v>
      </c>
      <c r="EF103" s="63">
        <v>11.118520726451674</v>
      </c>
      <c r="EG103" s="63">
        <v>12.418195360940775</v>
      </c>
      <c r="EH103" s="63">
        <v>12.418195360940775</v>
      </c>
      <c r="EI103" s="63">
        <v>12.418195360940775</v>
      </c>
    </row>
    <row r="104" spans="1:139" s="63" customFormat="1">
      <c r="A104" s="47"/>
      <c r="B104" s="48">
        <f>+'Gov Debt'!B104</f>
        <v>0</v>
      </c>
      <c r="C104" s="50" t="s">
        <v>322</v>
      </c>
      <c r="CW104" s="63">
        <v>1.9</v>
      </c>
      <c r="CX104" s="63">
        <v>1.9</v>
      </c>
      <c r="CY104" s="63">
        <v>1.9</v>
      </c>
      <c r="CZ104" s="63">
        <v>1.9</v>
      </c>
      <c r="DA104" s="63">
        <v>1.87</v>
      </c>
      <c r="DB104" s="63">
        <v>2</v>
      </c>
      <c r="DC104" s="63">
        <v>2</v>
      </c>
      <c r="DD104" s="63">
        <v>2</v>
      </c>
      <c r="DE104" s="63">
        <v>2.5499999999999998</v>
      </c>
      <c r="DF104" s="63">
        <v>2.7213561000666076</v>
      </c>
      <c r="DG104" s="63">
        <v>2.7213561000666076</v>
      </c>
      <c r="DH104" s="63">
        <v>2.7213561000666076</v>
      </c>
      <c r="DI104" s="63">
        <v>2.9240937171052028</v>
      </c>
      <c r="DJ104" s="63">
        <v>2.9240937171052028</v>
      </c>
      <c r="DK104" s="63">
        <v>2.2126235622854207</v>
      </c>
      <c r="DL104" s="63">
        <v>2.2126235622854207</v>
      </c>
      <c r="DM104" s="63">
        <v>2.623967313879394</v>
      </c>
      <c r="DN104" s="63">
        <v>2.623967313879394</v>
      </c>
      <c r="DO104" s="63">
        <v>3.8581241166187219</v>
      </c>
      <c r="DP104" s="63">
        <v>3.8581241166187219</v>
      </c>
      <c r="DQ104" s="63">
        <v>2.6547205188234058</v>
      </c>
      <c r="DR104" s="63">
        <v>2.6547205188234058</v>
      </c>
      <c r="DS104" s="63">
        <v>2.0693108441608432</v>
      </c>
      <c r="DT104" s="63">
        <v>2.0693108441608432</v>
      </c>
      <c r="DU104" s="63">
        <v>2.4679453152617548</v>
      </c>
      <c r="DV104" s="63">
        <v>2.4679453152617548</v>
      </c>
      <c r="DW104" s="63">
        <v>2.508097343779081</v>
      </c>
      <c r="DX104" s="63">
        <v>2.508097343779081</v>
      </c>
      <c r="DY104" s="63">
        <v>1.9969473591565423</v>
      </c>
      <c r="DZ104" s="63">
        <v>2.0761991621626619</v>
      </c>
      <c r="EA104" s="63">
        <v>2.0761991621626619</v>
      </c>
      <c r="EB104" s="63">
        <v>2.0761991621626619</v>
      </c>
      <c r="EC104" s="63">
        <v>2.5188592194361537</v>
      </c>
      <c r="ED104" s="63">
        <v>2.5188592194361537</v>
      </c>
      <c r="EE104" s="63">
        <v>2.3576066850574229</v>
      </c>
      <c r="EF104" s="63">
        <v>2.3576066850574229</v>
      </c>
      <c r="EG104" s="63">
        <v>2.4064084230952743</v>
      </c>
      <c r="EH104" s="63">
        <v>2.4064084230952743</v>
      </c>
      <c r="EI104" s="63">
        <v>2.4064084230952743</v>
      </c>
    </row>
    <row r="105" spans="1:139" s="63" customFormat="1">
      <c r="A105" s="47"/>
      <c r="B105" s="48">
        <f>+'Gov Debt'!B105</f>
        <v>0</v>
      </c>
      <c r="C105" s="50" t="s">
        <v>325</v>
      </c>
      <c r="CW105" s="63">
        <v>1.04</v>
      </c>
      <c r="CX105" s="63">
        <v>0.28000000000000003</v>
      </c>
      <c r="CY105" s="63">
        <v>0.28000000000000003</v>
      </c>
      <c r="CZ105" s="63">
        <v>0.28000000000000003</v>
      </c>
      <c r="DA105" s="63">
        <v>3.2</v>
      </c>
      <c r="DB105" s="63">
        <v>3.13</v>
      </c>
      <c r="DC105" s="63">
        <v>3.13</v>
      </c>
      <c r="DD105" s="63">
        <v>3.13</v>
      </c>
      <c r="DE105" s="63">
        <v>6.27</v>
      </c>
      <c r="DF105" s="63">
        <v>5.6405873687942254</v>
      </c>
      <c r="DG105" s="63">
        <v>5.6405873687942254</v>
      </c>
      <c r="DH105" s="63">
        <v>5.6405873687942254</v>
      </c>
      <c r="DI105" s="63">
        <v>4.9379506564768194</v>
      </c>
      <c r="DJ105" s="63">
        <v>4.9379506564768194</v>
      </c>
      <c r="DK105" s="63">
        <v>4.1668009111541116</v>
      </c>
      <c r="DL105" s="63">
        <v>4.1668009111541116</v>
      </c>
      <c r="DM105" s="63">
        <v>5.3360746297185457</v>
      </c>
      <c r="DN105" s="63">
        <v>5.3360746297185457</v>
      </c>
      <c r="DO105" s="63">
        <v>6.4884748691917515</v>
      </c>
      <c r="DP105" s="63">
        <v>6.4884748691917515</v>
      </c>
      <c r="DQ105" s="63">
        <v>7.1003612770863533</v>
      </c>
      <c r="DR105" s="63">
        <v>7.1003612770863533</v>
      </c>
      <c r="DS105" s="63">
        <v>6.6139330499615845</v>
      </c>
      <c r="DT105" s="63">
        <v>6.6139330499615845</v>
      </c>
      <c r="DU105" s="63">
        <v>6.0652351316830444</v>
      </c>
      <c r="DV105" s="63">
        <v>6.0652351316830444</v>
      </c>
      <c r="DW105" s="63">
        <v>6.1664206212101336</v>
      </c>
      <c r="DX105" s="63">
        <v>6.1664206212101336</v>
      </c>
      <c r="DY105" s="63">
        <v>4.893490259148181</v>
      </c>
      <c r="DZ105" s="63">
        <v>6.4470198380532695</v>
      </c>
      <c r="EA105" s="63">
        <v>6.4470198380532695</v>
      </c>
      <c r="EB105" s="63">
        <v>6.4470198380532695</v>
      </c>
      <c r="EC105" s="63">
        <v>8.79911501560664</v>
      </c>
      <c r="ED105" s="63">
        <v>8.79911501560664</v>
      </c>
      <c r="EE105" s="63">
        <v>9.3445622484470192</v>
      </c>
      <c r="EF105" s="63">
        <v>9.3445622484470192</v>
      </c>
      <c r="EG105" s="63">
        <v>7.4682691370281384</v>
      </c>
      <c r="EH105" s="63">
        <v>7.4682691370281384</v>
      </c>
      <c r="EI105" s="63">
        <v>7.4682691370281384</v>
      </c>
    </row>
    <row r="106" spans="1:139" s="63" customFormat="1">
      <c r="A106" s="47"/>
      <c r="B106" s="48">
        <f>+'Gov Debt'!B106</f>
        <v>0</v>
      </c>
      <c r="C106" s="50" t="s">
        <v>328</v>
      </c>
      <c r="CW106" s="63">
        <v>1.97</v>
      </c>
      <c r="CX106" s="63">
        <v>2.2999999999999998</v>
      </c>
      <c r="CY106" s="63">
        <v>2.2999999999999998</v>
      </c>
      <c r="CZ106" s="63">
        <v>2.2999999999999998</v>
      </c>
      <c r="DA106" s="63">
        <v>0.12</v>
      </c>
      <c r="DB106" s="63">
        <v>0.44</v>
      </c>
      <c r="DC106" s="63">
        <v>0.44</v>
      </c>
      <c r="DD106" s="63">
        <v>0.44</v>
      </c>
      <c r="DE106" s="63">
        <v>0.75</v>
      </c>
      <c r="DF106" s="63">
        <v>1.8687233783420965</v>
      </c>
      <c r="DG106" s="63">
        <v>1.8687233783420965</v>
      </c>
      <c r="DH106" s="63">
        <v>1.8687233783420965</v>
      </c>
      <c r="DI106" s="63">
        <v>3.3096489234563542</v>
      </c>
      <c r="DJ106" s="63">
        <v>3.3096489234563542</v>
      </c>
      <c r="DK106" s="63">
        <v>2.6390700600364747</v>
      </c>
      <c r="DL106" s="63">
        <v>2.6390700600364747</v>
      </c>
      <c r="DM106" s="63">
        <v>2.3797180334873547</v>
      </c>
      <c r="DN106" s="63">
        <v>2.3797180334873547</v>
      </c>
      <c r="DO106" s="63">
        <v>2.3797180334873547</v>
      </c>
      <c r="DP106" s="63">
        <v>2.3797180334873547</v>
      </c>
      <c r="DQ106" s="63">
        <v>3.7141286552986319</v>
      </c>
      <c r="DR106" s="63">
        <v>3.7141286552986319</v>
      </c>
      <c r="DS106" s="63">
        <v>3.3851565545045093</v>
      </c>
      <c r="DT106" s="63">
        <v>3.3851565545045093</v>
      </c>
      <c r="DU106" s="63">
        <v>3.738953533929279</v>
      </c>
      <c r="DV106" s="63">
        <v>3.738953533929279</v>
      </c>
      <c r="DW106" s="63">
        <v>3.738953533929279</v>
      </c>
      <c r="DX106" s="63">
        <v>3.738953533929279</v>
      </c>
      <c r="DY106" s="63">
        <v>2.6444440562330973</v>
      </c>
      <c r="DZ106" s="63">
        <v>2.1925893677476216</v>
      </c>
      <c r="EA106" s="63">
        <v>2.1925893677476216</v>
      </c>
      <c r="EB106" s="63">
        <v>2.1925893677476216</v>
      </c>
      <c r="EC106" s="63">
        <v>3.0802998525303105</v>
      </c>
      <c r="ED106" s="63">
        <v>3.0802998525303105</v>
      </c>
      <c r="EE106" s="63">
        <v>4.5880655369156642</v>
      </c>
      <c r="EF106" s="63">
        <v>4.5880655369156642</v>
      </c>
      <c r="EG106" s="63">
        <v>3.3321090111326113</v>
      </c>
      <c r="EH106" s="63">
        <v>3.3321090111326113</v>
      </c>
      <c r="EI106" s="63">
        <v>3.3321090111326113</v>
      </c>
    </row>
    <row r="107" spans="1:139" s="63" customFormat="1">
      <c r="A107" s="47"/>
      <c r="B107" s="48">
        <f>+'Gov Debt'!B107</f>
        <v>0</v>
      </c>
      <c r="C107" s="50" t="s">
        <v>331</v>
      </c>
      <c r="CU107" s="63">
        <v>1.666327499838971</v>
      </c>
      <c r="CV107" s="63">
        <v>1.666327499838971</v>
      </c>
      <c r="CW107" s="63">
        <v>1.9</v>
      </c>
      <c r="CX107" s="63">
        <v>2.12</v>
      </c>
      <c r="CY107" s="63">
        <v>2.12</v>
      </c>
      <c r="CZ107" s="63">
        <v>2.12</v>
      </c>
      <c r="DA107" s="63">
        <v>2.2200000000000002</v>
      </c>
      <c r="DB107" s="63">
        <v>2.2200000000000002</v>
      </c>
      <c r="DC107" s="63">
        <v>2.2200000000000002</v>
      </c>
      <c r="DD107" s="63">
        <v>2.2200000000000002</v>
      </c>
      <c r="DE107" s="63">
        <v>2.75</v>
      </c>
      <c r="DF107" s="63">
        <v>2.7248934818357329</v>
      </c>
      <c r="DG107" s="63">
        <v>2.7248934818357329</v>
      </c>
      <c r="DH107" s="63">
        <v>2.7248934818357329</v>
      </c>
      <c r="DI107" s="63">
        <v>2.4499389945901173</v>
      </c>
      <c r="DJ107" s="63">
        <v>2.4499389945901173</v>
      </c>
      <c r="DK107" s="63">
        <v>1.5345563967823272</v>
      </c>
      <c r="DL107" s="63">
        <v>1.5345563967823272</v>
      </c>
      <c r="DM107" s="63">
        <v>2.2711633226836003</v>
      </c>
      <c r="DN107" s="63">
        <v>2.2711633226836003</v>
      </c>
      <c r="DO107" s="63">
        <v>2.3018836215879857</v>
      </c>
      <c r="DP107" s="63">
        <v>2.3018836215879857</v>
      </c>
      <c r="DQ107" s="63">
        <v>2.1926190213074515</v>
      </c>
      <c r="DR107" s="63">
        <v>2.1926190213074515</v>
      </c>
      <c r="DS107" s="63">
        <v>2.2897538776921245</v>
      </c>
      <c r="DT107" s="63">
        <v>2.2897538776921245</v>
      </c>
      <c r="DU107" s="63">
        <v>2.5761901649424601</v>
      </c>
      <c r="DV107" s="63">
        <v>2.5761901649424601</v>
      </c>
      <c r="DW107" s="63">
        <v>2.5385776687597783</v>
      </c>
      <c r="DX107" s="63">
        <v>2.5385776687597783</v>
      </c>
      <c r="DY107" s="63">
        <v>2.3809326070584724</v>
      </c>
      <c r="DZ107" s="63">
        <v>2.2308588815928454</v>
      </c>
      <c r="EA107" s="63">
        <v>2.2308588815928454</v>
      </c>
      <c r="EB107" s="63">
        <v>2.2308588815928454</v>
      </c>
      <c r="EC107" s="63">
        <v>2.0736283556647583</v>
      </c>
      <c r="ED107" s="63">
        <v>2.0736283556647583</v>
      </c>
      <c r="EE107" s="63">
        <v>2.4421344975768422</v>
      </c>
      <c r="EF107" s="63">
        <v>2.4421344975768422</v>
      </c>
      <c r="EG107" s="63">
        <v>2.4356557391486788</v>
      </c>
      <c r="EH107" s="63">
        <v>2.4356557391486788</v>
      </c>
      <c r="EI107" s="63">
        <v>2.4356557391486788</v>
      </c>
    </row>
    <row r="108" spans="1:139" s="63" customFormat="1">
      <c r="A108" s="47"/>
      <c r="B108" s="48">
        <f>+'Gov Debt'!B108</f>
        <v>0</v>
      </c>
      <c r="C108" s="50" t="s">
        <v>334</v>
      </c>
      <c r="CW108" s="63">
        <v>4.57</v>
      </c>
      <c r="CX108" s="63">
        <v>5.04</v>
      </c>
      <c r="CY108" s="63">
        <v>5.04</v>
      </c>
      <c r="CZ108" s="63">
        <v>5.04</v>
      </c>
      <c r="DA108" s="63">
        <v>8.9700000000000006</v>
      </c>
      <c r="DB108" s="63">
        <v>9.11</v>
      </c>
      <c r="DC108" s="63">
        <v>9.11</v>
      </c>
      <c r="DD108" s="63">
        <v>9.11</v>
      </c>
      <c r="DE108" s="63">
        <v>8.3800000000000008</v>
      </c>
      <c r="DF108" s="63">
        <v>8.3604542202959653</v>
      </c>
      <c r="DG108" s="63">
        <v>8.3604542202959653</v>
      </c>
      <c r="DH108" s="63">
        <v>8.3604542202959653</v>
      </c>
      <c r="DI108" s="63">
        <v>8.0225337631235405</v>
      </c>
      <c r="DJ108" s="63">
        <v>8.0225337631235405</v>
      </c>
      <c r="DK108" s="63">
        <v>6.568394877640471</v>
      </c>
      <c r="DL108" s="63">
        <v>6.568394877640471</v>
      </c>
      <c r="DM108" s="63">
        <v>6.4760368782862399</v>
      </c>
      <c r="DN108" s="63">
        <v>6.4760368782862399</v>
      </c>
      <c r="DO108" s="63">
        <v>8.3682160284370042</v>
      </c>
      <c r="DP108" s="63">
        <v>8.3682160284370042</v>
      </c>
      <c r="DQ108" s="63">
        <v>6.1072244213811633</v>
      </c>
      <c r="DR108" s="63">
        <v>6.1072244213811633</v>
      </c>
      <c r="DS108" s="63">
        <v>6.1072244213811633</v>
      </c>
      <c r="DT108" s="63">
        <v>6.1072244213811633</v>
      </c>
      <c r="DU108" s="63">
        <v>4.8368643770162034</v>
      </c>
      <c r="DV108" s="63">
        <v>4.8368643770162034</v>
      </c>
      <c r="DW108" s="63">
        <v>5.1713740008272779</v>
      </c>
      <c r="DX108" s="63">
        <v>5.1713740008272779</v>
      </c>
      <c r="DY108" s="63">
        <v>5.6329360461386369</v>
      </c>
      <c r="DZ108" s="63">
        <v>5.3599206182365133</v>
      </c>
      <c r="EA108" s="63">
        <v>5.3599206182365133</v>
      </c>
      <c r="EB108" s="63">
        <v>5.3599206182365133</v>
      </c>
      <c r="EC108" s="63">
        <v>5.8924113530830269</v>
      </c>
      <c r="ED108" s="63">
        <v>5.8924113530830269</v>
      </c>
      <c r="EE108" s="63">
        <v>6.0056149037308604</v>
      </c>
      <c r="EF108" s="63">
        <v>6.0056149037308604</v>
      </c>
      <c r="EG108" s="63">
        <v>5.1691860605798112</v>
      </c>
      <c r="EH108" s="63">
        <v>5.1691860605798112</v>
      </c>
      <c r="EI108" s="63">
        <v>5.1691860605798112</v>
      </c>
    </row>
    <row r="109" spans="1:139" s="63" customFormat="1">
      <c r="A109" s="47"/>
      <c r="B109" s="48">
        <f>+'Gov Debt'!B109</f>
        <v>0</v>
      </c>
      <c r="C109" s="50" t="s">
        <v>337</v>
      </c>
      <c r="CW109" s="63">
        <v>5.22</v>
      </c>
      <c r="CX109" s="63">
        <v>4.82</v>
      </c>
      <c r="CY109" s="63">
        <v>4.82</v>
      </c>
      <c r="CZ109" s="63">
        <v>4.82</v>
      </c>
      <c r="DA109" s="63">
        <v>4.92</v>
      </c>
      <c r="DB109" s="63">
        <v>5.12</v>
      </c>
      <c r="DC109" s="63">
        <v>5.12</v>
      </c>
      <c r="DD109" s="63">
        <v>5.12</v>
      </c>
      <c r="DE109" s="63">
        <v>5.74</v>
      </c>
      <c r="DF109" s="63">
        <v>5.0225321891955277</v>
      </c>
      <c r="DG109" s="63">
        <v>5.0225321891955277</v>
      </c>
      <c r="DH109" s="63">
        <v>5.0225321891955277</v>
      </c>
      <c r="DI109" s="63">
        <v>6.754303944530049</v>
      </c>
      <c r="DJ109" s="63">
        <v>6.754303944530049</v>
      </c>
      <c r="DK109" s="63">
        <v>5.6615084743781408</v>
      </c>
      <c r="DL109" s="63">
        <v>5.6615084743781408</v>
      </c>
      <c r="DM109" s="63">
        <v>8.045275426753884</v>
      </c>
      <c r="DN109" s="63">
        <v>8.045275426753884</v>
      </c>
      <c r="DO109" s="63">
        <v>8.4713497171593701</v>
      </c>
      <c r="DP109" s="63">
        <v>8.4713497171593701</v>
      </c>
      <c r="DQ109" s="63">
        <v>7.1690231028141538</v>
      </c>
      <c r="DR109" s="63">
        <v>7.1690231028141538</v>
      </c>
      <c r="DS109" s="63">
        <v>6.6424469387118323</v>
      </c>
      <c r="DT109" s="63">
        <v>6.6424469387118323</v>
      </c>
      <c r="DU109" s="63">
        <v>3.8329197500526657</v>
      </c>
      <c r="DV109" s="63">
        <v>3.8329197500526657</v>
      </c>
      <c r="DW109" s="63">
        <v>3.9752978221401225</v>
      </c>
      <c r="DX109" s="63">
        <v>3.9752978221401225</v>
      </c>
      <c r="DY109" s="63">
        <v>4.3528076558016604</v>
      </c>
      <c r="DZ109" s="63">
        <v>4.3527659969562649</v>
      </c>
      <c r="EA109" s="63">
        <v>4.3527659969562649</v>
      </c>
      <c r="EB109" s="63">
        <v>4.3527659969562649</v>
      </c>
      <c r="EC109" s="63">
        <v>4.9489063154768642</v>
      </c>
      <c r="ED109" s="63">
        <v>4.9489063154768642</v>
      </c>
      <c r="EE109" s="63">
        <v>4.7695178993625964</v>
      </c>
      <c r="EF109" s="63">
        <v>4.7695178993625964</v>
      </c>
      <c r="EG109" s="63">
        <v>5.0801411145248832</v>
      </c>
      <c r="EH109" s="63">
        <v>5.0801411145248832</v>
      </c>
      <c r="EI109" s="63">
        <v>5.0801411145248832</v>
      </c>
    </row>
    <row r="110" spans="1:139" s="63" customFormat="1">
      <c r="A110" s="47"/>
      <c r="B110" s="48">
        <f>+'Gov Debt'!B110</f>
        <v>1</v>
      </c>
      <c r="C110" s="50" t="s">
        <v>340</v>
      </c>
      <c r="CW110" s="63">
        <v>4.25</v>
      </c>
      <c r="CX110" s="63">
        <v>4.47</v>
      </c>
      <c r="CY110" s="63">
        <v>4.47</v>
      </c>
      <c r="CZ110" s="63">
        <v>4.47</v>
      </c>
      <c r="DA110" s="63">
        <v>4.37</v>
      </c>
      <c r="DB110" s="63">
        <v>4.2699999999999996</v>
      </c>
      <c r="DC110" s="63">
        <v>4.2699999999999996</v>
      </c>
      <c r="DD110" s="63">
        <v>4.2699999999999996</v>
      </c>
      <c r="DE110" s="63">
        <v>3.8</v>
      </c>
      <c r="DF110" s="63">
        <v>3.873597518989369</v>
      </c>
      <c r="DG110" s="63">
        <v>3.873597518989369</v>
      </c>
      <c r="DH110" s="63">
        <v>3.873597518989369</v>
      </c>
      <c r="DI110" s="63">
        <v>3.7497951804311702</v>
      </c>
      <c r="DJ110" s="63">
        <v>3.7497951804311702</v>
      </c>
      <c r="DK110" s="63">
        <v>3.1276858040162114</v>
      </c>
      <c r="DL110" s="63">
        <v>3.1276858040162114</v>
      </c>
      <c r="DM110" s="63">
        <v>3.5081731521734216</v>
      </c>
      <c r="DN110" s="63">
        <v>3.5081731521734216</v>
      </c>
      <c r="DO110" s="63">
        <v>3.9658914077672636</v>
      </c>
      <c r="DP110" s="63">
        <v>3.9658914077672636</v>
      </c>
      <c r="DQ110" s="63">
        <v>4.0641687367760193</v>
      </c>
      <c r="DR110" s="63">
        <v>4.0641687367760193</v>
      </c>
      <c r="DS110" s="63">
        <v>4.2008421835554755</v>
      </c>
      <c r="DT110" s="63">
        <v>4.2008421835554755</v>
      </c>
      <c r="DU110" s="63">
        <v>4.3300769628400682</v>
      </c>
      <c r="DV110" s="63">
        <v>4.3300769628400682</v>
      </c>
      <c r="DW110" s="63">
        <v>4.1711192769315231</v>
      </c>
      <c r="DX110" s="63">
        <v>4.1711192769315231</v>
      </c>
      <c r="DY110" s="63">
        <v>3.8400544571836281</v>
      </c>
      <c r="DZ110" s="63">
        <v>3.7885000861487494</v>
      </c>
      <c r="EA110" s="63">
        <v>3.7885000861487494</v>
      </c>
      <c r="EB110" s="63">
        <v>3.7885000861487494</v>
      </c>
      <c r="EC110" s="63">
        <v>3.4983758972761736</v>
      </c>
      <c r="ED110" s="63">
        <v>3.4983758972761736</v>
      </c>
      <c r="EE110" s="63">
        <v>3.5945812741149386</v>
      </c>
      <c r="EF110" s="63">
        <v>3.5945812741149386</v>
      </c>
      <c r="EG110" s="63">
        <v>3.4925088852032493</v>
      </c>
      <c r="EH110" s="63">
        <v>3.4925088852032493</v>
      </c>
      <c r="EI110" s="63">
        <v>3.4925088852032493</v>
      </c>
    </row>
    <row r="111" spans="1:139" s="63" customFormat="1">
      <c r="A111" s="47"/>
      <c r="B111" s="48">
        <f>+'Gov Debt'!B111</f>
        <v>0</v>
      </c>
      <c r="C111" s="50" t="s">
        <v>343</v>
      </c>
      <c r="CW111" s="63">
        <v>8.32</v>
      </c>
      <c r="CX111" s="63">
        <v>8.34</v>
      </c>
      <c r="CY111" s="63">
        <v>8.34</v>
      </c>
      <c r="CZ111" s="63">
        <v>8.34</v>
      </c>
      <c r="DA111" s="63">
        <v>10.51</v>
      </c>
      <c r="DB111" s="63">
        <v>12.35</v>
      </c>
      <c r="DC111" s="63">
        <v>12.35</v>
      </c>
      <c r="DD111" s="63">
        <v>12.35</v>
      </c>
      <c r="DE111" s="63">
        <v>10.61</v>
      </c>
      <c r="DF111" s="63">
        <v>11.597621523324687</v>
      </c>
      <c r="DG111" s="63">
        <v>11.597621523324687</v>
      </c>
      <c r="DH111" s="63">
        <v>11.597621523324687</v>
      </c>
      <c r="DI111" s="63">
        <v>11.215871222044637</v>
      </c>
      <c r="DJ111" s="63">
        <v>11.215871222044637</v>
      </c>
      <c r="DK111" s="63">
        <v>8.837193368917351</v>
      </c>
      <c r="DL111" s="63">
        <v>8.837193368917351</v>
      </c>
      <c r="DM111" s="63">
        <v>10.17421220966639</v>
      </c>
      <c r="DN111" s="63">
        <v>10.17421220966639</v>
      </c>
      <c r="DO111" s="63">
        <v>11.302477028534486</v>
      </c>
      <c r="DP111" s="63">
        <v>11.302477028534486</v>
      </c>
      <c r="DQ111" s="63">
        <v>7.4097820662408331</v>
      </c>
      <c r="DR111" s="63">
        <v>7.4097820662408331</v>
      </c>
      <c r="DS111" s="63">
        <v>7.7528783085330399</v>
      </c>
      <c r="DT111" s="63">
        <v>7.7528783085330399</v>
      </c>
      <c r="DU111" s="63">
        <v>6.1390650185376483</v>
      </c>
      <c r="DV111" s="63">
        <v>6.1390650185376483</v>
      </c>
      <c r="DW111" s="63">
        <v>6.2421611905940422</v>
      </c>
      <c r="DX111" s="63">
        <v>6.2421611905940422</v>
      </c>
      <c r="DY111" s="63">
        <v>5.1874867341187292</v>
      </c>
      <c r="DZ111" s="63">
        <v>5.6326654733538817</v>
      </c>
      <c r="EA111" s="63">
        <v>5.6326654733538817</v>
      </c>
      <c r="EB111" s="63">
        <v>5.6326654733538817</v>
      </c>
      <c r="EC111" s="63">
        <v>6.098268075061708</v>
      </c>
      <c r="ED111" s="63">
        <v>6.098268075061708</v>
      </c>
      <c r="EE111" s="63">
        <v>6.0221269613917938</v>
      </c>
      <c r="EF111" s="63">
        <v>6.0221269613917938</v>
      </c>
      <c r="EG111" s="63">
        <v>5.3844864066317166</v>
      </c>
      <c r="EH111" s="63">
        <v>5.3844864066317166</v>
      </c>
      <c r="EI111" s="63">
        <v>5.3844864066317166</v>
      </c>
    </row>
    <row r="112" spans="1:139" s="63" customFormat="1">
      <c r="A112" s="47"/>
      <c r="B112" s="48">
        <f>+'Gov Debt'!B112</f>
        <v>0</v>
      </c>
      <c r="C112" s="50" t="s">
        <v>346</v>
      </c>
      <c r="CW112" s="63">
        <v>3.96</v>
      </c>
      <c r="CX112" s="63">
        <v>4.28</v>
      </c>
      <c r="CY112" s="63">
        <v>4.28</v>
      </c>
      <c r="CZ112" s="63">
        <v>4.28</v>
      </c>
      <c r="DA112" s="63">
        <v>3.96</v>
      </c>
      <c r="DB112" s="63">
        <v>7.31</v>
      </c>
      <c r="DC112" s="63">
        <v>7.31</v>
      </c>
      <c r="DD112" s="63">
        <v>7.31</v>
      </c>
      <c r="DE112" s="63">
        <v>7.68</v>
      </c>
      <c r="DF112" s="63">
        <v>7.5056123367067462</v>
      </c>
      <c r="DG112" s="63">
        <v>7.5056123367067462</v>
      </c>
      <c r="DH112" s="63">
        <v>7.5056123367067462</v>
      </c>
      <c r="DI112" s="63">
        <v>6.807843237530542</v>
      </c>
      <c r="DJ112" s="63">
        <v>6.807843237530542</v>
      </c>
      <c r="DK112" s="63">
        <v>6.2617997779921497</v>
      </c>
      <c r="DL112" s="63">
        <v>6.2617997779921497</v>
      </c>
      <c r="DM112" s="63">
        <v>7.1676971081505503</v>
      </c>
      <c r="DN112" s="63">
        <v>7.1676971081505503</v>
      </c>
      <c r="DO112" s="63">
        <v>13.112945304111534</v>
      </c>
      <c r="DP112" s="63">
        <v>13.112945304111534</v>
      </c>
      <c r="DQ112" s="63">
        <v>11.596554871871989</v>
      </c>
      <c r="DR112" s="63">
        <v>11.596554871871989</v>
      </c>
      <c r="DS112" s="63">
        <v>11.223953255931974</v>
      </c>
      <c r="DT112" s="63">
        <v>11.223953255931974</v>
      </c>
      <c r="DU112" s="63">
        <v>9.897853971860382</v>
      </c>
      <c r="DV112" s="63">
        <v>9.897853971860382</v>
      </c>
      <c r="DW112" s="63">
        <v>11.484452972029246</v>
      </c>
      <c r="DX112" s="63">
        <v>11.484452972029246</v>
      </c>
      <c r="DY112" s="63">
        <v>11.38882631096112</v>
      </c>
      <c r="DZ112" s="63">
        <v>9.9991494706124016</v>
      </c>
      <c r="EA112" s="63">
        <v>9.9991494706124016</v>
      </c>
      <c r="EB112" s="63">
        <v>9.9991494706124016</v>
      </c>
      <c r="EC112" s="63">
        <v>11.076650843844549</v>
      </c>
      <c r="ED112" s="63">
        <v>11.076650843844549</v>
      </c>
      <c r="EE112" s="63">
        <v>10.599636613492081</v>
      </c>
      <c r="EF112" s="63">
        <v>10.599636613492081</v>
      </c>
      <c r="EG112" s="63">
        <v>10.223817848019001</v>
      </c>
      <c r="EH112" s="63">
        <v>10.223817848019001</v>
      </c>
      <c r="EI112" s="63">
        <v>10.223817848019001</v>
      </c>
    </row>
    <row r="113" spans="1:139" s="63" customFormat="1">
      <c r="A113" s="47"/>
      <c r="B113" s="48">
        <f>+'Gov Debt'!B113</f>
        <v>0</v>
      </c>
      <c r="C113" s="50" t="s">
        <v>349</v>
      </c>
      <c r="DM113" s="63">
        <v>3.6326274353024601</v>
      </c>
      <c r="DN113" s="63">
        <v>3.6326274353024601</v>
      </c>
      <c r="DO113" s="63">
        <v>4.8784171439645307</v>
      </c>
      <c r="DP113" s="63">
        <v>4.8784171439645307</v>
      </c>
      <c r="DQ113" s="63">
        <v>3.183460418293671</v>
      </c>
      <c r="DR113" s="63">
        <v>3.183460418293671</v>
      </c>
      <c r="DS113" s="63">
        <v>4.0912944889972103</v>
      </c>
      <c r="DT113" s="63">
        <v>4.0912944889972103</v>
      </c>
      <c r="DU113" s="63">
        <v>3.5571096494708909</v>
      </c>
      <c r="DV113" s="63">
        <v>3.5571096494708909</v>
      </c>
      <c r="DW113" s="63">
        <v>2.9250100203779494</v>
      </c>
      <c r="DX113" s="63">
        <v>2.9250100203779494</v>
      </c>
      <c r="DY113" s="63">
        <v>2.1547683032875131</v>
      </c>
      <c r="DZ113" s="63">
        <v>2.1547683032875131</v>
      </c>
      <c r="EA113" s="63">
        <v>2.1547683032875131</v>
      </c>
      <c r="EB113" s="63">
        <v>2.1547683032875131</v>
      </c>
      <c r="EC113" s="63">
        <v>1.6371256131306966</v>
      </c>
      <c r="ED113" s="63">
        <v>1.6371256131306966</v>
      </c>
      <c r="EE113" s="63">
        <v>2.7161804973800274</v>
      </c>
      <c r="EF113" s="63">
        <v>2.7161804973800274</v>
      </c>
      <c r="EG113" s="63">
        <v>2.6785356195879295</v>
      </c>
      <c r="EH113" s="63">
        <v>2.6785356195879295</v>
      </c>
      <c r="EI113" s="63">
        <v>2.6785356195879295</v>
      </c>
    </row>
    <row r="114" spans="1:139" s="63" customFormat="1">
      <c r="A114" s="47"/>
      <c r="B114" s="48">
        <f>+'Gov Debt'!B114</f>
        <v>0</v>
      </c>
      <c r="C114" s="50" t="s">
        <v>352</v>
      </c>
      <c r="CW114" s="63">
        <v>2</v>
      </c>
      <c r="CX114" s="63">
        <v>2</v>
      </c>
      <c r="CY114" s="63">
        <v>2</v>
      </c>
      <c r="CZ114" s="63">
        <v>2</v>
      </c>
      <c r="DA114" s="63">
        <v>1.8</v>
      </c>
      <c r="DB114" s="63">
        <v>1.67</v>
      </c>
      <c r="DC114" s="63">
        <v>1.67</v>
      </c>
      <c r="DD114" s="63">
        <v>1.67</v>
      </c>
      <c r="DE114" s="63">
        <v>1.62</v>
      </c>
      <c r="DF114" s="63">
        <v>1.7484643470429884</v>
      </c>
      <c r="DG114" s="63">
        <v>1.7484643470429884</v>
      </c>
      <c r="DH114" s="63">
        <v>1.7484643470429884</v>
      </c>
      <c r="DI114" s="63">
        <v>2.0717380085007342</v>
      </c>
      <c r="DJ114" s="63">
        <v>2.0717380085007342</v>
      </c>
      <c r="DK114" s="63">
        <v>1.7534507918190334</v>
      </c>
      <c r="DL114" s="63">
        <v>1.7534507918190334</v>
      </c>
      <c r="DM114" s="63">
        <v>2.2639338613606119</v>
      </c>
      <c r="DN114" s="63">
        <v>2.2639338613606119</v>
      </c>
      <c r="DO114" s="63">
        <v>3.1012270715115031</v>
      </c>
      <c r="DP114" s="63">
        <v>3.1012270715115031</v>
      </c>
      <c r="DQ114" s="63">
        <v>2.8636214978779995</v>
      </c>
      <c r="DR114" s="63">
        <v>2.8636214978779995</v>
      </c>
      <c r="DS114" s="63">
        <v>2.8236433973809039</v>
      </c>
      <c r="DT114" s="63">
        <v>2.8236433973809039</v>
      </c>
      <c r="DU114" s="63">
        <v>2.408205415783593</v>
      </c>
      <c r="DV114" s="63">
        <v>2.408205415783593</v>
      </c>
      <c r="DW114" s="63">
        <v>2.147876752357547</v>
      </c>
      <c r="DX114" s="63">
        <v>2.147876752357547</v>
      </c>
      <c r="DY114" s="63">
        <v>2.1288710691819368</v>
      </c>
      <c r="DZ114" s="63">
        <v>1.7503884081539578</v>
      </c>
      <c r="EA114" s="63">
        <v>1.7503884081539578</v>
      </c>
      <c r="EB114" s="63">
        <v>1.7503884081539578</v>
      </c>
      <c r="EC114" s="63">
        <v>1.777775405547799</v>
      </c>
      <c r="ED114" s="63">
        <v>1.777775405547799</v>
      </c>
      <c r="EE114" s="63">
        <v>1.8176569912274898</v>
      </c>
      <c r="EF114" s="63">
        <v>1.8176569912274898</v>
      </c>
      <c r="EG114" s="63">
        <v>1.9435857556797442</v>
      </c>
      <c r="EH114" s="63">
        <v>1.9435857556797442</v>
      </c>
      <c r="EI114" s="63">
        <v>1.9435857556797442</v>
      </c>
    </row>
    <row r="115" spans="1:139" s="63" customFormat="1">
      <c r="A115" s="47"/>
      <c r="B115" s="48">
        <f>+'Gov Debt'!B115</f>
        <v>0</v>
      </c>
      <c r="C115" s="50" t="s">
        <v>355</v>
      </c>
      <c r="CW115" s="63">
        <v>12.46</v>
      </c>
      <c r="CX115" s="63">
        <v>12.7</v>
      </c>
      <c r="CY115" s="63">
        <v>12.7</v>
      </c>
      <c r="CZ115" s="63">
        <v>12.7</v>
      </c>
      <c r="DA115" s="63">
        <v>9.83</v>
      </c>
      <c r="DB115" s="63">
        <v>10.220000000000001</v>
      </c>
      <c r="DC115" s="63">
        <v>10.220000000000001</v>
      </c>
      <c r="DD115" s="63">
        <v>10.220000000000001</v>
      </c>
      <c r="DE115" s="63">
        <v>8.42</v>
      </c>
      <c r="DF115" s="63">
        <v>7.3870850482647299</v>
      </c>
      <c r="DG115" s="63">
        <v>7.3870850482647299</v>
      </c>
      <c r="DH115" s="63">
        <v>7.3870850482647299</v>
      </c>
      <c r="DI115" s="63">
        <v>7.7555754585486136</v>
      </c>
      <c r="DJ115" s="63">
        <v>7.7555754585486136</v>
      </c>
      <c r="DK115" s="63">
        <v>6.2578279261442438</v>
      </c>
      <c r="DL115" s="63">
        <v>6.2578279261442438</v>
      </c>
      <c r="DM115" s="63">
        <v>7.4350671223619491</v>
      </c>
      <c r="DN115" s="63">
        <v>7.4350671223619491</v>
      </c>
      <c r="DO115" s="63">
        <v>9.0715388686028575</v>
      </c>
      <c r="DP115" s="63">
        <v>9.0715388686028575</v>
      </c>
      <c r="DQ115" s="63">
        <v>6.8215189305170343</v>
      </c>
      <c r="DR115" s="63">
        <v>6.8215189305170343</v>
      </c>
      <c r="DS115" s="63">
        <v>6.5920519340054495</v>
      </c>
      <c r="DT115" s="63">
        <v>6.5920519340054495</v>
      </c>
      <c r="DU115" s="63">
        <v>6.7851451304356436</v>
      </c>
      <c r="DV115" s="63">
        <v>6.7851451304356436</v>
      </c>
      <c r="DW115" s="63">
        <v>6.794042831014302</v>
      </c>
      <c r="DX115" s="63">
        <v>6.794042831014302</v>
      </c>
      <c r="DY115" s="63">
        <v>7.5894581293910912</v>
      </c>
      <c r="DZ115" s="63">
        <v>7.8531085994978156</v>
      </c>
      <c r="EA115" s="63">
        <v>7.8531085994978156</v>
      </c>
      <c r="EB115" s="63">
        <v>7.8531085994978156</v>
      </c>
      <c r="EC115" s="63">
        <v>8.245275975278755</v>
      </c>
      <c r="ED115" s="63">
        <v>8.245275975278755</v>
      </c>
      <c r="EE115" s="63">
        <v>7.9866981432986206</v>
      </c>
      <c r="EF115" s="63">
        <v>7.9866981432986206</v>
      </c>
      <c r="EG115" s="63">
        <v>5.7838557990400163</v>
      </c>
      <c r="EH115" s="63">
        <v>5.7838557990400163</v>
      </c>
      <c r="EI115" s="63">
        <v>5.7838557990400163</v>
      </c>
    </row>
    <row r="116" spans="1:139" s="63" customFormat="1">
      <c r="A116" s="47"/>
      <c r="B116" s="48">
        <f>+'Gov Debt'!B116</f>
        <v>0</v>
      </c>
      <c r="C116" s="50" t="s">
        <v>358</v>
      </c>
      <c r="CW116" s="63">
        <v>44.2</v>
      </c>
      <c r="CX116" s="63">
        <v>39.590000000000003</v>
      </c>
      <c r="CY116" s="63">
        <v>39.590000000000003</v>
      </c>
      <c r="CZ116" s="63">
        <v>39.590000000000003</v>
      </c>
      <c r="DA116" s="63">
        <v>19.5</v>
      </c>
      <c r="DB116" s="63">
        <v>21.83</v>
      </c>
      <c r="DC116" s="63">
        <v>21.83</v>
      </c>
      <c r="DD116" s="63">
        <v>21.83</v>
      </c>
      <c r="DE116" s="63">
        <v>19.98</v>
      </c>
      <c r="DF116" s="63">
        <v>18.692336811006015</v>
      </c>
      <c r="DG116" s="63">
        <v>18.692336811006015</v>
      </c>
      <c r="DH116" s="63">
        <v>18.692336811006015</v>
      </c>
      <c r="DI116" s="63">
        <v>26.752573011346637</v>
      </c>
      <c r="DJ116" s="63">
        <v>26.752573011346637</v>
      </c>
      <c r="DK116" s="63">
        <v>19.420615793147245</v>
      </c>
      <c r="DL116" s="63">
        <v>19.420615793147245</v>
      </c>
      <c r="DM116" s="63">
        <v>25.935207967598473</v>
      </c>
      <c r="DN116" s="63">
        <v>25.935207967598473</v>
      </c>
      <c r="DO116" s="63">
        <v>29.446314426399887</v>
      </c>
      <c r="DP116" s="63">
        <v>29.446314426399887</v>
      </c>
      <c r="DQ116" s="63">
        <v>24.172517587869248</v>
      </c>
      <c r="DR116" s="63">
        <v>24.172517587869248</v>
      </c>
      <c r="DS116" s="63">
        <v>13.97206419662902</v>
      </c>
      <c r="DT116" s="63">
        <v>13.97206419662902</v>
      </c>
      <c r="DU116" s="63">
        <v>11.162096469801753</v>
      </c>
      <c r="DV116" s="63">
        <v>11.162096469801753</v>
      </c>
      <c r="DW116" s="63">
        <v>11.223937388638806</v>
      </c>
      <c r="DX116" s="63">
        <v>11.223937388638806</v>
      </c>
      <c r="DY116" s="63">
        <v>7.9286339230780545</v>
      </c>
      <c r="DZ116" s="63">
        <v>6.1649835526310204</v>
      </c>
      <c r="EA116" s="63">
        <v>6.1649835526310204</v>
      </c>
      <c r="EB116" s="63">
        <v>6.1649835526310204</v>
      </c>
      <c r="EC116" s="63">
        <v>5.9474468632857436</v>
      </c>
      <c r="ED116" s="63">
        <v>5.9474468632857436</v>
      </c>
      <c r="EE116" s="63">
        <v>5.9141481195113421</v>
      </c>
      <c r="EF116" s="63">
        <v>5.9141481195113421</v>
      </c>
      <c r="EG116" s="63">
        <v>5.3362509978268635</v>
      </c>
      <c r="EH116" s="63">
        <v>5.3362509978268635</v>
      </c>
      <c r="EI116" s="63">
        <v>5.3362509978268635</v>
      </c>
    </row>
    <row r="117" spans="1:139" s="63" customFormat="1">
      <c r="A117" s="47"/>
      <c r="B117" s="48">
        <f>+'Gov Debt'!B117</f>
        <v>0</v>
      </c>
      <c r="C117" s="50" t="s">
        <v>361</v>
      </c>
      <c r="CW117" s="63">
        <v>7.6</v>
      </c>
      <c r="CX117" s="63">
        <v>7.5</v>
      </c>
      <c r="CY117" s="63">
        <v>7.5</v>
      </c>
      <c r="CZ117" s="63">
        <v>7.5</v>
      </c>
      <c r="DA117" s="63">
        <v>5.87</v>
      </c>
      <c r="DB117" s="63">
        <v>5.52</v>
      </c>
      <c r="DC117" s="63">
        <v>5.52</v>
      </c>
      <c r="DD117" s="63">
        <v>5.52</v>
      </c>
      <c r="DE117" s="63">
        <v>4.1399999999999997</v>
      </c>
      <c r="DF117" s="63">
        <v>4.1443407843721136</v>
      </c>
      <c r="DG117" s="63">
        <v>4.1443407843721136</v>
      </c>
      <c r="DH117" s="63">
        <v>4.1443407843721136</v>
      </c>
      <c r="DI117" s="63">
        <v>4.6407081994346511</v>
      </c>
      <c r="DJ117" s="63">
        <v>4.6407081994346511</v>
      </c>
      <c r="DK117" s="63">
        <v>3.891858387885172</v>
      </c>
      <c r="DL117" s="63">
        <v>3.891858387885172</v>
      </c>
      <c r="DM117" s="63">
        <v>6.34751913056395</v>
      </c>
      <c r="DN117" s="63">
        <v>6.34751913056395</v>
      </c>
      <c r="DO117" s="63">
        <v>6.9885649368411906</v>
      </c>
      <c r="DP117" s="63">
        <v>6.9885649368411906</v>
      </c>
      <c r="DQ117" s="63">
        <v>7.4286566726023961</v>
      </c>
      <c r="DR117" s="63">
        <v>7.4286566726023961</v>
      </c>
      <c r="DS117" s="63">
        <v>7.0246577445366887</v>
      </c>
      <c r="DT117" s="63">
        <v>7.0246577445366887</v>
      </c>
      <c r="DU117" s="63">
        <v>7.4091253958821879</v>
      </c>
      <c r="DV117" s="63">
        <v>7.4091253958821879</v>
      </c>
      <c r="DW117" s="63">
        <v>7.4091253958821879</v>
      </c>
      <c r="DX117" s="63">
        <v>7.4091253958821879</v>
      </c>
      <c r="DY117" s="63">
        <v>6.0054278126160821</v>
      </c>
      <c r="DZ117" s="63">
        <v>5.8296301154749708</v>
      </c>
      <c r="EA117" s="63">
        <v>5.8296301154749708</v>
      </c>
      <c r="EB117" s="63">
        <v>5.8296301154749708</v>
      </c>
      <c r="EC117" s="63">
        <v>5.6535530969781034</v>
      </c>
      <c r="ED117" s="63">
        <v>5.6535530969781034</v>
      </c>
      <c r="EE117" s="63">
        <v>5.6535530969781034</v>
      </c>
      <c r="EF117" s="63">
        <v>5.6535530969781034</v>
      </c>
      <c r="EG117" s="63">
        <v>5.2004754666337139</v>
      </c>
      <c r="EH117" s="63">
        <v>5.2004754666337139</v>
      </c>
      <c r="EI117" s="63">
        <v>5.2004754666337139</v>
      </c>
    </row>
    <row r="118" spans="1:139" s="63" customFormat="1">
      <c r="A118" s="47"/>
      <c r="B118" s="48">
        <f>+'Gov Debt'!B118</f>
        <v>0</v>
      </c>
      <c r="C118" s="50" t="s">
        <v>364</v>
      </c>
      <c r="CW118" s="63">
        <v>4.4000000000000004</v>
      </c>
      <c r="CX118" s="63">
        <v>3.82</v>
      </c>
      <c r="CY118" s="63">
        <v>3.82</v>
      </c>
      <c r="CZ118" s="63">
        <v>3.82</v>
      </c>
      <c r="DA118" s="63">
        <v>4.2</v>
      </c>
      <c r="DB118" s="63">
        <v>4.2</v>
      </c>
      <c r="DC118" s="63">
        <v>4.2</v>
      </c>
      <c r="DD118" s="63">
        <v>4.2</v>
      </c>
      <c r="DE118" s="63">
        <v>6.09</v>
      </c>
      <c r="DF118" s="63">
        <v>6.1125067526060173</v>
      </c>
      <c r="DG118" s="63">
        <v>6.1125067526060173</v>
      </c>
      <c r="DH118" s="63">
        <v>6.1125067526060173</v>
      </c>
      <c r="DI118" s="63">
        <v>6.3922030537804098</v>
      </c>
      <c r="DJ118" s="63">
        <v>6.3922030537804098</v>
      </c>
      <c r="DK118" s="63">
        <v>4.824694404593699</v>
      </c>
      <c r="DL118" s="63">
        <v>4.824694404593699</v>
      </c>
      <c r="DM118" s="63">
        <v>6.1743590372304924</v>
      </c>
      <c r="DN118" s="63">
        <v>6.1743590372304924</v>
      </c>
      <c r="DO118" s="63">
        <v>7.5305960403214467</v>
      </c>
      <c r="DP118" s="63">
        <v>7.5305960403214467</v>
      </c>
      <c r="DQ118" s="63">
        <v>6.3626571512696239</v>
      </c>
      <c r="DR118" s="63">
        <v>6.3626571512696239</v>
      </c>
      <c r="DS118" s="63">
        <v>9.9975700949129767</v>
      </c>
      <c r="DT118" s="63">
        <v>9.9975700949129767</v>
      </c>
      <c r="DU118" s="63">
        <v>9.1964373466129281</v>
      </c>
      <c r="DV118" s="63">
        <v>9.1964373466129281</v>
      </c>
      <c r="DW118" s="63">
        <v>8.7050130973997053</v>
      </c>
      <c r="DX118" s="63">
        <v>8.7050130973997053</v>
      </c>
      <c r="DY118" s="63">
        <v>9.1576602883498772</v>
      </c>
      <c r="DZ118" s="63">
        <v>9.4337063327608597</v>
      </c>
      <c r="EA118" s="63">
        <v>9.4337063327608597</v>
      </c>
      <c r="EB118" s="63">
        <v>9.4337063327608597</v>
      </c>
      <c r="EC118" s="63">
        <v>8.2147055018598092</v>
      </c>
      <c r="ED118" s="63">
        <v>8.2147055018598092</v>
      </c>
      <c r="EE118" s="63">
        <v>8.7340400400131468</v>
      </c>
      <c r="EF118" s="63">
        <v>8.7340400400131468</v>
      </c>
      <c r="EG118" s="63">
        <v>8.6241826947674127</v>
      </c>
      <c r="EH118" s="63">
        <v>8.6241826947674127</v>
      </c>
      <c r="EI118" s="63">
        <v>8.6241826947674127</v>
      </c>
    </row>
    <row r="119" spans="1:139" s="63" customFormat="1">
      <c r="A119" s="47"/>
      <c r="B119" s="48">
        <f>+'Gov Debt'!B119</f>
        <v>1</v>
      </c>
      <c r="C119" s="50" t="s">
        <v>367</v>
      </c>
      <c r="CC119" s="63">
        <v>0.49545310497263184</v>
      </c>
      <c r="CD119" s="63">
        <v>0.49545310497263184</v>
      </c>
      <c r="CE119" s="63">
        <v>2.0395579636929506</v>
      </c>
      <c r="CF119" s="63">
        <v>2.0395579636929506</v>
      </c>
      <c r="CG119" s="63">
        <v>2.0395579636929506</v>
      </c>
      <c r="CH119" s="63">
        <v>2.0395579636929506</v>
      </c>
      <c r="CI119" s="63">
        <v>2.7175682746497287</v>
      </c>
      <c r="CJ119" s="63">
        <v>2.7175682746497287</v>
      </c>
      <c r="CK119" s="63">
        <v>3.0222807412090269</v>
      </c>
      <c r="CL119" s="63">
        <v>3.0222807412090269</v>
      </c>
      <c r="CM119" s="63">
        <v>2.7556233338569047</v>
      </c>
      <c r="CN119" s="63">
        <v>2.7556233338569047</v>
      </c>
      <c r="CO119" s="63">
        <v>3.2683882410852627</v>
      </c>
      <c r="CP119" s="63">
        <v>3.2683882410852627</v>
      </c>
      <c r="CQ119" s="63">
        <v>3.294546605239046</v>
      </c>
      <c r="CR119" s="63">
        <v>3.294546605239046</v>
      </c>
      <c r="CS119" s="63">
        <v>3.2912866742498936</v>
      </c>
      <c r="CT119" s="63">
        <v>3.2912866742498936</v>
      </c>
      <c r="CU119" s="63">
        <v>2.7078803199903412</v>
      </c>
      <c r="CV119" s="63">
        <v>2.7078803199903412</v>
      </c>
      <c r="CW119" s="63">
        <v>2.09</v>
      </c>
      <c r="CX119" s="63">
        <v>2.14</v>
      </c>
      <c r="CY119" s="63">
        <v>2.14</v>
      </c>
      <c r="CZ119" s="63">
        <v>2.14</v>
      </c>
      <c r="DA119" s="63">
        <v>1.52</v>
      </c>
      <c r="DB119" s="63">
        <v>0.57999999999999996</v>
      </c>
      <c r="DC119" s="63">
        <v>0.57999999999999996</v>
      </c>
      <c r="DD119" s="63">
        <v>0.57999999999999996</v>
      </c>
      <c r="DE119" s="63">
        <v>1.5</v>
      </c>
      <c r="DF119" s="63">
        <v>1.5998769683758018</v>
      </c>
      <c r="DG119" s="63">
        <v>1.5998769683758018</v>
      </c>
      <c r="DH119" s="63">
        <v>1.5998769683758018</v>
      </c>
      <c r="DI119" s="63">
        <v>1.7747698174533255</v>
      </c>
      <c r="DJ119" s="63">
        <v>1.7747698174533255</v>
      </c>
      <c r="DK119" s="63">
        <v>1.476998365908444</v>
      </c>
      <c r="DL119" s="63">
        <v>1.476998365908444</v>
      </c>
      <c r="DM119" s="63">
        <v>1.885227293950642</v>
      </c>
      <c r="DN119" s="63">
        <v>1.885227293950642</v>
      </c>
      <c r="DO119" s="63">
        <v>2.1518282197167116</v>
      </c>
      <c r="DP119" s="63">
        <v>2.1518282197167116</v>
      </c>
      <c r="DQ119" s="63">
        <v>1.2323284678830371</v>
      </c>
      <c r="DR119" s="63">
        <v>1.2323284678830371</v>
      </c>
      <c r="DS119" s="63">
        <v>1.3243301395012175</v>
      </c>
      <c r="DT119" s="63">
        <v>1.3243301395012175</v>
      </c>
      <c r="DU119" s="63">
        <v>1.3782709218530531</v>
      </c>
      <c r="DV119" s="63">
        <v>1.3782709218530531</v>
      </c>
      <c r="DW119" s="63">
        <v>1.3812712604498012</v>
      </c>
      <c r="DX119" s="63">
        <v>1.3812712604498012</v>
      </c>
      <c r="DY119" s="63">
        <v>1.6653517830432119</v>
      </c>
      <c r="DZ119" s="63">
        <v>1.6788928318427709</v>
      </c>
      <c r="EA119" s="63">
        <v>1.6788928318427709</v>
      </c>
      <c r="EB119" s="63">
        <v>1.6788928318427709</v>
      </c>
      <c r="EC119" s="63">
        <v>1.7803929869369073</v>
      </c>
      <c r="ED119" s="63">
        <v>1.7803929869369073</v>
      </c>
      <c r="EE119" s="63">
        <v>1.8254291052152816</v>
      </c>
      <c r="EF119" s="63">
        <v>1.8254291052152816</v>
      </c>
      <c r="EG119" s="63">
        <v>2.2431038935947889</v>
      </c>
      <c r="EH119" s="63">
        <v>2.2431038935947889</v>
      </c>
      <c r="EI119" s="63">
        <v>2.2431038935947889</v>
      </c>
    </row>
    <row r="120" spans="1:139" s="63" customFormat="1">
      <c r="A120" s="47"/>
      <c r="B120" s="48">
        <f>+'Gov Debt'!B120</f>
        <v>1</v>
      </c>
      <c r="C120" s="50" t="s">
        <v>370</v>
      </c>
      <c r="CW120" s="63">
        <v>2.2999999999999998</v>
      </c>
      <c r="CX120" s="63">
        <v>2.42</v>
      </c>
      <c r="CY120" s="63">
        <v>2.42</v>
      </c>
      <c r="CZ120" s="63">
        <v>2.42</v>
      </c>
      <c r="DA120" s="63">
        <v>2.4500000000000002</v>
      </c>
      <c r="DB120" s="63">
        <v>2.37</v>
      </c>
      <c r="DC120" s="63">
        <v>2.37</v>
      </c>
      <c r="DD120" s="63">
        <v>2.37</v>
      </c>
      <c r="DE120" s="63">
        <v>2.8</v>
      </c>
      <c r="DF120" s="63">
        <v>3.1235102508703427</v>
      </c>
      <c r="DG120" s="63">
        <v>3.1235102508703427</v>
      </c>
      <c r="DH120" s="63">
        <v>3.1235102508703427</v>
      </c>
      <c r="DI120" s="63">
        <v>2.8241645382453662</v>
      </c>
      <c r="DJ120" s="63">
        <v>2.8241645382453662</v>
      </c>
      <c r="DK120" s="63">
        <v>2.2929333814447839</v>
      </c>
      <c r="DL120" s="63">
        <v>2.2929333814447839</v>
      </c>
      <c r="DM120" s="63">
        <v>2.8329607505329646</v>
      </c>
      <c r="DN120" s="63">
        <v>2.8329607505329646</v>
      </c>
      <c r="DO120" s="63">
        <v>3.2957478004266738</v>
      </c>
      <c r="DP120" s="63">
        <v>3.2957478004266738</v>
      </c>
      <c r="DQ120" s="63">
        <v>2.0679186551705753</v>
      </c>
      <c r="DR120" s="63">
        <v>2.0679186551705753</v>
      </c>
      <c r="DS120" s="63">
        <v>2.1294536271030617</v>
      </c>
      <c r="DT120" s="63">
        <v>2.1294536271030617</v>
      </c>
      <c r="DU120" s="63">
        <v>2.6851766367437913</v>
      </c>
      <c r="DV120" s="63">
        <v>2.6851766367437913</v>
      </c>
      <c r="DW120" s="63">
        <v>3.30524983478373</v>
      </c>
      <c r="DX120" s="63">
        <v>3.30524983478373</v>
      </c>
      <c r="DY120" s="63">
        <v>2.729428788757926</v>
      </c>
      <c r="DZ120" s="63">
        <v>2.8009661239682071</v>
      </c>
      <c r="EA120" s="63">
        <v>2.8009661239682071</v>
      </c>
      <c r="EB120" s="63">
        <v>2.8009661239682071</v>
      </c>
      <c r="EC120" s="63">
        <v>2.631376975546984</v>
      </c>
      <c r="ED120" s="63">
        <v>2.631376975546984</v>
      </c>
      <c r="EE120" s="63">
        <v>2.5943446004070392</v>
      </c>
      <c r="EF120" s="63">
        <v>2.5943446004070392</v>
      </c>
      <c r="EG120" s="63">
        <v>2.1836480751422416</v>
      </c>
      <c r="EH120" s="63">
        <v>2.1836480751422416</v>
      </c>
      <c r="EI120" s="63">
        <v>2.1836480751422416</v>
      </c>
    </row>
    <row r="121" spans="1:139" s="63" customFormat="1">
      <c r="A121" s="47"/>
      <c r="B121" s="48">
        <f>+'Gov Debt'!B121</f>
        <v>0</v>
      </c>
      <c r="C121" s="50" t="s">
        <v>373</v>
      </c>
      <c r="CW121" s="63">
        <v>4.5999999999999996</v>
      </c>
      <c r="CX121" s="63">
        <v>6.99</v>
      </c>
      <c r="CY121" s="63">
        <v>6.99</v>
      </c>
      <c r="CZ121" s="63">
        <v>6.99</v>
      </c>
      <c r="DA121" s="63">
        <v>6.17</v>
      </c>
      <c r="DB121" s="63">
        <v>7.72</v>
      </c>
      <c r="DC121" s="63">
        <v>7.72</v>
      </c>
      <c r="DD121" s="63">
        <v>7.72</v>
      </c>
      <c r="DE121" s="63">
        <v>8.24</v>
      </c>
      <c r="DF121" s="63">
        <v>8.5695276875258131</v>
      </c>
      <c r="DG121" s="63">
        <v>8.5695276875258131</v>
      </c>
      <c r="DH121" s="63">
        <v>8.5695276875258131</v>
      </c>
      <c r="DI121" s="63">
        <v>7.5572649136571801</v>
      </c>
      <c r="DJ121" s="63">
        <v>7.5572649136571801</v>
      </c>
      <c r="DK121" s="63">
        <v>6.7806247508894302</v>
      </c>
      <c r="DL121" s="63">
        <v>6.7806247508894302</v>
      </c>
      <c r="DM121" s="63">
        <v>9.6681024714344375</v>
      </c>
      <c r="DN121" s="63">
        <v>9.6681024714344375</v>
      </c>
      <c r="DO121" s="63">
        <v>12.022244000790971</v>
      </c>
      <c r="DP121" s="63">
        <v>12.022244000790971</v>
      </c>
      <c r="DQ121" s="63">
        <v>10.512783334336117</v>
      </c>
      <c r="DR121" s="63">
        <v>10.512783334336117</v>
      </c>
      <c r="DS121" s="63">
        <v>8.815193453114901</v>
      </c>
      <c r="DT121" s="63">
        <v>8.815193453114901</v>
      </c>
      <c r="DU121" s="63">
        <v>8.2559032627214748</v>
      </c>
      <c r="DV121" s="63">
        <v>8.2559032627214748</v>
      </c>
      <c r="DW121" s="63">
        <v>8.378418373285168</v>
      </c>
      <c r="DX121" s="63">
        <v>8.378418373285168</v>
      </c>
      <c r="DY121" s="63">
        <v>6.7123640634149551</v>
      </c>
      <c r="DZ121" s="63">
        <v>6.5818055266462672</v>
      </c>
      <c r="EA121" s="63">
        <v>6.5818055266462672</v>
      </c>
      <c r="EB121" s="63">
        <v>6.5818055266462672</v>
      </c>
      <c r="EC121" s="63">
        <v>7.2959051525992802</v>
      </c>
      <c r="ED121" s="63">
        <v>7.2959051525992802</v>
      </c>
      <c r="EE121" s="63">
        <v>6.8183865578285152</v>
      </c>
      <c r="EF121" s="63">
        <v>6.8183865578285152</v>
      </c>
      <c r="EG121" s="63">
        <v>7.3864563297278529</v>
      </c>
      <c r="EH121" s="63">
        <v>7.3864563297278529</v>
      </c>
      <c r="EI121" s="63">
        <v>7.3864563297278529</v>
      </c>
    </row>
    <row r="122" spans="1:139" s="63" customFormat="1">
      <c r="A122" s="47"/>
      <c r="B122" s="48">
        <f>+'Gov Debt'!B122</f>
        <v>0</v>
      </c>
      <c r="C122" s="50" t="s">
        <v>817</v>
      </c>
      <c r="CW122" s="63">
        <v>1.22</v>
      </c>
      <c r="CX122" s="63">
        <v>0.86</v>
      </c>
      <c r="CY122" s="63">
        <v>0.86</v>
      </c>
      <c r="CZ122" s="63">
        <v>0.86</v>
      </c>
      <c r="DA122" s="63">
        <v>0.74</v>
      </c>
      <c r="DB122" s="63">
        <v>0.74</v>
      </c>
      <c r="DC122" s="63">
        <v>0.74</v>
      </c>
      <c r="DD122" s="63">
        <v>0.74</v>
      </c>
      <c r="DE122" s="63">
        <v>2.58</v>
      </c>
      <c r="DF122" s="63">
        <v>2.5033741169915524</v>
      </c>
      <c r="DG122" s="63">
        <v>2.5033741169915524</v>
      </c>
      <c r="DH122" s="63">
        <v>2.5033741169915524</v>
      </c>
      <c r="DI122" s="63">
        <v>2.9350537094261497</v>
      </c>
      <c r="DJ122" s="63">
        <v>2.9350537094261497</v>
      </c>
      <c r="DK122" s="63">
        <v>1.9367075032461045</v>
      </c>
      <c r="DL122" s="63">
        <v>1.9367075032461045</v>
      </c>
      <c r="DM122" s="63">
        <v>1.7071303999808274</v>
      </c>
      <c r="DN122" s="63">
        <v>1.7071303999808274</v>
      </c>
      <c r="DO122" s="63">
        <v>2.9388127249540874</v>
      </c>
      <c r="DP122" s="63">
        <v>2.9388127249540874</v>
      </c>
      <c r="DQ122" s="63">
        <v>4.0583335790415287</v>
      </c>
      <c r="DR122" s="63">
        <v>4.0583335790415287</v>
      </c>
      <c r="DS122" s="63">
        <v>4.0186620716706756</v>
      </c>
      <c r="DT122" s="63">
        <v>4.0186620716706756</v>
      </c>
      <c r="DU122" s="63">
        <v>5.5355254144699551</v>
      </c>
      <c r="DV122" s="63">
        <v>5.5355254144699551</v>
      </c>
      <c r="DW122" s="63">
        <v>3.7579467757238305</v>
      </c>
      <c r="DX122" s="63">
        <v>3.7579467757238305</v>
      </c>
      <c r="DY122" s="63">
        <v>1.9722040892309334</v>
      </c>
      <c r="DZ122" s="63">
        <v>2.0046005330668804</v>
      </c>
      <c r="EA122" s="63">
        <v>2.0046005330668804</v>
      </c>
      <c r="EB122" s="63">
        <v>2.0046005330668804</v>
      </c>
      <c r="EC122" s="63">
        <v>2.4694661723867695</v>
      </c>
      <c r="ED122" s="63">
        <v>2.4694661723867695</v>
      </c>
      <c r="EE122" s="63">
        <v>2.4694661723867695</v>
      </c>
      <c r="EF122" s="63">
        <v>2.4694661723867695</v>
      </c>
      <c r="EG122" s="63">
        <v>1.5974467404063386</v>
      </c>
      <c r="EH122" s="63">
        <v>1.5974467404063386</v>
      </c>
      <c r="EI122" s="63">
        <v>1.5974467404063386</v>
      </c>
    </row>
    <row r="123" spans="1:139" s="63" customFormat="1">
      <c r="A123" s="47"/>
      <c r="B123" s="48">
        <f>+'Gov Debt'!B123</f>
        <v>0</v>
      </c>
      <c r="C123" s="50" t="s">
        <v>376</v>
      </c>
      <c r="CW123" s="63">
        <v>13.65</v>
      </c>
      <c r="CX123" s="63">
        <v>13.81</v>
      </c>
      <c r="CY123" s="63">
        <v>13.81</v>
      </c>
      <c r="CZ123" s="63">
        <v>13.81</v>
      </c>
      <c r="DA123" s="63">
        <v>12.73</v>
      </c>
      <c r="DB123" s="63">
        <v>13</v>
      </c>
      <c r="DC123" s="63">
        <v>13</v>
      </c>
      <c r="DD123" s="63">
        <v>13</v>
      </c>
      <c r="DE123" s="63">
        <v>12.11</v>
      </c>
      <c r="DF123" s="63">
        <v>12.50276096502596</v>
      </c>
      <c r="DG123" s="63">
        <v>12.50276096502596</v>
      </c>
      <c r="DH123" s="63">
        <v>12.50276096502596</v>
      </c>
      <c r="DI123" s="63">
        <v>10.701877251826609</v>
      </c>
      <c r="DJ123" s="63">
        <v>10.701877251826609</v>
      </c>
      <c r="DK123" s="63">
        <v>7.607187355971079</v>
      </c>
      <c r="DL123" s="63">
        <v>7.607187355971079</v>
      </c>
      <c r="DM123" s="63">
        <v>7.8713465349284251</v>
      </c>
      <c r="DN123" s="63">
        <v>7.8713465349284251</v>
      </c>
      <c r="DO123" s="63">
        <v>8.9994519583609609</v>
      </c>
      <c r="DP123" s="63">
        <v>8.9994519583609609</v>
      </c>
      <c r="DQ123" s="63">
        <v>9.8716540484044444</v>
      </c>
      <c r="DR123" s="63">
        <v>9.8716540484044444</v>
      </c>
      <c r="DS123" s="63">
        <v>9.2198237570643826</v>
      </c>
      <c r="DT123" s="63">
        <v>9.2198237570643826</v>
      </c>
      <c r="DU123" s="63">
        <v>10.683591608316</v>
      </c>
      <c r="DV123" s="63">
        <v>10.683591608316</v>
      </c>
      <c r="DW123" s="63">
        <v>10.815393184515276</v>
      </c>
      <c r="DX123" s="63">
        <v>10.815393184515276</v>
      </c>
      <c r="DY123" s="63">
        <v>11.043216806153522</v>
      </c>
      <c r="DZ123" s="63">
        <v>10.841604897962798</v>
      </c>
      <c r="EA123" s="63">
        <v>10.841604897962798</v>
      </c>
      <c r="EB123" s="63">
        <v>10.841604897962798</v>
      </c>
      <c r="EC123" s="63">
        <v>10.715458404849354</v>
      </c>
      <c r="ED123" s="63">
        <v>10.715458404849354</v>
      </c>
      <c r="EE123" s="63">
        <v>10.715420990969093</v>
      </c>
      <c r="EF123" s="63">
        <v>10.715420990969093</v>
      </c>
      <c r="EG123" s="63">
        <v>9.7680521676217769</v>
      </c>
      <c r="EH123" s="63">
        <v>9.7680521676217769</v>
      </c>
      <c r="EI123" s="63">
        <v>9.7680521676217769</v>
      </c>
    </row>
    <row r="124" spans="1:139" s="63" customFormat="1">
      <c r="A124" s="47"/>
      <c r="B124" s="48">
        <f>+'Gov Debt'!B124</f>
        <v>1</v>
      </c>
      <c r="C124" s="50" t="s">
        <v>379</v>
      </c>
      <c r="CW124" s="63">
        <v>1.72</v>
      </c>
      <c r="CX124" s="63">
        <v>1.52</v>
      </c>
      <c r="CY124" s="63">
        <v>1.52</v>
      </c>
      <c r="CZ124" s="63">
        <v>1.52</v>
      </c>
      <c r="DA124" s="63">
        <v>1.6</v>
      </c>
      <c r="DB124" s="63">
        <v>1.6</v>
      </c>
      <c r="DC124" s="63">
        <v>1.6</v>
      </c>
      <c r="DD124" s="63">
        <v>1.6</v>
      </c>
      <c r="DE124" s="63">
        <v>1.6</v>
      </c>
      <c r="DF124" s="63">
        <v>1.5724215805211772</v>
      </c>
      <c r="DG124" s="63">
        <v>1.5724215805211772</v>
      </c>
      <c r="DH124" s="63">
        <v>1.5724215805211772</v>
      </c>
      <c r="DI124" s="63">
        <v>1.8742790022201694</v>
      </c>
      <c r="DJ124" s="63">
        <v>1.8742790022201694</v>
      </c>
      <c r="DK124" s="63">
        <v>1.4356806725055016</v>
      </c>
      <c r="DL124" s="63">
        <v>1.4356806725055016</v>
      </c>
      <c r="DM124" s="63">
        <v>2.2560648276919393</v>
      </c>
      <c r="DN124" s="63">
        <v>2.2560648276919393</v>
      </c>
      <c r="DO124" s="63">
        <v>2.2856260916445104</v>
      </c>
      <c r="DP124" s="63">
        <v>2.2856260916445104</v>
      </c>
      <c r="DQ124" s="63">
        <v>2.0799401526006012</v>
      </c>
      <c r="DR124" s="63">
        <v>2.0799401526006012</v>
      </c>
      <c r="DS124" s="63">
        <v>2.1774970126495097</v>
      </c>
      <c r="DT124" s="63">
        <v>2.1774970126495097</v>
      </c>
      <c r="DU124" s="63">
        <v>2.5404114184174764</v>
      </c>
      <c r="DV124" s="63">
        <v>2.5404114184174764</v>
      </c>
      <c r="DW124" s="63">
        <v>2.471840730667485</v>
      </c>
      <c r="DX124" s="63">
        <v>2.471840730667485</v>
      </c>
      <c r="DY124" s="63">
        <v>2.1990863256166282</v>
      </c>
      <c r="DZ124" s="63">
        <v>2.1789873506711022</v>
      </c>
      <c r="EA124" s="63">
        <v>2.1789873506711022</v>
      </c>
      <c r="EB124" s="63">
        <v>2.1789873506711022</v>
      </c>
      <c r="EC124" s="63">
        <v>1.9388912167207062</v>
      </c>
      <c r="ED124" s="63">
        <v>1.9388912167207062</v>
      </c>
      <c r="EE124" s="63">
        <v>1.8800068209061216</v>
      </c>
      <c r="EF124" s="63">
        <v>1.8800068209061216</v>
      </c>
      <c r="EG124" s="63">
        <v>1.4011439494773681</v>
      </c>
      <c r="EH124" s="63">
        <v>1.4011439494773681</v>
      </c>
      <c r="EI124" s="63">
        <v>1.4011439494773681</v>
      </c>
    </row>
    <row r="125" spans="1:139" s="63" customFormat="1">
      <c r="A125" s="47"/>
      <c r="B125" s="48">
        <f>+'Gov Debt'!B125</f>
        <v>0</v>
      </c>
      <c r="C125" s="50" t="s">
        <v>382</v>
      </c>
      <c r="CW125" s="63">
        <v>0.99</v>
      </c>
      <c r="CX125" s="63">
        <v>0.17</v>
      </c>
      <c r="CY125" s="63">
        <v>0.17</v>
      </c>
      <c r="CZ125" s="63">
        <v>0.17</v>
      </c>
      <c r="DA125" s="63">
        <v>0.65</v>
      </c>
      <c r="DB125" s="63">
        <v>1</v>
      </c>
      <c r="DC125" s="63">
        <v>1</v>
      </c>
      <c r="DD125" s="63">
        <v>1</v>
      </c>
      <c r="DE125" s="63">
        <v>1.25</v>
      </c>
      <c r="DF125" s="63">
        <v>2.2455478892634551</v>
      </c>
      <c r="DG125" s="63">
        <v>2.2455478892634551</v>
      </c>
      <c r="DH125" s="63">
        <v>2.2455478892634551</v>
      </c>
      <c r="DI125" s="63">
        <v>3.0974434770212111</v>
      </c>
      <c r="DJ125" s="63">
        <v>3.0974434770212111</v>
      </c>
      <c r="DK125" s="63">
        <v>2.4703729636747829</v>
      </c>
      <c r="DL125" s="63">
        <v>2.4703729636747829</v>
      </c>
      <c r="DM125" s="63">
        <v>5.4821534685398632</v>
      </c>
      <c r="DN125" s="63">
        <v>5.4821534685398632</v>
      </c>
      <c r="DO125" s="63">
        <v>7.2691237333732062</v>
      </c>
      <c r="DP125" s="63">
        <v>7.2691237333732062</v>
      </c>
      <c r="DQ125" s="63">
        <v>7.2079525690557089</v>
      </c>
      <c r="DR125" s="63">
        <v>7.2079525690557089</v>
      </c>
      <c r="DS125" s="63">
        <v>5.4630124891305254</v>
      </c>
      <c r="DT125" s="63">
        <v>5.4630124891305254</v>
      </c>
      <c r="DU125" s="63">
        <v>4.9411806216834053</v>
      </c>
      <c r="DV125" s="63">
        <v>4.9411806216834053</v>
      </c>
      <c r="DW125" s="63">
        <v>5.3707094444777725</v>
      </c>
      <c r="DX125" s="63">
        <v>5.3707094444777725</v>
      </c>
      <c r="DY125" s="63">
        <v>3.2527232828660546</v>
      </c>
      <c r="DZ125" s="63">
        <v>3.3918754754025837</v>
      </c>
      <c r="EA125" s="63">
        <v>3.3918754754025837</v>
      </c>
      <c r="EB125" s="63">
        <v>3.3918754754025837</v>
      </c>
      <c r="EC125" s="63">
        <v>3.2983078864127657</v>
      </c>
      <c r="ED125" s="63">
        <v>3.2983078864127657</v>
      </c>
      <c r="EE125" s="63">
        <v>3.2896479278225144</v>
      </c>
      <c r="EF125" s="63">
        <v>3.2896479278225144</v>
      </c>
      <c r="EG125" s="63">
        <v>3.3697766393923745</v>
      </c>
      <c r="EH125" s="63">
        <v>3.3697766393923745</v>
      </c>
      <c r="EI125" s="63">
        <v>3.3697766393923745</v>
      </c>
    </row>
    <row r="126" spans="1:139" s="63" customFormat="1">
      <c r="A126" s="47"/>
      <c r="B126" s="48">
        <f>+'Gov Debt'!B126</f>
        <v>0</v>
      </c>
      <c r="C126" s="50" t="s">
        <v>385</v>
      </c>
      <c r="CW126" s="63">
        <v>3.62</v>
      </c>
      <c r="CX126" s="63">
        <v>3.8</v>
      </c>
      <c r="CY126" s="63">
        <v>3.8</v>
      </c>
      <c r="CZ126" s="63">
        <v>3.8</v>
      </c>
      <c r="DA126" s="63">
        <v>5.98</v>
      </c>
      <c r="DB126" s="63">
        <v>7.46</v>
      </c>
      <c r="DC126" s="63">
        <v>7.46</v>
      </c>
      <c r="DD126" s="63">
        <v>7.46</v>
      </c>
      <c r="DE126" s="63">
        <v>7.95</v>
      </c>
      <c r="DF126" s="63">
        <v>7.2613486553605666</v>
      </c>
      <c r="DG126" s="63">
        <v>7.2613486553605666</v>
      </c>
      <c r="DH126" s="63">
        <v>7.2613486553605666</v>
      </c>
      <c r="DI126" s="63">
        <v>7.4173093989907679</v>
      </c>
      <c r="DJ126" s="63">
        <v>7.4173093989907679</v>
      </c>
      <c r="DK126" s="63">
        <v>6.3478780864116846</v>
      </c>
      <c r="DL126" s="63">
        <v>6.3478780864116846</v>
      </c>
      <c r="DM126" s="63">
        <v>7.6363932586540173</v>
      </c>
      <c r="DN126" s="63">
        <v>7.6363932586540173</v>
      </c>
      <c r="DO126" s="63">
        <v>13.489001456997363</v>
      </c>
      <c r="DP126" s="63">
        <v>13.489001456997363</v>
      </c>
      <c r="DQ126" s="63">
        <v>10.126123018785794</v>
      </c>
      <c r="DR126" s="63">
        <v>10.126123018785794</v>
      </c>
      <c r="DS126" s="63">
        <v>11.4020384784016</v>
      </c>
      <c r="DT126" s="63">
        <v>11.4020384784016</v>
      </c>
      <c r="DU126" s="63">
        <v>11.438511386743722</v>
      </c>
      <c r="DV126" s="63">
        <v>11.438511386743722</v>
      </c>
      <c r="DW126" s="63">
        <v>13.436656819352933</v>
      </c>
      <c r="DX126" s="63">
        <v>13.436656819352933</v>
      </c>
      <c r="DY126" s="63">
        <v>14.133210973056842</v>
      </c>
      <c r="DZ126" s="63">
        <v>14.439170576098359</v>
      </c>
      <c r="EA126" s="63">
        <v>14.439170576098359</v>
      </c>
      <c r="EB126" s="63">
        <v>14.439170576098359</v>
      </c>
      <c r="EC126" s="63">
        <v>12.246475095930709</v>
      </c>
      <c r="ED126" s="63">
        <v>12.246475095930709</v>
      </c>
      <c r="EE126" s="63">
        <v>11.218234079608781</v>
      </c>
      <c r="EF126" s="63">
        <v>11.218234079608781</v>
      </c>
      <c r="EG126" s="63">
        <v>10.552601272985452</v>
      </c>
      <c r="EH126" s="63">
        <v>10.552601272985452</v>
      </c>
      <c r="EI126" s="63">
        <v>10.552601272985452</v>
      </c>
    </row>
    <row r="127" spans="1:139" s="63" customFormat="1">
      <c r="A127" s="47"/>
      <c r="B127" s="48">
        <f>+'Gov Debt'!B127</f>
        <v>0</v>
      </c>
      <c r="C127" s="50" t="s">
        <v>388</v>
      </c>
      <c r="CW127" s="63">
        <v>1.25</v>
      </c>
      <c r="CX127" s="63">
        <v>1.7</v>
      </c>
      <c r="CY127" s="63">
        <v>1.7</v>
      </c>
      <c r="CZ127" s="63">
        <v>1.7</v>
      </c>
      <c r="DA127" s="63">
        <v>1.42</v>
      </c>
      <c r="DB127" s="63">
        <v>2.02</v>
      </c>
      <c r="DC127" s="63">
        <v>2.02</v>
      </c>
      <c r="DD127" s="63">
        <v>2.02</v>
      </c>
      <c r="DE127" s="63">
        <v>1.77</v>
      </c>
      <c r="DF127" s="63">
        <v>2.1204091656529478</v>
      </c>
      <c r="DG127" s="63">
        <v>2.1204091656529478</v>
      </c>
      <c r="DH127" s="63">
        <v>2.1204091656529478</v>
      </c>
      <c r="DI127" s="63">
        <v>2.4996832109049683</v>
      </c>
      <c r="DJ127" s="63">
        <v>2.4996832109049683</v>
      </c>
      <c r="DK127" s="63">
        <v>2.550851278708488</v>
      </c>
      <c r="DL127" s="63">
        <v>2.550851278708488</v>
      </c>
      <c r="DM127" s="63">
        <v>4.5522759496116949</v>
      </c>
      <c r="DN127" s="63">
        <v>4.5522759496116949</v>
      </c>
      <c r="DO127" s="63">
        <v>5.0967594002242933</v>
      </c>
      <c r="DP127" s="63">
        <v>5.0967594002242933</v>
      </c>
      <c r="DQ127" s="63">
        <v>4.3790003446731118</v>
      </c>
      <c r="DR127" s="63">
        <v>4.3790003446731118</v>
      </c>
      <c r="DS127" s="63">
        <v>4.0258053888127865</v>
      </c>
      <c r="DT127" s="63">
        <v>4.0258053888127865</v>
      </c>
      <c r="DU127" s="63">
        <v>3.956765438278409</v>
      </c>
      <c r="DV127" s="63">
        <v>3.956765438278409</v>
      </c>
      <c r="DW127" s="63">
        <v>4.0079750822480165</v>
      </c>
      <c r="DX127" s="63">
        <v>4.0079750822480165</v>
      </c>
      <c r="DY127" s="63">
        <v>3.4803977552359644</v>
      </c>
      <c r="DZ127" s="63">
        <v>3.6168041452854682</v>
      </c>
      <c r="EA127" s="63">
        <v>3.6168041452854682</v>
      </c>
      <c r="EB127" s="63">
        <v>3.6168041452854682</v>
      </c>
      <c r="EC127" s="63">
        <v>5.109067645565446</v>
      </c>
      <c r="ED127" s="63">
        <v>5.109067645565446</v>
      </c>
      <c r="EE127" s="63">
        <v>5.109067645565446</v>
      </c>
      <c r="EF127" s="63">
        <v>5.109067645565446</v>
      </c>
      <c r="EG127" s="63">
        <v>5.1126369571802943</v>
      </c>
      <c r="EH127" s="63">
        <v>5.1126369571802943</v>
      </c>
      <c r="EI127" s="63">
        <v>5.1126369571802943</v>
      </c>
    </row>
    <row r="128" spans="1:139" s="63" customFormat="1">
      <c r="A128" s="47"/>
      <c r="B128" s="48">
        <f>+'Gov Debt'!B128</f>
        <v>0</v>
      </c>
      <c r="C128" s="50" t="s">
        <v>391</v>
      </c>
      <c r="CW128" s="63">
        <v>10.37</v>
      </c>
      <c r="CX128" s="63">
        <v>9.92</v>
      </c>
      <c r="CY128" s="63">
        <v>9.92</v>
      </c>
      <c r="CZ128" s="63">
        <v>9.92</v>
      </c>
      <c r="DA128" s="63">
        <v>8.08</v>
      </c>
      <c r="DB128" s="63">
        <v>5.29</v>
      </c>
      <c r="DC128" s="63">
        <v>5.29</v>
      </c>
      <c r="DD128" s="63">
        <v>5.29</v>
      </c>
      <c r="DE128" s="63">
        <v>5.21</v>
      </c>
      <c r="DF128" s="63">
        <v>2.5476246028183658</v>
      </c>
      <c r="DG128" s="63">
        <v>2.5476246028183658</v>
      </c>
      <c r="DH128" s="63">
        <v>2.5476246028183658</v>
      </c>
      <c r="DI128" s="63">
        <v>3.3700526821841104</v>
      </c>
      <c r="DJ128" s="63">
        <v>3.3700526821841104</v>
      </c>
      <c r="DK128" s="63">
        <v>2.3479194826942829</v>
      </c>
      <c r="DL128" s="63">
        <v>2.3479194826942829</v>
      </c>
      <c r="DM128" s="63">
        <v>3.6884596500001088</v>
      </c>
      <c r="DN128" s="63">
        <v>3.6884596500001088</v>
      </c>
      <c r="DO128" s="63">
        <v>3.542387545962411</v>
      </c>
      <c r="DP128" s="63">
        <v>3.542387545962411</v>
      </c>
      <c r="DQ128" s="63">
        <v>5.8514638421990783</v>
      </c>
      <c r="DR128" s="63">
        <v>5.8514638421990783</v>
      </c>
      <c r="DS128" s="63">
        <v>5.8514638421990783</v>
      </c>
      <c r="DT128" s="63">
        <v>5.8514638421990783</v>
      </c>
      <c r="DU128" s="63">
        <v>7.8912082826680496</v>
      </c>
      <c r="DV128" s="63">
        <v>7.8912082826680496</v>
      </c>
      <c r="DW128" s="63">
        <v>7.8912082826680496</v>
      </c>
      <c r="DX128" s="63">
        <v>7.8912082826680496</v>
      </c>
      <c r="DY128" s="63">
        <v>7.2996478721261804</v>
      </c>
      <c r="DZ128" s="63">
        <v>7.4966738662005872</v>
      </c>
      <c r="EA128" s="63">
        <v>7.4966738662005872</v>
      </c>
      <c r="EB128" s="63">
        <v>7.4966738662005872</v>
      </c>
      <c r="EC128" s="63">
        <v>6.9313588604174692</v>
      </c>
      <c r="ED128" s="63">
        <v>6.9313588604174692</v>
      </c>
      <c r="EE128" s="63">
        <v>6.9313588604174692</v>
      </c>
      <c r="EF128" s="63">
        <v>6.9313588604174692</v>
      </c>
      <c r="EG128" s="63">
        <v>6.4626072923864575</v>
      </c>
      <c r="EH128" s="63">
        <v>6.4626072923864575</v>
      </c>
      <c r="EI128" s="63">
        <v>6.4626072923864575</v>
      </c>
    </row>
    <row r="129" spans="1:139" s="63" customFormat="1">
      <c r="A129" s="47"/>
      <c r="B129" s="48">
        <f>+'Gov Debt'!B129</f>
        <v>0</v>
      </c>
      <c r="C129" s="50" t="s">
        <v>394</v>
      </c>
      <c r="CW129" s="63">
        <v>9.81</v>
      </c>
      <c r="CX129" s="63">
        <v>8.73</v>
      </c>
      <c r="CY129" s="63">
        <v>8.73</v>
      </c>
      <c r="CZ129" s="63">
        <v>8.73</v>
      </c>
      <c r="DA129" s="63">
        <v>7.43</v>
      </c>
      <c r="DB129" s="63">
        <v>6.92</v>
      </c>
      <c r="DC129" s="63">
        <v>6.92</v>
      </c>
      <c r="DD129" s="63">
        <v>6.92</v>
      </c>
      <c r="DE129" s="63">
        <v>5.72</v>
      </c>
      <c r="DF129" s="63">
        <v>6.2098345392924026</v>
      </c>
      <c r="DG129" s="63">
        <v>6.2098345392924026</v>
      </c>
      <c r="DH129" s="63">
        <v>6.2098345392924026</v>
      </c>
      <c r="DI129" s="63">
        <v>7.465975442636763</v>
      </c>
      <c r="DJ129" s="63">
        <v>7.465975442636763</v>
      </c>
      <c r="DK129" s="63">
        <v>5.5265950122598495</v>
      </c>
      <c r="DL129" s="63">
        <v>5.5265950122598495</v>
      </c>
      <c r="DM129" s="63">
        <v>6.3880030088253825</v>
      </c>
      <c r="DN129" s="63">
        <v>6.3880030088253825</v>
      </c>
      <c r="DO129" s="63">
        <v>7.5313737483896803</v>
      </c>
      <c r="DP129" s="63">
        <v>7.5313737483896803</v>
      </c>
      <c r="DQ129" s="63">
        <v>6.5914793803928617</v>
      </c>
      <c r="DR129" s="63">
        <v>6.5914793803928617</v>
      </c>
      <c r="DS129" s="63">
        <v>5.6566798731945811</v>
      </c>
      <c r="DT129" s="63">
        <v>5.6566798731945811</v>
      </c>
      <c r="DU129" s="63">
        <v>4.7840327373553482</v>
      </c>
      <c r="DV129" s="63">
        <v>4.7840327373553482</v>
      </c>
      <c r="DW129" s="63">
        <v>5.5311727783504905</v>
      </c>
      <c r="DX129" s="63">
        <v>5.5311727783504905</v>
      </c>
      <c r="DY129" s="63">
        <v>6.4794559109499605</v>
      </c>
      <c r="DZ129" s="63">
        <v>5.940364014506283</v>
      </c>
      <c r="EA129" s="63">
        <v>5.940364014506283</v>
      </c>
      <c r="EB129" s="63">
        <v>5.940364014506283</v>
      </c>
      <c r="EC129" s="63">
        <v>5.2378038102350644</v>
      </c>
      <c r="ED129" s="63">
        <v>5.2378038102350644</v>
      </c>
      <c r="EE129" s="63">
        <v>5.2378038102350644</v>
      </c>
      <c r="EF129" s="63">
        <v>5.2378038102350644</v>
      </c>
      <c r="EG129" s="63">
        <v>5.0654860429452775</v>
      </c>
      <c r="EH129" s="63">
        <v>5.0654860429452775</v>
      </c>
      <c r="EI129" s="63">
        <v>5.0654860429452775</v>
      </c>
    </row>
    <row r="130" spans="1:139" s="63" customFormat="1">
      <c r="A130" s="47"/>
      <c r="B130" s="48">
        <f>+'Gov Debt'!B130</f>
        <v>0</v>
      </c>
      <c r="C130" s="50" t="s">
        <v>397</v>
      </c>
      <c r="CW130" s="63">
        <v>2.25</v>
      </c>
      <c r="CX130" s="63">
        <v>2.5</v>
      </c>
      <c r="CY130" s="63">
        <v>2.5</v>
      </c>
      <c r="CZ130" s="63">
        <v>2.5</v>
      </c>
      <c r="DA130" s="63">
        <v>2.62</v>
      </c>
      <c r="DB130" s="63">
        <v>2.6</v>
      </c>
      <c r="DC130" s="63">
        <v>2.6</v>
      </c>
      <c r="DD130" s="63">
        <v>2.6</v>
      </c>
      <c r="DE130" s="63">
        <v>2.5499999999999998</v>
      </c>
      <c r="DF130" s="63">
        <v>2.5472625537663829</v>
      </c>
      <c r="DG130" s="63">
        <v>2.5472625537663829</v>
      </c>
      <c r="DH130" s="63">
        <v>2.5472625537663829</v>
      </c>
      <c r="DI130" s="63">
        <v>1.649174561051403</v>
      </c>
      <c r="DJ130" s="63">
        <v>1.649174561051403</v>
      </c>
      <c r="DK130" s="63">
        <v>1.4768812062727177</v>
      </c>
      <c r="DL130" s="63">
        <v>1.4768812062727177</v>
      </c>
      <c r="DM130" s="63">
        <v>2.5754875951684575</v>
      </c>
      <c r="DN130" s="63">
        <v>2.5754875951684575</v>
      </c>
      <c r="DO130" s="63">
        <v>3.2429690521250887</v>
      </c>
      <c r="DP130" s="63">
        <v>3.2429690521250887</v>
      </c>
      <c r="DQ130" s="63">
        <v>3.2066070428590887</v>
      </c>
      <c r="DR130" s="63">
        <v>3.2066070428590887</v>
      </c>
      <c r="DS130" s="63">
        <v>2.9387062672970199</v>
      </c>
      <c r="DT130" s="63">
        <v>2.9387062672970199</v>
      </c>
      <c r="DU130" s="63">
        <v>2.8081741401528193</v>
      </c>
      <c r="DV130" s="63">
        <v>2.8081741401528193</v>
      </c>
      <c r="DW130" s="63">
        <v>2.9660634862501478</v>
      </c>
      <c r="DX130" s="63">
        <v>2.9660634862501478</v>
      </c>
      <c r="DY130" s="63">
        <v>2.5623975637558249</v>
      </c>
      <c r="DZ130" s="63">
        <v>2.4211318711669927</v>
      </c>
      <c r="EA130" s="63">
        <v>2.4211318711669927</v>
      </c>
      <c r="EB130" s="63">
        <v>2.4211318711669927</v>
      </c>
      <c r="EC130" s="63">
        <v>2.5967503942646575</v>
      </c>
      <c r="ED130" s="63">
        <v>2.5967503942646575</v>
      </c>
      <c r="EE130" s="63">
        <v>2.616414871395123</v>
      </c>
      <c r="EF130" s="63">
        <v>2.616414871395123</v>
      </c>
      <c r="EG130" s="63">
        <v>2.6714404174337236</v>
      </c>
      <c r="EH130" s="63">
        <v>2.6714404174337236</v>
      </c>
      <c r="EI130" s="63">
        <v>2.6714404174337236</v>
      </c>
    </row>
    <row r="131" spans="1:139" s="63" customFormat="1">
      <c r="A131" s="47"/>
      <c r="B131" s="48">
        <f>+'Gov Debt'!B131</f>
        <v>0</v>
      </c>
      <c r="C131" s="50" t="s">
        <v>400</v>
      </c>
      <c r="CW131" s="63">
        <v>3.52</v>
      </c>
      <c r="CX131" s="63">
        <v>4.5599999999999996</v>
      </c>
      <c r="CY131" s="63">
        <v>4.5599999999999996</v>
      </c>
      <c r="CZ131" s="63">
        <v>4.5599999999999996</v>
      </c>
      <c r="DA131" s="63">
        <v>5.04</v>
      </c>
      <c r="DB131" s="63">
        <v>6.28</v>
      </c>
      <c r="DC131" s="63">
        <v>6.28</v>
      </c>
      <c r="DD131" s="63">
        <v>6.28</v>
      </c>
      <c r="DE131" s="63">
        <v>6.42</v>
      </c>
      <c r="DF131" s="63">
        <v>6.3207334160975126</v>
      </c>
      <c r="DG131" s="63">
        <v>6.3207334160975126</v>
      </c>
      <c r="DH131" s="63">
        <v>6.3207334160975126</v>
      </c>
      <c r="DI131" s="63">
        <v>5.4389000504243779</v>
      </c>
      <c r="DJ131" s="63">
        <v>5.4389000504243779</v>
      </c>
      <c r="DK131" s="63">
        <v>4.1265478808509171</v>
      </c>
      <c r="DL131" s="63">
        <v>4.1265478808509171</v>
      </c>
      <c r="DM131" s="63">
        <v>4.1396265839918511</v>
      </c>
      <c r="DN131" s="63">
        <v>4.1396265839918511</v>
      </c>
      <c r="DO131" s="63">
        <v>5.8892076629132095</v>
      </c>
      <c r="DP131" s="63">
        <v>5.8892076629132095</v>
      </c>
      <c r="DQ131" s="63">
        <v>4.8828429183953359</v>
      </c>
      <c r="DR131" s="63">
        <v>4.8828429183953359</v>
      </c>
      <c r="DS131" s="63">
        <v>4.6660496407767482</v>
      </c>
      <c r="DT131" s="63">
        <v>4.6660496407767482</v>
      </c>
      <c r="DU131" s="63">
        <v>5.078222012446898</v>
      </c>
      <c r="DV131" s="63">
        <v>5.078222012446898</v>
      </c>
      <c r="DW131" s="63">
        <v>4.9849455985492508</v>
      </c>
      <c r="DX131" s="63">
        <v>4.9849455985492508</v>
      </c>
      <c r="DY131" s="63">
        <v>4.041168497164449</v>
      </c>
      <c r="DZ131" s="63">
        <v>3.9515426088615691</v>
      </c>
      <c r="EA131" s="63">
        <v>3.9515426088615691</v>
      </c>
      <c r="EB131" s="63">
        <v>3.9515426088615691</v>
      </c>
      <c r="EC131" s="63">
        <v>4.012004497360766</v>
      </c>
      <c r="ED131" s="63">
        <v>4.012004497360766</v>
      </c>
      <c r="EE131" s="63">
        <v>4.1030465431540097</v>
      </c>
      <c r="EF131" s="63">
        <v>4.1030465431540097</v>
      </c>
      <c r="EG131" s="63">
        <v>3.4807405612181874</v>
      </c>
      <c r="EH131" s="63">
        <v>3.4807405612181874</v>
      </c>
      <c r="EI131" s="63">
        <v>3.4807405612181874</v>
      </c>
    </row>
    <row r="132" spans="1:139" s="63" customFormat="1">
      <c r="A132" s="47"/>
      <c r="B132" s="48">
        <f>+'Gov Debt'!B132</f>
        <v>1</v>
      </c>
      <c r="C132" s="50" t="s">
        <v>403</v>
      </c>
      <c r="CU132" s="63">
        <v>2.4885457190124249</v>
      </c>
      <c r="CV132" s="63">
        <v>2.4885457190124249</v>
      </c>
      <c r="CW132" s="63">
        <v>2.02</v>
      </c>
      <c r="CX132" s="63">
        <v>2.54</v>
      </c>
      <c r="CY132" s="63">
        <v>2.54</v>
      </c>
      <c r="CZ132" s="63">
        <v>2.54</v>
      </c>
      <c r="DA132" s="63">
        <v>2.4700000000000002</v>
      </c>
      <c r="DB132" s="63">
        <v>2.25</v>
      </c>
      <c r="DC132" s="63">
        <v>2.25</v>
      </c>
      <c r="DD132" s="63">
        <v>2.25</v>
      </c>
      <c r="DE132" s="63">
        <v>2.2999999999999998</v>
      </c>
      <c r="DF132" s="63">
        <v>2.1958412373996872</v>
      </c>
      <c r="DG132" s="63">
        <v>2.1958412373996872</v>
      </c>
      <c r="DH132" s="63">
        <v>2.1958412373996872</v>
      </c>
      <c r="DI132" s="63">
        <v>2.0477295555780151</v>
      </c>
      <c r="DJ132" s="63">
        <v>2.0477295555780151</v>
      </c>
      <c r="DK132" s="63">
        <v>1.5953173025929024</v>
      </c>
      <c r="DL132" s="63">
        <v>1.5953173025929024</v>
      </c>
      <c r="DM132" s="63">
        <v>2.9661571773103024</v>
      </c>
      <c r="DN132" s="63">
        <v>2.9661571773103024</v>
      </c>
      <c r="DO132" s="63">
        <v>2.9272459005317497</v>
      </c>
      <c r="DP132" s="63">
        <v>2.9272459005317497</v>
      </c>
      <c r="DQ132" s="63">
        <v>2.806606122908617</v>
      </c>
      <c r="DR132" s="63">
        <v>2.806606122908617</v>
      </c>
      <c r="DS132" s="63">
        <v>3.0715714163207952</v>
      </c>
      <c r="DT132" s="63">
        <v>3.0715714163207952</v>
      </c>
      <c r="DU132" s="63">
        <v>2.9870089618425189</v>
      </c>
      <c r="DV132" s="63">
        <v>2.9870089618425189</v>
      </c>
      <c r="DW132" s="63">
        <v>3.1488705843260467</v>
      </c>
      <c r="DX132" s="63">
        <v>3.1488705843260467</v>
      </c>
      <c r="DY132" s="63">
        <v>3.119084307971387</v>
      </c>
      <c r="DZ132" s="63">
        <v>3.0719501225755286</v>
      </c>
      <c r="EA132" s="63">
        <v>3.0719501225755286</v>
      </c>
      <c r="EB132" s="63">
        <v>3.0719501225755286</v>
      </c>
      <c r="EC132" s="63">
        <v>3.1503412407900333</v>
      </c>
      <c r="ED132" s="63">
        <v>3.1503412407900333</v>
      </c>
      <c r="EE132" s="63">
        <v>3.1580902128631072</v>
      </c>
      <c r="EF132" s="63">
        <v>3.1580902128631072</v>
      </c>
      <c r="EG132" s="63">
        <v>2.8073583925474432</v>
      </c>
      <c r="EH132" s="63">
        <v>2.8073583925474432</v>
      </c>
      <c r="EI132" s="63">
        <v>2.8073583925474432</v>
      </c>
    </row>
    <row r="133" spans="1:139" s="63" customFormat="1">
      <c r="A133" s="47"/>
      <c r="B133" s="48">
        <f>+'Gov Debt'!B133</f>
        <v>1</v>
      </c>
      <c r="C133" s="50" t="s">
        <v>406</v>
      </c>
      <c r="CC133" s="63">
        <v>0.50127986005750191</v>
      </c>
      <c r="CD133" s="63">
        <v>0.50127986005750191</v>
      </c>
      <c r="CE133" s="63">
        <v>2.2198160164986769</v>
      </c>
      <c r="CF133" s="63">
        <v>2.2198160164986769</v>
      </c>
      <c r="CG133" s="63">
        <v>2.2198160164986769</v>
      </c>
      <c r="CH133" s="63">
        <v>2.2198160164986769</v>
      </c>
      <c r="CI133" s="63">
        <v>2.6196606819525847</v>
      </c>
      <c r="CJ133" s="63">
        <v>2.6196606819525847</v>
      </c>
      <c r="CK133" s="63">
        <v>2.7487975226358374</v>
      </c>
      <c r="CL133" s="63">
        <v>2.7487975226358374</v>
      </c>
      <c r="CM133" s="63">
        <v>2.8972730707817806</v>
      </c>
      <c r="CN133" s="63">
        <v>2.8972730707817806</v>
      </c>
      <c r="CO133" s="63">
        <v>3.1722872951957859</v>
      </c>
      <c r="CP133" s="63">
        <v>3.1722872951957859</v>
      </c>
      <c r="CQ133" s="63">
        <v>3.2178100868726078</v>
      </c>
      <c r="CR133" s="63">
        <v>3.2178100868726078</v>
      </c>
      <c r="CS133" s="63">
        <v>3.3223064023885973</v>
      </c>
      <c r="CT133" s="63">
        <v>3.3223064023885973</v>
      </c>
      <c r="CU133" s="63">
        <v>3.3175749620743211</v>
      </c>
      <c r="CV133" s="63">
        <v>3.3175749620743211</v>
      </c>
      <c r="CW133" s="63">
        <v>2.75</v>
      </c>
      <c r="CX133" s="63">
        <v>2.92</v>
      </c>
      <c r="CY133" s="63">
        <v>2.92</v>
      </c>
      <c r="CZ133" s="63">
        <v>2.92</v>
      </c>
      <c r="DA133" s="63">
        <v>2.5499999999999998</v>
      </c>
      <c r="DB133" s="63">
        <v>2.65</v>
      </c>
      <c r="DC133" s="63">
        <v>2.65</v>
      </c>
      <c r="DD133" s="63">
        <v>2.65</v>
      </c>
      <c r="DE133" s="63">
        <v>2.2000000000000002</v>
      </c>
      <c r="DF133" s="63">
        <v>2.3497923787874964</v>
      </c>
      <c r="DG133" s="63">
        <v>2.3497923787874964</v>
      </c>
      <c r="DH133" s="63">
        <v>2.3497923787874964</v>
      </c>
      <c r="DI133" s="63">
        <v>2.5243577409392204</v>
      </c>
      <c r="DJ133" s="63">
        <v>2.5243577409392204</v>
      </c>
      <c r="DK133" s="63">
        <v>1.9946419614108146</v>
      </c>
      <c r="DL133" s="63">
        <v>1.9946419614108146</v>
      </c>
      <c r="DM133" s="63">
        <v>2.397171025931244</v>
      </c>
      <c r="DN133" s="63">
        <v>2.397171025931244</v>
      </c>
      <c r="DO133" s="63">
        <v>2.5509433091597922</v>
      </c>
      <c r="DP133" s="63">
        <v>2.5509433091597922</v>
      </c>
      <c r="DQ133" s="63">
        <v>1.4827627746236027</v>
      </c>
      <c r="DR133" s="63">
        <v>1.4827627746236027</v>
      </c>
      <c r="DS133" s="63">
        <v>1.3034802366894471</v>
      </c>
      <c r="DT133" s="63">
        <v>1.3034802366894471</v>
      </c>
      <c r="DU133" s="63">
        <v>1.017279605026955</v>
      </c>
      <c r="DV133" s="63">
        <v>1.017279605026955</v>
      </c>
      <c r="DW133" s="63">
        <v>1.0357564063921743</v>
      </c>
      <c r="DX133" s="63">
        <v>1.0357564063921743</v>
      </c>
      <c r="DY133" s="63">
        <v>1.129762240159482</v>
      </c>
      <c r="DZ133" s="63">
        <v>1.4889735366514945</v>
      </c>
      <c r="EA133" s="63">
        <v>1.4889735366514945</v>
      </c>
      <c r="EB133" s="63">
        <v>1.4889735366514945</v>
      </c>
      <c r="EC133" s="63">
        <v>2.2121437086855433</v>
      </c>
      <c r="ED133" s="63">
        <v>2.2121437086855433</v>
      </c>
      <c r="EE133" s="63">
        <v>1.9040576341279092</v>
      </c>
      <c r="EF133" s="63">
        <v>1.9040576341279092</v>
      </c>
      <c r="EG133" s="63">
        <v>1.9158971656697554</v>
      </c>
      <c r="EH133" s="63">
        <v>1.9158971656697554</v>
      </c>
      <c r="EI133" s="63">
        <v>1.9158971656697554</v>
      </c>
    </row>
    <row r="134" spans="1:139" s="63" customFormat="1">
      <c r="A134" s="47"/>
      <c r="B134" s="48">
        <f>+'Gov Debt'!B134</f>
        <v>0</v>
      </c>
      <c r="C134" s="50" t="s">
        <v>409</v>
      </c>
      <c r="CW134" s="63">
        <v>2.3199999999999998</v>
      </c>
      <c r="CX134" s="63">
        <v>2.4500000000000002</v>
      </c>
      <c r="CY134" s="63">
        <v>2.4500000000000002</v>
      </c>
      <c r="CZ134" s="63">
        <v>2.4500000000000002</v>
      </c>
      <c r="DA134" s="63">
        <v>3.88</v>
      </c>
      <c r="DB134" s="63">
        <v>3.68</v>
      </c>
      <c r="DC134" s="63">
        <v>3.68</v>
      </c>
      <c r="DD134" s="63">
        <v>3.68</v>
      </c>
      <c r="DE134" s="63">
        <v>3.74</v>
      </c>
      <c r="DF134" s="63">
        <v>8.1465327856416572</v>
      </c>
      <c r="DG134" s="63">
        <v>8.1465327856416572</v>
      </c>
      <c r="DH134" s="63">
        <v>8.1465327856416572</v>
      </c>
      <c r="DI134" s="63">
        <v>9.7673755162644316</v>
      </c>
      <c r="DJ134" s="63">
        <v>9.7673755162644316</v>
      </c>
      <c r="DK134" s="63">
        <v>8.426710301009944</v>
      </c>
      <c r="DL134" s="63">
        <v>8.426710301009944</v>
      </c>
      <c r="DM134" s="63">
        <v>11.079179351910739</v>
      </c>
      <c r="DN134" s="63">
        <v>11.079179351910739</v>
      </c>
      <c r="DO134" s="63">
        <v>12.909617149894181</v>
      </c>
      <c r="DP134" s="63">
        <v>12.909617149894181</v>
      </c>
      <c r="DQ134" s="63">
        <v>10.710952783406746</v>
      </c>
      <c r="DR134" s="63">
        <v>10.710952783406746</v>
      </c>
      <c r="DS134" s="63">
        <v>7.2031558133677454</v>
      </c>
      <c r="DT134" s="63">
        <v>7.2031558133677454</v>
      </c>
      <c r="DU134" s="63">
        <v>3.4512658417811704</v>
      </c>
      <c r="DV134" s="63">
        <v>3.4512658417811704</v>
      </c>
      <c r="DW134" s="63">
        <v>3.4512658417811704</v>
      </c>
      <c r="DX134" s="63">
        <v>3.4512658417811704</v>
      </c>
      <c r="DY134" s="63">
        <v>0.92970530359566261</v>
      </c>
      <c r="DZ134" s="63">
        <v>0.63108619175844538</v>
      </c>
      <c r="EA134" s="63">
        <v>0.63108619175844538</v>
      </c>
      <c r="EB134" s="63">
        <v>0.63108619175844538</v>
      </c>
      <c r="EC134" s="63">
        <v>2.2933470973643066</v>
      </c>
      <c r="ED134" s="63">
        <v>2.2933470973643066</v>
      </c>
      <c r="EE134" s="63">
        <v>1.4825114801030992</v>
      </c>
      <c r="EF134" s="63">
        <v>1.4825114801030992</v>
      </c>
      <c r="EG134" s="63">
        <v>2.9566443380838026</v>
      </c>
      <c r="EH134" s="63">
        <v>2.9566443380838026</v>
      </c>
      <c r="EI134" s="63">
        <v>2.9566443380838026</v>
      </c>
    </row>
    <row r="135" spans="1:139" s="63" customFormat="1">
      <c r="A135" s="47"/>
      <c r="B135" s="48">
        <f>+'Gov Debt'!B135</f>
        <v>0</v>
      </c>
      <c r="C135" s="50" t="s">
        <v>412</v>
      </c>
      <c r="CW135" s="63">
        <v>2.27</v>
      </c>
      <c r="CX135" s="63">
        <v>2.0699999999999998</v>
      </c>
      <c r="CY135" s="63">
        <v>2.0699999999999998</v>
      </c>
      <c r="CZ135" s="63">
        <v>2.0699999999999998</v>
      </c>
      <c r="DA135" s="63">
        <v>1.87</v>
      </c>
      <c r="DB135" s="63">
        <v>2.4</v>
      </c>
      <c r="DC135" s="63">
        <v>2.4</v>
      </c>
      <c r="DD135" s="63">
        <v>2.4</v>
      </c>
      <c r="DE135" s="63">
        <v>2.57</v>
      </c>
      <c r="DF135" s="63">
        <v>2.7739001701422739</v>
      </c>
      <c r="DG135" s="63">
        <v>2.7739001701422739</v>
      </c>
      <c r="DH135" s="63">
        <v>2.7739001701422739</v>
      </c>
      <c r="DI135" s="63">
        <v>3.2484866575222426</v>
      </c>
      <c r="DJ135" s="63">
        <v>3.2484866575222426</v>
      </c>
      <c r="DK135" s="63">
        <v>3.8321017376677924</v>
      </c>
      <c r="DL135" s="63">
        <v>3.8321017376677924</v>
      </c>
      <c r="DM135" s="63">
        <v>3.3481448509868006</v>
      </c>
      <c r="DN135" s="63">
        <v>3.3481448509868006</v>
      </c>
      <c r="DO135" s="63">
        <v>3.6498928507665118</v>
      </c>
      <c r="DP135" s="63">
        <v>3.6498928507665118</v>
      </c>
      <c r="DQ135" s="63">
        <v>5.2738037626629986</v>
      </c>
      <c r="DR135" s="63">
        <v>5.2738037626629986</v>
      </c>
      <c r="DS135" s="63">
        <v>4.6682538563541875</v>
      </c>
      <c r="DT135" s="63">
        <v>4.6682538563541875</v>
      </c>
      <c r="DU135" s="63">
        <v>4.0659017293257049</v>
      </c>
      <c r="DV135" s="63">
        <v>4.0659017293257049</v>
      </c>
      <c r="DW135" s="63">
        <v>4.6109683175767024</v>
      </c>
      <c r="DX135" s="63">
        <v>4.6109683175767024</v>
      </c>
      <c r="DY135" s="63">
        <v>4.7877536708129664</v>
      </c>
      <c r="DZ135" s="63">
        <v>4.7877536708129664</v>
      </c>
      <c r="EA135" s="63">
        <v>4.7877536708129664</v>
      </c>
      <c r="EB135" s="63">
        <v>4.7877536708129664</v>
      </c>
      <c r="EC135" s="63">
        <v>3.0743189309795804</v>
      </c>
      <c r="ED135" s="63">
        <v>3.0743189309795804</v>
      </c>
      <c r="EE135" s="63">
        <v>3.8640863418247573</v>
      </c>
      <c r="EF135" s="63">
        <v>3.8640863418247573</v>
      </c>
      <c r="EG135" s="63">
        <v>3.4278273586407559</v>
      </c>
      <c r="EH135" s="63">
        <v>3.4278273586407559</v>
      </c>
      <c r="EI135" s="63">
        <v>3.4278273586407559</v>
      </c>
    </row>
    <row r="136" spans="1:139" s="63" customFormat="1">
      <c r="A136" s="47"/>
      <c r="B136" s="48">
        <f>+'Gov Debt'!B136</f>
        <v>0</v>
      </c>
      <c r="C136" s="50" t="s">
        <v>415</v>
      </c>
      <c r="CW136" s="63">
        <v>2.2200000000000002</v>
      </c>
      <c r="CX136" s="63">
        <v>2.2200000000000002</v>
      </c>
      <c r="CY136" s="63">
        <v>2.2200000000000002</v>
      </c>
      <c r="CZ136" s="63">
        <v>2.2200000000000002</v>
      </c>
      <c r="DA136" s="63">
        <v>2.95</v>
      </c>
      <c r="DB136" s="63">
        <v>3.67</v>
      </c>
      <c r="DC136" s="63">
        <v>3.67</v>
      </c>
      <c r="DD136" s="63">
        <v>3.67</v>
      </c>
      <c r="DE136" s="63">
        <v>3.47</v>
      </c>
      <c r="DF136" s="63">
        <v>3.4736625964433054</v>
      </c>
      <c r="DG136" s="63">
        <v>3.4736625964433054</v>
      </c>
      <c r="DH136" s="63">
        <v>3.4736625964433054</v>
      </c>
      <c r="DI136" s="63">
        <v>3.1488711034141081</v>
      </c>
      <c r="DJ136" s="63">
        <v>3.1488711034141081</v>
      </c>
      <c r="DK136" s="63">
        <v>2.962366152051743</v>
      </c>
      <c r="DL136" s="63">
        <v>2.962366152051743</v>
      </c>
      <c r="DM136" s="63">
        <v>3.2549521996688924</v>
      </c>
      <c r="DN136" s="63">
        <v>3.2549521996688924</v>
      </c>
      <c r="DO136" s="63">
        <v>4.9467390914567089</v>
      </c>
      <c r="DP136" s="63">
        <v>4.9467390914567089</v>
      </c>
      <c r="DQ136" s="63">
        <v>4.9486874007007797</v>
      </c>
      <c r="DR136" s="63">
        <v>4.9486874007007797</v>
      </c>
      <c r="DS136" s="63">
        <v>5.3005545652979658</v>
      </c>
      <c r="DT136" s="63">
        <v>5.3005545652979658</v>
      </c>
      <c r="DU136" s="63">
        <v>4.2848116733074759</v>
      </c>
      <c r="DV136" s="63">
        <v>4.2848116733074759</v>
      </c>
      <c r="DW136" s="63">
        <v>5.0181406622708202</v>
      </c>
      <c r="DX136" s="63">
        <v>5.0181406622708202</v>
      </c>
      <c r="DY136" s="63">
        <v>3.8423180248152722</v>
      </c>
      <c r="DZ136" s="63">
        <v>5.869373951238166</v>
      </c>
      <c r="EA136" s="63">
        <v>5.869373951238166</v>
      </c>
      <c r="EB136" s="63">
        <v>5.869373951238166</v>
      </c>
      <c r="EC136" s="63">
        <v>5.5012142315568724</v>
      </c>
      <c r="ED136" s="63">
        <v>5.5012142315568724</v>
      </c>
      <c r="EE136" s="63">
        <v>5.4781676434190407</v>
      </c>
      <c r="EF136" s="63">
        <v>5.4781676434190407</v>
      </c>
      <c r="EG136" s="63">
        <v>4.3803548068518161</v>
      </c>
      <c r="EH136" s="63">
        <v>4.3803548068518161</v>
      </c>
      <c r="EI136" s="63">
        <v>4.3803548068518161</v>
      </c>
    </row>
    <row r="137" spans="1:139" s="63" customFormat="1">
      <c r="A137" s="47"/>
      <c r="B137" s="48">
        <f>+'Gov Debt'!B137</f>
        <v>0</v>
      </c>
      <c r="C137" s="50" t="s">
        <v>418</v>
      </c>
      <c r="CW137" s="63">
        <v>2.35</v>
      </c>
      <c r="CX137" s="63">
        <v>2.15</v>
      </c>
      <c r="CY137" s="63">
        <v>2.15</v>
      </c>
      <c r="CZ137" s="63">
        <v>2.15</v>
      </c>
      <c r="DA137" s="63">
        <v>1.1000000000000001</v>
      </c>
      <c r="DB137" s="63">
        <v>0.97</v>
      </c>
      <c r="DC137" s="63">
        <v>0.97</v>
      </c>
      <c r="DD137" s="63">
        <v>0.97</v>
      </c>
      <c r="DE137" s="63">
        <v>1</v>
      </c>
      <c r="DF137" s="63">
        <v>1.3687103883726737</v>
      </c>
      <c r="DG137" s="63">
        <v>1.3687103883726737</v>
      </c>
      <c r="DH137" s="63">
        <v>1.3687103883726737</v>
      </c>
      <c r="DI137" s="63">
        <v>2.1699950777097632</v>
      </c>
      <c r="DJ137" s="63">
        <v>2.1699950777097632</v>
      </c>
      <c r="DK137" s="63">
        <v>1.7317771169591545</v>
      </c>
      <c r="DL137" s="63">
        <v>1.7317771169591545</v>
      </c>
      <c r="DM137" s="63">
        <v>3.46515283393658</v>
      </c>
      <c r="DN137" s="63">
        <v>3.46515283393658</v>
      </c>
      <c r="DO137" s="63">
        <v>3.9708859100690219</v>
      </c>
      <c r="DP137" s="63">
        <v>3.9708859100690219</v>
      </c>
      <c r="DQ137" s="63">
        <v>3.4811504945281069</v>
      </c>
      <c r="DR137" s="63">
        <v>3.4811504945281069</v>
      </c>
      <c r="DS137" s="63">
        <v>2.970821920171085</v>
      </c>
      <c r="DT137" s="63">
        <v>2.970821920171085</v>
      </c>
      <c r="DU137" s="63">
        <v>3.022084653754975</v>
      </c>
      <c r="DV137" s="63">
        <v>3.022084653754975</v>
      </c>
      <c r="DW137" s="63">
        <v>3.022084653754975</v>
      </c>
      <c r="DX137" s="63">
        <v>3.022084653754975</v>
      </c>
      <c r="DY137" s="63">
        <v>1.9410269295198068</v>
      </c>
      <c r="DZ137" s="63">
        <v>1.8054794558179044</v>
      </c>
      <c r="EA137" s="63">
        <v>1.8054794558179044</v>
      </c>
      <c r="EB137" s="63">
        <v>1.8054794558179044</v>
      </c>
      <c r="EC137" s="63">
        <v>2.2784463856508452</v>
      </c>
      <c r="ED137" s="63">
        <v>2.2784463856508452</v>
      </c>
      <c r="EE137" s="63">
        <v>2.2788401398717406</v>
      </c>
      <c r="EF137" s="63">
        <v>2.2788401398717406</v>
      </c>
      <c r="EG137" s="63">
        <v>2.760586094464057</v>
      </c>
      <c r="EH137" s="63">
        <v>2.760586094464057</v>
      </c>
      <c r="EI137" s="63">
        <v>2.760586094464057</v>
      </c>
    </row>
    <row r="138" spans="1:139" s="63" customFormat="1">
      <c r="A138" s="47"/>
      <c r="B138" s="48">
        <f>+'Gov Debt'!B138</f>
        <v>0</v>
      </c>
      <c r="C138" s="50" t="s">
        <v>421</v>
      </c>
      <c r="CW138" s="63">
        <v>10.92</v>
      </c>
      <c r="CX138" s="63">
        <v>13.36</v>
      </c>
      <c r="CY138" s="63">
        <v>13.36</v>
      </c>
      <c r="CZ138" s="63">
        <v>13.36</v>
      </c>
      <c r="DA138" s="63">
        <v>13.06</v>
      </c>
      <c r="DB138" s="63">
        <v>11.25</v>
      </c>
      <c r="DC138" s="63">
        <v>11.25</v>
      </c>
      <c r="DD138" s="63">
        <v>11.25</v>
      </c>
      <c r="DE138" s="63">
        <v>12.94</v>
      </c>
      <c r="DF138" s="63">
        <v>13.216501018707083</v>
      </c>
      <c r="DG138" s="63">
        <v>13.216501018707083</v>
      </c>
      <c r="DH138" s="63">
        <v>13.216501018707083</v>
      </c>
      <c r="DI138" s="63">
        <v>17.934086403932682</v>
      </c>
      <c r="DJ138" s="63">
        <v>17.934086403932682</v>
      </c>
      <c r="DK138" s="63">
        <v>10.735215953366083</v>
      </c>
      <c r="DL138" s="63">
        <v>10.735215953366083</v>
      </c>
      <c r="DM138" s="63">
        <v>12.564133678832047</v>
      </c>
      <c r="DN138" s="63">
        <v>12.564133678832047</v>
      </c>
      <c r="DO138" s="63">
        <v>15.076723758692534</v>
      </c>
      <c r="DP138" s="63">
        <v>15.076723758692534</v>
      </c>
      <c r="DQ138" s="63">
        <v>13.074076677590597</v>
      </c>
      <c r="DR138" s="63">
        <v>13.074076677590597</v>
      </c>
      <c r="DS138" s="63">
        <v>11.134008574210764</v>
      </c>
      <c r="DT138" s="63">
        <v>11.134008574210764</v>
      </c>
      <c r="DU138" s="63">
        <v>9.9893030677378647</v>
      </c>
      <c r="DV138" s="63">
        <v>9.9893030677378647</v>
      </c>
      <c r="DW138" s="63">
        <v>10.210946519066377</v>
      </c>
      <c r="DX138" s="63">
        <v>10.210946519066377</v>
      </c>
      <c r="DY138" s="63">
        <v>9.7164626884773675</v>
      </c>
      <c r="DZ138" s="63">
        <v>12.194067258976959</v>
      </c>
      <c r="EA138" s="63">
        <v>12.194067258976959</v>
      </c>
      <c r="EB138" s="63">
        <v>12.194067258976959</v>
      </c>
      <c r="EC138" s="63">
        <v>14.156009845526384</v>
      </c>
      <c r="ED138" s="63">
        <v>14.156009845526384</v>
      </c>
      <c r="EE138" s="63">
        <v>13.731678544223836</v>
      </c>
      <c r="EF138" s="63">
        <v>13.731678544223836</v>
      </c>
      <c r="EG138" s="63">
        <v>11.115869974668069</v>
      </c>
      <c r="EH138" s="63">
        <v>11.115869974668069</v>
      </c>
      <c r="EI138" s="63">
        <v>11.115869974668069</v>
      </c>
    </row>
    <row r="139" spans="1:139" s="63" customFormat="1">
      <c r="A139" s="47"/>
      <c r="B139" s="48">
        <f>+'Gov Debt'!B139</f>
        <v>0</v>
      </c>
      <c r="C139" s="50" t="s">
        <v>424</v>
      </c>
      <c r="CW139" s="63">
        <v>14.12</v>
      </c>
      <c r="CX139" s="63">
        <v>13.99</v>
      </c>
      <c r="CY139" s="63">
        <v>13.99</v>
      </c>
      <c r="CZ139" s="63">
        <v>13.99</v>
      </c>
      <c r="DA139" s="63">
        <v>10.210000000000001</v>
      </c>
      <c r="DB139" s="63">
        <v>10.68</v>
      </c>
      <c r="DC139" s="63">
        <v>10.68</v>
      </c>
      <c r="DD139" s="63">
        <v>10.68</v>
      </c>
      <c r="DE139" s="63">
        <v>8.3699999999999992</v>
      </c>
      <c r="DF139" s="63">
        <v>8.5769363224964312</v>
      </c>
      <c r="DG139" s="63">
        <v>8.5769363224964312</v>
      </c>
      <c r="DH139" s="63">
        <v>8.5769363224964312</v>
      </c>
      <c r="DI139" s="63">
        <v>6.2606144882701775</v>
      </c>
      <c r="DJ139" s="63">
        <v>6.2606144882701775</v>
      </c>
      <c r="DK139" s="63">
        <v>4.8976741165081439</v>
      </c>
      <c r="DL139" s="63">
        <v>4.8976741165081439</v>
      </c>
      <c r="DM139" s="63">
        <v>5.4154507270129271</v>
      </c>
      <c r="DN139" s="63">
        <v>5.4154507270129271</v>
      </c>
      <c r="DO139" s="63">
        <v>6.3304692936954954</v>
      </c>
      <c r="DP139" s="63">
        <v>6.3304692936954954</v>
      </c>
      <c r="DQ139" s="63">
        <v>5.2008423571897389</v>
      </c>
      <c r="DR139" s="63">
        <v>5.2008423571897389</v>
      </c>
      <c r="DS139" s="63">
        <v>4.9717703158285609</v>
      </c>
      <c r="DT139" s="63">
        <v>4.9717703158285609</v>
      </c>
      <c r="DU139" s="63">
        <v>4.7027962970293657</v>
      </c>
      <c r="DV139" s="63">
        <v>4.7027962970293657</v>
      </c>
      <c r="DW139" s="63">
        <v>5.4819944601332438</v>
      </c>
      <c r="DX139" s="63">
        <v>5.4819944601332438</v>
      </c>
      <c r="DY139" s="63">
        <v>4.8436669731732884</v>
      </c>
      <c r="DZ139" s="63">
        <v>5.0981972175386581</v>
      </c>
      <c r="EA139" s="63">
        <v>5.0981972175386581</v>
      </c>
      <c r="EB139" s="63">
        <v>5.0981972175386581</v>
      </c>
      <c r="EC139" s="63">
        <v>4.1781849049949749</v>
      </c>
      <c r="ED139" s="63">
        <v>4.1781849049949749</v>
      </c>
      <c r="EE139" s="63">
        <v>4.1928699078483955</v>
      </c>
      <c r="EF139" s="63">
        <v>4.1928699078483955</v>
      </c>
      <c r="EG139" s="63">
        <v>3.896030674900941</v>
      </c>
      <c r="EH139" s="63">
        <v>3.896030674900941</v>
      </c>
      <c r="EI139" s="63">
        <v>3.896030674900941</v>
      </c>
    </row>
    <row r="140" spans="1:139" s="63" customFormat="1">
      <c r="A140" s="47"/>
      <c r="B140" s="48">
        <f>+'Gov Debt'!B140</f>
        <v>0</v>
      </c>
      <c r="C140" s="50" t="s">
        <v>427</v>
      </c>
      <c r="CW140" s="63">
        <v>12.63</v>
      </c>
      <c r="CX140" s="63">
        <v>12.14</v>
      </c>
      <c r="CY140" s="63">
        <v>12.14</v>
      </c>
      <c r="CZ140" s="63">
        <v>12.14</v>
      </c>
      <c r="DA140" s="63">
        <v>11.52</v>
      </c>
      <c r="DB140" s="63">
        <v>12.02</v>
      </c>
      <c r="DC140" s="63">
        <v>12.02</v>
      </c>
      <c r="DD140" s="63">
        <v>12.02</v>
      </c>
      <c r="DE140" s="63">
        <v>10.84</v>
      </c>
      <c r="DF140" s="63">
        <v>10.414618340405092</v>
      </c>
      <c r="DG140" s="63">
        <v>10.414618340405092</v>
      </c>
      <c r="DH140" s="63">
        <v>10.414618340405092</v>
      </c>
      <c r="DI140" s="63">
        <v>9.4816100206096756</v>
      </c>
      <c r="DJ140" s="63">
        <v>9.4816100206096756</v>
      </c>
      <c r="DK140" s="63">
        <v>7.5159608215762619</v>
      </c>
      <c r="DL140" s="63">
        <v>7.5159608215762619</v>
      </c>
      <c r="DM140" s="63">
        <v>8.9699026580720265</v>
      </c>
      <c r="DN140" s="63">
        <v>8.9699026580720265</v>
      </c>
      <c r="DO140" s="63">
        <v>10.967887741321892</v>
      </c>
      <c r="DP140" s="63">
        <v>10.967887741321892</v>
      </c>
      <c r="DQ140" s="63">
        <v>10.847748213229579</v>
      </c>
      <c r="DR140" s="63">
        <v>10.847748213229579</v>
      </c>
      <c r="DS140" s="63">
        <v>10.72810169427385</v>
      </c>
      <c r="DT140" s="63">
        <v>10.72810169427385</v>
      </c>
      <c r="DU140" s="63">
        <v>8.6663665350784633</v>
      </c>
      <c r="DV140" s="63">
        <v>8.6663665350784633</v>
      </c>
      <c r="DW140" s="63">
        <v>9.2050847468482253</v>
      </c>
      <c r="DX140" s="63">
        <v>9.2050847468482253</v>
      </c>
      <c r="DY140" s="63">
        <v>8.5650406569002904</v>
      </c>
      <c r="DZ140" s="63">
        <v>8.3052738363807332</v>
      </c>
      <c r="EA140" s="63">
        <v>8.3052738363807332</v>
      </c>
      <c r="EB140" s="63">
        <v>8.3052738363807332</v>
      </c>
      <c r="EC140" s="63">
        <v>6.5811758564591427</v>
      </c>
      <c r="ED140" s="63">
        <v>6.5811758564591427</v>
      </c>
      <c r="EE140" s="63">
        <v>6.6932958615762539</v>
      </c>
      <c r="EF140" s="63">
        <v>6.6932958615762539</v>
      </c>
      <c r="EG140" s="63">
        <v>6.5051002495647881</v>
      </c>
      <c r="EH140" s="63">
        <v>6.5051002495647881</v>
      </c>
      <c r="EI140" s="63">
        <v>6.5051002495647881</v>
      </c>
    </row>
    <row r="141" spans="1:139" s="63" customFormat="1">
      <c r="A141" s="47"/>
      <c r="B141" s="48">
        <f>+'Gov Debt'!B141</f>
        <v>0</v>
      </c>
      <c r="C141" s="50" t="s">
        <v>430</v>
      </c>
      <c r="CW141" s="63">
        <v>4.8</v>
      </c>
      <c r="CX141" s="63">
        <v>5.05</v>
      </c>
      <c r="CY141" s="63">
        <v>5.05</v>
      </c>
      <c r="CZ141" s="63">
        <v>5.05</v>
      </c>
      <c r="DA141" s="63">
        <v>7.56</v>
      </c>
      <c r="DB141" s="63">
        <v>7.56</v>
      </c>
      <c r="DC141" s="63">
        <v>7.56</v>
      </c>
      <c r="DD141" s="63">
        <v>7.56</v>
      </c>
      <c r="DE141" s="63">
        <v>7.89</v>
      </c>
      <c r="DF141" s="63">
        <v>7.8873696583967812</v>
      </c>
      <c r="DG141" s="63">
        <v>7.8873696583967812</v>
      </c>
      <c r="DH141" s="63">
        <v>7.8873696583967812</v>
      </c>
      <c r="DI141" s="63">
        <v>6.1606145738601237</v>
      </c>
      <c r="DJ141" s="63">
        <v>6.1606145738601237</v>
      </c>
      <c r="DK141" s="63">
        <v>6.1826643978269979</v>
      </c>
      <c r="DL141" s="63">
        <v>6.1826643978269979</v>
      </c>
      <c r="DM141" s="63">
        <v>7.0533768173771216</v>
      </c>
      <c r="DN141" s="63">
        <v>7.0533768173771216</v>
      </c>
      <c r="DO141" s="63">
        <v>8.569553867463453</v>
      </c>
      <c r="DP141" s="63">
        <v>8.569553867463453</v>
      </c>
      <c r="DQ141" s="63">
        <v>9.4013872804153955</v>
      </c>
      <c r="DR141" s="63">
        <v>9.4013872804153955</v>
      </c>
      <c r="DS141" s="63">
        <v>9.4013872804153955</v>
      </c>
      <c r="DT141" s="63">
        <v>9.4013872804153955</v>
      </c>
      <c r="DU141" s="63">
        <v>8.7854487672466277</v>
      </c>
      <c r="DV141" s="63">
        <v>8.7854487672466277</v>
      </c>
      <c r="DW141" s="63">
        <v>8.7854487672466277</v>
      </c>
      <c r="DX141" s="63">
        <v>8.7854487672466277</v>
      </c>
      <c r="DY141" s="63">
        <v>5.2166474502460147</v>
      </c>
      <c r="DZ141" s="63">
        <v>5.6180281006875665</v>
      </c>
      <c r="EA141" s="63">
        <v>5.6180281006875665</v>
      </c>
      <c r="EB141" s="63">
        <v>5.6180281006875665</v>
      </c>
      <c r="EC141" s="63">
        <v>5.6157529981688548</v>
      </c>
      <c r="ED141" s="63">
        <v>5.6157529981688548</v>
      </c>
      <c r="EE141" s="63">
        <v>5.2926527802947376</v>
      </c>
      <c r="EF141" s="63">
        <v>5.2926527802947376</v>
      </c>
      <c r="EG141" s="63">
        <v>5.6283132212235909</v>
      </c>
      <c r="EH141" s="63">
        <v>5.6283132212235909</v>
      </c>
      <c r="EI141" s="63">
        <v>5.6283132212235909</v>
      </c>
    </row>
    <row r="142" spans="1:139" s="63" customFormat="1">
      <c r="A142" s="47"/>
      <c r="B142" s="48">
        <f>+'Gov Debt'!B142</f>
        <v>0</v>
      </c>
      <c r="C142" s="50" t="s">
        <v>433</v>
      </c>
      <c r="CW142" s="63">
        <v>4.22</v>
      </c>
      <c r="CX142" s="63">
        <v>4.22</v>
      </c>
      <c r="CY142" s="63">
        <v>4.22</v>
      </c>
      <c r="CZ142" s="63">
        <v>4.22</v>
      </c>
      <c r="DA142" s="63">
        <v>2.77</v>
      </c>
      <c r="DB142" s="63">
        <v>2.77</v>
      </c>
      <c r="DC142" s="63">
        <v>2.77</v>
      </c>
      <c r="DD142" s="63">
        <v>2.77</v>
      </c>
      <c r="DE142" s="63">
        <v>5.4</v>
      </c>
      <c r="DF142" s="63">
        <v>5.7288398053887413</v>
      </c>
      <c r="DG142" s="63">
        <v>5.7288398053887413</v>
      </c>
      <c r="DH142" s="63">
        <v>5.7288398053887413</v>
      </c>
      <c r="DI142" s="63">
        <v>4.1287753947039985</v>
      </c>
      <c r="DJ142" s="63">
        <v>4.1287753947039985</v>
      </c>
      <c r="DK142" s="63">
        <v>3.2896031272000581</v>
      </c>
      <c r="DL142" s="63">
        <v>3.2896031272000581</v>
      </c>
      <c r="DM142" s="63">
        <v>4.9369749666972274</v>
      </c>
      <c r="DN142" s="63">
        <v>4.9369749666972274</v>
      </c>
      <c r="DO142" s="63">
        <v>5.2513353678700359</v>
      </c>
      <c r="DP142" s="63">
        <v>5.2513353678700359</v>
      </c>
      <c r="DQ142" s="63">
        <v>5.1883932456660231</v>
      </c>
      <c r="DR142" s="63">
        <v>5.1883932456660231</v>
      </c>
      <c r="DS142" s="63">
        <v>7.223298582787252</v>
      </c>
      <c r="DT142" s="63">
        <v>7.223298582787252</v>
      </c>
      <c r="DU142" s="63">
        <v>5.3683863842843182</v>
      </c>
      <c r="DV142" s="63">
        <v>5.3683863842843182</v>
      </c>
      <c r="DW142" s="63">
        <v>5.364885420812926</v>
      </c>
      <c r="DX142" s="63">
        <v>5.364885420812926</v>
      </c>
      <c r="DY142" s="63">
        <v>4.9281688390316214</v>
      </c>
      <c r="DZ142" s="63">
        <v>4.503125109573336</v>
      </c>
      <c r="EA142" s="63">
        <v>4.503125109573336</v>
      </c>
      <c r="EB142" s="63">
        <v>4.503125109573336</v>
      </c>
      <c r="EC142" s="63">
        <v>3.6053628674008964</v>
      </c>
      <c r="ED142" s="63">
        <v>3.6053628674008964</v>
      </c>
      <c r="EE142" s="63">
        <v>2.95295421505537</v>
      </c>
      <c r="EF142" s="63">
        <v>2.95295421505537</v>
      </c>
      <c r="EG142" s="63">
        <v>3.2997861429987951</v>
      </c>
      <c r="EH142" s="63">
        <v>3.2997861429987951</v>
      </c>
      <c r="EI142" s="63">
        <v>3.2997861429987951</v>
      </c>
    </row>
    <row r="143" spans="1:139" s="63" customFormat="1">
      <c r="A143" s="47"/>
      <c r="B143" s="48">
        <f>+'Gov Debt'!B143</f>
        <v>0</v>
      </c>
      <c r="C143" s="50" t="s">
        <v>980</v>
      </c>
      <c r="CW143" s="63">
        <v>11.63</v>
      </c>
      <c r="CX143" s="63">
        <v>11.91</v>
      </c>
      <c r="CY143" s="63">
        <v>11.91</v>
      </c>
      <c r="CZ143" s="63">
        <v>11.91</v>
      </c>
      <c r="DA143" s="63">
        <v>12.34</v>
      </c>
      <c r="DB143" s="63">
        <v>12.71</v>
      </c>
      <c r="DC143" s="63">
        <v>12.71</v>
      </c>
      <c r="DD143" s="63">
        <v>12.71</v>
      </c>
      <c r="DE143" s="63">
        <v>13.71</v>
      </c>
      <c r="DF143" s="63">
        <v>16.497957463884028</v>
      </c>
      <c r="DG143" s="63">
        <v>16.497957463884028</v>
      </c>
      <c r="DH143" s="63">
        <v>16.497957463884028</v>
      </c>
      <c r="DI143" s="63">
        <v>16.867046978611565</v>
      </c>
      <c r="DJ143" s="63">
        <v>16.867046978611565</v>
      </c>
      <c r="DK143" s="63">
        <v>13.476508497916949</v>
      </c>
      <c r="DL143" s="63">
        <v>13.476508497916949</v>
      </c>
      <c r="DM143" s="63">
        <v>14.16909937489368</v>
      </c>
      <c r="DN143" s="63">
        <v>14.16909937489368</v>
      </c>
      <c r="DO143" s="63">
        <v>19.91791432182195</v>
      </c>
      <c r="DP143" s="63">
        <v>19.91791432182195</v>
      </c>
      <c r="DQ143" s="63">
        <v>16.498736143300242</v>
      </c>
      <c r="DR143" s="63">
        <v>16.498736143300242</v>
      </c>
      <c r="DS143" s="63">
        <v>16.242335130087838</v>
      </c>
      <c r="DT143" s="63">
        <v>16.242335130087838</v>
      </c>
      <c r="DU143" s="63">
        <v>13.407250221129186</v>
      </c>
      <c r="DV143" s="63">
        <v>13.407250221129186</v>
      </c>
      <c r="DW143" s="63">
        <v>13.407250221129186</v>
      </c>
      <c r="DX143" s="63">
        <v>13.407250221129186</v>
      </c>
      <c r="DY143" s="63">
        <v>10.513963918366876</v>
      </c>
      <c r="DZ143" s="63">
        <v>10.617585796600482</v>
      </c>
      <c r="EA143" s="63">
        <v>10.617585796600482</v>
      </c>
      <c r="EB143" s="63">
        <v>10.617585796600482</v>
      </c>
      <c r="EC143" s="63">
        <v>8.7911255816072611</v>
      </c>
      <c r="ED143" s="63">
        <v>8.7911255816072611</v>
      </c>
      <c r="EE143" s="63">
        <v>9.8020006137290459</v>
      </c>
      <c r="EF143" s="63">
        <v>9.8020006137290459</v>
      </c>
      <c r="EG143" s="63">
        <v>8.6619014125234539</v>
      </c>
      <c r="EH143" s="63">
        <v>8.6619014125234539</v>
      </c>
      <c r="EI143" s="63">
        <v>8.6619014125234539</v>
      </c>
    </row>
    <row r="144" spans="1:139" s="63" customFormat="1">
      <c r="A144" s="47"/>
      <c r="B144" s="48">
        <f>+'Gov Debt'!B144</f>
        <v>0</v>
      </c>
      <c r="C144" s="50" t="s">
        <v>439</v>
      </c>
      <c r="CW144" s="63">
        <v>0.45</v>
      </c>
      <c r="CX144" s="63">
        <v>0.79</v>
      </c>
      <c r="CY144" s="63">
        <v>0.79</v>
      </c>
      <c r="CZ144" s="63">
        <v>0.79</v>
      </c>
      <c r="DA144" s="63">
        <v>0.7</v>
      </c>
      <c r="DB144" s="63">
        <v>0.72</v>
      </c>
      <c r="DC144" s="63">
        <v>0.72</v>
      </c>
      <c r="DD144" s="63">
        <v>0.72</v>
      </c>
      <c r="DE144" s="63">
        <v>0.67</v>
      </c>
      <c r="DF144" s="63">
        <v>0.77469275391330861</v>
      </c>
      <c r="DG144" s="63">
        <v>0.77469275391330861</v>
      </c>
      <c r="DH144" s="63">
        <v>0.77469275391330861</v>
      </c>
      <c r="DI144" s="63">
        <v>1.9470345955838519</v>
      </c>
      <c r="DJ144" s="63">
        <v>1.9470345955838519</v>
      </c>
      <c r="DK144" s="63">
        <v>1.7726219123478826</v>
      </c>
      <c r="DL144" s="63">
        <v>1.7726219123478826</v>
      </c>
      <c r="DM144" s="63">
        <v>4.634559446999198</v>
      </c>
      <c r="DN144" s="63">
        <v>4.634559446999198</v>
      </c>
      <c r="DO144" s="63">
        <v>7.1232421288909276</v>
      </c>
      <c r="DP144" s="63">
        <v>7.1232421288909276</v>
      </c>
      <c r="DQ144" s="63">
        <v>5.5700109852578894</v>
      </c>
      <c r="DR144" s="63">
        <v>5.5700109852578894</v>
      </c>
      <c r="DS144" s="63">
        <v>5.1696909547219283</v>
      </c>
      <c r="DT144" s="63">
        <v>5.1696909547219283</v>
      </c>
      <c r="DU144" s="63">
        <v>5.9072961084079001</v>
      </c>
      <c r="DV144" s="63">
        <v>5.9072961084079001</v>
      </c>
      <c r="DW144" s="63">
        <v>6.0281145725596286</v>
      </c>
      <c r="DX144" s="63">
        <v>6.0281145725596286</v>
      </c>
      <c r="DY144" s="63">
        <v>5.2538515430410326</v>
      </c>
      <c r="DZ144" s="63">
        <v>5.0769359231542355</v>
      </c>
      <c r="EA144" s="63">
        <v>5.0769359231542355</v>
      </c>
      <c r="EB144" s="63">
        <v>5.0769359231542355</v>
      </c>
      <c r="EC144" s="63">
        <v>4.7247115639846626</v>
      </c>
      <c r="ED144" s="63">
        <v>4.7247115639846626</v>
      </c>
      <c r="EE144" s="63">
        <v>4.756595393736629</v>
      </c>
      <c r="EF144" s="63">
        <v>4.756595393736629</v>
      </c>
      <c r="EG144" s="63">
        <v>3.4882783144802643</v>
      </c>
      <c r="EH144" s="63">
        <v>3.4882783144802643</v>
      </c>
      <c r="EI144" s="63">
        <v>3.4882783144802643</v>
      </c>
    </row>
    <row r="145" spans="1:139" s="63" customFormat="1">
      <c r="A145" s="47"/>
      <c r="B145" s="48">
        <f>+'Gov Debt'!B145</f>
        <v>0</v>
      </c>
      <c r="C145" s="50" t="s">
        <v>442</v>
      </c>
      <c r="CW145" s="63">
        <v>1.4</v>
      </c>
      <c r="CX145" s="63">
        <v>1.32</v>
      </c>
      <c r="CY145" s="63">
        <v>1.32</v>
      </c>
      <c r="CZ145" s="63">
        <v>1.32</v>
      </c>
      <c r="DA145" s="63">
        <v>1</v>
      </c>
      <c r="DB145" s="63">
        <v>0.97</v>
      </c>
      <c r="DC145" s="63">
        <v>0.97</v>
      </c>
      <c r="DD145" s="63">
        <v>0.97</v>
      </c>
      <c r="DE145" s="63">
        <v>1.65</v>
      </c>
      <c r="DF145" s="63">
        <v>1.6973345860042732</v>
      </c>
      <c r="DG145" s="63">
        <v>1.6973345860042732</v>
      </c>
      <c r="DH145" s="63">
        <v>1.6973345860042732</v>
      </c>
      <c r="DI145" s="63">
        <v>2.0740133345017897</v>
      </c>
      <c r="DJ145" s="63">
        <v>2.0740133345017897</v>
      </c>
      <c r="DK145" s="63">
        <v>2.4048524441012464</v>
      </c>
      <c r="DL145" s="63">
        <v>2.4048524441012464</v>
      </c>
      <c r="DM145" s="63">
        <v>3.2756783468081085</v>
      </c>
      <c r="DN145" s="63">
        <v>3.2756783468081085</v>
      </c>
      <c r="DO145" s="63">
        <v>3.671211461675461</v>
      </c>
      <c r="DP145" s="63">
        <v>3.671211461675461</v>
      </c>
      <c r="DQ145" s="63">
        <v>3.4064439282269099</v>
      </c>
      <c r="DR145" s="63">
        <v>3.4064439282269099</v>
      </c>
      <c r="DS145" s="63">
        <v>2.9189716290224821</v>
      </c>
      <c r="DT145" s="63">
        <v>2.9189716290224821</v>
      </c>
      <c r="DU145" s="63">
        <v>2.0761860433644141</v>
      </c>
      <c r="DV145" s="63">
        <v>2.0761860433644141</v>
      </c>
      <c r="DW145" s="63">
        <v>1.7773690581853963</v>
      </c>
      <c r="DX145" s="63">
        <v>1.7773690581853963</v>
      </c>
      <c r="DY145" s="63">
        <v>1.579182211635155</v>
      </c>
      <c r="DZ145" s="63">
        <v>1.5149858490038026</v>
      </c>
      <c r="EA145" s="63">
        <v>1.5149858490038026</v>
      </c>
      <c r="EB145" s="63">
        <v>1.5149858490038026</v>
      </c>
      <c r="EC145" s="63">
        <v>2.3934594597292191</v>
      </c>
      <c r="ED145" s="63">
        <v>2.3934594597292191</v>
      </c>
      <c r="EE145" s="63">
        <v>2.2260396119987425</v>
      </c>
      <c r="EF145" s="63">
        <v>2.2260396119987425</v>
      </c>
      <c r="EG145" s="63">
        <v>1.8588832547231204</v>
      </c>
      <c r="EH145" s="63">
        <v>1.8588832547231204</v>
      </c>
      <c r="EI145" s="63">
        <v>1.8588832547231204</v>
      </c>
    </row>
    <row r="146" spans="1:139" s="63" customFormat="1">
      <c r="A146" s="47"/>
      <c r="B146" s="48">
        <f>+'Gov Debt'!B146</f>
        <v>0</v>
      </c>
      <c r="C146" s="50" t="s">
        <v>445</v>
      </c>
      <c r="CW146" s="63">
        <v>11.35</v>
      </c>
      <c r="CX146" s="63">
        <v>11.69</v>
      </c>
      <c r="CY146" s="63">
        <v>11.69</v>
      </c>
      <c r="CZ146" s="63">
        <v>11.69</v>
      </c>
      <c r="DA146" s="63">
        <v>10.67</v>
      </c>
      <c r="DB146" s="63">
        <v>11.35</v>
      </c>
      <c r="DC146" s="63">
        <v>11.35</v>
      </c>
      <c r="DD146" s="63">
        <v>11.35</v>
      </c>
      <c r="DE146" s="63">
        <v>11.31</v>
      </c>
      <c r="DF146" s="63">
        <v>12.806609743887943</v>
      </c>
      <c r="DG146" s="63">
        <v>12.806609743887943</v>
      </c>
      <c r="DH146" s="63">
        <v>12.806609743887943</v>
      </c>
      <c r="DI146" s="63">
        <v>10.083188058223481</v>
      </c>
      <c r="DJ146" s="63">
        <v>10.083188058223481</v>
      </c>
      <c r="DK146" s="63">
        <v>8.8826018777959028</v>
      </c>
      <c r="DL146" s="63">
        <v>8.8826018777959028</v>
      </c>
      <c r="DM146" s="63">
        <v>9.3525590321530849</v>
      </c>
      <c r="DN146" s="63">
        <v>9.3525590321530849</v>
      </c>
      <c r="DO146" s="63">
        <v>9.0684620819237338</v>
      </c>
      <c r="DP146" s="63">
        <v>9.0684620819237338</v>
      </c>
      <c r="DQ146" s="63">
        <v>8.8125736815252598</v>
      </c>
      <c r="DR146" s="63">
        <v>8.8125736815252598</v>
      </c>
      <c r="DS146" s="63">
        <v>8.3709613106965453</v>
      </c>
      <c r="DT146" s="63">
        <v>8.3709613106965453</v>
      </c>
      <c r="DU146" s="63">
        <v>6.8321840194337957</v>
      </c>
      <c r="DV146" s="63">
        <v>6.8321840194337957</v>
      </c>
      <c r="DW146" s="63">
        <v>6.7127735609958661</v>
      </c>
      <c r="DX146" s="63">
        <v>6.7127735609958661</v>
      </c>
      <c r="DY146" s="63">
        <v>6.4374047726601047</v>
      </c>
      <c r="DZ146" s="63">
        <v>6.6874790171967513</v>
      </c>
      <c r="EA146" s="63">
        <v>6.6874790171967513</v>
      </c>
      <c r="EB146" s="63">
        <v>6.6874790171967513</v>
      </c>
      <c r="EC146" s="63">
        <v>5.9194860701329732</v>
      </c>
      <c r="ED146" s="63">
        <v>5.9194860701329732</v>
      </c>
      <c r="EE146" s="63">
        <v>7.0324156782409997</v>
      </c>
      <c r="EF146" s="63">
        <v>7.0324156782409997</v>
      </c>
      <c r="EG146" s="63">
        <v>7.5882208584744371</v>
      </c>
      <c r="EH146" s="63">
        <v>7.5882208584744371</v>
      </c>
      <c r="EI146" s="63">
        <v>7.5882208584744371</v>
      </c>
    </row>
    <row r="147" spans="1:139" s="63" customFormat="1">
      <c r="A147" s="47"/>
      <c r="B147" s="48">
        <f>+'Gov Debt'!B147</f>
        <v>0</v>
      </c>
      <c r="C147" s="50" t="s">
        <v>447</v>
      </c>
      <c r="CW147" s="63">
        <v>4.0199999999999996</v>
      </c>
      <c r="CX147" s="63">
        <v>4.0199999999999996</v>
      </c>
      <c r="CY147" s="63">
        <v>4.0199999999999996</v>
      </c>
      <c r="CZ147" s="63">
        <v>4.0199999999999996</v>
      </c>
      <c r="DA147" s="63">
        <v>5.52</v>
      </c>
      <c r="DB147" s="63">
        <v>3.47</v>
      </c>
      <c r="DC147" s="63">
        <v>3.47</v>
      </c>
      <c r="DD147" s="63">
        <v>3.47</v>
      </c>
      <c r="DE147" s="63">
        <v>1.46</v>
      </c>
      <c r="DF147" s="63">
        <v>1.5631142913957508</v>
      </c>
      <c r="DG147" s="63">
        <v>1.5631142913957508</v>
      </c>
      <c r="DH147" s="63">
        <v>1.5631142913957508</v>
      </c>
      <c r="DI147" s="63">
        <v>4.9841722232729646</v>
      </c>
      <c r="DJ147" s="63">
        <v>4.9841722232729646</v>
      </c>
      <c r="DK147" s="63">
        <v>3.4448773570012525</v>
      </c>
      <c r="DL147" s="63">
        <v>3.4448773570012525</v>
      </c>
      <c r="DM147" s="63">
        <v>7.8073056490513659</v>
      </c>
      <c r="DN147" s="63">
        <v>7.8073056490513659</v>
      </c>
      <c r="DO147" s="63">
        <v>13.997631238513231</v>
      </c>
      <c r="DP147" s="63">
        <v>13.997631238513231</v>
      </c>
      <c r="DQ147" s="63">
        <v>20.161035378203664</v>
      </c>
      <c r="DR147" s="63">
        <v>20.161035378203664</v>
      </c>
      <c r="DS147" s="63">
        <v>15.231937128178984</v>
      </c>
      <c r="DT147" s="63">
        <v>15.231937128178984</v>
      </c>
      <c r="DU147" s="63">
        <v>14.547881360283665</v>
      </c>
      <c r="DV147" s="63">
        <v>14.547881360283665</v>
      </c>
      <c r="DW147" s="63">
        <v>13.257309761632353</v>
      </c>
      <c r="DX147" s="63">
        <v>13.257309761632353</v>
      </c>
      <c r="DY147" s="63">
        <v>7.4182272636240221</v>
      </c>
      <c r="DZ147" s="63">
        <v>7.3484120187770507</v>
      </c>
      <c r="EA147" s="63">
        <v>7.3484120187770507</v>
      </c>
      <c r="EB147" s="63">
        <v>7.3484120187770507</v>
      </c>
      <c r="EC147" s="63">
        <v>2.6133270242092665</v>
      </c>
      <c r="ED147" s="63">
        <v>2.6133270242092665</v>
      </c>
      <c r="EE147" s="63">
        <v>3.0153548758325543</v>
      </c>
      <c r="EF147" s="63">
        <v>3.0153548758325543</v>
      </c>
      <c r="EG147" s="63">
        <v>4.1086907109110005</v>
      </c>
      <c r="EH147" s="63">
        <v>4.1086907109110005</v>
      </c>
      <c r="EI147" s="63">
        <v>4.1086907109110005</v>
      </c>
    </row>
    <row r="148" spans="1:139" s="63" customFormat="1">
      <c r="A148" s="47"/>
      <c r="B148" s="48">
        <f>+'Gov Debt'!B148</f>
        <v>0</v>
      </c>
      <c r="C148" s="50" t="s">
        <v>450</v>
      </c>
      <c r="CW148" s="63">
        <v>2.72</v>
      </c>
      <c r="CX148" s="63">
        <v>5.23</v>
      </c>
      <c r="CY148" s="63">
        <v>5.23</v>
      </c>
      <c r="CZ148" s="63">
        <v>5.23</v>
      </c>
      <c r="DA148" s="63">
        <v>9.42</v>
      </c>
      <c r="DB148" s="63">
        <v>9.36</v>
      </c>
      <c r="DC148" s="63">
        <v>9.36</v>
      </c>
      <c r="DD148" s="63">
        <v>9.36</v>
      </c>
      <c r="DE148" s="63">
        <v>11.83</v>
      </c>
      <c r="DF148" s="63">
        <v>11.454814751268948</v>
      </c>
      <c r="DG148" s="63">
        <v>11.454814751268948</v>
      </c>
      <c r="DH148" s="63">
        <v>11.454814751268948</v>
      </c>
      <c r="DI148" s="63">
        <v>9.4884209445017085</v>
      </c>
      <c r="DJ148" s="63">
        <v>9.4884209445017085</v>
      </c>
      <c r="DK148" s="63">
        <v>8.4296903012516466</v>
      </c>
      <c r="DL148" s="63">
        <v>8.4296903012516466</v>
      </c>
      <c r="DM148" s="63">
        <v>10.151558607134103</v>
      </c>
      <c r="DN148" s="63">
        <v>10.151558607134103</v>
      </c>
      <c r="DO148" s="63">
        <v>12.158954358181951</v>
      </c>
      <c r="DP148" s="63">
        <v>12.158954358181951</v>
      </c>
      <c r="DQ148" s="63">
        <v>10.878890967136234</v>
      </c>
      <c r="DR148" s="63">
        <v>10.878890967136234</v>
      </c>
      <c r="DS148" s="63">
        <v>10.643683214554333</v>
      </c>
      <c r="DT148" s="63">
        <v>10.643683214554333</v>
      </c>
      <c r="DU148" s="63">
        <v>11.146145512010253</v>
      </c>
      <c r="DV148" s="63">
        <v>11.146145512010253</v>
      </c>
      <c r="DW148" s="63">
        <v>11.441109056822851</v>
      </c>
      <c r="DX148" s="63">
        <v>11.441109056822851</v>
      </c>
      <c r="DY148" s="63">
        <v>11.590274550520396</v>
      </c>
      <c r="DZ148" s="63">
        <v>12.94388961613253</v>
      </c>
      <c r="EA148" s="63">
        <v>12.94388961613253</v>
      </c>
      <c r="EB148" s="63">
        <v>12.94388961613253</v>
      </c>
      <c r="EC148" s="63">
        <v>12.712680144389443</v>
      </c>
      <c r="ED148" s="63">
        <v>12.712680144389443</v>
      </c>
      <c r="EE148" s="63">
        <v>12.72460705276508</v>
      </c>
      <c r="EF148" s="63">
        <v>12.72460705276508</v>
      </c>
      <c r="EG148" s="63">
        <v>11.074071117706286</v>
      </c>
      <c r="EH148" s="63">
        <v>11.074071117706286</v>
      </c>
      <c r="EI148" s="63">
        <v>11.074071117706286</v>
      </c>
    </row>
    <row r="149" spans="1:139" s="63" customFormat="1">
      <c r="A149" s="47"/>
      <c r="B149" s="48">
        <f>+'Gov Debt'!B149</f>
        <v>0</v>
      </c>
      <c r="C149" s="50" t="s">
        <v>453</v>
      </c>
      <c r="CW149" s="63">
        <v>0.7</v>
      </c>
      <c r="CX149" s="63">
        <v>0.87</v>
      </c>
      <c r="CY149" s="63">
        <v>0.87</v>
      </c>
      <c r="CZ149" s="63">
        <v>0.87</v>
      </c>
      <c r="DA149" s="63">
        <v>1.3</v>
      </c>
      <c r="DB149" s="63">
        <v>1.1499999999999999</v>
      </c>
      <c r="DC149" s="63">
        <v>1.1499999999999999</v>
      </c>
      <c r="DD149" s="63">
        <v>1.1499999999999999</v>
      </c>
      <c r="DE149" s="63">
        <v>1.52</v>
      </c>
      <c r="DF149" s="63">
        <v>1.4235800942851151</v>
      </c>
      <c r="DG149" s="63">
        <v>1.4235800942851151</v>
      </c>
      <c r="DH149" s="63">
        <v>1.4235800942851151</v>
      </c>
      <c r="DI149" s="63">
        <v>1.1241490313825375</v>
      </c>
      <c r="DJ149" s="63">
        <v>1.1241490313825375</v>
      </c>
      <c r="DK149" s="63">
        <v>0.97779157708217657</v>
      </c>
      <c r="DL149" s="63">
        <v>0.97779157708217657</v>
      </c>
      <c r="DM149" s="63">
        <v>2.4494723855679412</v>
      </c>
      <c r="DN149" s="63">
        <v>2.4494723855679412</v>
      </c>
      <c r="DO149" s="63">
        <v>2.9876395342647966</v>
      </c>
      <c r="DP149" s="63">
        <v>2.9876395342647966</v>
      </c>
      <c r="DQ149" s="63">
        <v>2.3009356207985387</v>
      </c>
      <c r="DR149" s="63">
        <v>2.3009356207985387</v>
      </c>
      <c r="DS149" s="63">
        <v>2.3543649766032848</v>
      </c>
      <c r="DT149" s="63">
        <v>2.3543649766032848</v>
      </c>
      <c r="DU149" s="63">
        <v>2.5172976358619481</v>
      </c>
      <c r="DV149" s="63">
        <v>2.5172976358619481</v>
      </c>
      <c r="DW149" s="63">
        <v>2.8742954145911437</v>
      </c>
      <c r="DX149" s="63">
        <v>2.8742954145911437</v>
      </c>
      <c r="DY149" s="63">
        <v>2.3882272801585502</v>
      </c>
      <c r="DZ149" s="63">
        <v>2.4771337542921268</v>
      </c>
      <c r="EA149" s="63">
        <v>2.4771337542921268</v>
      </c>
      <c r="EB149" s="63">
        <v>2.4771337542921268</v>
      </c>
      <c r="EC149" s="63">
        <v>3.1962705873431529</v>
      </c>
      <c r="ED149" s="63">
        <v>3.1962705873431529</v>
      </c>
      <c r="EE149" s="63">
        <v>4.1558146463183121</v>
      </c>
      <c r="EF149" s="63">
        <v>4.1558146463183121</v>
      </c>
      <c r="EG149" s="63">
        <v>4.052543529800845</v>
      </c>
      <c r="EH149" s="63">
        <v>4.052543529800845</v>
      </c>
      <c r="EI149" s="63">
        <v>4.052543529800845</v>
      </c>
    </row>
    <row r="150" spans="1:139" s="63" customFormat="1">
      <c r="A150" s="47"/>
      <c r="B150" s="48">
        <f>+'Gov Debt'!B150</f>
        <v>1</v>
      </c>
      <c r="C150" s="50" t="s">
        <v>981</v>
      </c>
      <c r="CU150" s="63">
        <v>6.3814925977638604</v>
      </c>
      <c r="CV150" s="63">
        <v>6.3814925977638604</v>
      </c>
      <c r="CW150" s="63">
        <v>5.93</v>
      </c>
      <c r="CX150" s="63">
        <v>5.6</v>
      </c>
      <c r="CY150" s="63">
        <v>5.6</v>
      </c>
      <c r="CZ150" s="63">
        <v>5.6</v>
      </c>
      <c r="DA150" s="63">
        <v>5.57</v>
      </c>
      <c r="DB150" s="63">
        <v>5.32</v>
      </c>
      <c r="DC150" s="63">
        <v>5.32</v>
      </c>
      <c r="DD150" s="63">
        <v>5.32</v>
      </c>
      <c r="DE150" s="63">
        <v>4.08</v>
      </c>
      <c r="DF150" s="63">
        <v>4.6095505645366908</v>
      </c>
      <c r="DG150" s="63">
        <v>4.6095505645366908</v>
      </c>
      <c r="DH150" s="63">
        <v>4.6095505645366908</v>
      </c>
      <c r="DI150" s="63">
        <v>2.9715620502201112</v>
      </c>
      <c r="DJ150" s="63">
        <v>2.9715620502201112</v>
      </c>
      <c r="DK150" s="63">
        <v>2.3101563480746767</v>
      </c>
      <c r="DL150" s="63">
        <v>2.3101563480746767</v>
      </c>
      <c r="DM150" s="63">
        <v>3.5644450134282968</v>
      </c>
      <c r="DN150" s="63">
        <v>3.5644450134282968</v>
      </c>
      <c r="DO150" s="63">
        <v>3.3860717789600425</v>
      </c>
      <c r="DP150" s="63">
        <v>3.3860717789600425</v>
      </c>
      <c r="DQ150" s="63">
        <v>2.5079859946380401</v>
      </c>
      <c r="DR150" s="63">
        <v>2.5079859946380401</v>
      </c>
      <c r="DS150" s="63">
        <v>2.7633618939738591</v>
      </c>
      <c r="DT150" s="63">
        <v>2.7633618939738591</v>
      </c>
      <c r="DU150" s="63">
        <v>2.0021347558891289</v>
      </c>
      <c r="DV150" s="63">
        <v>2.0021347558891289</v>
      </c>
      <c r="DW150" s="63">
        <v>1.9605739064167738</v>
      </c>
      <c r="DX150" s="63">
        <v>1.9605739064167738</v>
      </c>
      <c r="DY150" s="63">
        <v>2.1069753385311252</v>
      </c>
      <c r="DZ150" s="63">
        <v>1.9724583924969563</v>
      </c>
      <c r="EA150" s="63">
        <v>1.9724583924969563</v>
      </c>
      <c r="EB150" s="63">
        <v>1.9724583924969563</v>
      </c>
      <c r="EC150" s="63">
        <v>2.7249844850391503</v>
      </c>
      <c r="ED150" s="63">
        <v>2.7249844850391503</v>
      </c>
      <c r="EE150" s="63">
        <v>2.5865116556164747</v>
      </c>
      <c r="EF150" s="63">
        <v>2.5865116556164747</v>
      </c>
      <c r="EG150" s="63">
        <v>2.7590914018470247</v>
      </c>
      <c r="EH150" s="63">
        <v>2.7590914018470247</v>
      </c>
      <c r="EI150" s="63">
        <v>2.7590914018470247</v>
      </c>
    </row>
    <row r="151" spans="1:139" s="63" customFormat="1">
      <c r="A151" s="47"/>
      <c r="B151" s="48">
        <f>+'Gov Debt'!B151</f>
        <v>1</v>
      </c>
      <c r="C151" s="50" t="s">
        <v>459</v>
      </c>
      <c r="CU151" s="63">
        <v>6.2886423082075593</v>
      </c>
      <c r="CV151" s="63">
        <v>6.2886423082075593</v>
      </c>
      <c r="CW151" s="63">
        <v>5.04</v>
      </c>
      <c r="CX151" s="63">
        <v>4.99</v>
      </c>
      <c r="CY151" s="63">
        <v>4.99</v>
      </c>
      <c r="CZ151" s="63">
        <v>4.99</v>
      </c>
      <c r="DA151" s="63">
        <v>3.37</v>
      </c>
      <c r="DB151" s="63">
        <v>3.57</v>
      </c>
      <c r="DC151" s="63">
        <v>3.57</v>
      </c>
      <c r="DD151" s="63">
        <v>3.57</v>
      </c>
      <c r="DE151" s="63">
        <v>2.72</v>
      </c>
      <c r="DF151" s="63">
        <v>2.7237298353647965</v>
      </c>
      <c r="DG151" s="63">
        <v>2.7237298353647965</v>
      </c>
      <c r="DH151" s="63">
        <v>2.7237298353647965</v>
      </c>
      <c r="DI151" s="63">
        <v>2.5749177282129443</v>
      </c>
      <c r="DJ151" s="63">
        <v>2.5749177282129443</v>
      </c>
      <c r="DK151" s="63">
        <v>2.2532731280741292</v>
      </c>
      <c r="DL151" s="63">
        <v>2.2532731280741292</v>
      </c>
      <c r="DM151" s="63">
        <v>2.9577483622990508</v>
      </c>
      <c r="DN151" s="63">
        <v>2.9577483622990508</v>
      </c>
      <c r="DO151" s="63">
        <v>3.6978533228756882</v>
      </c>
      <c r="DP151" s="63">
        <v>3.6978533228756882</v>
      </c>
      <c r="DQ151" s="63">
        <v>2.7064499461040725</v>
      </c>
      <c r="DR151" s="63">
        <v>2.7064499461040725</v>
      </c>
      <c r="DS151" s="63">
        <v>2.7064499461040725</v>
      </c>
      <c r="DT151" s="63">
        <v>2.7064499461040725</v>
      </c>
      <c r="DU151" s="63">
        <v>2.5433513295445964</v>
      </c>
      <c r="DV151" s="63">
        <v>2.5433513295445964</v>
      </c>
      <c r="DW151" s="63">
        <v>2.547825617209587</v>
      </c>
      <c r="DX151" s="63">
        <v>2.547825617209587</v>
      </c>
      <c r="DY151" s="63">
        <v>2.0436531994982188</v>
      </c>
      <c r="DZ151" s="63">
        <v>1.7699827252833034</v>
      </c>
      <c r="EA151" s="63">
        <v>1.7699827252833034</v>
      </c>
      <c r="EB151" s="63">
        <v>1.7699827252833034</v>
      </c>
      <c r="EC151" s="63">
        <v>1.8994991903199532</v>
      </c>
      <c r="ED151" s="63">
        <v>1.8994991903199532</v>
      </c>
      <c r="EE151" s="63">
        <v>1.8499822981831393</v>
      </c>
      <c r="EF151" s="63">
        <v>1.8499822981831393</v>
      </c>
      <c r="EG151" s="63">
        <v>2.0129511422282809</v>
      </c>
      <c r="EH151" s="63">
        <v>2.0129511422282809</v>
      </c>
      <c r="EI151" s="63">
        <v>2.0129511422282809</v>
      </c>
    </row>
    <row r="152" spans="1:139" s="63" customFormat="1">
      <c r="A152" s="47"/>
      <c r="B152" s="48">
        <f>+'Gov Debt'!B152</f>
        <v>0</v>
      </c>
      <c r="C152" s="50" t="s">
        <v>462</v>
      </c>
      <c r="CW152" s="63">
        <v>6.27</v>
      </c>
      <c r="CX152" s="63">
        <v>6.86</v>
      </c>
      <c r="CY152" s="63">
        <v>6.86</v>
      </c>
      <c r="CZ152" s="63">
        <v>6.86</v>
      </c>
      <c r="DA152" s="63">
        <v>6.32</v>
      </c>
      <c r="DB152" s="63">
        <v>7.81</v>
      </c>
      <c r="DC152" s="63">
        <v>7.81</v>
      </c>
      <c r="DD152" s="63">
        <v>7.81</v>
      </c>
      <c r="DE152" s="63">
        <v>7.27</v>
      </c>
      <c r="DF152" s="63">
        <v>7.6982118296397894</v>
      </c>
      <c r="DG152" s="63">
        <v>7.6982118296397894</v>
      </c>
      <c r="DH152" s="63">
        <v>7.6982118296397894</v>
      </c>
      <c r="DI152" s="63">
        <v>7.4982994404990455</v>
      </c>
      <c r="DJ152" s="63">
        <v>7.4982994404990455</v>
      </c>
      <c r="DK152" s="63">
        <v>5.757622853645028</v>
      </c>
      <c r="DL152" s="63">
        <v>5.757622853645028</v>
      </c>
      <c r="DM152" s="63">
        <v>6.8976309087577903</v>
      </c>
      <c r="DN152" s="63">
        <v>6.8976309087577903</v>
      </c>
      <c r="DO152" s="63">
        <v>9.7488410574832152</v>
      </c>
      <c r="DP152" s="63">
        <v>9.7488410574832152</v>
      </c>
      <c r="DQ152" s="63">
        <v>9.2605612284616399</v>
      </c>
      <c r="DR152" s="63">
        <v>9.2605612284616399</v>
      </c>
      <c r="DS152" s="63">
        <v>9.3858758380394036</v>
      </c>
      <c r="DT152" s="63">
        <v>9.3858758380394036</v>
      </c>
      <c r="DU152" s="63">
        <v>7.9090012635076645</v>
      </c>
      <c r="DV152" s="63">
        <v>7.9090012635076645</v>
      </c>
      <c r="DW152" s="63">
        <v>7.9090012635076645</v>
      </c>
      <c r="DX152" s="63">
        <v>7.9090012635076645</v>
      </c>
      <c r="DY152" s="63">
        <v>4.1298120908677571</v>
      </c>
      <c r="DZ152" s="63">
        <v>4.7895807275272428</v>
      </c>
      <c r="EA152" s="63">
        <v>4.7895807275272428</v>
      </c>
      <c r="EB152" s="63">
        <v>4.7895807275272428</v>
      </c>
      <c r="EC152" s="63">
        <v>4.2526112023840934</v>
      </c>
      <c r="ED152" s="63">
        <v>4.2526112023840934</v>
      </c>
      <c r="EE152" s="63">
        <v>4.3295148297201491</v>
      </c>
      <c r="EF152" s="63">
        <v>4.3295148297201491</v>
      </c>
      <c r="EG152" s="63">
        <v>5.3002576865911033</v>
      </c>
      <c r="EH152" s="63">
        <v>5.3002576865911033</v>
      </c>
      <c r="EI152" s="63">
        <v>5.3002576865911033</v>
      </c>
    </row>
    <row r="153" spans="1:139" s="63" customFormat="1">
      <c r="A153" s="47"/>
      <c r="B153" s="48">
        <f>+'Gov Debt'!B153</f>
        <v>0</v>
      </c>
      <c r="C153" s="50" t="s">
        <v>465</v>
      </c>
      <c r="CW153" s="63">
        <v>5.91</v>
      </c>
      <c r="CX153" s="63">
        <v>5.8</v>
      </c>
      <c r="CY153" s="63">
        <v>5.8</v>
      </c>
      <c r="CZ153" s="63">
        <v>5.8</v>
      </c>
      <c r="DA153" s="63">
        <v>4.16</v>
      </c>
      <c r="DB153" s="63">
        <v>4.09</v>
      </c>
      <c r="DC153" s="63">
        <v>4.09</v>
      </c>
      <c r="DD153" s="63">
        <v>4.09</v>
      </c>
      <c r="DE153" s="63">
        <v>3.54</v>
      </c>
      <c r="DF153" s="63">
        <v>3.762706555384443</v>
      </c>
      <c r="DG153" s="63">
        <v>3.762706555384443</v>
      </c>
      <c r="DH153" s="63">
        <v>3.762706555384443</v>
      </c>
      <c r="DI153" s="63">
        <v>4.6221864892878051</v>
      </c>
      <c r="DJ153" s="63">
        <v>4.6221864892878051</v>
      </c>
      <c r="DK153" s="63">
        <v>4.1525214591865867</v>
      </c>
      <c r="DL153" s="63">
        <v>4.1525214591865867</v>
      </c>
      <c r="DM153" s="63">
        <v>6.2474522601628335</v>
      </c>
      <c r="DN153" s="63">
        <v>6.2474522601628335</v>
      </c>
      <c r="DO153" s="63">
        <v>7.4305487388014901</v>
      </c>
      <c r="DP153" s="63">
        <v>7.4305487388014901</v>
      </c>
      <c r="DQ153" s="63">
        <v>7.0422214396545835</v>
      </c>
      <c r="DR153" s="63">
        <v>7.0422214396545835</v>
      </c>
      <c r="DS153" s="63">
        <v>7.4096706236108423</v>
      </c>
      <c r="DT153" s="63">
        <v>7.4096706236108423</v>
      </c>
      <c r="DU153" s="63">
        <v>7.1327649988659036</v>
      </c>
      <c r="DV153" s="63">
        <v>7.1327649988659036</v>
      </c>
      <c r="DW153" s="63">
        <v>7.0871545751821863</v>
      </c>
      <c r="DX153" s="63">
        <v>7.0871545751821863</v>
      </c>
      <c r="DY153" s="63">
        <v>5.5111080266709855</v>
      </c>
      <c r="DZ153" s="63">
        <v>5.459438432746766</v>
      </c>
      <c r="EA153" s="63">
        <v>5.459438432746766</v>
      </c>
      <c r="EB153" s="63">
        <v>5.459438432746766</v>
      </c>
      <c r="EC153" s="63">
        <v>5.0618811871529612</v>
      </c>
      <c r="ED153" s="63">
        <v>5.0618811871529612</v>
      </c>
      <c r="EE153" s="63">
        <v>5.0224569192523161</v>
      </c>
      <c r="EF153" s="63">
        <v>5.0224569192523161</v>
      </c>
      <c r="EG153" s="63">
        <v>5.4147861788407692</v>
      </c>
      <c r="EH153" s="63">
        <v>5.4147861788407692</v>
      </c>
      <c r="EI153" s="63">
        <v>5.4147861788407692</v>
      </c>
    </row>
    <row r="154" spans="1:139" s="63" customFormat="1">
      <c r="A154" s="47"/>
      <c r="B154" s="48">
        <f>+'Gov Debt'!B154</f>
        <v>1</v>
      </c>
      <c r="C154" s="50" t="s">
        <v>468</v>
      </c>
      <c r="CC154" s="63">
        <v>0.49787615733076773</v>
      </c>
      <c r="CD154" s="63">
        <v>0.49787615733076773</v>
      </c>
      <c r="CE154" s="63">
        <v>2.039831470640574</v>
      </c>
      <c r="CF154" s="63">
        <v>2.039831470640574</v>
      </c>
      <c r="CG154" s="63">
        <v>2.039831470640574</v>
      </c>
      <c r="CH154" s="63">
        <v>2.039831470640574</v>
      </c>
      <c r="CI154" s="63">
        <v>2.5385862721531094</v>
      </c>
      <c r="CJ154" s="63">
        <v>2.5385862721531094</v>
      </c>
      <c r="CM154" s="63">
        <v>2.7579096195327946</v>
      </c>
      <c r="CN154" s="63">
        <v>2.7579096195327946</v>
      </c>
      <c r="CO154" s="63">
        <v>3.0493565375882881</v>
      </c>
      <c r="CP154" s="63">
        <v>3.0493565375882881</v>
      </c>
      <c r="CQ154" s="63">
        <v>3.0390178112664756</v>
      </c>
      <c r="CR154" s="63">
        <v>3.0390178112664756</v>
      </c>
      <c r="CS154" s="63">
        <v>3.0743851196866734</v>
      </c>
      <c r="CT154" s="63">
        <v>3.0743851196866734</v>
      </c>
      <c r="CU154" s="63">
        <v>2.9794106788047614</v>
      </c>
      <c r="CV154" s="63">
        <v>2.9794106788047614</v>
      </c>
      <c r="CW154" s="63">
        <v>3.07</v>
      </c>
      <c r="CX154" s="63">
        <v>3.1</v>
      </c>
      <c r="CY154" s="63">
        <v>3.1</v>
      </c>
      <c r="CZ154" s="63">
        <v>3.1</v>
      </c>
      <c r="DA154" s="63">
        <v>3</v>
      </c>
      <c r="DB154" s="63">
        <v>3.1</v>
      </c>
      <c r="DC154" s="63">
        <v>3.1</v>
      </c>
      <c r="DD154" s="63">
        <v>3.1</v>
      </c>
      <c r="DE154" s="63">
        <v>3.25</v>
      </c>
      <c r="DF154" s="63">
        <v>3.4247010120332932</v>
      </c>
      <c r="DG154" s="63">
        <v>3.4247010120332932</v>
      </c>
      <c r="DH154" s="63">
        <v>3.4247010120332932</v>
      </c>
      <c r="DI154" s="63">
        <v>3.0740936448701017</v>
      </c>
      <c r="DJ154" s="63">
        <v>3.0740936448701017</v>
      </c>
      <c r="DK154" s="63">
        <v>2.451767401971372</v>
      </c>
      <c r="DL154" s="63">
        <v>2.451767401971372</v>
      </c>
      <c r="DM154" s="63">
        <v>3.1582459212642133</v>
      </c>
      <c r="DN154" s="63">
        <v>3.1582459212642133</v>
      </c>
      <c r="DO154" s="63">
        <v>3.1063039681261229</v>
      </c>
      <c r="DP154" s="63">
        <v>3.1063039681261229</v>
      </c>
      <c r="DQ154" s="63">
        <v>1.6879439683447295</v>
      </c>
      <c r="DR154" s="63">
        <v>1.6879439683447295</v>
      </c>
      <c r="DS154" s="63">
        <v>1.6325537975487858</v>
      </c>
      <c r="DT154" s="63">
        <v>1.6325537975487858</v>
      </c>
      <c r="DU154" s="63">
        <v>1.4191454225790601</v>
      </c>
      <c r="DV154" s="63">
        <v>1.4191454225790601</v>
      </c>
      <c r="DW154" s="63">
        <v>1.5529302828858116</v>
      </c>
      <c r="DX154" s="63">
        <v>1.5529302828858116</v>
      </c>
      <c r="DY154" s="63">
        <v>1.4561166031241024</v>
      </c>
      <c r="DZ154" s="63">
        <v>1.5194596293454321</v>
      </c>
      <c r="EA154" s="63">
        <v>1.5194596293454321</v>
      </c>
      <c r="EB154" s="63">
        <v>1.5194596293454321</v>
      </c>
      <c r="EC154" s="63">
        <v>2.0339867524066024</v>
      </c>
      <c r="ED154" s="63">
        <v>2.0339867524066024</v>
      </c>
      <c r="EE154" s="63">
        <v>2.2824552376424334</v>
      </c>
      <c r="EF154" s="63">
        <v>2.2824552376424334</v>
      </c>
      <c r="EG154" s="63">
        <v>2.0842779741705453</v>
      </c>
      <c r="EH154" s="63">
        <v>2.0842779741705453</v>
      </c>
      <c r="EI154" s="63">
        <v>2.0842779741705453</v>
      </c>
    </row>
    <row r="155" spans="1:139" s="63" customFormat="1">
      <c r="A155" s="47"/>
      <c r="B155" s="48">
        <f>+'Gov Debt'!B155</f>
        <v>0</v>
      </c>
      <c r="C155" s="50" t="s">
        <v>471</v>
      </c>
      <c r="CW155" s="63">
        <v>6.84</v>
      </c>
      <c r="CX155" s="63">
        <v>7.91</v>
      </c>
      <c r="CY155" s="63">
        <v>7.91</v>
      </c>
      <c r="CZ155" s="63">
        <v>7.91</v>
      </c>
      <c r="DA155" s="63">
        <v>8.33</v>
      </c>
      <c r="DB155" s="63">
        <v>9.31</v>
      </c>
      <c r="DC155" s="63">
        <v>9.31</v>
      </c>
      <c r="DD155" s="63">
        <v>9.31</v>
      </c>
      <c r="DE155" s="63">
        <v>8.3699999999999992</v>
      </c>
      <c r="DF155" s="63">
        <v>8.3667443756577207</v>
      </c>
      <c r="DG155" s="63">
        <v>8.3667443756577207</v>
      </c>
      <c r="DH155" s="63">
        <v>8.3667443756577207</v>
      </c>
      <c r="DI155" s="63">
        <v>10.117394338108166</v>
      </c>
      <c r="DJ155" s="63">
        <v>10.117394338108166</v>
      </c>
      <c r="DK155" s="63">
        <v>9.5786624632749664</v>
      </c>
      <c r="DL155" s="63">
        <v>9.5786624632749664</v>
      </c>
      <c r="DM155" s="63">
        <v>11.564975556066148</v>
      </c>
      <c r="DN155" s="63">
        <v>11.564975556066148</v>
      </c>
      <c r="DO155" s="63">
        <v>17.269869866475098</v>
      </c>
      <c r="DP155" s="63">
        <v>17.269869866475098</v>
      </c>
      <c r="DQ155" s="63">
        <v>13.447334748368277</v>
      </c>
      <c r="DR155" s="63">
        <v>13.447334748368277</v>
      </c>
      <c r="DS155" s="63">
        <v>12.965730236089424</v>
      </c>
      <c r="DT155" s="63">
        <v>12.965730236089424</v>
      </c>
      <c r="DU155" s="63">
        <v>9.9880630447936056</v>
      </c>
      <c r="DV155" s="63">
        <v>9.9880630447936056</v>
      </c>
      <c r="DW155" s="63">
        <v>9.5087410304631526</v>
      </c>
      <c r="DX155" s="63">
        <v>9.5087410304631526</v>
      </c>
      <c r="DY155" s="63">
        <v>5.8054808150504789</v>
      </c>
      <c r="DZ155" s="63">
        <v>6.011895200992079</v>
      </c>
      <c r="EA155" s="63">
        <v>6.011895200992079</v>
      </c>
      <c r="EB155" s="63">
        <v>6.011895200992079</v>
      </c>
      <c r="EC155" s="63">
        <v>6.9861209200509533</v>
      </c>
      <c r="ED155" s="63">
        <v>6.9861209200509533</v>
      </c>
      <c r="EE155" s="63">
        <v>7.0823412446893608</v>
      </c>
      <c r="EF155" s="63">
        <v>7.0823412446893608</v>
      </c>
      <c r="EG155" s="63">
        <v>7.2124881981550537</v>
      </c>
      <c r="EH155" s="63">
        <v>7.2124881981550537</v>
      </c>
      <c r="EI155" s="63">
        <v>7.2124881981550537</v>
      </c>
    </row>
    <row r="156" spans="1:139" s="63" customFormat="1">
      <c r="A156" s="47"/>
      <c r="B156" s="48">
        <f>+'Gov Debt'!B156</f>
        <v>0</v>
      </c>
      <c r="C156" s="50" t="s">
        <v>982</v>
      </c>
      <c r="CW156" s="63">
        <v>1.65</v>
      </c>
      <c r="CX156" s="63">
        <v>1.65</v>
      </c>
      <c r="CY156" s="63">
        <v>1.65</v>
      </c>
      <c r="CZ156" s="63">
        <v>1.65</v>
      </c>
      <c r="DA156" s="63">
        <v>2.27</v>
      </c>
      <c r="DB156" s="63">
        <v>2.0499999999999998</v>
      </c>
      <c r="DC156" s="63">
        <v>2.0499999999999998</v>
      </c>
      <c r="DD156" s="63">
        <v>2.0499999999999998</v>
      </c>
      <c r="DE156" s="63">
        <v>1.97</v>
      </c>
      <c r="DF156" s="63">
        <v>2.422756605512455</v>
      </c>
      <c r="DG156" s="63">
        <v>2.422756605512455</v>
      </c>
      <c r="DH156" s="63">
        <v>2.422756605512455</v>
      </c>
      <c r="DI156" s="63">
        <v>3.9104227875649045</v>
      </c>
      <c r="DJ156" s="63">
        <v>3.9104227875649045</v>
      </c>
      <c r="DK156" s="63">
        <v>4.0229444873275844</v>
      </c>
      <c r="DL156" s="63">
        <v>4.0229444873275844</v>
      </c>
      <c r="DM156" s="63">
        <v>3.7942927583427544</v>
      </c>
      <c r="DN156" s="63">
        <v>3.7942927583427544</v>
      </c>
      <c r="DO156" s="63">
        <v>4.460148558419097</v>
      </c>
      <c r="DP156" s="63">
        <v>4.460148558419097</v>
      </c>
      <c r="DQ156" s="63">
        <v>3.8122822605309636</v>
      </c>
      <c r="DR156" s="63">
        <v>3.8122822605309636</v>
      </c>
      <c r="DS156" s="63">
        <v>3.5169270595935442</v>
      </c>
      <c r="DT156" s="63">
        <v>3.5169270595935442</v>
      </c>
      <c r="DU156" s="63">
        <v>2.8509021464048656</v>
      </c>
      <c r="DV156" s="63">
        <v>2.8509021464048656</v>
      </c>
      <c r="DW156" s="63">
        <v>2.9432092783037156</v>
      </c>
      <c r="DX156" s="63">
        <v>2.9432092783037156</v>
      </c>
      <c r="DY156" s="63">
        <v>2.7080072737694971</v>
      </c>
      <c r="DZ156" s="63">
        <v>3.0586315090991967</v>
      </c>
      <c r="EA156" s="63">
        <v>3.0586315090991967</v>
      </c>
      <c r="EB156" s="63">
        <v>3.0586315090991967</v>
      </c>
      <c r="EC156" s="63">
        <v>2.7036114943702616</v>
      </c>
      <c r="ED156" s="63">
        <v>2.7036114943702616</v>
      </c>
      <c r="EE156" s="63">
        <v>3.0227712098776616</v>
      </c>
      <c r="EF156" s="63">
        <v>3.0227712098776616</v>
      </c>
      <c r="EG156" s="63">
        <v>3.276641490914689</v>
      </c>
      <c r="EH156" s="63">
        <v>3.276641490914689</v>
      </c>
      <c r="EI156" s="63">
        <v>3.276641490914689</v>
      </c>
    </row>
    <row r="157" spans="1:139" s="63" customFormat="1">
      <c r="A157" s="47"/>
      <c r="B157" s="48">
        <f>+'Gov Debt'!B157</f>
        <v>0</v>
      </c>
      <c r="C157" s="50" t="s">
        <v>983</v>
      </c>
      <c r="CW157" s="63">
        <v>0.7</v>
      </c>
      <c r="CX157" s="63">
        <v>0.7</v>
      </c>
      <c r="CY157" s="63">
        <v>0.7</v>
      </c>
      <c r="CZ157" s="63">
        <v>0.7</v>
      </c>
      <c r="DA157" s="63">
        <v>1</v>
      </c>
      <c r="DB157" s="63">
        <v>2.37</v>
      </c>
      <c r="DC157" s="63">
        <v>2.37</v>
      </c>
      <c r="DD157" s="63">
        <v>2.37</v>
      </c>
      <c r="DE157" s="63">
        <v>3.12</v>
      </c>
      <c r="DF157" s="63">
        <v>3.7150657929815534</v>
      </c>
      <c r="DG157" s="63">
        <v>3.7150657929815534</v>
      </c>
      <c r="DH157" s="63">
        <v>3.7150657929815534</v>
      </c>
      <c r="DI157" s="63">
        <v>3.3480993991825025</v>
      </c>
      <c r="DJ157" s="63">
        <v>3.3480993991825025</v>
      </c>
      <c r="DK157" s="63">
        <v>2.3318790544112789</v>
      </c>
      <c r="DL157" s="63">
        <v>2.3318790544112789</v>
      </c>
      <c r="DM157" s="63">
        <v>2.9720857078323171</v>
      </c>
      <c r="DN157" s="63">
        <v>2.9720857078323171</v>
      </c>
      <c r="DO157" s="63">
        <v>4.0888896812497633</v>
      </c>
      <c r="DP157" s="63">
        <v>4.0888896812497633</v>
      </c>
      <c r="DQ157" s="63">
        <v>3.3018543412792312</v>
      </c>
      <c r="DR157" s="63">
        <v>3.3018543412792312</v>
      </c>
      <c r="DS157" s="63">
        <v>3.2810374562258771</v>
      </c>
      <c r="DT157" s="63">
        <v>3.2810374562258771</v>
      </c>
      <c r="DU157" s="63">
        <v>2.8007473051500753</v>
      </c>
      <c r="DV157" s="63">
        <v>2.8007473051500753</v>
      </c>
      <c r="DW157" s="63">
        <v>2.8007473051500753</v>
      </c>
      <c r="DX157" s="63">
        <v>2.8007473051500753</v>
      </c>
      <c r="DY157" s="63">
        <v>2.1374872244175558</v>
      </c>
      <c r="DZ157" s="63">
        <v>2.0944218505464463</v>
      </c>
      <c r="EA157" s="63">
        <v>2.0944218505464463</v>
      </c>
      <c r="EB157" s="63">
        <v>2.0944218505464463</v>
      </c>
      <c r="EC157" s="63">
        <v>2.7782037332591658</v>
      </c>
      <c r="ED157" s="63">
        <v>2.7782037332591658</v>
      </c>
      <c r="EE157" s="63">
        <v>2.975359122488741</v>
      </c>
      <c r="EF157" s="63">
        <v>2.975359122488741</v>
      </c>
      <c r="EG157" s="63">
        <v>3.5288533806572042</v>
      </c>
      <c r="EH157" s="63">
        <v>3.5288533806572042</v>
      </c>
      <c r="EI157" s="63">
        <v>3.5288533806572042</v>
      </c>
    </row>
    <row r="158" spans="1:139" s="63" customFormat="1">
      <c r="A158" s="47"/>
      <c r="B158" s="48">
        <f>+'Gov Debt'!B158</f>
        <v>0</v>
      </c>
      <c r="C158" s="50" t="s">
        <v>984</v>
      </c>
      <c r="CW158" s="63">
        <v>1.32</v>
      </c>
      <c r="CX158" s="63">
        <v>1.32</v>
      </c>
      <c r="CY158" s="63">
        <v>1.32</v>
      </c>
      <c r="CZ158" s="63">
        <v>1.32</v>
      </c>
      <c r="DA158" s="63">
        <v>1.57</v>
      </c>
      <c r="DB158" s="63">
        <v>1.92</v>
      </c>
      <c r="DC158" s="63">
        <v>1.92</v>
      </c>
      <c r="DD158" s="63">
        <v>1.92</v>
      </c>
      <c r="DE158" s="63">
        <v>2.2999999999999998</v>
      </c>
      <c r="DF158" s="63">
        <v>2.5465793111230095</v>
      </c>
      <c r="DG158" s="63">
        <v>2.5465793111230095</v>
      </c>
      <c r="DH158" s="63">
        <v>2.5465793111230095</v>
      </c>
      <c r="DI158" s="63">
        <v>3.5744346102668967</v>
      </c>
      <c r="DJ158" s="63">
        <v>3.5744346102668967</v>
      </c>
      <c r="DK158" s="63">
        <v>3.3609325289300829</v>
      </c>
      <c r="DL158" s="63">
        <v>3.3609325289300829</v>
      </c>
      <c r="DM158" s="63">
        <v>3.7729391659495404</v>
      </c>
      <c r="DN158" s="63">
        <v>3.7729391659495404</v>
      </c>
      <c r="DO158" s="63">
        <v>5.8074800011296501</v>
      </c>
      <c r="DP158" s="63">
        <v>5.8074800011296501</v>
      </c>
      <c r="DQ158" s="63">
        <v>5.3641089006281728</v>
      </c>
      <c r="DR158" s="63">
        <v>5.3641089006281728</v>
      </c>
      <c r="DS158" s="63">
        <v>5.358885532852864</v>
      </c>
      <c r="DT158" s="63">
        <v>5.358885532852864</v>
      </c>
      <c r="DU158" s="63">
        <v>3.5469383527939602</v>
      </c>
      <c r="DV158" s="63">
        <v>3.5469383527939602</v>
      </c>
      <c r="DW158" s="63">
        <v>3.4257160369319806</v>
      </c>
      <c r="DX158" s="63">
        <v>3.4257160369319806</v>
      </c>
      <c r="DY158" s="63">
        <v>2.4179978140116853</v>
      </c>
      <c r="DZ158" s="63">
        <v>1.2744656464640736</v>
      </c>
      <c r="EA158" s="63">
        <v>1.2744656464640736</v>
      </c>
      <c r="EB158" s="63">
        <v>1.2744656464640736</v>
      </c>
      <c r="EC158" s="63">
        <v>2.1332857738118216</v>
      </c>
      <c r="ED158" s="63">
        <v>2.1332857738118216</v>
      </c>
      <c r="EE158" s="63">
        <v>2.1581085896482</v>
      </c>
      <c r="EF158" s="63">
        <v>2.1581085896482</v>
      </c>
      <c r="EG158" s="63">
        <v>2.4753491183733933</v>
      </c>
      <c r="EH158" s="63">
        <v>2.4753491183733933</v>
      </c>
      <c r="EI158" s="63">
        <v>2.4753491183733933</v>
      </c>
    </row>
    <row r="159" spans="1:139" s="63" customFormat="1">
      <c r="A159" s="47"/>
      <c r="B159" s="48">
        <f>+'Gov Debt'!B159</f>
        <v>0</v>
      </c>
      <c r="C159" s="50" t="s">
        <v>483</v>
      </c>
      <c r="CW159" s="63">
        <v>7.12</v>
      </c>
      <c r="CX159" s="63">
        <v>7.12</v>
      </c>
      <c r="CY159" s="63">
        <v>7.12</v>
      </c>
      <c r="CZ159" s="63">
        <v>7.12</v>
      </c>
      <c r="DA159" s="63">
        <v>7.65</v>
      </c>
      <c r="DB159" s="63">
        <v>7.65</v>
      </c>
      <c r="DC159" s="63">
        <v>7.65</v>
      </c>
      <c r="DD159" s="63">
        <v>7.65</v>
      </c>
      <c r="DE159" s="63">
        <v>7.34</v>
      </c>
      <c r="DF159" s="63">
        <v>7.2156108517167139</v>
      </c>
      <c r="DG159" s="63">
        <v>7.2156108517167139</v>
      </c>
      <c r="DH159" s="63">
        <v>7.2156108517167139</v>
      </c>
      <c r="DI159" s="63">
        <v>7.7179939293664734</v>
      </c>
      <c r="DJ159" s="63">
        <v>7.7179939293664734</v>
      </c>
      <c r="DK159" s="63">
        <v>5.993583999738461</v>
      </c>
      <c r="DL159" s="63">
        <v>5.993583999738461</v>
      </c>
      <c r="DM159" s="63">
        <v>6.7262267639343065</v>
      </c>
      <c r="DN159" s="63">
        <v>6.7262267639343065</v>
      </c>
      <c r="DO159" s="63">
        <v>9.5844326924104717</v>
      </c>
      <c r="DP159" s="63">
        <v>9.5844326924104717</v>
      </c>
      <c r="DQ159" s="63">
        <v>9.2244784009640757</v>
      </c>
      <c r="DR159" s="63">
        <v>9.2244784009640757</v>
      </c>
      <c r="DS159" s="63">
        <v>9.8738061064771454</v>
      </c>
      <c r="DT159" s="63">
        <v>9.8738061064771454</v>
      </c>
      <c r="DU159" s="63">
        <v>10.283938537100944</v>
      </c>
      <c r="DV159" s="63">
        <v>10.283938537100944</v>
      </c>
      <c r="DW159" s="63">
        <v>10.283938537100944</v>
      </c>
      <c r="DX159" s="63">
        <v>10.283938537100944</v>
      </c>
      <c r="DY159" s="63">
        <v>9.2114936083765429</v>
      </c>
      <c r="DZ159" s="63">
        <v>15.166526213592601</v>
      </c>
      <c r="EA159" s="63">
        <v>15.166526213592601</v>
      </c>
      <c r="EB159" s="63">
        <v>15.166526213592601</v>
      </c>
      <c r="EC159" s="63">
        <v>20.521386733460357</v>
      </c>
      <c r="ED159" s="63">
        <v>20.521386733460357</v>
      </c>
      <c r="EE159" s="63">
        <v>17.371141282831061</v>
      </c>
      <c r="EF159" s="63">
        <v>17.371141282831061</v>
      </c>
      <c r="EG159" s="63">
        <v>25.855515695562946</v>
      </c>
      <c r="EH159" s="63">
        <v>25.855515695562946</v>
      </c>
      <c r="EI159" s="63">
        <v>25.855515695562946</v>
      </c>
    </row>
    <row r="160" spans="1:139" s="63" customFormat="1">
      <c r="A160" s="47"/>
      <c r="B160" s="48">
        <f>+'Gov Debt'!B160</f>
        <v>0</v>
      </c>
      <c r="C160" s="50" t="s">
        <v>486</v>
      </c>
      <c r="CW160" s="63">
        <v>15.96</v>
      </c>
      <c r="CX160" s="63">
        <v>14.5</v>
      </c>
      <c r="CY160" s="63">
        <v>14.5</v>
      </c>
      <c r="CZ160" s="63">
        <v>14.5</v>
      </c>
      <c r="DA160" s="63">
        <v>11.64</v>
      </c>
      <c r="DB160" s="63">
        <v>11.64</v>
      </c>
      <c r="DC160" s="63">
        <v>11.64</v>
      </c>
      <c r="DD160" s="63">
        <v>11.64</v>
      </c>
      <c r="DE160" s="63">
        <v>10.16</v>
      </c>
      <c r="DF160" s="63">
        <v>10.163322886456982</v>
      </c>
      <c r="DG160" s="63">
        <v>10.163322886456982</v>
      </c>
      <c r="DH160" s="63">
        <v>10.163322886456982</v>
      </c>
      <c r="DI160" s="63">
        <v>7.4798897884378546</v>
      </c>
      <c r="DJ160" s="63">
        <v>7.4798897884378546</v>
      </c>
      <c r="DK160" s="63">
        <v>5.9404394132244853</v>
      </c>
      <c r="DL160" s="63">
        <v>5.9404394132244853</v>
      </c>
      <c r="DM160" s="63">
        <v>7.6738101890187815</v>
      </c>
      <c r="DN160" s="63">
        <v>7.6738101890187815</v>
      </c>
      <c r="DO160" s="63">
        <v>10.246311861093638</v>
      </c>
      <c r="DP160" s="63">
        <v>10.246311861093638</v>
      </c>
      <c r="DQ160" s="63">
        <v>8.3690512605871561</v>
      </c>
      <c r="DR160" s="63">
        <v>8.3690512605871561</v>
      </c>
      <c r="DS160" s="63">
        <v>8.1763887778792501</v>
      </c>
      <c r="DT160" s="63">
        <v>8.1763887778792501</v>
      </c>
      <c r="DU160" s="63">
        <v>6.2736954336467754</v>
      </c>
      <c r="DV160" s="63">
        <v>6.2736954336467754</v>
      </c>
      <c r="DW160" s="63">
        <v>6.7187559723943524</v>
      </c>
      <c r="DX160" s="63">
        <v>6.7187559723943524</v>
      </c>
      <c r="DY160" s="63">
        <v>7.9623617458009832</v>
      </c>
      <c r="DZ160" s="63">
        <v>7.9623617458009832</v>
      </c>
      <c r="EA160" s="63">
        <v>7.9623617458009832</v>
      </c>
      <c r="EB160" s="63">
        <v>7.9623617458009832</v>
      </c>
      <c r="EC160" s="63">
        <v>7.9861035317877027</v>
      </c>
      <c r="ED160" s="63">
        <v>7.9861035317877027</v>
      </c>
      <c r="EE160" s="63">
        <v>7.9783925489241403</v>
      </c>
      <c r="EF160" s="63">
        <v>7.9783925489241403</v>
      </c>
      <c r="EG160" s="63">
        <v>6.9834773608946632</v>
      </c>
      <c r="EH160" s="63">
        <v>6.9834773608946632</v>
      </c>
      <c r="EI160" s="63">
        <v>6.9834773608946632</v>
      </c>
    </row>
    <row r="161" spans="1:139" s="63" customFormat="1">
      <c r="A161" s="47"/>
      <c r="B161" s="48">
        <f>+'Gov Debt'!B161</f>
        <v>0</v>
      </c>
      <c r="C161" s="50" t="s">
        <v>489</v>
      </c>
      <c r="CW161" s="63">
        <v>8.23</v>
      </c>
      <c r="CX161" s="63">
        <v>7.92</v>
      </c>
      <c r="CY161" s="63">
        <v>7.92</v>
      </c>
      <c r="CZ161" s="63">
        <v>7.92</v>
      </c>
      <c r="DA161" s="63">
        <v>5.54</v>
      </c>
      <c r="DB161" s="63">
        <v>5.54</v>
      </c>
      <c r="DC161" s="63">
        <v>5.54</v>
      </c>
      <c r="DD161" s="63">
        <v>5.54</v>
      </c>
      <c r="DE161" s="63">
        <v>4.72</v>
      </c>
      <c r="DF161" s="63">
        <v>4.771164296271313</v>
      </c>
      <c r="DG161" s="63">
        <v>4.771164296271313</v>
      </c>
      <c r="DH161" s="63">
        <v>4.771164296271313</v>
      </c>
      <c r="DI161" s="63">
        <v>5.074017481371107</v>
      </c>
      <c r="DJ161" s="63">
        <v>5.074017481371107</v>
      </c>
      <c r="DK161" s="63">
        <v>4.6113566354349267</v>
      </c>
      <c r="DL161" s="63">
        <v>4.6113566354349267</v>
      </c>
      <c r="DM161" s="63">
        <v>7.2444148135450082</v>
      </c>
      <c r="DN161" s="63">
        <v>7.2444148135450082</v>
      </c>
      <c r="DO161" s="63">
        <v>8.1851918091018661</v>
      </c>
      <c r="DP161" s="63">
        <v>8.1851918091018661</v>
      </c>
      <c r="DQ161" s="63">
        <v>8.2695853022556101</v>
      </c>
      <c r="DR161" s="63">
        <v>8.2695853022556101</v>
      </c>
      <c r="DS161" s="63">
        <v>8.3482369505472711</v>
      </c>
      <c r="DT161" s="63">
        <v>8.3482369505472711</v>
      </c>
      <c r="DU161" s="63">
        <v>7.4658582066618351</v>
      </c>
      <c r="DV161" s="63">
        <v>7.4658582066618351</v>
      </c>
      <c r="DW161" s="63">
        <v>7.4646596536552146</v>
      </c>
      <c r="DX161" s="63">
        <v>7.4646596536552146</v>
      </c>
      <c r="DY161" s="63">
        <v>6.2328605178482599</v>
      </c>
      <c r="DZ161" s="63">
        <v>6.874062137350645</v>
      </c>
      <c r="EA161" s="63">
        <v>6.874062137350645</v>
      </c>
      <c r="EB161" s="63">
        <v>6.874062137350645</v>
      </c>
      <c r="EC161" s="63">
        <v>6.1420638382659209</v>
      </c>
      <c r="ED161" s="63">
        <v>6.1420638382659209</v>
      </c>
      <c r="EE161" s="63">
        <v>6.3008823496992772</v>
      </c>
      <c r="EF161" s="63">
        <v>6.3008823496992772</v>
      </c>
      <c r="EG161" s="63">
        <v>6.8455715453866528</v>
      </c>
      <c r="EH161" s="63">
        <v>6.8455715453866528</v>
      </c>
      <c r="EI161" s="63">
        <v>6.8455715453866528</v>
      </c>
    </row>
    <row r="162" spans="1:139" s="63" customFormat="1">
      <c r="A162" s="47"/>
      <c r="B162" s="48">
        <f>+'Gov Debt'!B162</f>
        <v>1</v>
      </c>
      <c r="C162" s="50" t="s">
        <v>492</v>
      </c>
      <c r="CC162" s="63">
        <v>0.45818343237749026</v>
      </c>
      <c r="CD162" s="63">
        <v>0.45818343237749026</v>
      </c>
      <c r="CE162" s="63">
        <v>1.3787081882821406</v>
      </c>
      <c r="CF162" s="63">
        <v>1.3787081882821406</v>
      </c>
      <c r="CG162" s="63">
        <v>1.3787081882821406</v>
      </c>
      <c r="CH162" s="63">
        <v>1.3787081882821406</v>
      </c>
      <c r="CI162" s="63">
        <v>1.0767032242780639</v>
      </c>
      <c r="CJ162" s="63">
        <v>1.0767032242780639</v>
      </c>
      <c r="CK162" s="63">
        <v>0.77295875070662046</v>
      </c>
      <c r="CL162" s="63">
        <v>0.77295875070662046</v>
      </c>
      <c r="CM162" s="63">
        <v>1.716266720542925</v>
      </c>
      <c r="CN162" s="63">
        <v>1.716266720542925</v>
      </c>
      <c r="CO162" s="63">
        <v>2.0987488499120133</v>
      </c>
      <c r="CP162" s="63">
        <v>2.0987488499120133</v>
      </c>
      <c r="CQ162" s="63">
        <v>2.0989795285638158</v>
      </c>
      <c r="CR162" s="63">
        <v>2.0989795285638158</v>
      </c>
      <c r="CS162" s="63">
        <v>2.2493520750408447</v>
      </c>
      <c r="CT162" s="63">
        <v>2.2493520750408447</v>
      </c>
      <c r="CU162" s="63">
        <v>2.0189927597587198</v>
      </c>
      <c r="CV162" s="63">
        <v>2.0189927597587198</v>
      </c>
      <c r="CW162" s="63">
        <v>1.9</v>
      </c>
      <c r="CX162" s="63">
        <v>1.65</v>
      </c>
      <c r="CY162" s="63">
        <v>1.65</v>
      </c>
      <c r="CZ162" s="63">
        <v>1.65</v>
      </c>
      <c r="DA162" s="63">
        <v>1.85</v>
      </c>
      <c r="DB162" s="63">
        <v>1.5</v>
      </c>
      <c r="DC162" s="63">
        <v>1.5</v>
      </c>
      <c r="DD162" s="63">
        <v>1.5</v>
      </c>
      <c r="DE162" s="63">
        <v>1.3</v>
      </c>
      <c r="DF162" s="63">
        <v>1.2991609031790308</v>
      </c>
      <c r="DG162" s="63">
        <v>1.2991609031790308</v>
      </c>
      <c r="DH162" s="63">
        <v>1.2991609031790308</v>
      </c>
      <c r="DI162" s="63">
        <v>1.5239791009609371</v>
      </c>
      <c r="DJ162" s="63">
        <v>1.5239791009609371</v>
      </c>
      <c r="DK162" s="63">
        <v>1.2372142220173465</v>
      </c>
      <c r="DL162" s="63">
        <v>1.2372142220173465</v>
      </c>
      <c r="DM162" s="63">
        <v>2.014016599935764</v>
      </c>
      <c r="DN162" s="63">
        <v>2.014016599935764</v>
      </c>
      <c r="DO162" s="63">
        <v>2.2724845829375839</v>
      </c>
      <c r="DP162" s="63">
        <v>2.2724845829375839</v>
      </c>
      <c r="DQ162" s="63">
        <v>1.1470708405861174</v>
      </c>
      <c r="DR162" s="63">
        <v>1.1470708405861174</v>
      </c>
      <c r="DS162" s="63">
        <v>2.3275860474856636</v>
      </c>
      <c r="DT162" s="63">
        <v>2.3275860474856636</v>
      </c>
      <c r="DU162" s="63">
        <v>2.3925169395155654</v>
      </c>
      <c r="DV162" s="63">
        <v>2.3925169395155654</v>
      </c>
      <c r="DW162" s="63">
        <v>2.2021256965738978</v>
      </c>
      <c r="DX162" s="63">
        <v>2.2021256965738978</v>
      </c>
      <c r="DY162" s="63">
        <v>1.9791936781424768</v>
      </c>
      <c r="DZ162" s="63">
        <v>2.2783523391448623</v>
      </c>
      <c r="EA162" s="63">
        <v>2.2783523391448623</v>
      </c>
      <c r="EB162" s="63">
        <v>2.2783523391448623</v>
      </c>
      <c r="EC162" s="63">
        <v>1.9539618931783131</v>
      </c>
      <c r="ED162" s="63">
        <v>1.9539618931783131</v>
      </c>
      <c r="EE162" s="63">
        <v>1.9045069367228384</v>
      </c>
      <c r="EF162" s="63">
        <v>1.9045069367228384</v>
      </c>
      <c r="EG162" s="63">
        <v>1.8045616886168903</v>
      </c>
      <c r="EH162" s="63">
        <v>1.8045616886168903</v>
      </c>
      <c r="EI162" s="63">
        <v>1.8045616886168903</v>
      </c>
    </row>
    <row r="163" spans="1:139" s="63" customFormat="1">
      <c r="A163" s="47"/>
      <c r="B163" s="48">
        <f>+'Gov Debt'!B163</f>
        <v>1</v>
      </c>
      <c r="C163" s="50" t="s">
        <v>495</v>
      </c>
      <c r="CW163" s="63">
        <v>0.47</v>
      </c>
      <c r="CX163" s="63">
        <v>0.67</v>
      </c>
      <c r="CY163" s="63">
        <v>0.67</v>
      </c>
      <c r="CZ163" s="63">
        <v>0.67</v>
      </c>
      <c r="DA163" s="63">
        <v>0.9</v>
      </c>
      <c r="DB163" s="63">
        <v>1.02</v>
      </c>
      <c r="DC163" s="63">
        <v>1.02</v>
      </c>
      <c r="DD163" s="63">
        <v>1.02</v>
      </c>
      <c r="DE163" s="63">
        <v>1.05</v>
      </c>
      <c r="DF163" s="63">
        <v>1.0248422204251595</v>
      </c>
      <c r="DG163" s="63">
        <v>1.0248422204251595</v>
      </c>
      <c r="DH163" s="63">
        <v>1.0248422204251595</v>
      </c>
      <c r="DI163" s="63">
        <v>0.94976451335504475</v>
      </c>
      <c r="DJ163" s="63">
        <v>0.94976451335504475</v>
      </c>
      <c r="DK163" s="63">
        <v>0.83909207635690652</v>
      </c>
      <c r="DL163" s="63">
        <v>0.83909207635690652</v>
      </c>
      <c r="DM163" s="63">
        <v>1.2611747061649359</v>
      </c>
      <c r="DN163" s="63">
        <v>1.2611747061649359</v>
      </c>
      <c r="DO163" s="63">
        <v>1.3736611661097298</v>
      </c>
      <c r="DP163" s="63">
        <v>1.3736611661097298</v>
      </c>
      <c r="DQ163" s="63">
        <v>0.50679425811888112</v>
      </c>
      <c r="DR163" s="63">
        <v>0.50679425811888112</v>
      </c>
      <c r="DS163" s="63">
        <v>0.84823010194059467</v>
      </c>
      <c r="DT163" s="63">
        <v>0.84823010194059467</v>
      </c>
      <c r="DU163" s="63">
        <v>0.9328131629916081</v>
      </c>
      <c r="DV163" s="63">
        <v>0.9328131629916081</v>
      </c>
      <c r="DW163" s="63">
        <v>0.80464240991668934</v>
      </c>
      <c r="DX163" s="63">
        <v>0.80464240991668934</v>
      </c>
      <c r="DY163" s="63">
        <v>0.61941331371360153</v>
      </c>
      <c r="DZ163" s="63">
        <v>0.55956825947733879</v>
      </c>
      <c r="EA163" s="63">
        <v>0.55956825947733879</v>
      </c>
      <c r="EB163" s="63">
        <v>0.55956825947733879</v>
      </c>
      <c r="EC163" s="63">
        <v>0.38151216281661071</v>
      </c>
      <c r="ED163" s="63">
        <v>0.38151216281661071</v>
      </c>
      <c r="EE163" s="63">
        <v>0.38151216281661071</v>
      </c>
      <c r="EF163" s="63">
        <v>0.38151216281661071</v>
      </c>
      <c r="EG163" s="63">
        <v>4.5303953102848737E-2</v>
      </c>
      <c r="EH163" s="63">
        <v>4.5303953102848737E-2</v>
      </c>
      <c r="EI163" s="63">
        <v>4.5303953102848737E-2</v>
      </c>
    </row>
    <row r="164" spans="1:139" s="63" customFormat="1">
      <c r="A164" s="47"/>
      <c r="B164" s="48">
        <f>+'Gov Debt'!B164</f>
        <v>0</v>
      </c>
      <c r="C164" s="50" t="s">
        <v>498</v>
      </c>
      <c r="CW164" s="63">
        <v>3.21</v>
      </c>
      <c r="CX164" s="63">
        <v>3.76</v>
      </c>
      <c r="CY164" s="63">
        <v>3.76</v>
      </c>
      <c r="CZ164" s="63">
        <v>3.76</v>
      </c>
      <c r="DA164" s="63">
        <v>4.12</v>
      </c>
      <c r="DB164" s="63">
        <v>6.13</v>
      </c>
      <c r="DC164" s="63">
        <v>6.13</v>
      </c>
      <c r="DD164" s="63">
        <v>6.13</v>
      </c>
      <c r="DE164" s="63">
        <v>5.99</v>
      </c>
      <c r="DF164" s="63">
        <v>7.8316639032553592</v>
      </c>
      <c r="DG164" s="63">
        <v>7.8316639032553592</v>
      </c>
      <c r="DH164" s="63">
        <v>7.8316639032553592</v>
      </c>
      <c r="DI164" s="63">
        <v>7.5350722586804864</v>
      </c>
      <c r="DJ164" s="63">
        <v>7.5350722586804864</v>
      </c>
      <c r="DK164" s="63">
        <v>6.1869153795377718</v>
      </c>
      <c r="DL164" s="63">
        <v>6.1869153795377718</v>
      </c>
      <c r="DM164" s="63">
        <v>7.5037567426735174</v>
      </c>
      <c r="DN164" s="63">
        <v>7.5037567426735174</v>
      </c>
      <c r="DO164" s="63">
        <v>7.1962682137783007</v>
      </c>
      <c r="DP164" s="63">
        <v>7.1962682137783007</v>
      </c>
      <c r="DQ164" s="63">
        <v>7.48158765506719</v>
      </c>
      <c r="DR164" s="63">
        <v>7.48158765506719</v>
      </c>
      <c r="DS164" s="63">
        <v>7.5984538116399936</v>
      </c>
      <c r="DT164" s="63">
        <v>7.5984538116399936</v>
      </c>
      <c r="DU164" s="63">
        <v>6.4589383043639259</v>
      </c>
      <c r="DV164" s="63">
        <v>6.4589383043639259</v>
      </c>
      <c r="DW164" s="63">
        <v>6.5126611589580996</v>
      </c>
      <c r="DX164" s="63">
        <v>6.5126611589580996</v>
      </c>
      <c r="DY164" s="63">
        <v>4.6350848990061921</v>
      </c>
      <c r="DZ164" s="63">
        <v>4.6350848990061921</v>
      </c>
      <c r="EA164" s="63">
        <v>4.6350848990061921</v>
      </c>
      <c r="EB164" s="63">
        <v>4.6350848990061921</v>
      </c>
    </row>
    <row r="165" spans="1:139" s="63" customFormat="1">
      <c r="A165" s="47"/>
      <c r="B165" s="48">
        <f>+'Gov Debt'!B165</f>
        <v>0</v>
      </c>
      <c r="C165" s="50" t="s">
        <v>501</v>
      </c>
      <c r="CW165" s="63">
        <v>0.42</v>
      </c>
      <c r="CX165" s="63">
        <v>0.52</v>
      </c>
      <c r="CY165" s="63">
        <v>0.52</v>
      </c>
      <c r="CZ165" s="63">
        <v>0.52</v>
      </c>
      <c r="DA165" s="63">
        <v>1.1000000000000001</v>
      </c>
      <c r="DB165" s="63">
        <v>1.27</v>
      </c>
      <c r="DC165" s="63">
        <v>1.27</v>
      </c>
      <c r="DD165" s="63">
        <v>1.27</v>
      </c>
      <c r="DE165" s="63">
        <v>1.8</v>
      </c>
      <c r="DF165" s="63">
        <v>1.7745250192735096</v>
      </c>
      <c r="DG165" s="63">
        <v>1.7745250192735096</v>
      </c>
      <c r="DH165" s="63">
        <v>1.7745250192735096</v>
      </c>
      <c r="DI165" s="63">
        <v>1.4732160011369233</v>
      </c>
      <c r="DJ165" s="63">
        <v>1.4732160011369233</v>
      </c>
      <c r="DK165" s="63">
        <v>1.1169668490367268</v>
      </c>
      <c r="DL165" s="63">
        <v>1.1169668490367268</v>
      </c>
      <c r="DM165" s="63">
        <v>1.3781776891817366</v>
      </c>
      <c r="DN165" s="63">
        <v>1.3781776891817366</v>
      </c>
      <c r="DO165" s="63">
        <v>2.11210844730505</v>
      </c>
      <c r="DP165" s="63">
        <v>2.11210844730505</v>
      </c>
      <c r="DQ165" s="63">
        <v>1.1489254231665802</v>
      </c>
      <c r="DR165" s="63">
        <v>1.1489254231665802</v>
      </c>
      <c r="DS165" s="63">
        <v>1.5569403023487638</v>
      </c>
      <c r="DT165" s="63">
        <v>1.5569403023487638</v>
      </c>
      <c r="DU165" s="63">
        <v>1.4218136473186149</v>
      </c>
      <c r="DV165" s="63">
        <v>1.4218136473186149</v>
      </c>
      <c r="DW165" s="63">
        <v>1.4214043963062029</v>
      </c>
      <c r="DX165" s="63">
        <v>1.4214043963062029</v>
      </c>
      <c r="DY165" s="63">
        <v>1.211956737206088</v>
      </c>
      <c r="DZ165" s="63">
        <v>1.1325280662083381</v>
      </c>
      <c r="EA165" s="63">
        <v>1.1325280662083381</v>
      </c>
      <c r="EB165" s="63">
        <v>1.1325280662083381</v>
      </c>
      <c r="EC165" s="63">
        <v>1.4963354996942568</v>
      </c>
      <c r="ED165" s="63">
        <v>1.4963354996942568</v>
      </c>
      <c r="EE165" s="63">
        <v>1.7762146996950001</v>
      </c>
      <c r="EF165" s="63">
        <v>1.7762146996950001</v>
      </c>
      <c r="EG165" s="63">
        <v>1.8715533060796652</v>
      </c>
      <c r="EH165" s="63">
        <v>1.8715533060796652</v>
      </c>
      <c r="EI165" s="63">
        <v>1.8715533060796652</v>
      </c>
    </row>
    <row r="166" spans="1:139" s="63" customFormat="1">
      <c r="A166" s="47"/>
      <c r="B166" s="48">
        <f>+'Gov Debt'!B166</f>
        <v>0</v>
      </c>
      <c r="C166" s="50" t="s">
        <v>504</v>
      </c>
      <c r="CW166" s="63">
        <v>10.44</v>
      </c>
      <c r="CX166" s="63">
        <v>10.29</v>
      </c>
      <c r="CY166" s="63">
        <v>10.29</v>
      </c>
      <c r="CZ166" s="63">
        <v>10.29</v>
      </c>
      <c r="DA166" s="63">
        <v>8.58</v>
      </c>
      <c r="DB166" s="63">
        <v>8.84</v>
      </c>
      <c r="DC166" s="63">
        <v>8.84</v>
      </c>
      <c r="DD166" s="63">
        <v>8.84</v>
      </c>
      <c r="DE166" s="63">
        <v>6.74</v>
      </c>
      <c r="DF166" s="63">
        <v>6.7448055407471674</v>
      </c>
      <c r="DG166" s="63">
        <v>6.7448055407471674</v>
      </c>
      <c r="DH166" s="63">
        <v>6.7448055407471674</v>
      </c>
      <c r="DI166" s="63">
        <v>9.4898138843465105</v>
      </c>
      <c r="DJ166" s="63">
        <v>9.4898138843465105</v>
      </c>
      <c r="DK166" s="63">
        <v>7.8712466952185034</v>
      </c>
      <c r="DL166" s="63">
        <v>7.8712466952185034</v>
      </c>
      <c r="DM166" s="63">
        <v>11.862401886224717</v>
      </c>
      <c r="DN166" s="63">
        <v>11.862401886224717</v>
      </c>
      <c r="DO166" s="63">
        <v>13.872350330772388</v>
      </c>
      <c r="DP166" s="63">
        <v>13.872350330772388</v>
      </c>
      <c r="DQ166" s="63">
        <v>13.237709646672835</v>
      </c>
      <c r="DR166" s="63">
        <v>13.237709646672835</v>
      </c>
      <c r="DS166" s="63">
        <v>12.32077833101175</v>
      </c>
      <c r="DT166" s="63">
        <v>12.32077833101175</v>
      </c>
      <c r="DU166" s="63">
        <v>9.6647786940330604</v>
      </c>
      <c r="DV166" s="63">
        <v>9.6647786940330604</v>
      </c>
      <c r="DW166" s="63">
        <v>9.5617528778551009</v>
      </c>
      <c r="DX166" s="63">
        <v>9.5617528778551009</v>
      </c>
      <c r="DY166" s="63">
        <v>8.7850796567467526</v>
      </c>
      <c r="DZ166" s="63">
        <v>8.8582950603972819</v>
      </c>
      <c r="EA166" s="63">
        <v>8.8582950603972819</v>
      </c>
      <c r="EB166" s="63">
        <v>8.8582950603972819</v>
      </c>
      <c r="EC166" s="63">
        <v>8.4299356742332687</v>
      </c>
      <c r="ED166" s="63">
        <v>8.4299356742332687</v>
      </c>
      <c r="EE166" s="63">
        <v>8.0481545905307428</v>
      </c>
      <c r="EF166" s="63">
        <v>8.0481545905307428</v>
      </c>
      <c r="EG166" s="63">
        <v>7.9489512859679534</v>
      </c>
      <c r="EH166" s="63">
        <v>7.9489512859679534</v>
      </c>
      <c r="EI166" s="63">
        <v>7.9489512859679534</v>
      </c>
    </row>
    <row r="167" spans="1:139" s="63" customFormat="1">
      <c r="A167" s="47"/>
      <c r="B167" s="48">
        <f>+'Gov Debt'!B167</f>
        <v>0</v>
      </c>
      <c r="C167" s="50" t="s">
        <v>507</v>
      </c>
      <c r="CW167" s="63">
        <v>4.5199999999999996</v>
      </c>
      <c r="CX167" s="63">
        <v>4.3499999999999996</v>
      </c>
      <c r="CY167" s="63">
        <v>4.3499999999999996</v>
      </c>
      <c r="CZ167" s="63">
        <v>4.3499999999999996</v>
      </c>
      <c r="DA167" s="63">
        <v>4.3499999999999996</v>
      </c>
      <c r="DB167" s="63">
        <v>4.22</v>
      </c>
      <c r="DC167" s="63">
        <v>4.22</v>
      </c>
      <c r="DD167" s="63">
        <v>4.22</v>
      </c>
      <c r="DE167" s="63">
        <v>4.7699999999999996</v>
      </c>
      <c r="DF167" s="63">
        <v>5.6154186911621329</v>
      </c>
      <c r="DG167" s="63">
        <v>5.6154186911621329</v>
      </c>
      <c r="DH167" s="63">
        <v>5.6154186911621329</v>
      </c>
      <c r="DI167" s="63">
        <v>5.1736585024833026</v>
      </c>
      <c r="DJ167" s="63">
        <v>5.1736585024833026</v>
      </c>
      <c r="DK167" s="63">
        <v>4.4313007891354061</v>
      </c>
      <c r="DL167" s="63">
        <v>4.4313007891354061</v>
      </c>
      <c r="DM167" s="63">
        <v>6.3221324147759717</v>
      </c>
      <c r="DN167" s="63">
        <v>6.3221324147759717</v>
      </c>
      <c r="DO167" s="63">
        <v>6.9843267145838217</v>
      </c>
      <c r="DP167" s="63">
        <v>6.9843267145838217</v>
      </c>
      <c r="DQ167" s="63">
        <v>7.7457367110740805</v>
      </c>
      <c r="DR167" s="63">
        <v>7.7457367110740805</v>
      </c>
      <c r="DS167" s="63">
        <v>7.5300798428441285</v>
      </c>
      <c r="DT167" s="63">
        <v>7.5300798428441285</v>
      </c>
      <c r="DU167" s="63">
        <v>8.019804914317552</v>
      </c>
      <c r="DV167" s="63">
        <v>8.019804914317552</v>
      </c>
      <c r="DW167" s="63">
        <v>7.883900940411448</v>
      </c>
      <c r="DX167" s="63">
        <v>7.883900940411448</v>
      </c>
      <c r="DY167" s="63">
        <v>8.1311406454766413</v>
      </c>
      <c r="DZ167" s="63">
        <v>8.7314094685790433</v>
      </c>
      <c r="EA167" s="63">
        <v>8.7314094685790433</v>
      </c>
      <c r="EB167" s="63">
        <v>8.7314094685790433</v>
      </c>
      <c r="EC167" s="63">
        <v>10.162942437440492</v>
      </c>
      <c r="ED167" s="63">
        <v>10.162942437440492</v>
      </c>
      <c r="EE167" s="63">
        <v>10.496105865411675</v>
      </c>
      <c r="EF167" s="63">
        <v>10.496105865411675</v>
      </c>
      <c r="EG167" s="63">
        <v>9.6533218202525362</v>
      </c>
      <c r="EH167" s="63">
        <v>9.6533218202525362</v>
      </c>
      <c r="EI167" s="63">
        <v>9.6533218202525362</v>
      </c>
    </row>
    <row r="168" spans="1:139" s="63" customFormat="1">
      <c r="A168" s="47"/>
      <c r="B168" s="48">
        <f>+'Gov Debt'!B168</f>
        <v>0</v>
      </c>
      <c r="C168" s="50" t="s">
        <v>510</v>
      </c>
      <c r="CW168" s="63">
        <v>1.47</v>
      </c>
      <c r="CX168" s="63">
        <v>1.72</v>
      </c>
      <c r="CY168" s="63">
        <v>1.72</v>
      </c>
      <c r="CZ168" s="63">
        <v>1.72</v>
      </c>
      <c r="DA168" s="63">
        <v>2.37</v>
      </c>
      <c r="DB168" s="63">
        <v>2.85</v>
      </c>
      <c r="DC168" s="63">
        <v>2.85</v>
      </c>
      <c r="DD168" s="63">
        <v>2.85</v>
      </c>
      <c r="DE168" s="63">
        <v>3.27</v>
      </c>
      <c r="DF168" s="63">
        <v>3.6950591140346711</v>
      </c>
      <c r="DG168" s="63">
        <v>3.6950591140346711</v>
      </c>
      <c r="DH168" s="63">
        <v>3.6950591140346711</v>
      </c>
      <c r="DI168" s="63">
        <v>3.5199196991078319</v>
      </c>
      <c r="DJ168" s="63">
        <v>3.5199196991078319</v>
      </c>
      <c r="DK168" s="63">
        <v>2.6052690948665802</v>
      </c>
      <c r="DL168" s="63">
        <v>2.6052690948665802</v>
      </c>
      <c r="DM168" s="63">
        <v>2.973984176058142</v>
      </c>
      <c r="DN168" s="63">
        <v>2.973984176058142</v>
      </c>
      <c r="DO168" s="63">
        <v>3.6179453899987557</v>
      </c>
      <c r="DP168" s="63">
        <v>3.6179453899987557</v>
      </c>
      <c r="DQ168" s="63">
        <v>2.768655966293343</v>
      </c>
      <c r="DR168" s="63">
        <v>2.768655966293343</v>
      </c>
      <c r="DS168" s="63">
        <v>2.0600317477237118</v>
      </c>
      <c r="DT168" s="63">
        <v>2.0600317477237118</v>
      </c>
      <c r="DU168" s="63">
        <v>2.2926403947007401</v>
      </c>
      <c r="DV168" s="63">
        <v>2.2926403947007401</v>
      </c>
      <c r="DW168" s="63">
        <v>2.5708712814229928</v>
      </c>
      <c r="DX168" s="63">
        <v>2.5708712814229928</v>
      </c>
      <c r="DY168" s="63">
        <v>2.4081909335611495</v>
      </c>
      <c r="DZ168" s="63">
        <v>2.9201865082400635</v>
      </c>
      <c r="EA168" s="63">
        <v>2.9201865082400635</v>
      </c>
      <c r="EB168" s="63">
        <v>2.9201865082400635</v>
      </c>
      <c r="EC168" s="63">
        <v>3.4426428346001403</v>
      </c>
      <c r="ED168" s="63">
        <v>3.4426428346001403</v>
      </c>
      <c r="EE168" s="63">
        <v>3.2487068986615686</v>
      </c>
      <c r="EF168" s="63">
        <v>3.2487068986615686</v>
      </c>
      <c r="EG168" s="63">
        <v>3.1377679674566616</v>
      </c>
      <c r="EH168" s="63">
        <v>3.1377679674566616</v>
      </c>
      <c r="EI168" s="63">
        <v>3.1377679674566616</v>
      </c>
    </row>
    <row r="169" spans="1:139" s="63" customFormat="1">
      <c r="A169" s="47"/>
      <c r="B169" s="48">
        <f>+'Gov Debt'!B169</f>
        <v>0</v>
      </c>
      <c r="C169" s="50" t="s">
        <v>686</v>
      </c>
      <c r="CW169" s="63">
        <v>4.79</v>
      </c>
      <c r="CX169" s="63">
        <v>4.79</v>
      </c>
      <c r="CY169" s="63">
        <v>4.79</v>
      </c>
      <c r="CZ169" s="63">
        <v>4.79</v>
      </c>
      <c r="DA169" s="63">
        <v>4.34</v>
      </c>
      <c r="DB169" s="63">
        <v>3.83</v>
      </c>
      <c r="DC169" s="63">
        <v>3.83</v>
      </c>
      <c r="DD169" s="63">
        <v>3.83</v>
      </c>
      <c r="DE169" s="63">
        <v>2.17</v>
      </c>
      <c r="DF169" s="63">
        <v>3.1585679459948945</v>
      </c>
      <c r="DG169" s="63">
        <v>3.1585679459948945</v>
      </c>
      <c r="DH169" s="63">
        <v>3.1585679459948945</v>
      </c>
      <c r="DI169" s="63">
        <v>3.6433974358953014</v>
      </c>
      <c r="DJ169" s="63">
        <v>3.6433974358953014</v>
      </c>
      <c r="DK169" s="63">
        <v>3.0222268889490644</v>
      </c>
      <c r="DL169" s="63">
        <v>3.0222268889490644</v>
      </c>
      <c r="DM169" s="63">
        <v>4.5501232114745882</v>
      </c>
      <c r="DN169" s="63">
        <v>4.5501232114745882</v>
      </c>
      <c r="DO169" s="63">
        <v>4.5501232114745882</v>
      </c>
      <c r="DP169" s="63">
        <v>4.5501232114745882</v>
      </c>
      <c r="DQ169" s="63">
        <v>5.6907310583035553</v>
      </c>
      <c r="DR169" s="63">
        <v>5.6907310583035553</v>
      </c>
      <c r="DS169" s="63">
        <v>5.6907310583035553</v>
      </c>
      <c r="DT169" s="63">
        <v>5.6907310583035553</v>
      </c>
      <c r="DU169" s="63">
        <v>4.165262210911358</v>
      </c>
      <c r="DV169" s="63">
        <v>4.165262210911358</v>
      </c>
      <c r="DW169" s="63">
        <v>3.9085450643578046</v>
      </c>
      <c r="DX169" s="63">
        <v>3.9085450643578046</v>
      </c>
      <c r="DY169" s="63">
        <v>4.567210805485189</v>
      </c>
      <c r="DZ169" s="63">
        <v>5.440342140722465</v>
      </c>
      <c r="EA169" s="63">
        <v>5.440342140722465</v>
      </c>
      <c r="EB169" s="63">
        <v>5.440342140722465</v>
      </c>
      <c r="EC169" s="63">
        <v>9.818583781325497</v>
      </c>
      <c r="ED169" s="63">
        <v>9.818583781325497</v>
      </c>
      <c r="EE169" s="63">
        <v>9.6227372658247212</v>
      </c>
      <c r="EF169" s="63">
        <v>9.6227372658247212</v>
      </c>
      <c r="EG169" s="63">
        <v>9.8354545249316416</v>
      </c>
      <c r="EH169" s="63">
        <v>9.8354545249316416</v>
      </c>
      <c r="EI169" s="63">
        <v>9.8354545249316416</v>
      </c>
    </row>
    <row r="170" spans="1:139" s="63" customFormat="1">
      <c r="A170" s="47"/>
      <c r="B170" s="48">
        <f>+'Gov Debt'!B170</f>
        <v>0</v>
      </c>
      <c r="C170" s="50" t="s">
        <v>516</v>
      </c>
      <c r="CW170" s="63">
        <v>1.24</v>
      </c>
      <c r="CX170" s="63">
        <v>1.79</v>
      </c>
      <c r="CY170" s="63">
        <v>1.79</v>
      </c>
      <c r="CZ170" s="63">
        <v>1.79</v>
      </c>
      <c r="DA170" s="63">
        <v>0.94</v>
      </c>
      <c r="DB170" s="63">
        <v>0.99</v>
      </c>
      <c r="DC170" s="63">
        <v>0.99</v>
      </c>
      <c r="DD170" s="63">
        <v>0.99</v>
      </c>
      <c r="DE170" s="63">
        <v>3.17</v>
      </c>
      <c r="DF170" s="63">
        <v>3.1996343310048081</v>
      </c>
      <c r="DG170" s="63">
        <v>3.1996343310048081</v>
      </c>
      <c r="DH170" s="63">
        <v>3.1996343310048081</v>
      </c>
      <c r="DI170" s="63">
        <v>3.8361492352789517</v>
      </c>
      <c r="DJ170" s="63">
        <v>3.8361492352789517</v>
      </c>
      <c r="DK170" s="63">
        <v>3.0167427831348848</v>
      </c>
      <c r="DL170" s="63">
        <v>3.0167427831348848</v>
      </c>
      <c r="DM170" s="63">
        <v>2.8942885275601515</v>
      </c>
      <c r="DN170" s="63">
        <v>2.8942885275601515</v>
      </c>
      <c r="DO170" s="63">
        <v>3.052643525794263</v>
      </c>
      <c r="DP170" s="63">
        <v>3.052643525794263</v>
      </c>
      <c r="DQ170" s="63">
        <v>3.3160978562342125</v>
      </c>
      <c r="DR170" s="63">
        <v>3.3160978562342125</v>
      </c>
      <c r="DS170" s="63">
        <v>3.3143049878240127</v>
      </c>
      <c r="DT170" s="63">
        <v>3.3143049878240127</v>
      </c>
      <c r="DU170" s="63">
        <v>3.4685849648625977</v>
      </c>
      <c r="DV170" s="63">
        <v>3.4685849648625977</v>
      </c>
      <c r="DW170" s="63">
        <v>3.3302381532927861</v>
      </c>
      <c r="DX170" s="63">
        <v>3.3302381532927861</v>
      </c>
      <c r="DY170" s="63">
        <v>3.1198460650025517</v>
      </c>
      <c r="DZ170" s="63">
        <v>2.8669152377152285</v>
      </c>
      <c r="EA170" s="63">
        <v>2.8669152377152285</v>
      </c>
      <c r="EB170" s="63">
        <v>2.8669152377152285</v>
      </c>
      <c r="EC170" s="63">
        <v>2.8263044826329464</v>
      </c>
      <c r="ED170" s="63">
        <v>2.8263044826329464</v>
      </c>
      <c r="EE170" s="63">
        <v>3.3923002161558635</v>
      </c>
      <c r="EF170" s="63">
        <v>3.3923002161558635</v>
      </c>
      <c r="EG170" s="63">
        <v>3.3484747205728027</v>
      </c>
      <c r="EH170" s="63">
        <v>3.3484747205728027</v>
      </c>
      <c r="EI170" s="63">
        <v>3.3484747205728027</v>
      </c>
    </row>
    <row r="171" spans="1:139" s="63" customFormat="1">
      <c r="A171" s="47"/>
      <c r="B171" s="48">
        <f>+'Gov Debt'!B171</f>
        <v>0</v>
      </c>
      <c r="C171" s="50" t="s">
        <v>519</v>
      </c>
      <c r="CW171" s="63">
        <v>18.73</v>
      </c>
      <c r="CX171" s="63">
        <v>10.62</v>
      </c>
      <c r="CY171" s="63">
        <v>10.62</v>
      </c>
      <c r="CZ171" s="63">
        <v>10.62</v>
      </c>
      <c r="DA171" s="63">
        <v>9.76</v>
      </c>
      <c r="DB171" s="63">
        <v>10.67</v>
      </c>
      <c r="DC171" s="63">
        <v>10.67</v>
      </c>
      <c r="DD171" s="63">
        <v>10.67</v>
      </c>
      <c r="DE171" s="63">
        <v>9.2200000000000006</v>
      </c>
      <c r="DF171" s="63">
        <v>9.6628169363195617</v>
      </c>
      <c r="DG171" s="63">
        <v>9.6628169363195617</v>
      </c>
      <c r="DH171" s="63">
        <v>9.6628169363195617</v>
      </c>
      <c r="DI171" s="63">
        <v>8.1450501658462127</v>
      </c>
      <c r="DJ171" s="63">
        <v>8.1450501658462127</v>
      </c>
      <c r="DK171" s="63">
        <v>5.5317031848597598</v>
      </c>
      <c r="DL171" s="63">
        <v>5.5317031848597598</v>
      </c>
      <c r="DM171" s="63">
        <v>5.8984010771241158</v>
      </c>
      <c r="DN171" s="63">
        <v>5.8984010771241158</v>
      </c>
      <c r="DO171" s="63">
        <v>8.9250131411664704</v>
      </c>
      <c r="DP171" s="63">
        <v>8.9250131411664704</v>
      </c>
      <c r="DQ171" s="63">
        <v>8.5519068093647519</v>
      </c>
      <c r="DR171" s="63">
        <v>8.5519068093647519</v>
      </c>
      <c r="DS171" s="63">
        <v>8.5519068093647519</v>
      </c>
      <c r="DT171" s="63">
        <v>8.5519068093647519</v>
      </c>
      <c r="DU171" s="63">
        <v>4.5499512162791245</v>
      </c>
      <c r="DV171" s="63">
        <v>4.5499512162791245</v>
      </c>
      <c r="DW171" s="63">
        <v>4.5499512162791245</v>
      </c>
      <c r="DX171" s="63">
        <v>4.5499512162791245</v>
      </c>
      <c r="DY171" s="63">
        <v>4.6097647318738444</v>
      </c>
      <c r="DZ171" s="63">
        <v>4.6097647318738444</v>
      </c>
      <c r="EA171" s="63">
        <v>4.6097647318738444</v>
      </c>
      <c r="EB171" s="63">
        <v>4.6097647318738444</v>
      </c>
      <c r="EC171" s="63">
        <v>5.0033366350444197</v>
      </c>
      <c r="ED171" s="63">
        <v>5.0033366350444197</v>
      </c>
      <c r="EE171" s="63">
        <v>5.0033366350444197</v>
      </c>
      <c r="EF171" s="63">
        <v>5.0033366350444197</v>
      </c>
      <c r="EG171" s="63">
        <v>5.4237973182408528</v>
      </c>
      <c r="EH171" s="63">
        <v>5.4237973182408528</v>
      </c>
      <c r="EI171" s="63">
        <v>5.4237973182408528</v>
      </c>
    </row>
    <row r="172" spans="1:139" s="63" customFormat="1">
      <c r="A172" s="47"/>
      <c r="B172" s="48">
        <f>+'Gov Debt'!B172</f>
        <v>0</v>
      </c>
      <c r="C172" s="50" t="s">
        <v>522</v>
      </c>
      <c r="CW172" s="63">
        <v>3.3</v>
      </c>
      <c r="CX172" s="63">
        <v>3.57</v>
      </c>
      <c r="CY172" s="63">
        <v>3.57</v>
      </c>
      <c r="CZ172" s="63">
        <v>3.57</v>
      </c>
      <c r="DA172" s="63">
        <v>3.45</v>
      </c>
      <c r="DB172" s="63">
        <v>4.45</v>
      </c>
      <c r="DC172" s="63">
        <v>4.45</v>
      </c>
      <c r="DD172" s="63">
        <v>4.45</v>
      </c>
      <c r="DE172" s="63">
        <v>6.49</v>
      </c>
      <c r="DF172" s="63">
        <v>6.4623648802152323</v>
      </c>
      <c r="DG172" s="63">
        <v>6.4623648802152323</v>
      </c>
      <c r="DH172" s="63">
        <v>6.4623648802152323</v>
      </c>
      <c r="DI172" s="63">
        <v>8.2965918653104218</v>
      </c>
      <c r="DJ172" s="63">
        <v>8.2965918653104218</v>
      </c>
      <c r="DK172" s="63">
        <v>6.1912841951964115</v>
      </c>
      <c r="DL172" s="63">
        <v>6.1912841951964115</v>
      </c>
      <c r="DM172" s="63">
        <v>7.3006027605966972</v>
      </c>
      <c r="DN172" s="63">
        <v>7.3006027605966972</v>
      </c>
      <c r="DO172" s="63">
        <v>8.8567866199680481</v>
      </c>
      <c r="DP172" s="63">
        <v>8.8567866199680481</v>
      </c>
      <c r="DQ172" s="63">
        <v>7.4205172042215217</v>
      </c>
      <c r="DR172" s="63">
        <v>7.4205172042215217</v>
      </c>
      <c r="DS172" s="63">
        <v>7.5071919834834855</v>
      </c>
      <c r="DT172" s="63">
        <v>7.5071919834834855</v>
      </c>
      <c r="DU172" s="63">
        <v>6.3949897516406118</v>
      </c>
      <c r="DV172" s="63">
        <v>6.3949897516406118</v>
      </c>
      <c r="DW172" s="63">
        <v>8.3967057195835082</v>
      </c>
      <c r="DX172" s="63">
        <v>8.3967057195835082</v>
      </c>
      <c r="DY172" s="63">
        <v>8.3433089268775351</v>
      </c>
      <c r="DZ172" s="63">
        <v>7.5832402401577959</v>
      </c>
      <c r="EA172" s="63">
        <v>7.5832402401577959</v>
      </c>
      <c r="EB172" s="63">
        <v>7.5832402401577959</v>
      </c>
      <c r="EC172" s="63">
        <v>5.7911383761397595</v>
      </c>
      <c r="ED172" s="63">
        <v>5.7911383761397595</v>
      </c>
      <c r="EE172" s="63">
        <v>7.1940823478130467</v>
      </c>
      <c r="EF172" s="63">
        <v>7.1940823478130467</v>
      </c>
      <c r="EG172" s="63">
        <v>5.5730068662514176</v>
      </c>
      <c r="EH172" s="63">
        <v>5.5730068662514176</v>
      </c>
      <c r="EI172" s="63">
        <v>5.5730068662514176</v>
      </c>
    </row>
    <row r="173" spans="1:139" s="63" customFormat="1">
      <c r="A173" s="47"/>
      <c r="B173" s="48">
        <f>+'Gov Debt'!B173</f>
        <v>0</v>
      </c>
      <c r="C173" s="50" t="s">
        <v>525</v>
      </c>
      <c r="CW173" s="63">
        <v>2.67</v>
      </c>
      <c r="CX173" s="63">
        <v>2.92</v>
      </c>
      <c r="CY173" s="63">
        <v>2.92</v>
      </c>
      <c r="CZ173" s="63">
        <v>2.92</v>
      </c>
      <c r="DA173" s="63">
        <v>2.85</v>
      </c>
      <c r="DB173" s="63">
        <v>2.95</v>
      </c>
      <c r="DC173" s="63">
        <v>2.95</v>
      </c>
      <c r="DD173" s="63">
        <v>2.95</v>
      </c>
      <c r="DE173" s="63">
        <v>2.65</v>
      </c>
      <c r="DF173" s="63">
        <v>2.8712250328208011</v>
      </c>
      <c r="DG173" s="63">
        <v>2.8712250328208011</v>
      </c>
      <c r="DH173" s="63">
        <v>2.8712250328208011</v>
      </c>
      <c r="DI173" s="63">
        <v>3.0961068027280714</v>
      </c>
      <c r="DJ173" s="63">
        <v>3.0961068027280714</v>
      </c>
      <c r="DK173" s="63">
        <v>2.4892186790547388</v>
      </c>
      <c r="DL173" s="63">
        <v>2.4892186790547388</v>
      </c>
      <c r="DM173" s="63">
        <v>3.8282116173880887</v>
      </c>
      <c r="DN173" s="63">
        <v>3.8282116173880887</v>
      </c>
      <c r="DO173" s="63">
        <v>4.1477217827949664</v>
      </c>
      <c r="DP173" s="63">
        <v>4.1477217827949664</v>
      </c>
      <c r="DQ173" s="63">
        <v>3.6161223843971024</v>
      </c>
      <c r="DR173" s="63">
        <v>3.6161223843971024</v>
      </c>
      <c r="DS173" s="63">
        <v>3.6762943891882394</v>
      </c>
      <c r="DT173" s="63">
        <v>3.6762943891882394</v>
      </c>
      <c r="DU173" s="63">
        <v>3.9533423691817671</v>
      </c>
      <c r="DV173" s="63">
        <v>3.9533423691817671</v>
      </c>
      <c r="DW173" s="63">
        <v>3.9361503397139508</v>
      </c>
      <c r="DX173" s="63">
        <v>3.9361503397139508</v>
      </c>
      <c r="DY173" s="63">
        <v>3.6740549422124902</v>
      </c>
      <c r="DZ173" s="63">
        <v>3.8346035456577665</v>
      </c>
      <c r="EA173" s="63">
        <v>3.8346035456577665</v>
      </c>
      <c r="EB173" s="63">
        <v>3.8346035456577665</v>
      </c>
      <c r="EC173" s="63">
        <v>4.0872097940392038</v>
      </c>
      <c r="ED173" s="63">
        <v>4.0872097940392038</v>
      </c>
      <c r="EE173" s="63">
        <v>4.0930420468552775</v>
      </c>
      <c r="EF173" s="63">
        <v>4.0930420468552775</v>
      </c>
      <c r="EG173" s="63">
        <v>4.8987290759472613</v>
      </c>
      <c r="EH173" s="63">
        <v>4.8987290759472613</v>
      </c>
      <c r="EI173" s="63">
        <v>4.8987290759472613</v>
      </c>
    </row>
    <row r="174" spans="1:139" s="63" customFormat="1">
      <c r="A174" s="47"/>
      <c r="B174" s="48">
        <f>+'Gov Debt'!B174</f>
        <v>1</v>
      </c>
      <c r="C174" s="50" t="s">
        <v>528</v>
      </c>
      <c r="CW174" s="63">
        <v>22.48</v>
      </c>
      <c r="CX174" s="63">
        <v>22.37</v>
      </c>
      <c r="CY174" s="63">
        <v>22.37</v>
      </c>
      <c r="CZ174" s="63">
        <v>22.37</v>
      </c>
      <c r="DA174" s="63">
        <v>12.52</v>
      </c>
      <c r="DB174" s="63">
        <v>12.47</v>
      </c>
      <c r="DC174" s="63">
        <v>12.47</v>
      </c>
      <c r="DD174" s="63">
        <v>12.47</v>
      </c>
      <c r="DE174" s="63">
        <v>6.91</v>
      </c>
      <c r="DF174" s="63">
        <v>8.5446359706621067</v>
      </c>
      <c r="DG174" s="63">
        <v>8.5446359706621067</v>
      </c>
      <c r="DH174" s="63">
        <v>8.5446359706621067</v>
      </c>
      <c r="DI174" s="63">
        <v>7.5069323552726441</v>
      </c>
      <c r="DJ174" s="63">
        <v>7.5069323552726441</v>
      </c>
      <c r="DK174" s="63">
        <v>6.0618875965825936</v>
      </c>
      <c r="DL174" s="63">
        <v>6.0618875965825936</v>
      </c>
      <c r="DM174" s="63">
        <v>6.8630467053123256</v>
      </c>
      <c r="DN174" s="63">
        <v>6.8630467053123256</v>
      </c>
      <c r="DO174" s="63">
        <v>8.8347451837207167</v>
      </c>
      <c r="DP174" s="63">
        <v>8.8347451837207167</v>
      </c>
      <c r="DQ174" s="63">
        <v>7.7714409397648954</v>
      </c>
      <c r="DR174" s="63">
        <v>7.7714409397648954</v>
      </c>
      <c r="DS174" s="63">
        <v>7.5706729739565271</v>
      </c>
      <c r="DT174" s="63">
        <v>7.5706729739565271</v>
      </c>
      <c r="DU174" s="63">
        <v>7.520732276561759</v>
      </c>
      <c r="DV174" s="63">
        <v>7.520732276561759</v>
      </c>
      <c r="DW174" s="63">
        <v>7.4057074225166053</v>
      </c>
      <c r="DX174" s="63">
        <v>7.4057074225166053</v>
      </c>
      <c r="DY174" s="63">
        <v>6.3705934810888154</v>
      </c>
      <c r="DZ174" s="63">
        <v>6.5989794900725762</v>
      </c>
      <c r="EA174" s="63">
        <v>6.5989794900725762</v>
      </c>
      <c r="EB174" s="63">
        <v>6.5989794900725762</v>
      </c>
      <c r="EC174" s="63">
        <v>7.6764205311939504</v>
      </c>
      <c r="ED174" s="63">
        <v>7.6764205311939504</v>
      </c>
      <c r="EE174" s="63">
        <v>7.1202019655727922</v>
      </c>
      <c r="EF174" s="63">
        <v>7.1202019655727922</v>
      </c>
      <c r="EG174" s="63">
        <v>6.4561116078190706</v>
      </c>
      <c r="EH174" s="63">
        <v>6.4561116078190706</v>
      </c>
      <c r="EI174" s="63">
        <v>6.4561116078190706</v>
      </c>
    </row>
    <row r="175" spans="1:139" s="63" customFormat="1">
      <c r="A175" s="47"/>
      <c r="B175" s="48">
        <f>+'Gov Debt'!B175</f>
        <v>0</v>
      </c>
      <c r="C175" s="50" t="s">
        <v>531</v>
      </c>
      <c r="CX175" s="63">
        <v>6.11</v>
      </c>
      <c r="CY175" s="63">
        <v>6.11</v>
      </c>
      <c r="CZ175" s="63">
        <v>6.11</v>
      </c>
      <c r="DA175" s="63">
        <v>6.14</v>
      </c>
      <c r="DB175" s="63">
        <v>7.45</v>
      </c>
      <c r="DC175" s="63">
        <v>7.45</v>
      </c>
      <c r="DD175" s="63">
        <v>7.45</v>
      </c>
      <c r="DE175" s="63">
        <v>7.38</v>
      </c>
      <c r="DF175" s="63">
        <v>8.3860673126630267</v>
      </c>
      <c r="DG175" s="63">
        <v>8.3860673126630267</v>
      </c>
      <c r="DH175" s="63">
        <v>8.3860673126630267</v>
      </c>
      <c r="DI175" s="63">
        <v>8.5894783509197445</v>
      </c>
      <c r="DJ175" s="63">
        <v>8.5894783509197445</v>
      </c>
      <c r="DK175" s="63">
        <v>6.8144964535443053</v>
      </c>
      <c r="DL175" s="63">
        <v>6.8144964535443053</v>
      </c>
      <c r="DM175" s="63">
        <v>9.7029342658066611</v>
      </c>
      <c r="DN175" s="63">
        <v>9.7029342658066611</v>
      </c>
      <c r="DO175" s="63">
        <v>9.6550568070587595</v>
      </c>
      <c r="DP175" s="63">
        <v>9.6550568070587595</v>
      </c>
      <c r="DQ175" s="63">
        <v>9.1139430308404545</v>
      </c>
      <c r="DR175" s="63">
        <v>9.1139430308404545</v>
      </c>
      <c r="DS175" s="63">
        <v>5.7296649483373097</v>
      </c>
      <c r="DT175" s="63">
        <v>5.7296649483373097</v>
      </c>
      <c r="DU175" s="63">
        <v>5.1817892300624502</v>
      </c>
      <c r="DV175" s="63">
        <v>5.1817892300624502</v>
      </c>
      <c r="DW175" s="63">
        <v>4.8762258021787908</v>
      </c>
      <c r="DX175" s="63">
        <v>4.8762258021787908</v>
      </c>
      <c r="DY175" s="63">
        <v>4.2192619011124144</v>
      </c>
      <c r="DZ175" s="63">
        <v>4.3130426104960096</v>
      </c>
      <c r="EA175" s="63">
        <v>4.3130426104960096</v>
      </c>
      <c r="EB175" s="63">
        <v>4.3130426104960096</v>
      </c>
      <c r="EC175" s="63">
        <v>6.0842108967051667</v>
      </c>
      <c r="ED175" s="63">
        <v>6.0842108967051667</v>
      </c>
      <c r="EE175" s="63">
        <v>5.4068236201655795</v>
      </c>
      <c r="EF175" s="63">
        <v>5.4068236201655795</v>
      </c>
      <c r="EG175" s="63">
        <v>5.2566048979108215</v>
      </c>
      <c r="EH175" s="63">
        <v>5.2566048979108215</v>
      </c>
      <c r="EI175" s="63">
        <v>5.2566048979108215</v>
      </c>
    </row>
    <row r="176" spans="1:139" s="63" customFormat="1">
      <c r="A176" s="47"/>
      <c r="B176" s="48">
        <f>+'Gov Debt'!B176</f>
        <v>0</v>
      </c>
      <c r="C176" s="50" t="s">
        <v>534</v>
      </c>
      <c r="DM176" s="63">
        <v>0</v>
      </c>
      <c r="DN176" s="63">
        <v>0</v>
      </c>
      <c r="DY176" s="63">
        <v>0.5252759962075304</v>
      </c>
      <c r="DZ176" s="63">
        <v>0.65472704909401713</v>
      </c>
      <c r="EA176" s="63">
        <v>0.65472704909401713</v>
      </c>
      <c r="EB176" s="63">
        <v>0.65472704909401713</v>
      </c>
      <c r="EC176" s="63">
        <v>1.2961014727157494</v>
      </c>
      <c r="ED176" s="63">
        <v>1.2961014727157494</v>
      </c>
      <c r="EE176" s="63">
        <v>1.2963030582007873</v>
      </c>
      <c r="EF176" s="63">
        <v>1.2963030582007873</v>
      </c>
      <c r="EG176" s="63">
        <v>1.9733839141710341</v>
      </c>
      <c r="EH176" s="63">
        <v>1.9733839141710341</v>
      </c>
      <c r="EI176" s="63">
        <v>1.9733839141710341</v>
      </c>
    </row>
    <row r="177" spans="1:139" s="63" customFormat="1">
      <c r="A177" s="47"/>
      <c r="B177" s="48">
        <f>+'Gov Debt'!B177</f>
        <v>0</v>
      </c>
      <c r="C177" s="50" t="s">
        <v>537</v>
      </c>
      <c r="CW177" s="63">
        <v>4.6399999999999997</v>
      </c>
      <c r="CX177" s="63">
        <v>4.45</v>
      </c>
      <c r="CY177" s="63">
        <v>4.45</v>
      </c>
      <c r="CZ177" s="63">
        <v>4.45</v>
      </c>
      <c r="DA177" s="63">
        <v>4.49</v>
      </c>
      <c r="DB177" s="63">
        <v>5.84</v>
      </c>
      <c r="DC177" s="63">
        <v>5.84</v>
      </c>
      <c r="DD177" s="63">
        <v>5.84</v>
      </c>
      <c r="DE177" s="63">
        <v>5.86</v>
      </c>
      <c r="DF177" s="63">
        <v>6.6695131459450385</v>
      </c>
      <c r="DG177" s="63">
        <v>6.6695131459450385</v>
      </c>
      <c r="DH177" s="63">
        <v>6.6695131459450385</v>
      </c>
      <c r="DI177" s="63">
        <v>6.1411006244479704</v>
      </c>
      <c r="DJ177" s="63">
        <v>6.1411006244479704</v>
      </c>
      <c r="DK177" s="63">
        <v>5.3994702558376684</v>
      </c>
      <c r="DL177" s="63">
        <v>5.3994702558376684</v>
      </c>
      <c r="DM177" s="63">
        <v>5.7966898190112692</v>
      </c>
      <c r="DN177" s="63">
        <v>5.7966898190112692</v>
      </c>
      <c r="DO177" s="63">
        <v>6.736396350722984</v>
      </c>
      <c r="DP177" s="63">
        <v>6.736396350722984</v>
      </c>
      <c r="DQ177" s="63">
        <v>8.1848223258518473</v>
      </c>
      <c r="DR177" s="63">
        <v>8.1848223258518473</v>
      </c>
      <c r="DS177" s="63">
        <v>8.9264365497683684</v>
      </c>
      <c r="DT177" s="63">
        <v>8.9264365497683684</v>
      </c>
      <c r="DU177" s="63">
        <v>9.0195655916539543</v>
      </c>
      <c r="DV177" s="63">
        <v>9.0195655916539543</v>
      </c>
      <c r="DW177" s="63">
        <v>7.8765840237541962</v>
      </c>
      <c r="DX177" s="63">
        <v>7.8765840237541962</v>
      </c>
      <c r="DY177" s="63">
        <v>9.7140040068645952</v>
      </c>
      <c r="DZ177" s="63">
        <v>10.441464225190877</v>
      </c>
      <c r="EA177" s="63">
        <v>10.441464225190877</v>
      </c>
      <c r="EB177" s="63">
        <v>10.441464225190877</v>
      </c>
      <c r="EC177" s="63">
        <v>10.217242675959582</v>
      </c>
      <c r="ED177" s="63">
        <v>10.217242675959582</v>
      </c>
      <c r="EE177" s="63">
        <v>9.5008754662637465</v>
      </c>
      <c r="EF177" s="63">
        <v>9.5008754662637465</v>
      </c>
      <c r="EG177" s="63">
        <v>9.5090862679396473</v>
      </c>
      <c r="EH177" s="63">
        <v>9.5090862679396473</v>
      </c>
      <c r="EI177" s="63">
        <v>9.5090862679396473</v>
      </c>
    </row>
    <row r="178" spans="1:139" s="63" customFormat="1">
      <c r="A178" s="47"/>
      <c r="B178" s="48">
        <f>+'Gov Debt'!B178</f>
        <v>0</v>
      </c>
      <c r="C178" s="50" t="s">
        <v>540</v>
      </c>
      <c r="CW178" s="63">
        <v>4.3499999999999996</v>
      </c>
      <c r="CX178" s="63">
        <v>5.56</v>
      </c>
      <c r="CY178" s="63">
        <v>5.56</v>
      </c>
      <c r="CZ178" s="63">
        <v>5.56</v>
      </c>
      <c r="DA178" s="63">
        <v>8.11</v>
      </c>
      <c r="DB178" s="63">
        <v>10.07</v>
      </c>
      <c r="DC178" s="63">
        <v>10.07</v>
      </c>
      <c r="DD178" s="63">
        <v>10.07</v>
      </c>
      <c r="DE178" s="63">
        <v>11.99</v>
      </c>
      <c r="DF178" s="63">
        <v>11.303698508376559</v>
      </c>
      <c r="DG178" s="63">
        <v>11.303698508376559</v>
      </c>
      <c r="DH178" s="63">
        <v>11.303698508376559</v>
      </c>
      <c r="DI178" s="63">
        <v>10.937289899705194</v>
      </c>
      <c r="DJ178" s="63">
        <v>10.937289899705194</v>
      </c>
      <c r="DK178" s="63">
        <v>8.8547531903121257</v>
      </c>
      <c r="DL178" s="63">
        <v>8.8547531903121257</v>
      </c>
      <c r="DM178" s="63">
        <v>14.157463139485028</v>
      </c>
      <c r="DN178" s="63">
        <v>14.157463139485028</v>
      </c>
      <c r="DO178" s="63">
        <v>15.579996553501863</v>
      </c>
      <c r="DP178" s="63">
        <v>15.579996553501863</v>
      </c>
      <c r="DQ178" s="63">
        <v>14.189292905027795</v>
      </c>
      <c r="DR178" s="63">
        <v>14.189292905027795</v>
      </c>
      <c r="DS178" s="63">
        <v>14.284164477865291</v>
      </c>
      <c r="DT178" s="63">
        <v>14.284164477865291</v>
      </c>
      <c r="DU178" s="63">
        <v>13.147627165427656</v>
      </c>
      <c r="DV178" s="63">
        <v>13.147627165427656</v>
      </c>
      <c r="DW178" s="63">
        <v>14.057751690431729</v>
      </c>
      <c r="DX178" s="63">
        <v>14.057751690431729</v>
      </c>
      <c r="DY178" s="63">
        <v>9.9159350718282191</v>
      </c>
      <c r="DZ178" s="63">
        <v>10.183968637776752</v>
      </c>
      <c r="EA178" s="63">
        <v>10.183968637776752</v>
      </c>
      <c r="EB178" s="63">
        <v>10.183968637776752</v>
      </c>
      <c r="EC178" s="63">
        <v>6.7359601471841835</v>
      </c>
      <c r="ED178" s="63">
        <v>6.7359601471841835</v>
      </c>
      <c r="EE178" s="63">
        <v>6.3615811686896118</v>
      </c>
      <c r="EF178" s="63">
        <v>6.3615811686896118</v>
      </c>
      <c r="EG178" s="63">
        <v>3.699330207024154</v>
      </c>
      <c r="EH178" s="63">
        <v>3.699330207024154</v>
      </c>
      <c r="EI178" s="63">
        <v>3.699330207024154</v>
      </c>
    </row>
    <row r="179" spans="1:139" s="63" customFormat="1">
      <c r="A179" s="47"/>
      <c r="B179" s="48">
        <f>+'Gov Debt'!B179</f>
        <v>0</v>
      </c>
      <c r="C179" s="50" t="s">
        <v>543</v>
      </c>
      <c r="CW179" s="63">
        <v>2.72</v>
      </c>
      <c r="CX179" s="63">
        <v>2.85</v>
      </c>
      <c r="CY179" s="63">
        <v>2.85</v>
      </c>
      <c r="CZ179" s="63">
        <v>2.85</v>
      </c>
      <c r="DA179" s="63">
        <v>2.57</v>
      </c>
      <c r="DB179" s="63">
        <v>4.54</v>
      </c>
      <c r="DC179" s="63">
        <v>4.54</v>
      </c>
      <c r="DD179" s="63">
        <v>4.54</v>
      </c>
      <c r="DE179" s="63">
        <v>5.27</v>
      </c>
      <c r="DF179" s="63">
        <v>6.415407941155804</v>
      </c>
      <c r="DG179" s="63">
        <v>6.415407941155804</v>
      </c>
      <c r="DH179" s="63">
        <v>6.415407941155804</v>
      </c>
      <c r="DI179" s="63">
        <v>7.1557721910630256</v>
      </c>
      <c r="DJ179" s="63">
        <v>7.1557721910630256</v>
      </c>
      <c r="DK179" s="63">
        <v>5.9307415331069313</v>
      </c>
      <c r="DL179" s="63">
        <v>5.9307415331069313</v>
      </c>
      <c r="DM179" s="63">
        <v>7.8385927614305961</v>
      </c>
      <c r="DN179" s="63">
        <v>7.8385927614305961</v>
      </c>
      <c r="DO179" s="63">
        <v>10.419804013891643</v>
      </c>
      <c r="DP179" s="63">
        <v>10.419804013891643</v>
      </c>
      <c r="DQ179" s="63">
        <v>6.2038311586588124</v>
      </c>
      <c r="DR179" s="63">
        <v>6.2038311586588124</v>
      </c>
      <c r="DS179" s="63">
        <v>6.5066637828896212</v>
      </c>
      <c r="DT179" s="63">
        <v>6.5066637828896212</v>
      </c>
      <c r="DU179" s="63">
        <v>4.1302577253194084</v>
      </c>
      <c r="DV179" s="63">
        <v>4.1302577253194084</v>
      </c>
      <c r="DW179" s="63">
        <v>4.1004640902964073</v>
      </c>
      <c r="DX179" s="63">
        <v>4.1004640902964073</v>
      </c>
      <c r="DY179" s="63">
        <v>2.4783900588178254</v>
      </c>
      <c r="DZ179" s="63">
        <v>1.9878189220180476</v>
      </c>
      <c r="EA179" s="63">
        <v>1.9878189220180476</v>
      </c>
      <c r="EB179" s="63">
        <v>1.9878189220180476</v>
      </c>
      <c r="EC179" s="63">
        <v>1.3880718154920535</v>
      </c>
      <c r="ED179" s="63">
        <v>1.3880718154920535</v>
      </c>
      <c r="EE179" s="63">
        <v>1.1817631033147702</v>
      </c>
      <c r="EF179" s="63">
        <v>1.1817631033147702</v>
      </c>
      <c r="EG179" s="63">
        <v>1.4019690134886131</v>
      </c>
      <c r="EH179" s="63">
        <v>1.4019690134886131</v>
      </c>
      <c r="EI179" s="63">
        <v>1.4019690134886131</v>
      </c>
    </row>
    <row r="180" spans="1:139" s="63" customFormat="1">
      <c r="A180" s="47"/>
      <c r="B180" s="48">
        <f>+'Gov Debt'!B180</f>
        <v>1</v>
      </c>
      <c r="C180" s="50" t="s">
        <v>546</v>
      </c>
      <c r="CC180" s="63">
        <v>0.46726993650085813</v>
      </c>
      <c r="CD180" s="63">
        <v>0.46726993650085813</v>
      </c>
      <c r="CE180" s="63">
        <v>1.5599094735021302</v>
      </c>
      <c r="CF180" s="63">
        <v>1.5599094735021302</v>
      </c>
      <c r="CG180" s="63">
        <v>1.5599094735021302</v>
      </c>
      <c r="CH180" s="63">
        <v>1.5599094735021302</v>
      </c>
      <c r="CI180" s="63">
        <v>2.4382720202630326</v>
      </c>
      <c r="CJ180" s="63">
        <v>2.4382720202630326</v>
      </c>
      <c r="CK180" s="63">
        <v>1.5697106346748813</v>
      </c>
      <c r="CL180" s="63">
        <v>1.5697106346748813</v>
      </c>
      <c r="CM180" s="63">
        <v>2.0784466673370749</v>
      </c>
      <c r="CN180" s="63">
        <v>2.0784466673370749</v>
      </c>
      <c r="CO180" s="63">
        <v>1.3492718069048504</v>
      </c>
      <c r="CP180" s="63">
        <v>1.3492718069048504</v>
      </c>
      <c r="CQ180" s="63">
        <v>1.2994472209636676</v>
      </c>
      <c r="CR180" s="63">
        <v>1.2994472209636676</v>
      </c>
      <c r="CS180" s="63">
        <v>1.549544558094218</v>
      </c>
      <c r="CT180" s="63">
        <v>1.549544558094218</v>
      </c>
      <c r="CU180" s="63">
        <v>1.3999013805555016</v>
      </c>
      <c r="CV180" s="63">
        <v>1.3999013805555016</v>
      </c>
      <c r="CW180" s="63">
        <v>1.52</v>
      </c>
      <c r="CX180" s="63">
        <v>1.55</v>
      </c>
      <c r="CY180" s="63">
        <v>1.55</v>
      </c>
      <c r="CZ180" s="63">
        <v>1.55</v>
      </c>
      <c r="DA180" s="63">
        <v>1.6</v>
      </c>
      <c r="DB180" s="63">
        <v>1.65</v>
      </c>
      <c r="DC180" s="63">
        <v>1.65</v>
      </c>
      <c r="DD180" s="63">
        <v>1.65</v>
      </c>
      <c r="DE180" s="63">
        <v>1.8</v>
      </c>
      <c r="DF180" s="63">
        <v>1.9990911066521955</v>
      </c>
      <c r="DG180" s="63">
        <v>1.9990911066521955</v>
      </c>
      <c r="DH180" s="63">
        <v>1.9990911066521955</v>
      </c>
      <c r="DI180" s="63">
        <v>2.1498898677820399</v>
      </c>
      <c r="DJ180" s="63">
        <v>2.1498898677820399</v>
      </c>
      <c r="DK180" s="63">
        <v>1.7361238031710968</v>
      </c>
      <c r="DL180" s="63">
        <v>1.7361238031710968</v>
      </c>
      <c r="DM180" s="63">
        <v>2.2498423053858962</v>
      </c>
      <c r="DN180" s="63">
        <v>2.2498423053858962</v>
      </c>
      <c r="DO180" s="63">
        <v>2.6706639484534778</v>
      </c>
      <c r="DP180" s="63">
        <v>2.6706639484534778</v>
      </c>
      <c r="DQ180" s="63">
        <v>1.9184248371917123</v>
      </c>
      <c r="DR180" s="63">
        <v>1.9184248371917123</v>
      </c>
      <c r="DS180" s="63">
        <v>2.1407417329290412</v>
      </c>
      <c r="DT180" s="63">
        <v>2.1407417329290412</v>
      </c>
      <c r="DU180" s="63">
        <v>2.388232499373677</v>
      </c>
      <c r="DV180" s="63">
        <v>2.388232499373677</v>
      </c>
      <c r="DW180" s="63">
        <v>2.6081282867101541</v>
      </c>
      <c r="DX180" s="63">
        <v>2.6081282867101541</v>
      </c>
      <c r="DY180" s="63">
        <v>2.7273464349585996</v>
      </c>
      <c r="DZ180" s="63">
        <v>2.8779200812818484</v>
      </c>
      <c r="EA180" s="63">
        <v>2.8779200812818484</v>
      </c>
      <c r="EB180" s="63">
        <v>2.8779200812818484</v>
      </c>
      <c r="EC180" s="63">
        <v>2.8405089536943429</v>
      </c>
      <c r="ED180" s="63">
        <v>2.8405089536943429</v>
      </c>
      <c r="EE180" s="63">
        <v>2.8199029631714057</v>
      </c>
      <c r="EF180" s="63">
        <v>2.8199029631714057</v>
      </c>
      <c r="EG180" s="63">
        <v>2.9372529603447273</v>
      </c>
      <c r="EH180" s="63">
        <v>2.9372529603447273</v>
      </c>
      <c r="EI180" s="63">
        <v>2.9372529603447273</v>
      </c>
    </row>
    <row r="181" spans="1:139" s="63" customFormat="1">
      <c r="A181" s="47"/>
      <c r="B181" s="48">
        <f>+'Gov Debt'!B181</f>
        <v>1</v>
      </c>
      <c r="C181" s="50" t="s">
        <v>549</v>
      </c>
      <c r="CI181" s="63">
        <v>4.2430167163442611</v>
      </c>
      <c r="CJ181" s="63">
        <v>4.2430167163442611</v>
      </c>
      <c r="CK181" s="63">
        <v>2.0423414296458997</v>
      </c>
      <c r="CL181" s="63">
        <v>2.0423414296458997</v>
      </c>
      <c r="CM181" s="63">
        <v>2.4583312879431274</v>
      </c>
      <c r="CN181" s="63">
        <v>2.4583312879431274</v>
      </c>
      <c r="CO181" s="63">
        <v>2.4974099741644773</v>
      </c>
      <c r="CP181" s="63">
        <v>2.4974099741644773</v>
      </c>
      <c r="CQ181" s="63">
        <v>2.4782559735645471</v>
      </c>
      <c r="CR181" s="63">
        <v>2.4782559735645471</v>
      </c>
      <c r="CS181" s="63">
        <v>2.0239154630975031</v>
      </c>
      <c r="CT181" s="63">
        <v>2.0239154630975031</v>
      </c>
      <c r="CU181" s="63">
        <v>1.8179519469435412</v>
      </c>
      <c r="CV181" s="63">
        <v>1.8179519469435412</v>
      </c>
      <c r="CW181" s="63">
        <v>2.1</v>
      </c>
      <c r="CX181" s="63">
        <v>2.4700000000000002</v>
      </c>
      <c r="CY181" s="63">
        <v>2.4700000000000002</v>
      </c>
      <c r="CZ181" s="63">
        <v>2.4700000000000002</v>
      </c>
      <c r="DA181" s="63">
        <v>2.52</v>
      </c>
      <c r="DB181" s="63">
        <v>2.72</v>
      </c>
      <c r="DC181" s="63">
        <v>2.72</v>
      </c>
      <c r="DD181" s="63">
        <v>2.72</v>
      </c>
      <c r="DE181" s="63">
        <v>2.95</v>
      </c>
      <c r="DF181" s="63">
        <v>3.1493577283432828</v>
      </c>
      <c r="DG181" s="63">
        <v>3.1493577283432828</v>
      </c>
      <c r="DH181" s="63">
        <v>3.1493577283432828</v>
      </c>
      <c r="DI181" s="63">
        <v>2.7482825589835835</v>
      </c>
      <c r="DJ181" s="63">
        <v>2.7482825589835835</v>
      </c>
      <c r="DK181" s="63">
        <v>2.3126333203381755</v>
      </c>
      <c r="DL181" s="63">
        <v>2.3126333203381755</v>
      </c>
      <c r="DM181" s="63">
        <v>2.6757549946342829</v>
      </c>
      <c r="DN181" s="63">
        <v>2.6757549946342829</v>
      </c>
      <c r="DO181" s="63">
        <v>2.7748803163481828</v>
      </c>
      <c r="DP181" s="63">
        <v>2.7748803163481828</v>
      </c>
      <c r="DQ181" s="63">
        <v>1.2517007110937284</v>
      </c>
      <c r="DR181" s="63">
        <v>1.2517007110937284</v>
      </c>
      <c r="DS181" s="63">
        <v>1.9437435784040558</v>
      </c>
      <c r="DT181" s="63">
        <v>1.9437435784040558</v>
      </c>
      <c r="DU181" s="63">
        <v>1.8628342550094601</v>
      </c>
      <c r="DV181" s="63">
        <v>1.8628342550094601</v>
      </c>
      <c r="DW181" s="63">
        <v>1.4361797749501859</v>
      </c>
      <c r="DX181" s="63">
        <v>1.4361797749501859</v>
      </c>
      <c r="DY181" s="63">
        <v>1.2963905065824788</v>
      </c>
      <c r="DZ181" s="63">
        <v>1.2779002071213741</v>
      </c>
      <c r="EA181" s="63">
        <v>1.2779002071213741</v>
      </c>
      <c r="EB181" s="63">
        <v>1.2779002071213741</v>
      </c>
      <c r="EC181" s="63">
        <v>2.1091973843105682</v>
      </c>
      <c r="ED181" s="63">
        <v>2.1091973843105682</v>
      </c>
      <c r="EE181" s="63">
        <v>2.0521019792107742</v>
      </c>
      <c r="EF181" s="63">
        <v>2.0521019792107742</v>
      </c>
      <c r="EG181" s="63">
        <v>2.1254795150624783</v>
      </c>
      <c r="EH181" s="63">
        <v>2.1254795150624783</v>
      </c>
      <c r="EI181" s="63">
        <v>2.1254795150624783</v>
      </c>
    </row>
    <row r="182" spans="1:139" s="63" customFormat="1">
      <c r="A182" s="47"/>
      <c r="B182" s="48">
        <f>+'Gov Debt'!B182</f>
        <v>0</v>
      </c>
      <c r="C182" s="50" t="s">
        <v>552</v>
      </c>
      <c r="CW182" s="63">
        <v>12.25</v>
      </c>
      <c r="CX182" s="63">
        <v>13.05</v>
      </c>
      <c r="CY182" s="63">
        <v>13.05</v>
      </c>
      <c r="CZ182" s="63">
        <v>13.05</v>
      </c>
      <c r="DA182" s="63">
        <v>10.33</v>
      </c>
      <c r="DB182" s="63">
        <v>9.94</v>
      </c>
      <c r="DC182" s="63">
        <v>9.94</v>
      </c>
      <c r="DD182" s="63">
        <v>9.94</v>
      </c>
      <c r="DE182" s="63">
        <v>5.97</v>
      </c>
      <c r="DF182" s="63">
        <v>6.0076963922518045</v>
      </c>
      <c r="DG182" s="63">
        <v>6.0076963922518045</v>
      </c>
      <c r="DH182" s="63">
        <v>6.0076963922518045</v>
      </c>
      <c r="DI182" s="63">
        <v>5.5226935752891615</v>
      </c>
      <c r="DJ182" s="63">
        <v>5.5226935752891615</v>
      </c>
      <c r="DK182" s="63">
        <v>5.1421040294459042</v>
      </c>
      <c r="DL182" s="63">
        <v>5.1421040294459042</v>
      </c>
      <c r="DM182" s="63">
        <v>6.4124828007118495</v>
      </c>
      <c r="DN182" s="63">
        <v>6.4124828007118495</v>
      </c>
      <c r="DO182" s="63">
        <v>6.7376216706975578</v>
      </c>
      <c r="DP182" s="63">
        <v>6.7376216706975578</v>
      </c>
      <c r="DQ182" s="63">
        <v>7.1371872160807204</v>
      </c>
      <c r="DR182" s="63">
        <v>7.1371872160807204</v>
      </c>
      <c r="DS182" s="63">
        <v>7.3774657693797208</v>
      </c>
      <c r="DT182" s="63">
        <v>7.3774657693797208</v>
      </c>
      <c r="DU182" s="63">
        <v>6.4522827624318158</v>
      </c>
      <c r="DV182" s="63">
        <v>6.4522827624318158</v>
      </c>
      <c r="DW182" s="63">
        <v>6.6995491977564381</v>
      </c>
      <c r="DX182" s="63">
        <v>6.6995491977564381</v>
      </c>
      <c r="DY182" s="63">
        <v>6.5881521254893993</v>
      </c>
      <c r="DZ182" s="63">
        <v>6.7837234068524488</v>
      </c>
      <c r="EA182" s="63">
        <v>6.7837234068524488</v>
      </c>
      <c r="EB182" s="63">
        <v>6.7837234068524488</v>
      </c>
      <c r="EC182" s="63">
        <v>6.9677590504626963</v>
      </c>
      <c r="ED182" s="63">
        <v>6.9677590504626963</v>
      </c>
      <c r="EE182" s="63">
        <v>7.4761520893542821</v>
      </c>
      <c r="EF182" s="63">
        <v>7.4761520893542821</v>
      </c>
      <c r="EG182" s="63">
        <v>7.4923005460454606</v>
      </c>
      <c r="EH182" s="63">
        <v>7.4923005460454606</v>
      </c>
      <c r="EI182" s="63">
        <v>7.4923005460454606</v>
      </c>
    </row>
    <row r="183" spans="1:139" s="63" customFormat="1">
      <c r="A183" s="47"/>
      <c r="B183" s="48">
        <f>+'Gov Debt'!B183</f>
        <v>0</v>
      </c>
      <c r="C183" s="50" t="s">
        <v>555</v>
      </c>
      <c r="CW183" s="63">
        <v>18.5</v>
      </c>
      <c r="CX183" s="63">
        <v>19.61</v>
      </c>
      <c r="CY183" s="63">
        <v>19.61</v>
      </c>
      <c r="CZ183" s="63">
        <v>19.61</v>
      </c>
      <c r="DA183" s="63">
        <v>12.65</v>
      </c>
      <c r="DB183" s="63">
        <v>12.65</v>
      </c>
      <c r="DC183" s="63">
        <v>12.65</v>
      </c>
      <c r="DD183" s="63">
        <v>12.65</v>
      </c>
      <c r="DE183" s="63">
        <v>11.77</v>
      </c>
      <c r="DF183" s="63">
        <v>15.801730399624404</v>
      </c>
      <c r="DG183" s="63">
        <v>15.801730399624404</v>
      </c>
      <c r="DH183" s="63">
        <v>15.801730399624404</v>
      </c>
      <c r="DI183" s="63">
        <v>15.685466305811113</v>
      </c>
      <c r="DJ183" s="63">
        <v>15.685466305811113</v>
      </c>
      <c r="DK183" s="63">
        <v>9.1266434428982848</v>
      </c>
      <c r="DL183" s="63">
        <v>9.1266434428982848</v>
      </c>
      <c r="DM183" s="63">
        <v>11.72829745121966</v>
      </c>
      <c r="DN183" s="63">
        <v>11.72829745121966</v>
      </c>
      <c r="DO183" s="63">
        <v>11.515973232552312</v>
      </c>
      <c r="DP183" s="63">
        <v>11.515973232552312</v>
      </c>
      <c r="DQ183" s="63">
        <v>11.081614795106166</v>
      </c>
      <c r="DR183" s="63">
        <v>11.081614795106166</v>
      </c>
      <c r="DS183" s="63">
        <v>11.081614795106166</v>
      </c>
      <c r="DT183" s="63">
        <v>11.081614795106166</v>
      </c>
      <c r="DU183" s="63">
        <v>10.738267245835864</v>
      </c>
      <c r="DV183" s="63">
        <v>10.738267245835864</v>
      </c>
      <c r="DW183" s="63">
        <v>11.769152927039528</v>
      </c>
      <c r="DX183" s="63">
        <v>11.769152927039528</v>
      </c>
      <c r="DY183" s="63">
        <v>11.649978527614113</v>
      </c>
      <c r="DZ183" s="63">
        <v>11.847878911352506</v>
      </c>
      <c r="EA183" s="63">
        <v>11.847878911352506</v>
      </c>
      <c r="EB183" s="63">
        <v>11.847878911352506</v>
      </c>
      <c r="EC183" s="63">
        <v>11.358861287428713</v>
      </c>
      <c r="ED183" s="63">
        <v>11.358861287428713</v>
      </c>
      <c r="EE183" s="63">
        <v>11.358712672535699</v>
      </c>
      <c r="EF183" s="63">
        <v>11.358712672535699</v>
      </c>
      <c r="EG183" s="63">
        <v>11.561263757308126</v>
      </c>
      <c r="EH183" s="63">
        <v>11.561263757308126</v>
      </c>
      <c r="EI183" s="63">
        <v>11.561263757308126</v>
      </c>
    </row>
    <row r="184" spans="1:139" s="63" customFormat="1">
      <c r="A184" s="47"/>
      <c r="B184" s="48">
        <f>+'Gov Debt'!B184</f>
        <v>0</v>
      </c>
      <c r="C184" s="50" t="s">
        <v>558</v>
      </c>
      <c r="CW184" s="63">
        <v>3.1</v>
      </c>
      <c r="CX184" s="63">
        <v>2.52</v>
      </c>
      <c r="CY184" s="63">
        <v>2.52</v>
      </c>
      <c r="CZ184" s="63">
        <v>2.52</v>
      </c>
      <c r="DA184" s="63">
        <v>3.05</v>
      </c>
      <c r="DB184" s="63">
        <v>2.15</v>
      </c>
      <c r="DC184" s="63">
        <v>2.15</v>
      </c>
      <c r="DD184" s="63">
        <v>2.15</v>
      </c>
      <c r="DE184" s="63">
        <v>1.77</v>
      </c>
      <c r="DF184" s="63">
        <v>1.7732702469307915</v>
      </c>
      <c r="DG184" s="63">
        <v>1.7732702469307915</v>
      </c>
      <c r="DH184" s="63">
        <v>1.7732702469307915</v>
      </c>
      <c r="DI184" s="63">
        <v>2.0725178209413331</v>
      </c>
      <c r="DJ184" s="63">
        <v>2.0725178209413331</v>
      </c>
      <c r="DK184" s="63">
        <v>1.6546061590608785</v>
      </c>
      <c r="DL184" s="63">
        <v>1.6546061590608785</v>
      </c>
      <c r="DM184" s="63">
        <v>2.8362199506149377</v>
      </c>
      <c r="DN184" s="63">
        <v>2.8362199506149377</v>
      </c>
      <c r="DO184" s="63">
        <v>3.0287395166312958</v>
      </c>
      <c r="DP184" s="63">
        <v>3.0287395166312958</v>
      </c>
      <c r="DQ184" s="63">
        <v>3.7975535624611867</v>
      </c>
      <c r="DR184" s="63">
        <v>3.7975535624611867</v>
      </c>
      <c r="DS184" s="63">
        <v>3.7975535624611867</v>
      </c>
      <c r="DT184" s="63">
        <v>3.7975535624611867</v>
      </c>
      <c r="DU184" s="63">
        <v>3.7973236828642509</v>
      </c>
      <c r="DV184" s="63">
        <v>3.7973236828642509</v>
      </c>
      <c r="DW184" s="63">
        <v>3.8094170685251116</v>
      </c>
      <c r="DX184" s="63">
        <v>3.8094170685251116</v>
      </c>
      <c r="DY184" s="63">
        <v>3.5496560506744546</v>
      </c>
      <c r="DZ184" s="63">
        <v>3.0447799846599732</v>
      </c>
      <c r="EA184" s="63">
        <v>3.0447799846599732</v>
      </c>
      <c r="EB184" s="63">
        <v>3.0447799846599732</v>
      </c>
      <c r="EC184" s="63">
        <v>2.5173159251328014</v>
      </c>
      <c r="ED184" s="63">
        <v>2.5173159251328014</v>
      </c>
      <c r="EE184" s="63">
        <v>2.3223716471821643</v>
      </c>
      <c r="EF184" s="63">
        <v>2.3223716471821643</v>
      </c>
      <c r="EG184" s="63">
        <v>1.7890253287299318</v>
      </c>
      <c r="EH184" s="63">
        <v>1.7890253287299318</v>
      </c>
      <c r="EI184" s="63">
        <v>1.7890253287299318</v>
      </c>
    </row>
    <row r="185" spans="1:139" s="63" customFormat="1">
      <c r="A185" s="47"/>
      <c r="B185" s="48">
        <f>+'Gov Debt'!B185</f>
        <v>0</v>
      </c>
      <c r="C185" s="50" t="s">
        <v>561</v>
      </c>
      <c r="CW185" s="63">
        <v>29.37</v>
      </c>
      <c r="CX185" s="63">
        <v>27.06</v>
      </c>
      <c r="CY185" s="63">
        <v>27.06</v>
      </c>
      <c r="CZ185" s="63">
        <v>27.06</v>
      </c>
      <c r="DA185" s="63">
        <v>23.91</v>
      </c>
      <c r="DB185" s="63">
        <v>21.72</v>
      </c>
      <c r="DC185" s="63">
        <v>21.72</v>
      </c>
      <c r="DD185" s="63">
        <v>21.72</v>
      </c>
      <c r="DE185" s="63">
        <v>16.600000000000001</v>
      </c>
      <c r="DF185" s="63">
        <v>16.224144708738919</v>
      </c>
      <c r="DG185" s="63">
        <v>16.224144708738919</v>
      </c>
      <c r="DH185" s="63">
        <v>16.224144708738919</v>
      </c>
      <c r="DI185" s="63">
        <v>19.105729929138839</v>
      </c>
      <c r="DJ185" s="63">
        <v>19.105729929138839</v>
      </c>
      <c r="DK185" s="63">
        <v>13.11741828461621</v>
      </c>
      <c r="DL185" s="63">
        <v>13.11741828461621</v>
      </c>
      <c r="DM185" s="63">
        <v>24.385828799814835</v>
      </c>
      <c r="DN185" s="63">
        <v>24.385828799814835</v>
      </c>
      <c r="DO185" s="63">
        <v>24.87205327054447</v>
      </c>
      <c r="DP185" s="63">
        <v>24.87205327054447</v>
      </c>
      <c r="DQ185" s="63">
        <v>34.728813538967394</v>
      </c>
      <c r="DR185" s="63">
        <v>34.728813538967394</v>
      </c>
      <c r="DS185" s="63">
        <v>28.060764359347967</v>
      </c>
      <c r="DT185" s="63">
        <v>28.060764359347967</v>
      </c>
      <c r="DU185" s="63">
        <v>30.211267958475354</v>
      </c>
      <c r="DV185" s="63">
        <v>30.211267958475354</v>
      </c>
      <c r="DW185" s="63">
        <v>29.715497535994515</v>
      </c>
      <c r="DX185" s="63">
        <v>29.715497535994515</v>
      </c>
      <c r="DY185" s="63">
        <v>29.044244131410423</v>
      </c>
      <c r="DZ185" s="63">
        <v>25.831254240231782</v>
      </c>
      <c r="EA185" s="63">
        <v>25.831254240231782</v>
      </c>
      <c r="EB185" s="63">
        <v>25.831254240231782</v>
      </c>
      <c r="EC185" s="63">
        <v>28.625148244322784</v>
      </c>
      <c r="ED185" s="63">
        <v>28.625148244322784</v>
      </c>
      <c r="EE185" s="63">
        <v>26.957926664642564</v>
      </c>
      <c r="EF185" s="63">
        <v>26.957926664642564</v>
      </c>
      <c r="EG185" s="63">
        <v>25.506990535959261</v>
      </c>
      <c r="EH185" s="63">
        <v>25.506990535959261</v>
      </c>
      <c r="EI185" s="63">
        <v>25.506990535959261</v>
      </c>
    </row>
    <row r="186" spans="1:139" s="63" customFormat="1">
      <c r="A186" s="47"/>
      <c r="B186" s="48">
        <f>+'Gov Debt'!B186</f>
        <v>0</v>
      </c>
      <c r="C186" s="50" t="s">
        <v>564</v>
      </c>
      <c r="CW186" s="63">
        <v>3.55</v>
      </c>
      <c r="CX186" s="63">
        <v>4.17</v>
      </c>
      <c r="CY186" s="63">
        <v>4.17</v>
      </c>
      <c r="CZ186" s="63">
        <v>4.17</v>
      </c>
      <c r="DA186" s="63">
        <v>5.09</v>
      </c>
      <c r="DB186" s="63">
        <v>6.08</v>
      </c>
      <c r="DC186" s="63">
        <v>6.08</v>
      </c>
      <c r="DD186" s="63">
        <v>6.08</v>
      </c>
      <c r="DE186" s="63">
        <v>7.17</v>
      </c>
      <c r="DF186" s="63">
        <v>7.7747134131113782</v>
      </c>
      <c r="DG186" s="63">
        <v>7.7747134131113782</v>
      </c>
      <c r="DH186" s="63">
        <v>7.7747134131113782</v>
      </c>
      <c r="DI186" s="63">
        <v>7.1469833519116399</v>
      </c>
      <c r="DJ186" s="63">
        <v>7.1469833519116399</v>
      </c>
      <c r="DK186" s="63">
        <v>6.0937457342195245</v>
      </c>
      <c r="DL186" s="63">
        <v>6.0937457342195245</v>
      </c>
      <c r="DM186" s="63">
        <v>9.8143794856732534</v>
      </c>
      <c r="DN186" s="63">
        <v>9.8143794856732534</v>
      </c>
      <c r="DO186" s="63">
        <v>12.594347604854828</v>
      </c>
      <c r="DP186" s="63">
        <v>12.594347604854828</v>
      </c>
      <c r="DQ186" s="63">
        <v>9.2858836149061208</v>
      </c>
      <c r="DR186" s="63">
        <v>9.2858836149061208</v>
      </c>
      <c r="DS186" s="63">
        <v>11.443431020892003</v>
      </c>
      <c r="DT186" s="63">
        <v>11.443431020892003</v>
      </c>
      <c r="DU186" s="63">
        <v>11.55734280012657</v>
      </c>
      <c r="DV186" s="63">
        <v>11.55734280012657</v>
      </c>
      <c r="DW186" s="63">
        <v>10.281244298683712</v>
      </c>
      <c r="DX186" s="63">
        <v>10.281244298683712</v>
      </c>
      <c r="DY186" s="63">
        <v>8.3815019441695107</v>
      </c>
      <c r="DZ186" s="63">
        <v>10.477669128126577</v>
      </c>
      <c r="EA186" s="63">
        <v>10.477669128126577</v>
      </c>
      <c r="EB186" s="63">
        <v>10.477669128126577</v>
      </c>
      <c r="EC186" s="63">
        <v>10.487136988793022</v>
      </c>
      <c r="ED186" s="63">
        <v>10.487136988793022</v>
      </c>
      <c r="EE186" s="63">
        <v>9.4216161520388919</v>
      </c>
      <c r="EF186" s="63">
        <v>9.4216161520388919</v>
      </c>
      <c r="EG186" s="63">
        <v>10.548132169114787</v>
      </c>
      <c r="EH186" s="63">
        <v>10.548132169114787</v>
      </c>
      <c r="EI186" s="63">
        <v>10.548132169114787</v>
      </c>
    </row>
    <row r="187" spans="1:139" s="63" customFormat="1">
      <c r="A187" s="47"/>
      <c r="B187" s="48">
        <f>+'Gov Debt'!B187</f>
        <v>0</v>
      </c>
      <c r="C187" s="50" t="s">
        <v>567</v>
      </c>
      <c r="CW187" s="63">
        <v>19.91</v>
      </c>
      <c r="CX187" s="63">
        <v>19.88</v>
      </c>
      <c r="CY187" s="63">
        <v>19.88</v>
      </c>
      <c r="CZ187" s="63">
        <v>19.88</v>
      </c>
      <c r="DA187" s="63">
        <v>16.95</v>
      </c>
      <c r="DB187" s="63">
        <v>16.940000000000001</v>
      </c>
      <c r="DC187" s="63">
        <v>16.940000000000001</v>
      </c>
      <c r="DD187" s="63">
        <v>16.940000000000001</v>
      </c>
      <c r="DE187" s="63">
        <v>14.19</v>
      </c>
      <c r="DF187" s="63">
        <v>13.4304888836968</v>
      </c>
      <c r="DG187" s="63">
        <v>13.4304888836968</v>
      </c>
      <c r="DH187" s="63">
        <v>13.4304888836968</v>
      </c>
      <c r="DI187" s="63">
        <v>9.9644191932132919</v>
      </c>
      <c r="DJ187" s="63">
        <v>9.9644191932132919</v>
      </c>
      <c r="DK187" s="63">
        <v>8.7116104394682417</v>
      </c>
      <c r="DL187" s="63">
        <v>8.7116104394682417</v>
      </c>
      <c r="DM187" s="63">
        <v>7.4246250114009316</v>
      </c>
      <c r="DN187" s="63">
        <v>7.4246250114009316</v>
      </c>
      <c r="DO187" s="63">
        <v>9.3615843900510587</v>
      </c>
      <c r="DP187" s="63">
        <v>9.3615843900510587</v>
      </c>
      <c r="DQ187" s="63">
        <v>9.8787178228837202</v>
      </c>
      <c r="DR187" s="63">
        <v>9.8787178228837202</v>
      </c>
      <c r="DS187" s="63">
        <v>10.887513405405457</v>
      </c>
      <c r="DT187" s="63">
        <v>10.887513405405457</v>
      </c>
      <c r="DU187" s="63">
        <v>9.5875545321934208</v>
      </c>
      <c r="DV187" s="63">
        <v>9.5875545321934208</v>
      </c>
      <c r="DW187" s="63">
        <v>9.5875545321934208</v>
      </c>
      <c r="DX187" s="63">
        <v>9.5875545321934208</v>
      </c>
      <c r="DY187" s="63">
        <v>8.5476116970576221</v>
      </c>
      <c r="DZ187" s="63">
        <v>8.7597875638401046</v>
      </c>
      <c r="EA187" s="63">
        <v>8.7597875638401046</v>
      </c>
      <c r="EB187" s="63">
        <v>8.7597875638401046</v>
      </c>
      <c r="EC187" s="63">
        <v>6.5800771890865972</v>
      </c>
      <c r="ED187" s="63">
        <v>6.5800771890865972</v>
      </c>
      <c r="EE187" s="63">
        <v>7.0494390728599976</v>
      </c>
      <c r="EF187" s="63">
        <v>7.0494390728599976</v>
      </c>
      <c r="EG187" s="63">
        <v>6.4460547447758865</v>
      </c>
      <c r="EH187" s="63">
        <v>6.4460547447758865</v>
      </c>
      <c r="EI187" s="63">
        <v>6.4460547447758865</v>
      </c>
    </row>
    <row r="188" spans="1:139" s="63" customFormat="1" ht="15.75" thickBot="1">
      <c r="A188" s="47"/>
      <c r="B188" s="48">
        <f>+'Gov Debt'!B188</f>
        <v>0</v>
      </c>
      <c r="C188" s="51" t="s">
        <v>570</v>
      </c>
      <c r="CW188" s="63">
        <v>310.26</v>
      </c>
      <c r="CX188" s="63">
        <v>321.56</v>
      </c>
      <c r="CY188" s="63">
        <v>321.56</v>
      </c>
      <c r="CZ188" s="63">
        <v>321.56</v>
      </c>
      <c r="DA188" s="63">
        <v>230.25</v>
      </c>
      <c r="DB188" s="63">
        <v>282.73</v>
      </c>
      <c r="DC188" s="63">
        <v>282.73</v>
      </c>
      <c r="DD188" s="63">
        <v>282.73</v>
      </c>
      <c r="DE188" s="63">
        <v>460.71</v>
      </c>
      <c r="DF188" s="63">
        <v>867.43275930601499</v>
      </c>
      <c r="DG188" s="63">
        <v>867.43275930601499</v>
      </c>
      <c r="DH188" s="63">
        <v>867.43275930601499</v>
      </c>
      <c r="DI188" s="63">
        <v>1548.5018919154554</v>
      </c>
      <c r="DJ188" s="63">
        <v>1548.5018919154554</v>
      </c>
      <c r="DK188" s="63">
        <v>389.05619636294421</v>
      </c>
      <c r="DL188" s="63">
        <v>389.05619636294421</v>
      </c>
      <c r="DS188" s="63">
        <v>-1.6353603195032762</v>
      </c>
      <c r="DT188" s="63">
        <v>-1.6353603195032762</v>
      </c>
      <c r="DW188" s="63">
        <v>6.128961676574507</v>
      </c>
      <c r="DX188" s="63">
        <v>6.128961676574507</v>
      </c>
      <c r="DY188" s="63">
        <v>5.3325277445617658</v>
      </c>
      <c r="DZ188" s="63">
        <v>5.0116008327564021</v>
      </c>
      <c r="EA188" s="63">
        <v>5.0116008327564021</v>
      </c>
      <c r="EB188" s="63">
        <v>5.0116008327564021</v>
      </c>
      <c r="EC188" s="63">
        <v>4.5693327797265981</v>
      </c>
      <c r="ED188" s="63">
        <v>4.5693327797265981</v>
      </c>
      <c r="EE188" s="63">
        <v>4.2974434640300263</v>
      </c>
      <c r="EF188" s="63">
        <v>4.2974434640300263</v>
      </c>
      <c r="EG188" s="63">
        <v>3.9628346125726077</v>
      </c>
      <c r="EH188" s="63">
        <v>3.9628346125726077</v>
      </c>
      <c r="EI188" s="63">
        <v>3.9628346125726077</v>
      </c>
    </row>
  </sheetData>
  <mergeCells count="2">
    <mergeCell ref="C3:C4"/>
    <mergeCell ref="D3:EJ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>
    <tabColor rgb="FF00B0F0"/>
  </sheetPr>
  <dimension ref="A2:EJ188"/>
  <sheetViews>
    <sheetView workbookViewId="0">
      <pane xSplit="3" ySplit="4" topLeftCell="DN186" activePane="bottomRight" state="frozen"/>
      <selection pane="topRight" activeCell="D1" sqref="D1"/>
      <selection pane="bottomLeft" activeCell="A5" sqref="A5"/>
      <selection pane="bottomRight" activeCell="EH5" sqref="EH5:EI186"/>
    </sheetView>
  </sheetViews>
  <sheetFormatPr defaultRowHeight="15" outlineLevelCol="1"/>
  <cols>
    <col min="1" max="1" width="3.5703125" style="47" customWidth="1"/>
    <col min="2" max="2" width="7" style="47" bestFit="1" customWidth="1"/>
    <col min="3" max="3" width="24.5703125" style="47" bestFit="1" customWidth="1"/>
    <col min="4" max="4" width="7" style="47" bestFit="1" customWidth="1"/>
    <col min="5" max="43" width="7" style="47" customWidth="1" outlineLevel="1"/>
    <col min="44" max="44" width="7" style="47" bestFit="1" customWidth="1"/>
    <col min="45" max="83" width="7" style="47" customWidth="1" outlineLevel="1"/>
    <col min="84" max="84" width="7" style="47" bestFit="1" customWidth="1"/>
    <col min="85" max="123" width="7" style="47" customWidth="1" outlineLevel="1"/>
    <col min="124" max="140" width="7" style="47" bestFit="1" customWidth="1"/>
    <col min="141" max="16384" width="9.140625" style="47"/>
  </cols>
  <sheetData>
    <row r="2" spans="1:140" ht="15.75" thickBot="1"/>
    <row r="3" spans="1:140" ht="15.75" thickBot="1">
      <c r="B3" s="64" t="s">
        <v>985</v>
      </c>
      <c r="C3" s="79" t="s">
        <v>0</v>
      </c>
      <c r="D3" s="83" t="s">
        <v>986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5"/>
    </row>
    <row r="4" spans="1:140" ht="15.75" thickBot="1">
      <c r="B4" s="58" t="s">
        <v>11</v>
      </c>
      <c r="C4" s="80"/>
      <c r="D4" s="58">
        <v>198001</v>
      </c>
      <c r="E4" s="59">
        <v>198002</v>
      </c>
      <c r="F4" s="59">
        <v>198003</v>
      </c>
      <c r="G4" s="59">
        <v>198004</v>
      </c>
      <c r="H4" s="59">
        <v>198101</v>
      </c>
      <c r="I4" s="59">
        <v>198102</v>
      </c>
      <c r="J4" s="59">
        <v>198103</v>
      </c>
      <c r="K4" s="59">
        <v>198104</v>
      </c>
      <c r="L4" s="59">
        <v>198201</v>
      </c>
      <c r="M4" s="59">
        <v>198202</v>
      </c>
      <c r="N4" s="59">
        <v>198203</v>
      </c>
      <c r="O4" s="59">
        <v>198204</v>
      </c>
      <c r="P4" s="59">
        <v>198301</v>
      </c>
      <c r="Q4" s="59">
        <v>198302</v>
      </c>
      <c r="R4" s="59">
        <v>198303</v>
      </c>
      <c r="S4" s="59">
        <v>198304</v>
      </c>
      <c r="T4" s="59">
        <v>198401</v>
      </c>
      <c r="U4" s="59">
        <v>198402</v>
      </c>
      <c r="V4" s="59">
        <v>198403</v>
      </c>
      <c r="W4" s="59">
        <v>198404</v>
      </c>
      <c r="X4" s="59">
        <v>198501</v>
      </c>
      <c r="Y4" s="59">
        <v>198502</v>
      </c>
      <c r="Z4" s="59">
        <v>198503</v>
      </c>
      <c r="AA4" s="59">
        <v>198504</v>
      </c>
      <c r="AB4" s="59">
        <v>198601</v>
      </c>
      <c r="AC4" s="59">
        <v>198602</v>
      </c>
      <c r="AD4" s="59">
        <v>198603</v>
      </c>
      <c r="AE4" s="59">
        <v>198604</v>
      </c>
      <c r="AF4" s="59">
        <v>198701</v>
      </c>
      <c r="AG4" s="59">
        <v>198702</v>
      </c>
      <c r="AH4" s="59">
        <v>198703</v>
      </c>
      <c r="AI4" s="59">
        <v>198704</v>
      </c>
      <c r="AJ4" s="59">
        <v>198801</v>
      </c>
      <c r="AK4" s="59">
        <v>198802</v>
      </c>
      <c r="AL4" s="59">
        <v>198803</v>
      </c>
      <c r="AM4" s="59">
        <v>198804</v>
      </c>
      <c r="AN4" s="59">
        <v>198901</v>
      </c>
      <c r="AO4" s="59">
        <v>198902</v>
      </c>
      <c r="AP4" s="59">
        <v>198903</v>
      </c>
      <c r="AQ4" s="59">
        <v>198904</v>
      </c>
      <c r="AR4" s="59">
        <v>199001</v>
      </c>
      <c r="AS4" s="59">
        <v>199002</v>
      </c>
      <c r="AT4" s="59">
        <v>199003</v>
      </c>
      <c r="AU4" s="59">
        <v>199004</v>
      </c>
      <c r="AV4" s="59">
        <v>199101</v>
      </c>
      <c r="AW4" s="59">
        <v>199102</v>
      </c>
      <c r="AX4" s="59">
        <v>199103</v>
      </c>
      <c r="AY4" s="59">
        <v>199104</v>
      </c>
      <c r="AZ4" s="59">
        <v>199201</v>
      </c>
      <c r="BA4" s="59">
        <v>199202</v>
      </c>
      <c r="BB4" s="59">
        <v>199203</v>
      </c>
      <c r="BC4" s="59">
        <v>199204</v>
      </c>
      <c r="BD4" s="59">
        <v>199301</v>
      </c>
      <c r="BE4" s="59">
        <v>199302</v>
      </c>
      <c r="BF4" s="59">
        <v>199303</v>
      </c>
      <c r="BG4" s="59">
        <v>199304</v>
      </c>
      <c r="BH4" s="59">
        <v>199401</v>
      </c>
      <c r="BI4" s="59">
        <v>199402</v>
      </c>
      <c r="BJ4" s="59">
        <v>199403</v>
      </c>
      <c r="BK4" s="59">
        <v>199404</v>
      </c>
      <c r="BL4" s="59">
        <v>199501</v>
      </c>
      <c r="BM4" s="59">
        <v>199502</v>
      </c>
      <c r="BN4" s="59">
        <v>199503</v>
      </c>
      <c r="BO4" s="59">
        <v>199504</v>
      </c>
      <c r="BP4" s="59">
        <v>199601</v>
      </c>
      <c r="BQ4" s="59">
        <v>199602</v>
      </c>
      <c r="BR4" s="59">
        <v>199603</v>
      </c>
      <c r="BS4" s="59">
        <v>199604</v>
      </c>
      <c r="BT4" s="59">
        <v>199701</v>
      </c>
      <c r="BU4" s="59">
        <v>199702</v>
      </c>
      <c r="BV4" s="59">
        <v>199703</v>
      </c>
      <c r="BW4" s="59">
        <v>199704</v>
      </c>
      <c r="BX4" s="59">
        <v>199801</v>
      </c>
      <c r="BY4" s="59">
        <v>199802</v>
      </c>
      <c r="BZ4" s="59">
        <v>199803</v>
      </c>
      <c r="CA4" s="59">
        <v>199804</v>
      </c>
      <c r="CB4" s="59">
        <v>199901</v>
      </c>
      <c r="CC4" s="59">
        <v>199902</v>
      </c>
      <c r="CD4" s="59">
        <v>199903</v>
      </c>
      <c r="CE4" s="59">
        <v>199904</v>
      </c>
      <c r="CF4" s="59">
        <v>200001</v>
      </c>
      <c r="CG4" s="59">
        <v>200002</v>
      </c>
      <c r="CH4" s="59">
        <v>200003</v>
      </c>
      <c r="CI4" s="59">
        <v>200004</v>
      </c>
      <c r="CJ4" s="59">
        <v>200101</v>
      </c>
      <c r="CK4" s="59">
        <v>200102</v>
      </c>
      <c r="CL4" s="59">
        <v>200103</v>
      </c>
      <c r="CM4" s="59">
        <v>200104</v>
      </c>
      <c r="CN4" s="59">
        <v>200201</v>
      </c>
      <c r="CO4" s="59">
        <v>200202</v>
      </c>
      <c r="CP4" s="59">
        <v>200203</v>
      </c>
      <c r="CQ4" s="59">
        <v>200204</v>
      </c>
      <c r="CR4" s="59">
        <v>200301</v>
      </c>
      <c r="CS4" s="59">
        <v>200302</v>
      </c>
      <c r="CT4" s="59">
        <v>200303</v>
      </c>
      <c r="CU4" s="59">
        <v>200304</v>
      </c>
      <c r="CV4" s="59">
        <v>200401</v>
      </c>
      <c r="CW4" s="59">
        <v>200402</v>
      </c>
      <c r="CX4" s="59">
        <v>200403</v>
      </c>
      <c r="CY4" s="59">
        <v>200404</v>
      </c>
      <c r="CZ4" s="59">
        <v>200501</v>
      </c>
      <c r="DA4" s="59">
        <v>200502</v>
      </c>
      <c r="DB4" s="59">
        <v>200503</v>
      </c>
      <c r="DC4" s="59">
        <v>200504</v>
      </c>
      <c r="DD4" s="59">
        <v>200601</v>
      </c>
      <c r="DE4" s="59">
        <v>200602</v>
      </c>
      <c r="DF4" s="59">
        <v>200603</v>
      </c>
      <c r="DG4" s="59">
        <v>200604</v>
      </c>
      <c r="DH4" s="59">
        <v>200701</v>
      </c>
      <c r="DI4" s="59">
        <v>200702</v>
      </c>
      <c r="DJ4" s="59">
        <v>200703</v>
      </c>
      <c r="DK4" s="59">
        <v>200704</v>
      </c>
      <c r="DL4" s="59">
        <v>200801</v>
      </c>
      <c r="DM4" s="59">
        <v>200802</v>
      </c>
      <c r="DN4" s="59">
        <v>200803</v>
      </c>
      <c r="DO4" s="59">
        <v>200804</v>
      </c>
      <c r="DP4" s="59">
        <v>200901</v>
      </c>
      <c r="DQ4" s="59">
        <v>200902</v>
      </c>
      <c r="DR4" s="59">
        <v>200903</v>
      </c>
      <c r="DS4" s="59">
        <v>200904</v>
      </c>
      <c r="DT4" s="59">
        <v>201001</v>
      </c>
      <c r="DU4" s="59">
        <v>201002</v>
      </c>
      <c r="DV4" s="59">
        <v>201003</v>
      </c>
      <c r="DW4" s="59">
        <v>201004</v>
      </c>
      <c r="DX4" s="59">
        <v>201101</v>
      </c>
      <c r="DY4" s="59">
        <v>201102</v>
      </c>
      <c r="DZ4" s="59">
        <v>201103</v>
      </c>
      <c r="EA4" s="59">
        <v>201104</v>
      </c>
      <c r="EB4" s="59">
        <v>201201</v>
      </c>
      <c r="EC4" s="59">
        <v>201202</v>
      </c>
      <c r="ED4" s="59">
        <v>201203</v>
      </c>
      <c r="EE4" s="59">
        <v>201204</v>
      </c>
      <c r="EF4" s="59">
        <v>201301</v>
      </c>
      <c r="EG4" s="59">
        <v>201302</v>
      </c>
      <c r="EH4" s="59">
        <v>201303</v>
      </c>
      <c r="EI4" s="59">
        <v>201304</v>
      </c>
      <c r="EJ4" s="60">
        <v>201401</v>
      </c>
    </row>
    <row r="5" spans="1:140" s="63" customFormat="1">
      <c r="A5" s="47"/>
      <c r="B5" s="48">
        <f>+CPI!B5</f>
        <v>0</v>
      </c>
      <c r="C5" s="50" t="s">
        <v>25</v>
      </c>
      <c r="DW5" s="63">
        <v>12.120000000000001</v>
      </c>
      <c r="DX5" s="63">
        <v>12.120000000000001</v>
      </c>
      <c r="DY5" s="63">
        <v>11.72</v>
      </c>
      <c r="DZ5" s="63">
        <v>11.72</v>
      </c>
      <c r="EA5" s="63">
        <v>11.72</v>
      </c>
      <c r="EB5" s="63">
        <v>11.72</v>
      </c>
      <c r="EC5" s="63">
        <v>11.2</v>
      </c>
      <c r="ED5" s="63">
        <v>11.2</v>
      </c>
      <c r="EE5" s="63">
        <v>13.080000000000002</v>
      </c>
      <c r="EF5" s="63">
        <v>13.080000000000002</v>
      </c>
      <c r="EG5" s="63">
        <v>12.459999999999999</v>
      </c>
      <c r="EH5" s="63">
        <v>12.459999999999999</v>
      </c>
      <c r="EI5" s="63">
        <v>12.459999999999999</v>
      </c>
    </row>
    <row r="6" spans="1:140" s="63" customFormat="1">
      <c r="A6" s="47"/>
      <c r="B6" s="48">
        <f>+CPI!B6</f>
        <v>0</v>
      </c>
      <c r="C6" s="50" t="s">
        <v>28</v>
      </c>
      <c r="DW6" s="63">
        <v>10.167800000000002</v>
      </c>
      <c r="DX6" s="63">
        <v>10.167800000000002</v>
      </c>
      <c r="DY6" s="63">
        <v>9.7380000000000013</v>
      </c>
      <c r="DZ6" s="63">
        <v>9.7380000000000013</v>
      </c>
      <c r="EA6" s="63">
        <v>9.7380000000000013</v>
      </c>
      <c r="EB6" s="63">
        <v>9.7380000000000013</v>
      </c>
      <c r="EC6" s="63">
        <v>9.5942000000000007</v>
      </c>
      <c r="ED6" s="63">
        <v>9.5942000000000007</v>
      </c>
      <c r="EE6" s="63">
        <v>9.5726000000000013</v>
      </c>
      <c r="EF6" s="63">
        <v>9.5726000000000013</v>
      </c>
      <c r="EG6" s="63">
        <v>9.2994000000000003</v>
      </c>
      <c r="EH6" s="63">
        <v>9.2994000000000003</v>
      </c>
      <c r="EI6" s="63">
        <v>9.2994000000000003</v>
      </c>
    </row>
    <row r="7" spans="1:140" s="63" customFormat="1">
      <c r="A7" s="47"/>
      <c r="B7" s="48">
        <f>+CPI!B7</f>
        <v>0</v>
      </c>
      <c r="C7" s="50" t="s">
        <v>31</v>
      </c>
    </row>
    <row r="8" spans="1:140" s="63" customFormat="1">
      <c r="A8" s="47"/>
      <c r="B8" s="48">
        <f>+CPI!B8</f>
        <v>0</v>
      </c>
      <c r="C8" s="50" t="s">
        <v>972</v>
      </c>
    </row>
    <row r="9" spans="1:140" s="63" customFormat="1">
      <c r="A9" s="47"/>
      <c r="B9" s="48">
        <f>+CPI!B9</f>
        <v>0</v>
      </c>
      <c r="C9" s="50" t="s">
        <v>37</v>
      </c>
      <c r="DW9" s="63">
        <v>8.149799999999999</v>
      </c>
      <c r="DX9" s="63">
        <v>8.149799999999999</v>
      </c>
      <c r="DY9" s="63">
        <v>8.4735999999999994</v>
      </c>
      <c r="DZ9" s="63">
        <v>7.45</v>
      </c>
      <c r="EA9" s="63">
        <v>7.45</v>
      </c>
      <c r="EB9" s="63">
        <v>7.45</v>
      </c>
      <c r="EC9" s="63">
        <v>6.8068</v>
      </c>
      <c r="ED9" s="63">
        <v>6.8068</v>
      </c>
      <c r="EE9" s="63">
        <v>7.1867999999999999</v>
      </c>
      <c r="EF9" s="63">
        <v>7.1867999999999999</v>
      </c>
      <c r="EG9" s="63">
        <v>7.0414000000000012</v>
      </c>
      <c r="EH9" s="63">
        <v>7.0414000000000012</v>
      </c>
      <c r="EI9" s="63">
        <v>7.0414000000000012</v>
      </c>
    </row>
    <row r="10" spans="1:140" s="63" customFormat="1">
      <c r="A10" s="47"/>
      <c r="B10" s="48">
        <f>+CPI!B10</f>
        <v>0</v>
      </c>
      <c r="C10" s="50" t="s">
        <v>40</v>
      </c>
      <c r="DW10" s="63">
        <v>6.817400000000001</v>
      </c>
      <c r="DX10" s="63">
        <v>6.817400000000001</v>
      </c>
      <c r="DY10" s="63">
        <v>6.8634000000000004</v>
      </c>
      <c r="DZ10" s="63">
        <v>6.8634000000000004</v>
      </c>
      <c r="EA10" s="63">
        <v>6.8634000000000004</v>
      </c>
      <c r="EB10" s="63">
        <v>6.8634000000000004</v>
      </c>
      <c r="EC10" s="63">
        <v>18.7</v>
      </c>
      <c r="ED10" s="63">
        <v>18.7</v>
      </c>
      <c r="EE10" s="63">
        <v>18.7</v>
      </c>
      <c r="EF10" s="63">
        <v>18.7</v>
      </c>
      <c r="EG10" s="63">
        <v>18.48</v>
      </c>
      <c r="EH10" s="63">
        <v>18.48</v>
      </c>
      <c r="EI10" s="63">
        <v>18.48</v>
      </c>
    </row>
    <row r="11" spans="1:140" s="63" customFormat="1">
      <c r="A11" s="47"/>
      <c r="B11" s="48">
        <f>+CPI!B11</f>
        <v>1</v>
      </c>
      <c r="C11" s="50" t="s">
        <v>43</v>
      </c>
      <c r="CW11" s="63">
        <v>6.0250000000000004</v>
      </c>
      <c r="CX11" s="63">
        <v>5.9749999999999996</v>
      </c>
      <c r="CY11" s="63">
        <v>5.9749999999999996</v>
      </c>
      <c r="CZ11" s="63">
        <v>5.9749999999999996</v>
      </c>
      <c r="DA11" s="63">
        <v>5.5</v>
      </c>
      <c r="DB11" s="63">
        <v>5.4249999999999998</v>
      </c>
      <c r="DC11" s="63">
        <v>5.4249999999999998</v>
      </c>
      <c r="DD11" s="63">
        <v>5.4249999999999998</v>
      </c>
      <c r="DE11" s="63">
        <v>5.25</v>
      </c>
      <c r="DF11" s="63">
        <v>5.15</v>
      </c>
      <c r="DG11" s="63">
        <v>5.15</v>
      </c>
      <c r="DH11" s="63">
        <v>5.15</v>
      </c>
      <c r="DI11" s="63">
        <v>4.8</v>
      </c>
      <c r="DJ11" s="63">
        <v>4.8</v>
      </c>
      <c r="DK11" s="63">
        <v>4.6499999999999995</v>
      </c>
      <c r="DL11" s="63">
        <v>4.6499999999999995</v>
      </c>
      <c r="DM11" s="63">
        <v>4.4497499999999999</v>
      </c>
      <c r="DN11" s="63">
        <v>4.4497499999999999</v>
      </c>
      <c r="DO11" s="63">
        <v>4.5750000000000002</v>
      </c>
      <c r="DP11" s="63">
        <v>4.5750000000000002</v>
      </c>
      <c r="DQ11" s="63">
        <v>5.8072499999999998</v>
      </c>
      <c r="DR11" s="63">
        <v>5.8072499999999998</v>
      </c>
      <c r="DS11" s="63">
        <v>5.3879999999999999</v>
      </c>
      <c r="DT11" s="63">
        <v>5.3879999999999999</v>
      </c>
      <c r="DU11" s="63">
        <v>5.0657499999999995</v>
      </c>
      <c r="DV11" s="63">
        <v>5.0657499999999995</v>
      </c>
      <c r="DW11" s="63">
        <v>5.0316000000000001</v>
      </c>
      <c r="DX11" s="63">
        <v>5.0316000000000001</v>
      </c>
      <c r="DY11" s="63">
        <v>5.0865999999999998</v>
      </c>
      <c r="DZ11" s="63">
        <v>5.0784000000000002</v>
      </c>
      <c r="EA11" s="63">
        <v>5.0784000000000002</v>
      </c>
      <c r="EB11" s="63">
        <v>5.0784000000000002</v>
      </c>
      <c r="EC11" s="63">
        <v>5.1075999999999997</v>
      </c>
      <c r="ED11" s="63">
        <v>5.1075999999999997</v>
      </c>
      <c r="EE11" s="63">
        <v>5.2131999999999987</v>
      </c>
      <c r="EF11" s="63">
        <v>5.2131999999999987</v>
      </c>
      <c r="EG11" s="63">
        <v>5.1850000000000005</v>
      </c>
      <c r="EH11" s="63">
        <v>5.1850000000000005</v>
      </c>
      <c r="EI11" s="63">
        <v>5.1850000000000005</v>
      </c>
    </row>
    <row r="12" spans="1:140" s="63" customFormat="1">
      <c r="A12" s="47"/>
      <c r="B12" s="48">
        <f>+CPI!B12</f>
        <v>1</v>
      </c>
      <c r="C12" s="50" t="s">
        <v>46</v>
      </c>
      <c r="CC12" s="63">
        <v>4.3250000000000002</v>
      </c>
      <c r="CD12" s="63">
        <v>4.3250000000000002</v>
      </c>
      <c r="CE12" s="63">
        <v>4.2</v>
      </c>
      <c r="CF12" s="63">
        <v>4.2</v>
      </c>
      <c r="CG12" s="63">
        <v>3.46</v>
      </c>
      <c r="CH12" s="63">
        <v>3.46</v>
      </c>
      <c r="CI12" s="63">
        <v>3.46</v>
      </c>
      <c r="CJ12" s="63">
        <v>3.46</v>
      </c>
      <c r="CK12" s="63">
        <v>3.5750000000000002</v>
      </c>
      <c r="CL12" s="63">
        <v>3.5750000000000002</v>
      </c>
      <c r="CM12" s="63">
        <v>4</v>
      </c>
      <c r="CN12" s="63">
        <v>4</v>
      </c>
      <c r="CO12" s="63">
        <v>3.7750000000000004</v>
      </c>
      <c r="CP12" s="63">
        <v>3.7750000000000004</v>
      </c>
      <c r="CQ12" s="63">
        <v>4</v>
      </c>
      <c r="CR12" s="63">
        <v>4</v>
      </c>
      <c r="CS12" s="63">
        <v>4</v>
      </c>
      <c r="CT12" s="63">
        <v>4</v>
      </c>
      <c r="CU12" s="63">
        <v>4.0999999999999996</v>
      </c>
      <c r="CV12" s="63">
        <v>4.0999999999999996</v>
      </c>
      <c r="CW12" s="63">
        <v>4.3250000000000002</v>
      </c>
      <c r="CX12" s="63">
        <v>4.3250000000000002</v>
      </c>
      <c r="CY12" s="63">
        <v>3.9999999999999991</v>
      </c>
      <c r="CZ12" s="63">
        <v>3.9999999999999991</v>
      </c>
      <c r="DA12" s="63">
        <v>4.2749999999999995</v>
      </c>
      <c r="DB12" s="63">
        <v>4.2749999999999995</v>
      </c>
      <c r="DC12" s="63">
        <v>4.8400000000000007</v>
      </c>
      <c r="DD12" s="63">
        <v>4.8400000000000007</v>
      </c>
      <c r="DE12" s="63">
        <v>5.0999999999999996</v>
      </c>
      <c r="DF12" s="63">
        <v>5.0999999999999996</v>
      </c>
      <c r="DG12" s="63">
        <v>5.0599999999999996</v>
      </c>
      <c r="DH12" s="63">
        <v>5.0599999999999996</v>
      </c>
      <c r="DI12" s="63">
        <v>4.7</v>
      </c>
      <c r="DJ12" s="63">
        <v>4.7</v>
      </c>
      <c r="DK12" s="63">
        <v>4.625</v>
      </c>
      <c r="DL12" s="63">
        <v>4.625</v>
      </c>
      <c r="DM12" s="63">
        <v>4.4249999999999998</v>
      </c>
      <c r="DN12" s="63">
        <v>4.4249999999999998</v>
      </c>
      <c r="DO12" s="63">
        <v>4.3600000000000003</v>
      </c>
      <c r="DP12" s="63">
        <v>4.3600000000000003</v>
      </c>
      <c r="DQ12" s="63">
        <v>5.3249999999999993</v>
      </c>
      <c r="DR12" s="63">
        <v>5.3249999999999993</v>
      </c>
      <c r="DS12" s="63">
        <v>5.08</v>
      </c>
      <c r="DT12" s="63">
        <v>5.08</v>
      </c>
      <c r="DU12" s="63">
        <v>4.7750000000000004</v>
      </c>
      <c r="DV12" s="63">
        <v>4.7750000000000004</v>
      </c>
      <c r="DW12" s="63">
        <v>4.24</v>
      </c>
      <c r="DX12" s="63">
        <v>4.24</v>
      </c>
      <c r="DY12" s="63">
        <v>4.4000000000000004</v>
      </c>
      <c r="DZ12" s="63">
        <v>4.2799999999999994</v>
      </c>
      <c r="EA12" s="63">
        <v>4.2799999999999994</v>
      </c>
      <c r="EB12" s="63">
        <v>4.2799999999999994</v>
      </c>
      <c r="EC12" s="63">
        <v>4.3</v>
      </c>
      <c r="ED12" s="63">
        <v>4.3</v>
      </c>
      <c r="EE12" s="63">
        <v>4.3400000000000007</v>
      </c>
      <c r="EF12" s="63">
        <v>4.3400000000000007</v>
      </c>
      <c r="EG12" s="63">
        <v>4.3549999999999995</v>
      </c>
      <c r="EH12" s="63">
        <v>4.3549999999999995</v>
      </c>
      <c r="EI12" s="63">
        <v>4.3549999999999995</v>
      </c>
    </row>
    <row r="13" spans="1:140" s="63" customFormat="1">
      <c r="A13" s="47"/>
      <c r="B13" s="48">
        <f>+CPI!B13</f>
        <v>0</v>
      </c>
      <c r="C13" s="50" t="s">
        <v>49</v>
      </c>
      <c r="DW13" s="63">
        <v>6.0528000000000004</v>
      </c>
      <c r="DX13" s="63">
        <v>6.0528000000000004</v>
      </c>
      <c r="DY13" s="63">
        <v>6.048</v>
      </c>
      <c r="DZ13" s="63">
        <v>6.048</v>
      </c>
      <c r="EA13" s="63">
        <v>6.048</v>
      </c>
      <c r="EB13" s="63">
        <v>6.048</v>
      </c>
      <c r="EC13" s="63">
        <v>6.048</v>
      </c>
      <c r="ED13" s="63">
        <v>6.048</v>
      </c>
      <c r="EE13" s="63">
        <v>6.048</v>
      </c>
      <c r="EF13" s="63">
        <v>6.048</v>
      </c>
      <c r="EG13" s="63">
        <v>6.048</v>
      </c>
      <c r="EH13" s="63">
        <v>6.048</v>
      </c>
      <c r="EI13" s="63">
        <v>6.048</v>
      </c>
    </row>
    <row r="14" spans="1:140" s="63" customFormat="1">
      <c r="A14" s="47"/>
      <c r="B14" s="48">
        <f>+CPI!B14</f>
        <v>0</v>
      </c>
      <c r="C14" s="50" t="s">
        <v>52</v>
      </c>
      <c r="DW14" s="63">
        <v>12.379999999999999</v>
      </c>
      <c r="DX14" s="63">
        <v>12.379999999999999</v>
      </c>
      <c r="DY14" s="63">
        <v>12.540000000000001</v>
      </c>
      <c r="DZ14" s="63">
        <v>12.469999999999999</v>
      </c>
      <c r="EA14" s="63">
        <v>12.469999999999999</v>
      </c>
      <c r="EB14" s="63">
        <v>12.469999999999999</v>
      </c>
      <c r="EC14" s="63">
        <v>11.43</v>
      </c>
      <c r="ED14" s="63">
        <v>11.43</v>
      </c>
      <c r="EE14" s="63">
        <v>11.43</v>
      </c>
      <c r="EF14" s="63">
        <v>11.43</v>
      </c>
      <c r="EG14" s="63">
        <v>10.879999999999999</v>
      </c>
      <c r="EH14" s="63">
        <v>10.879999999999999</v>
      </c>
      <c r="EI14" s="63">
        <v>10.879999999999999</v>
      </c>
    </row>
    <row r="15" spans="1:140" s="63" customFormat="1">
      <c r="A15" s="47"/>
      <c r="B15" s="48">
        <f>+CPI!B15</f>
        <v>0</v>
      </c>
      <c r="C15" s="50" t="s">
        <v>55</v>
      </c>
      <c r="EG15" s="63">
        <v>3.7367999999999997</v>
      </c>
      <c r="EH15" s="63">
        <v>3.7367999999999997</v>
      </c>
      <c r="EI15" s="63">
        <v>3.7367999999999997</v>
      </c>
    </row>
    <row r="16" spans="1:140" s="63" customFormat="1">
      <c r="A16" s="47"/>
      <c r="B16" s="48">
        <f>+CPI!B16</f>
        <v>0</v>
      </c>
      <c r="C16" s="50" t="s">
        <v>58</v>
      </c>
    </row>
    <row r="17" spans="1:139" s="63" customFormat="1">
      <c r="A17" s="47"/>
      <c r="B17" s="48">
        <f>+CPI!B17</f>
        <v>0</v>
      </c>
      <c r="C17" s="50" t="s">
        <v>61</v>
      </c>
      <c r="DW17" s="63">
        <v>9.1671999999999993</v>
      </c>
      <c r="DX17" s="63">
        <v>9.1671999999999993</v>
      </c>
      <c r="DY17" s="63">
        <v>10.6616</v>
      </c>
      <c r="DZ17" s="63">
        <v>10.6616</v>
      </c>
      <c r="EA17" s="63">
        <v>10.6616</v>
      </c>
      <c r="EB17" s="63">
        <v>10.6616</v>
      </c>
      <c r="EC17" s="63">
        <v>10.52</v>
      </c>
      <c r="ED17" s="63">
        <v>10.52</v>
      </c>
      <c r="EE17" s="63">
        <v>10.52</v>
      </c>
      <c r="EF17" s="63">
        <v>10.52</v>
      </c>
      <c r="EG17" s="63">
        <v>10.140600000000001</v>
      </c>
      <c r="EH17" s="63">
        <v>10.140600000000001</v>
      </c>
      <c r="EI17" s="63">
        <v>10.140600000000001</v>
      </c>
    </row>
    <row r="18" spans="1:139" s="63" customFormat="1">
      <c r="A18" s="47"/>
      <c r="B18" s="48">
        <f>+CPI!B18</f>
        <v>0</v>
      </c>
      <c r="C18" s="50" t="s">
        <v>64</v>
      </c>
      <c r="DW18" s="63">
        <v>0.88000000000000012</v>
      </c>
      <c r="DX18" s="63">
        <v>0.88000000000000012</v>
      </c>
      <c r="DY18" s="63">
        <v>0.74</v>
      </c>
      <c r="DZ18" s="63">
        <v>0.74</v>
      </c>
      <c r="EA18" s="63">
        <v>0.74</v>
      </c>
      <c r="EB18" s="63">
        <v>0.74</v>
      </c>
      <c r="EC18" s="63">
        <v>0.62</v>
      </c>
      <c r="ED18" s="63">
        <v>0.62</v>
      </c>
      <c r="EE18" s="63">
        <v>0.62</v>
      </c>
      <c r="EF18" s="63">
        <v>0.62</v>
      </c>
      <c r="EG18" s="63">
        <v>0.6</v>
      </c>
      <c r="EH18" s="63">
        <v>0.6</v>
      </c>
      <c r="EI18" s="63">
        <v>0.6</v>
      </c>
    </row>
    <row r="19" spans="1:139" s="63" customFormat="1">
      <c r="A19" s="47"/>
      <c r="B19" s="48">
        <f>+CPI!B19</f>
        <v>1</v>
      </c>
      <c r="C19" s="50" t="s">
        <v>67</v>
      </c>
      <c r="CC19" s="63">
        <v>8.5250000000000004</v>
      </c>
      <c r="CD19" s="63">
        <v>8.5250000000000004</v>
      </c>
      <c r="CE19" s="63">
        <v>8.5800000000000018</v>
      </c>
      <c r="CF19" s="63">
        <v>8.5800000000000018</v>
      </c>
      <c r="CG19" s="63">
        <v>8.52</v>
      </c>
      <c r="CH19" s="63">
        <v>8.52</v>
      </c>
      <c r="CI19" s="63">
        <v>8.52</v>
      </c>
      <c r="CJ19" s="63">
        <v>8.52</v>
      </c>
      <c r="CK19" s="63">
        <v>7.1</v>
      </c>
      <c r="CL19" s="63">
        <v>7.1</v>
      </c>
      <c r="CM19" s="63">
        <v>7.32</v>
      </c>
      <c r="CN19" s="63">
        <v>7.32</v>
      </c>
      <c r="CO19" s="63">
        <v>6.7249999999999996</v>
      </c>
      <c r="CP19" s="63">
        <v>6.7249999999999996</v>
      </c>
      <c r="CQ19" s="63">
        <v>6.7200000000000006</v>
      </c>
      <c r="CR19" s="63">
        <v>6.7200000000000006</v>
      </c>
      <c r="CS19" s="63">
        <v>6.74</v>
      </c>
      <c r="CT19" s="63">
        <v>6.74</v>
      </c>
      <c r="CU19" s="63">
        <v>7.3</v>
      </c>
      <c r="CV19" s="63">
        <v>7.3</v>
      </c>
      <c r="CW19" s="63">
        <v>7.875</v>
      </c>
      <c r="CX19" s="63">
        <v>7.875</v>
      </c>
      <c r="CY19" s="63">
        <v>7.9</v>
      </c>
      <c r="CZ19" s="63">
        <v>7.9</v>
      </c>
      <c r="DA19" s="63">
        <v>7.7750000000000004</v>
      </c>
      <c r="DB19" s="63">
        <v>7.7750000000000004</v>
      </c>
      <c r="DC19" s="63">
        <v>7.919999999999999</v>
      </c>
      <c r="DD19" s="63">
        <v>7.919999999999999</v>
      </c>
      <c r="DE19" s="63">
        <v>8.1</v>
      </c>
      <c r="DF19" s="63">
        <v>8.1</v>
      </c>
      <c r="DG19" s="63">
        <v>8.4599999999999991</v>
      </c>
      <c r="DH19" s="63">
        <v>8.4599999999999991</v>
      </c>
      <c r="DI19" s="63">
        <v>8.0250000000000004</v>
      </c>
      <c r="DJ19" s="63">
        <v>8.0250000000000004</v>
      </c>
      <c r="DK19" s="63">
        <v>7.9500000000000011</v>
      </c>
      <c r="DL19" s="63">
        <v>7.9500000000000011</v>
      </c>
      <c r="DM19" s="63">
        <v>7.65</v>
      </c>
      <c r="DN19" s="63">
        <v>7.65</v>
      </c>
      <c r="DO19" s="63">
        <v>7.919999999999999</v>
      </c>
      <c r="DP19" s="63">
        <v>7.919999999999999</v>
      </c>
      <c r="DQ19" s="63">
        <v>8.3249999999999993</v>
      </c>
      <c r="DR19" s="63">
        <v>8.3249999999999993</v>
      </c>
      <c r="DS19" s="63">
        <v>8.5800000000000018</v>
      </c>
      <c r="DT19" s="63">
        <v>8.5800000000000018</v>
      </c>
      <c r="DU19" s="63">
        <v>8.1750000000000007</v>
      </c>
      <c r="DV19" s="63">
        <v>8.1750000000000007</v>
      </c>
      <c r="DW19" s="63">
        <v>8.1999999999999993</v>
      </c>
      <c r="DX19" s="63">
        <v>8.1999999999999993</v>
      </c>
      <c r="DY19" s="63">
        <v>8.2314000000000007</v>
      </c>
      <c r="DZ19" s="63">
        <v>8.1365999999999996</v>
      </c>
      <c r="EA19" s="63">
        <v>8.1365999999999996</v>
      </c>
      <c r="EB19" s="63">
        <v>8.1365999999999996</v>
      </c>
      <c r="EC19" s="63">
        <v>8.0541999999999998</v>
      </c>
      <c r="ED19" s="63">
        <v>8.0541999999999998</v>
      </c>
      <c r="EE19" s="63">
        <v>7.6763999999999992</v>
      </c>
      <c r="EF19" s="63">
        <v>7.6763999999999992</v>
      </c>
      <c r="EG19" s="63">
        <v>7.7329999999999997</v>
      </c>
      <c r="EH19" s="63">
        <v>7.7329999999999997</v>
      </c>
      <c r="EI19" s="63">
        <v>7.7329999999999997</v>
      </c>
    </row>
    <row r="20" spans="1:139" s="63" customFormat="1">
      <c r="A20" s="47"/>
      <c r="B20" s="48">
        <f>+CPI!B20</f>
        <v>0</v>
      </c>
      <c r="C20" s="50" t="s">
        <v>70</v>
      </c>
      <c r="DW20" s="63">
        <v>12.373000000000001</v>
      </c>
      <c r="DX20" s="63">
        <v>12.373000000000001</v>
      </c>
      <c r="DY20" s="63">
        <v>12.7354</v>
      </c>
      <c r="DZ20" s="63">
        <v>11.0952</v>
      </c>
      <c r="EA20" s="63">
        <v>11.0952</v>
      </c>
      <c r="EB20" s="63">
        <v>11.0952</v>
      </c>
      <c r="EC20" s="63">
        <v>10.549400000000002</v>
      </c>
      <c r="ED20" s="63">
        <v>10.549400000000002</v>
      </c>
      <c r="EE20" s="63">
        <v>11.1736</v>
      </c>
      <c r="EF20" s="63">
        <v>11.1736</v>
      </c>
      <c r="EG20" s="63">
        <v>15.144399999999999</v>
      </c>
      <c r="EH20" s="63">
        <v>15.144399999999999</v>
      </c>
      <c r="EI20" s="63">
        <v>15.144399999999999</v>
      </c>
    </row>
    <row r="21" spans="1:139" s="63" customFormat="1">
      <c r="A21" s="47"/>
      <c r="B21" s="48">
        <f>+CPI!B21</f>
        <v>0</v>
      </c>
      <c r="C21" s="50" t="s">
        <v>73</v>
      </c>
    </row>
    <row r="22" spans="1:139" s="63" customFormat="1">
      <c r="A22" s="47"/>
      <c r="B22" s="48">
        <f>+CPI!B22</f>
        <v>0</v>
      </c>
      <c r="C22" s="50" t="s">
        <v>76</v>
      </c>
      <c r="DZ22" s="63">
        <v>4</v>
      </c>
      <c r="EA22" s="63">
        <v>4</v>
      </c>
      <c r="EB22" s="63">
        <v>4</v>
      </c>
      <c r="EE22" s="63">
        <v>3.2</v>
      </c>
      <c r="EF22" s="63">
        <v>3.2</v>
      </c>
      <c r="EG22" s="63">
        <v>3.1799999999999997</v>
      </c>
      <c r="EH22" s="63">
        <v>3.1799999999999997</v>
      </c>
      <c r="EI22" s="63">
        <v>3.1799999999999997</v>
      </c>
    </row>
    <row r="23" spans="1:139" s="63" customFormat="1">
      <c r="A23" s="47"/>
      <c r="B23" s="48">
        <f>+CPI!B23</f>
        <v>0</v>
      </c>
      <c r="C23" s="50" t="s">
        <v>79</v>
      </c>
      <c r="EG23" s="63">
        <v>5.3757999999999999</v>
      </c>
      <c r="EH23" s="63">
        <v>5.3757999999999999</v>
      </c>
      <c r="EI23" s="63">
        <v>5.3757999999999999</v>
      </c>
    </row>
    <row r="24" spans="1:139" s="63" customFormat="1">
      <c r="A24" s="47"/>
      <c r="B24" s="48">
        <f>+CPI!B24</f>
        <v>0</v>
      </c>
      <c r="C24" s="50" t="s">
        <v>82</v>
      </c>
      <c r="DW24" s="63">
        <v>23.735599999999998</v>
      </c>
      <c r="DX24" s="63">
        <v>23.735599999999998</v>
      </c>
      <c r="DY24" s="63">
        <v>23.054000000000002</v>
      </c>
      <c r="DZ24" s="63">
        <v>26.374000000000002</v>
      </c>
      <c r="EA24" s="63">
        <v>26.374000000000002</v>
      </c>
      <c r="EB24" s="63">
        <v>26.374000000000002</v>
      </c>
      <c r="EC24" s="63">
        <v>26.880400000000002</v>
      </c>
      <c r="ED24" s="63">
        <v>26.880400000000002</v>
      </c>
      <c r="EE24" s="63">
        <v>26.880400000000002</v>
      </c>
      <c r="EF24" s="63">
        <v>26.880400000000002</v>
      </c>
      <c r="EG24" s="63">
        <v>26.52</v>
      </c>
      <c r="EH24" s="63">
        <v>26.52</v>
      </c>
      <c r="EI24" s="63">
        <v>26.52</v>
      </c>
    </row>
    <row r="25" spans="1:139" s="63" customFormat="1">
      <c r="A25" s="47"/>
      <c r="B25" s="48">
        <f>+CPI!B25</f>
        <v>0</v>
      </c>
      <c r="C25" s="50" t="s">
        <v>85</v>
      </c>
    </row>
    <row r="26" spans="1:139" s="63" customFormat="1">
      <c r="A26" s="47"/>
      <c r="B26" s="48">
        <f>+CPI!B26</f>
        <v>0</v>
      </c>
      <c r="C26" s="50" t="s">
        <v>88</v>
      </c>
      <c r="DW26" s="63">
        <v>7.6400000000000006</v>
      </c>
      <c r="DX26" s="63">
        <v>7.6400000000000006</v>
      </c>
      <c r="DY26" s="63">
        <v>6.9799999999999995</v>
      </c>
      <c r="DZ26" s="63">
        <v>7.2</v>
      </c>
      <c r="EA26" s="63">
        <v>7.2</v>
      </c>
      <c r="EB26" s="63">
        <v>7.2</v>
      </c>
      <c r="EC26" s="63">
        <v>6.442400000000001</v>
      </c>
      <c r="ED26" s="63">
        <v>6.442400000000001</v>
      </c>
      <c r="EE26" s="63">
        <v>6.442400000000001</v>
      </c>
      <c r="EF26" s="63">
        <v>6.442400000000001</v>
      </c>
      <c r="EG26" s="63">
        <v>6.0939999999999994</v>
      </c>
      <c r="EH26" s="63">
        <v>6.0939999999999994</v>
      </c>
      <c r="EI26" s="63">
        <v>6.0939999999999994</v>
      </c>
    </row>
    <row r="27" spans="1:139" s="63" customFormat="1">
      <c r="A27" s="47"/>
      <c r="B27" s="48">
        <f>+CPI!B27</f>
        <v>0</v>
      </c>
      <c r="C27" s="50" t="s">
        <v>91</v>
      </c>
      <c r="DW27" s="63">
        <v>3.7480000000000002</v>
      </c>
      <c r="DX27" s="63">
        <v>3.7480000000000002</v>
      </c>
      <c r="DY27" s="63">
        <v>3.7191999999999998</v>
      </c>
      <c r="DZ27" s="63">
        <v>3.7191999999999998</v>
      </c>
      <c r="EA27" s="63">
        <v>3.7191999999999998</v>
      </c>
      <c r="EB27" s="63">
        <v>3.7191999999999998</v>
      </c>
      <c r="EC27" s="63">
        <v>2.7</v>
      </c>
      <c r="ED27" s="63">
        <v>2.7</v>
      </c>
      <c r="EE27" s="63">
        <v>2.7</v>
      </c>
      <c r="EF27" s="63">
        <v>2.7</v>
      </c>
      <c r="EG27" s="63">
        <v>2.7</v>
      </c>
      <c r="EH27" s="63">
        <v>2.7</v>
      </c>
      <c r="EI27" s="63">
        <v>2.7</v>
      </c>
    </row>
    <row r="28" spans="1:139" s="63" customFormat="1">
      <c r="A28" s="47"/>
      <c r="B28" s="48">
        <f>+CPI!B28</f>
        <v>0</v>
      </c>
      <c r="C28" s="50" t="s">
        <v>94</v>
      </c>
      <c r="DE28" s="63">
        <v>9.8500000000000014</v>
      </c>
      <c r="DF28" s="63">
        <v>9.8500000000000014</v>
      </c>
      <c r="DG28" s="63">
        <v>9.14</v>
      </c>
      <c r="DH28" s="63">
        <v>9.14</v>
      </c>
      <c r="DI28" s="63">
        <v>8.6750000000000007</v>
      </c>
      <c r="DJ28" s="63">
        <v>8.6750000000000007</v>
      </c>
      <c r="DK28" s="63">
        <v>7.88</v>
      </c>
      <c r="DL28" s="63">
        <v>7.88</v>
      </c>
      <c r="DM28" s="63">
        <v>6.8249999999999993</v>
      </c>
      <c r="DN28" s="63">
        <v>6.8249999999999993</v>
      </c>
      <c r="DO28" s="63">
        <v>6.68</v>
      </c>
      <c r="DP28" s="63">
        <v>6.68</v>
      </c>
      <c r="DQ28" s="63">
        <v>6.9</v>
      </c>
      <c r="DR28" s="63">
        <v>6.9</v>
      </c>
      <c r="DS28" s="63">
        <v>6.94</v>
      </c>
      <c r="DT28" s="63">
        <v>6.94</v>
      </c>
      <c r="DU28" s="63">
        <v>6.8999999999999995</v>
      </c>
      <c r="DV28" s="63">
        <v>6.8999999999999995</v>
      </c>
      <c r="DW28" s="63">
        <v>7.8599999999999994</v>
      </c>
      <c r="DX28" s="63">
        <v>7.8599999999999994</v>
      </c>
      <c r="DY28" s="63">
        <v>7.6870000000000003</v>
      </c>
      <c r="DZ28" s="63">
        <v>9.1275999999999993</v>
      </c>
      <c r="EA28" s="63">
        <v>9.1275999999999993</v>
      </c>
      <c r="EB28" s="63">
        <v>9.1275999999999993</v>
      </c>
      <c r="EC28" s="63">
        <v>11.897200000000002</v>
      </c>
      <c r="ED28" s="63">
        <v>11.897200000000002</v>
      </c>
      <c r="EE28" s="63">
        <v>10.867599999999999</v>
      </c>
      <c r="EF28" s="63">
        <v>10.867599999999999</v>
      </c>
      <c r="EG28" s="63">
        <v>11.273199999999999</v>
      </c>
      <c r="EH28" s="63">
        <v>11.273199999999999</v>
      </c>
      <c r="EI28" s="63">
        <v>11.273199999999999</v>
      </c>
    </row>
    <row r="29" spans="1:139" s="63" customFormat="1">
      <c r="A29" s="47"/>
      <c r="B29" s="48">
        <f>+CPI!B29</f>
        <v>0</v>
      </c>
      <c r="C29" s="50" t="s">
        <v>97</v>
      </c>
    </row>
    <row r="30" spans="1:139" s="63" customFormat="1">
      <c r="A30" s="47"/>
      <c r="B30" s="48">
        <f>+CPI!B30</f>
        <v>0</v>
      </c>
      <c r="C30" s="50" t="s">
        <v>100</v>
      </c>
    </row>
    <row r="31" spans="1:139" s="63" customFormat="1">
      <c r="A31" s="47"/>
      <c r="B31" s="48">
        <f>+CPI!B31</f>
        <v>0</v>
      </c>
      <c r="C31" s="50" t="s">
        <v>103</v>
      </c>
    </row>
    <row r="32" spans="1:139" s="63" customFormat="1">
      <c r="A32" s="47"/>
      <c r="B32" s="48">
        <f>+CPI!B32</f>
        <v>0</v>
      </c>
      <c r="C32" s="50" t="s">
        <v>973</v>
      </c>
    </row>
    <row r="33" spans="1:139" s="63" customFormat="1">
      <c r="A33" s="47"/>
      <c r="B33" s="48">
        <f>+CPI!B33</f>
        <v>1</v>
      </c>
      <c r="C33" s="50" t="s">
        <v>109</v>
      </c>
      <c r="CW33" s="63">
        <v>7.45</v>
      </c>
      <c r="CX33" s="63">
        <v>7.3250000000000002</v>
      </c>
      <c r="CY33" s="63">
        <v>7.3250000000000002</v>
      </c>
      <c r="CZ33" s="63">
        <v>7.3250000000000002</v>
      </c>
      <c r="DA33" s="63">
        <v>7.2750000000000004</v>
      </c>
      <c r="DB33" s="63">
        <v>7.0750000000000002</v>
      </c>
      <c r="DC33" s="63">
        <v>7.0750000000000002</v>
      </c>
      <c r="DD33" s="63">
        <v>7.0750000000000002</v>
      </c>
      <c r="DE33" s="63">
        <v>6.8</v>
      </c>
      <c r="DF33" s="63">
        <v>6.65</v>
      </c>
      <c r="DG33" s="63">
        <v>6.65</v>
      </c>
      <c r="DH33" s="63">
        <v>6.65</v>
      </c>
      <c r="DI33" s="63">
        <v>6.375</v>
      </c>
      <c r="DJ33" s="63">
        <v>6.375</v>
      </c>
      <c r="DK33" s="63">
        <v>6.35</v>
      </c>
      <c r="DL33" s="63">
        <v>6.35</v>
      </c>
      <c r="DM33" s="63">
        <v>6.1824999999999992</v>
      </c>
      <c r="DN33" s="63">
        <v>6.1824999999999992</v>
      </c>
      <c r="DO33" s="63">
        <v>6.2065000000000001</v>
      </c>
      <c r="DP33" s="63">
        <v>6.2065000000000001</v>
      </c>
      <c r="DQ33" s="63">
        <v>7.3557500000000005</v>
      </c>
      <c r="DR33" s="63">
        <v>7.3557500000000005</v>
      </c>
      <c r="DS33" s="63">
        <v>7.2862500000000008</v>
      </c>
      <c r="DT33" s="63">
        <v>7.2862500000000008</v>
      </c>
      <c r="DU33" s="63">
        <v>7.4642499999999998</v>
      </c>
      <c r="DV33" s="63">
        <v>7.4642499999999998</v>
      </c>
      <c r="DW33" s="63">
        <v>7.3833999999999991</v>
      </c>
      <c r="DX33" s="63">
        <v>7.3833999999999991</v>
      </c>
      <c r="DY33" s="63">
        <v>7.5900000000000007</v>
      </c>
      <c r="DZ33" s="63">
        <v>7.7762000000000002</v>
      </c>
      <c r="EA33" s="63">
        <v>7.7762000000000002</v>
      </c>
      <c r="EB33" s="63">
        <v>7.7762000000000002</v>
      </c>
      <c r="EC33" s="63">
        <v>7.43</v>
      </c>
      <c r="ED33" s="63">
        <v>7.43</v>
      </c>
      <c r="EE33" s="63">
        <v>7.4334000000000007</v>
      </c>
      <c r="EF33" s="63">
        <v>7.4334000000000007</v>
      </c>
      <c r="EG33" s="63">
        <v>7.2796000000000003</v>
      </c>
      <c r="EH33" s="63">
        <v>7.2796000000000003</v>
      </c>
      <c r="EI33" s="63">
        <v>7.2796000000000003</v>
      </c>
    </row>
    <row r="34" spans="1:139" s="63" customFormat="1">
      <c r="A34" s="47"/>
      <c r="B34" s="48">
        <f>+CPI!B34</f>
        <v>0</v>
      </c>
      <c r="C34" s="50" t="s">
        <v>112</v>
      </c>
      <c r="DW34" s="63">
        <v>17</v>
      </c>
      <c r="DX34" s="63">
        <v>17</v>
      </c>
      <c r="DY34" s="63">
        <v>17</v>
      </c>
      <c r="DZ34" s="63">
        <v>10.7</v>
      </c>
      <c r="EA34" s="63">
        <v>10.7</v>
      </c>
      <c r="EB34" s="63">
        <v>10.7</v>
      </c>
      <c r="EC34" s="63">
        <v>9.86</v>
      </c>
      <c r="ED34" s="63">
        <v>9.86</v>
      </c>
      <c r="EE34" s="63">
        <v>9.86</v>
      </c>
      <c r="EF34" s="63">
        <v>9.86</v>
      </c>
      <c r="EG34" s="63">
        <v>9.6</v>
      </c>
      <c r="EH34" s="63">
        <v>9.6</v>
      </c>
      <c r="EI34" s="63">
        <v>9.6</v>
      </c>
    </row>
    <row r="35" spans="1:139" s="63" customFormat="1">
      <c r="A35" s="47"/>
      <c r="B35" s="48">
        <f>+CPI!B35</f>
        <v>0</v>
      </c>
      <c r="C35" s="50" t="s">
        <v>115</v>
      </c>
    </row>
    <row r="36" spans="1:139" s="63" customFormat="1">
      <c r="A36" s="47"/>
      <c r="B36" s="48">
        <f>+CPI!B36</f>
        <v>0</v>
      </c>
      <c r="C36" s="50" t="s">
        <v>118</v>
      </c>
    </row>
    <row r="37" spans="1:139" s="63" customFormat="1">
      <c r="A37" s="47"/>
      <c r="B37" s="48">
        <f>+CPI!B37</f>
        <v>1</v>
      </c>
      <c r="C37" s="50" t="s">
        <v>121</v>
      </c>
      <c r="DW37" s="63">
        <v>8.6481999999999992</v>
      </c>
      <c r="DX37" s="63">
        <v>8.6481999999999992</v>
      </c>
      <c r="DY37" s="63">
        <v>7.9066000000000001</v>
      </c>
      <c r="DZ37" s="63">
        <v>7.9066000000000001</v>
      </c>
      <c r="EA37" s="63">
        <v>7.9066000000000001</v>
      </c>
      <c r="EB37" s="63">
        <v>7.9066000000000001</v>
      </c>
      <c r="EC37" s="63">
        <v>7.1399999999999988</v>
      </c>
      <c r="ED37" s="63">
        <v>7.1399999999999988</v>
      </c>
      <c r="EE37" s="63">
        <v>7.1425999999999998</v>
      </c>
      <c r="EF37" s="63">
        <v>7.1425999999999998</v>
      </c>
      <c r="EG37" s="63">
        <v>6.6549999999999994</v>
      </c>
      <c r="EH37" s="63">
        <v>6.6549999999999994</v>
      </c>
      <c r="EI37" s="63">
        <v>6.6549999999999994</v>
      </c>
    </row>
    <row r="38" spans="1:139" s="63" customFormat="1">
      <c r="A38" s="47"/>
      <c r="B38" s="48">
        <f>+CPI!B38</f>
        <v>0</v>
      </c>
      <c r="C38" s="50" t="s">
        <v>124</v>
      </c>
      <c r="DW38" s="63">
        <v>4.12</v>
      </c>
      <c r="DX38" s="63">
        <v>4.12</v>
      </c>
      <c r="DY38" s="63">
        <v>4.08</v>
      </c>
      <c r="DZ38" s="63">
        <v>4.08</v>
      </c>
      <c r="EA38" s="63">
        <v>4.08</v>
      </c>
      <c r="EB38" s="63">
        <v>4.08</v>
      </c>
      <c r="EC38" s="63">
        <v>4.0200000000000005</v>
      </c>
      <c r="ED38" s="63">
        <v>4.0200000000000005</v>
      </c>
      <c r="EE38" s="63">
        <v>4.0999999999999996</v>
      </c>
      <c r="EF38" s="63">
        <v>4.0999999999999996</v>
      </c>
      <c r="EG38" s="63">
        <v>4.0999999999999996</v>
      </c>
      <c r="EH38" s="63">
        <v>4.0999999999999996</v>
      </c>
      <c r="EI38" s="63">
        <v>4.0999999999999996</v>
      </c>
    </row>
    <row r="39" spans="1:139" s="63" customFormat="1">
      <c r="A39" s="47"/>
      <c r="B39" s="48">
        <f>+CPI!B39</f>
        <v>0</v>
      </c>
      <c r="C39" s="50" t="s">
        <v>127</v>
      </c>
      <c r="DW39" s="63">
        <v>11.415600000000001</v>
      </c>
      <c r="DX39" s="63">
        <v>11.415600000000001</v>
      </c>
      <c r="DY39" s="63">
        <v>11.36</v>
      </c>
      <c r="DZ39" s="63">
        <v>11.36</v>
      </c>
      <c r="EA39" s="63">
        <v>11.36</v>
      </c>
      <c r="EB39" s="63">
        <v>11.36</v>
      </c>
      <c r="EC39" s="63">
        <v>10.8256</v>
      </c>
      <c r="ED39" s="63">
        <v>10.8256</v>
      </c>
      <c r="EE39" s="63">
        <v>10.8256</v>
      </c>
      <c r="EF39" s="63">
        <v>10.8256</v>
      </c>
      <c r="EG39" s="63">
        <v>10.205000000000002</v>
      </c>
      <c r="EH39" s="63">
        <v>10.205000000000002</v>
      </c>
      <c r="EI39" s="63">
        <v>10.205000000000002</v>
      </c>
    </row>
    <row r="40" spans="1:139" s="63" customFormat="1">
      <c r="A40" s="47"/>
      <c r="B40" s="48">
        <f>+CPI!B40</f>
        <v>0</v>
      </c>
      <c r="C40" s="50" t="s">
        <v>130</v>
      </c>
    </row>
    <row r="41" spans="1:139" s="63" customFormat="1">
      <c r="A41" s="47"/>
      <c r="B41" s="48">
        <f>+CPI!B41</f>
        <v>0</v>
      </c>
      <c r="C41" s="50" t="s">
        <v>133</v>
      </c>
      <c r="DW41" s="63">
        <v>6.4540000000000006</v>
      </c>
      <c r="DX41" s="63">
        <v>6.4540000000000006</v>
      </c>
      <c r="DY41" s="63">
        <v>7.019000000000001</v>
      </c>
      <c r="DZ41" s="63">
        <v>6.7190000000000012</v>
      </c>
      <c r="EA41" s="63">
        <v>6.7190000000000012</v>
      </c>
      <c r="EB41" s="63">
        <v>6.7190000000000012</v>
      </c>
      <c r="EC41" s="63">
        <v>7.1159999999999997</v>
      </c>
      <c r="ED41" s="63">
        <v>7.1159999999999997</v>
      </c>
      <c r="EE41" s="63">
        <v>6.9894000000000007</v>
      </c>
      <c r="EF41" s="63">
        <v>6.9894000000000007</v>
      </c>
      <c r="EG41" s="63">
        <v>6.6318000000000001</v>
      </c>
      <c r="EH41" s="63">
        <v>6.6318000000000001</v>
      </c>
      <c r="EI41" s="63">
        <v>6.6318000000000001</v>
      </c>
    </row>
    <row r="42" spans="1:139" s="63" customFormat="1">
      <c r="A42" s="47"/>
      <c r="B42" s="48">
        <f>+CPI!B42</f>
        <v>0</v>
      </c>
      <c r="C42" s="50" t="s">
        <v>974</v>
      </c>
    </row>
    <row r="43" spans="1:139" s="63" customFormat="1">
      <c r="A43" s="47"/>
      <c r="B43" s="48">
        <f>+CPI!B43</f>
        <v>0</v>
      </c>
      <c r="C43" s="50" t="s">
        <v>139</v>
      </c>
      <c r="DW43" s="63">
        <v>8.98</v>
      </c>
      <c r="DX43" s="63">
        <v>8.98</v>
      </c>
      <c r="DY43" s="63">
        <v>11.684800000000001</v>
      </c>
      <c r="DZ43" s="63">
        <v>11.5808</v>
      </c>
      <c r="EA43" s="63">
        <v>11.5808</v>
      </c>
      <c r="EB43" s="63">
        <v>11.5808</v>
      </c>
      <c r="EC43" s="63">
        <v>12.690000000000001</v>
      </c>
      <c r="ED43" s="63">
        <v>12.690000000000001</v>
      </c>
      <c r="EE43" s="63">
        <v>13.240599999999997</v>
      </c>
      <c r="EF43" s="63">
        <v>13.240599999999997</v>
      </c>
      <c r="EG43" s="63">
        <v>14.496799999999999</v>
      </c>
      <c r="EH43" s="63">
        <v>14.496799999999999</v>
      </c>
      <c r="EI43" s="63">
        <v>14.496799999999999</v>
      </c>
    </row>
    <row r="44" spans="1:139" s="63" customFormat="1">
      <c r="A44" s="47"/>
      <c r="B44" s="48">
        <f>+CPI!B44</f>
        <v>0</v>
      </c>
      <c r="C44" s="50" t="s">
        <v>142</v>
      </c>
      <c r="CW44" s="63">
        <v>4.0999999999999996</v>
      </c>
      <c r="CX44" s="63">
        <v>4.0999999999999996</v>
      </c>
      <c r="CY44" s="63">
        <v>4.04</v>
      </c>
      <c r="CZ44" s="63">
        <v>4.04</v>
      </c>
      <c r="DA44" s="63">
        <v>4.7750000000000004</v>
      </c>
      <c r="DB44" s="63">
        <v>4.7750000000000004</v>
      </c>
      <c r="DC44" s="63">
        <v>4.8</v>
      </c>
      <c r="DD44" s="63">
        <v>4.8</v>
      </c>
      <c r="DE44" s="63">
        <v>5.1749999999999998</v>
      </c>
      <c r="DF44" s="63">
        <v>5.1749999999999998</v>
      </c>
      <c r="DG44" s="63">
        <v>5.2799999999999994</v>
      </c>
      <c r="DH44" s="63">
        <v>5.2799999999999994</v>
      </c>
      <c r="DI44" s="63">
        <v>4.9249999999999998</v>
      </c>
      <c r="DJ44" s="63">
        <v>4.9249999999999998</v>
      </c>
      <c r="DK44" s="63">
        <v>4.45</v>
      </c>
      <c r="DL44" s="63">
        <v>4.45</v>
      </c>
      <c r="DM44" s="63">
        <v>3.95</v>
      </c>
      <c r="DN44" s="63">
        <v>3.95</v>
      </c>
      <c r="DO44" s="63">
        <v>4</v>
      </c>
      <c r="DP44" s="63">
        <v>4</v>
      </c>
      <c r="DQ44" s="63">
        <v>4.5750000000000002</v>
      </c>
      <c r="DR44" s="63">
        <v>4.5750000000000002</v>
      </c>
      <c r="DS44" s="63">
        <v>5.2999999999999989</v>
      </c>
      <c r="DT44" s="63">
        <v>5.2999999999999989</v>
      </c>
      <c r="DU44" s="63">
        <v>5.65</v>
      </c>
      <c r="DV44" s="63">
        <v>5.65</v>
      </c>
      <c r="DW44" s="63">
        <v>5.6399999999999988</v>
      </c>
      <c r="DX44" s="63">
        <v>5.6399999999999988</v>
      </c>
      <c r="DY44" s="63">
        <v>6.1650000000000009</v>
      </c>
      <c r="DZ44" s="63">
        <v>6.5650000000000004</v>
      </c>
      <c r="EA44" s="63">
        <v>6.5650000000000004</v>
      </c>
      <c r="EB44" s="63">
        <v>6.5650000000000004</v>
      </c>
      <c r="EC44" s="63">
        <v>8.4599999999999991</v>
      </c>
      <c r="ED44" s="63">
        <v>8.4599999999999991</v>
      </c>
      <c r="EE44" s="63">
        <v>10.199999999999999</v>
      </c>
      <c r="EF44" s="63">
        <v>10.199999999999999</v>
      </c>
      <c r="EG44" s="63">
        <v>10.029</v>
      </c>
      <c r="EH44" s="63">
        <v>10.029</v>
      </c>
      <c r="EI44" s="63">
        <v>10.029</v>
      </c>
    </row>
    <row r="45" spans="1:139" s="63" customFormat="1">
      <c r="A45" s="47"/>
      <c r="B45" s="48">
        <f>+CPI!B45</f>
        <v>1</v>
      </c>
      <c r="C45" s="50" t="s">
        <v>145</v>
      </c>
      <c r="CW45" s="63">
        <v>7.8749999999999991</v>
      </c>
      <c r="CX45" s="63">
        <v>7.8749999999999991</v>
      </c>
      <c r="CY45" s="63">
        <v>7.919999999999999</v>
      </c>
      <c r="CZ45" s="63">
        <v>7.919999999999999</v>
      </c>
      <c r="DA45" s="63">
        <v>8.15</v>
      </c>
      <c r="DB45" s="63">
        <v>8.15</v>
      </c>
      <c r="DC45" s="63">
        <v>7.7799999999999994</v>
      </c>
      <c r="DD45" s="63">
        <v>7.7799999999999994</v>
      </c>
      <c r="DE45" s="63">
        <v>7.875</v>
      </c>
      <c r="DF45" s="63">
        <v>7.875</v>
      </c>
      <c r="DG45" s="63">
        <v>7.5200000000000005</v>
      </c>
      <c r="DH45" s="63">
        <v>7.5200000000000005</v>
      </c>
      <c r="DI45" s="63">
        <v>6.875</v>
      </c>
      <c r="DJ45" s="63">
        <v>6.875</v>
      </c>
      <c r="DK45" s="63">
        <v>6.26</v>
      </c>
      <c r="DL45" s="63">
        <v>6.26</v>
      </c>
      <c r="DM45" s="63">
        <v>5.35</v>
      </c>
      <c r="DN45" s="63">
        <v>5.35</v>
      </c>
      <c r="DO45" s="63">
        <v>5.54</v>
      </c>
      <c r="DP45" s="63">
        <v>5.54</v>
      </c>
      <c r="DQ45" s="63">
        <v>5.8</v>
      </c>
      <c r="DR45" s="63">
        <v>5.8</v>
      </c>
      <c r="DS45" s="63">
        <v>6.38</v>
      </c>
      <c r="DT45" s="63">
        <v>6.38</v>
      </c>
      <c r="DU45" s="63">
        <v>6.8500000000000005</v>
      </c>
      <c r="DV45" s="63">
        <v>6.8500000000000005</v>
      </c>
      <c r="DW45" s="63">
        <v>6.42</v>
      </c>
      <c r="DX45" s="63">
        <v>6.42</v>
      </c>
      <c r="DY45" s="63">
        <v>6.8745999999999992</v>
      </c>
      <c r="DZ45" s="63">
        <v>6.7671999999999999</v>
      </c>
      <c r="EA45" s="63">
        <v>6.7671999999999999</v>
      </c>
      <c r="EB45" s="63">
        <v>6.7671999999999999</v>
      </c>
      <c r="EC45" s="63">
        <v>7.0554000000000006</v>
      </c>
      <c r="ED45" s="63">
        <v>7.0554000000000006</v>
      </c>
      <c r="EE45" s="63">
        <v>7.3811999999999998</v>
      </c>
      <c r="EF45" s="63">
        <v>7.3811999999999998</v>
      </c>
      <c r="EG45" s="63">
        <v>7.6821999999999999</v>
      </c>
      <c r="EH45" s="63">
        <v>7.6821999999999999</v>
      </c>
      <c r="EI45" s="63">
        <v>7.6821999999999999</v>
      </c>
    </row>
    <row r="46" spans="1:139" s="63" customFormat="1">
      <c r="A46" s="47"/>
      <c r="B46" s="48">
        <f>+CPI!B46</f>
        <v>0</v>
      </c>
      <c r="C46" s="50" t="s">
        <v>148</v>
      </c>
    </row>
    <row r="47" spans="1:139" s="63" customFormat="1">
      <c r="A47" s="47"/>
      <c r="B47" s="48">
        <f>+CPI!B47</f>
        <v>1</v>
      </c>
      <c r="C47" s="50" t="s">
        <v>151</v>
      </c>
      <c r="CC47" s="63">
        <v>5.0249999999999995</v>
      </c>
      <c r="CD47" s="63">
        <v>5.0249999999999995</v>
      </c>
      <c r="CE47" s="63">
        <v>4.8400000000000007</v>
      </c>
      <c r="CF47" s="63">
        <v>4.8400000000000007</v>
      </c>
      <c r="CG47" s="63">
        <v>4.8599999999999994</v>
      </c>
      <c r="CH47" s="63">
        <v>4.8599999999999994</v>
      </c>
      <c r="CI47" s="63">
        <v>4.8599999999999994</v>
      </c>
      <c r="CJ47" s="63">
        <v>4.8599999999999994</v>
      </c>
      <c r="CK47" s="63">
        <v>4.75</v>
      </c>
      <c r="CL47" s="63">
        <v>4.75</v>
      </c>
      <c r="CM47" s="63">
        <v>4.76</v>
      </c>
      <c r="CN47" s="63">
        <v>4.76</v>
      </c>
      <c r="CO47" s="63">
        <v>4.3499999999999996</v>
      </c>
      <c r="CP47" s="63">
        <v>4.3499999999999996</v>
      </c>
      <c r="CQ47" s="63">
        <v>4.2399999999999993</v>
      </c>
      <c r="CR47" s="63">
        <v>4.2399999999999993</v>
      </c>
      <c r="CS47" s="63">
        <v>4.2399999999999993</v>
      </c>
      <c r="CT47" s="63">
        <v>4.2399999999999993</v>
      </c>
      <c r="CU47" s="63">
        <v>4.5999999999999996</v>
      </c>
      <c r="CV47" s="63">
        <v>4.5999999999999996</v>
      </c>
      <c r="CW47" s="63">
        <v>5.3250000000000002</v>
      </c>
      <c r="CX47" s="63">
        <v>5.3250000000000002</v>
      </c>
      <c r="CY47" s="63">
        <v>5.24</v>
      </c>
      <c r="CZ47" s="63">
        <v>5.24</v>
      </c>
      <c r="DA47" s="63">
        <v>5.125</v>
      </c>
      <c r="DB47" s="63">
        <v>5.125</v>
      </c>
      <c r="DC47" s="63">
        <v>4.76</v>
      </c>
      <c r="DD47" s="63">
        <v>4.76</v>
      </c>
      <c r="DE47" s="63">
        <v>4.5250000000000004</v>
      </c>
      <c r="DF47" s="63">
        <v>4.5250000000000004</v>
      </c>
      <c r="DG47" s="63">
        <v>4.2200000000000006</v>
      </c>
      <c r="DH47" s="63">
        <v>4.2200000000000006</v>
      </c>
      <c r="DI47" s="63">
        <v>4.9499999999999993</v>
      </c>
      <c r="DJ47" s="63">
        <v>4.9499999999999993</v>
      </c>
      <c r="DK47" s="63">
        <v>4.4249999999999998</v>
      </c>
      <c r="DL47" s="63">
        <v>4.4249999999999998</v>
      </c>
      <c r="DM47" s="63">
        <v>3.5</v>
      </c>
      <c r="DN47" s="63">
        <v>3.5</v>
      </c>
      <c r="DO47" s="63">
        <v>3.7199999999999998</v>
      </c>
      <c r="DP47" s="63">
        <v>3.7199999999999998</v>
      </c>
      <c r="DQ47" s="63">
        <v>4.7249999999999996</v>
      </c>
      <c r="DR47" s="63">
        <v>4.7249999999999996</v>
      </c>
      <c r="DS47" s="63">
        <v>4.5999999999999996</v>
      </c>
      <c r="DT47" s="63">
        <v>4.5999999999999996</v>
      </c>
      <c r="DU47" s="63">
        <v>5.6750000000000007</v>
      </c>
      <c r="DV47" s="63">
        <v>5.6750000000000007</v>
      </c>
      <c r="DW47" s="63">
        <v>5.660000000000001</v>
      </c>
      <c r="DX47" s="63">
        <v>5.660000000000001</v>
      </c>
      <c r="DY47" s="63">
        <v>4.1219999999999999</v>
      </c>
      <c r="DZ47" s="63">
        <v>4.1219999999999999</v>
      </c>
      <c r="EA47" s="63">
        <v>4.1219999999999999</v>
      </c>
      <c r="EB47" s="63">
        <v>4.1219999999999999</v>
      </c>
      <c r="EC47" s="63">
        <v>5.8772000000000002</v>
      </c>
      <c r="ED47" s="63">
        <v>5.8772000000000002</v>
      </c>
      <c r="EE47" s="63">
        <v>5.8006000000000002</v>
      </c>
      <c r="EF47" s="63">
        <v>5.8006000000000002</v>
      </c>
      <c r="EG47" s="63">
        <v>7.3900000000000006</v>
      </c>
      <c r="EH47" s="63">
        <v>7.3900000000000006</v>
      </c>
      <c r="EI47" s="63">
        <v>7.3900000000000006</v>
      </c>
    </row>
    <row r="48" spans="1:139" s="63" customFormat="1">
      <c r="A48" s="47"/>
      <c r="B48" s="48">
        <f>+CPI!B48</f>
        <v>0</v>
      </c>
      <c r="C48" s="50" t="s">
        <v>975</v>
      </c>
    </row>
    <row r="49" spans="1:139" s="63" customFormat="1">
      <c r="A49" s="47"/>
      <c r="B49" s="48">
        <f>+CPI!B49</f>
        <v>0</v>
      </c>
      <c r="C49" s="50" t="s">
        <v>157</v>
      </c>
    </row>
    <row r="50" spans="1:139" s="63" customFormat="1">
      <c r="A50" s="47"/>
      <c r="B50" s="48">
        <f>+CPI!B50</f>
        <v>0</v>
      </c>
      <c r="C50" s="50" t="s">
        <v>160</v>
      </c>
      <c r="DW50" s="63">
        <v>13.911000000000001</v>
      </c>
      <c r="DX50" s="63">
        <v>13.911000000000001</v>
      </c>
      <c r="DY50" s="63">
        <v>13.571000000000002</v>
      </c>
      <c r="DZ50" s="63">
        <v>13.571000000000002</v>
      </c>
      <c r="EA50" s="63">
        <v>13.571000000000002</v>
      </c>
      <c r="EB50" s="63">
        <v>13.571000000000002</v>
      </c>
      <c r="EC50" s="63">
        <v>13.219999999999999</v>
      </c>
      <c r="ED50" s="63">
        <v>13.219999999999999</v>
      </c>
      <c r="EE50" s="63">
        <v>13.219999999999999</v>
      </c>
      <c r="EF50" s="63">
        <v>13.219999999999999</v>
      </c>
      <c r="EG50" s="63">
        <v>12.72</v>
      </c>
      <c r="EH50" s="63">
        <v>12.72</v>
      </c>
      <c r="EI50" s="63">
        <v>12.72</v>
      </c>
    </row>
    <row r="51" spans="1:139" s="63" customFormat="1">
      <c r="A51" s="47"/>
      <c r="B51" s="48">
        <f>+CPI!B51</f>
        <v>0</v>
      </c>
      <c r="C51" s="50" t="s">
        <v>163</v>
      </c>
      <c r="DW51" s="63">
        <v>8.18</v>
      </c>
      <c r="DX51" s="63">
        <v>8.18</v>
      </c>
      <c r="DY51" s="63">
        <v>7.6749999999999998</v>
      </c>
      <c r="DZ51" s="63">
        <v>7.6749999999999998</v>
      </c>
      <c r="EA51" s="63">
        <v>7.6749999999999998</v>
      </c>
      <c r="EB51" s="63">
        <v>7.6749999999999998</v>
      </c>
      <c r="EC51" s="63">
        <v>6.375</v>
      </c>
      <c r="ED51" s="63">
        <v>6.375</v>
      </c>
      <c r="EE51" s="63">
        <v>6.375</v>
      </c>
      <c r="EF51" s="63">
        <v>6.375</v>
      </c>
      <c r="EG51" s="63">
        <v>5.86</v>
      </c>
      <c r="EH51" s="63">
        <v>5.86</v>
      </c>
      <c r="EI51" s="63">
        <v>5.86</v>
      </c>
    </row>
    <row r="52" spans="1:139" s="63" customFormat="1">
      <c r="A52" s="47"/>
      <c r="B52" s="48">
        <f>+CPI!B52</f>
        <v>0</v>
      </c>
      <c r="C52" s="50" t="s">
        <v>166</v>
      </c>
      <c r="DW52" s="63">
        <v>8.8259999999999987</v>
      </c>
      <c r="DX52" s="63">
        <v>8.8259999999999987</v>
      </c>
      <c r="DY52" s="63">
        <v>9.1898</v>
      </c>
      <c r="DZ52" s="63">
        <v>10.345000000000001</v>
      </c>
      <c r="EA52" s="63">
        <v>10.345000000000001</v>
      </c>
      <c r="EB52" s="63">
        <v>10.345000000000001</v>
      </c>
      <c r="EC52" s="63">
        <v>10.6206</v>
      </c>
      <c r="ED52" s="63">
        <v>10.6206</v>
      </c>
      <c r="EE52" s="63">
        <v>12.239000000000001</v>
      </c>
      <c r="EF52" s="63">
        <v>12.239000000000001</v>
      </c>
      <c r="EG52" s="63">
        <v>13.2424</v>
      </c>
      <c r="EH52" s="63">
        <v>13.2424</v>
      </c>
      <c r="EI52" s="63">
        <v>13.2424</v>
      </c>
    </row>
    <row r="53" spans="1:139" s="63" customFormat="1">
      <c r="A53" s="47"/>
      <c r="B53" s="48">
        <f>+CPI!B53</f>
        <v>0</v>
      </c>
      <c r="C53" s="50" t="s">
        <v>169</v>
      </c>
      <c r="DW53" s="63">
        <v>6.5713999999999997</v>
      </c>
      <c r="DX53" s="63">
        <v>6.5713999999999997</v>
      </c>
      <c r="DY53" s="63">
        <v>6.4353999999999996</v>
      </c>
      <c r="DZ53" s="63">
        <v>5.9474</v>
      </c>
      <c r="EA53" s="63">
        <v>5.9474</v>
      </c>
      <c r="EB53" s="63">
        <v>5.9474</v>
      </c>
      <c r="EC53" s="63">
        <v>5.4942000000000011</v>
      </c>
      <c r="ED53" s="63">
        <v>5.4942000000000011</v>
      </c>
      <c r="EE53" s="63">
        <v>5.4942000000000011</v>
      </c>
      <c r="EF53" s="63">
        <v>5.4942000000000011</v>
      </c>
      <c r="EG53" s="63">
        <v>5.6902000000000008</v>
      </c>
      <c r="EH53" s="63">
        <v>5.6902000000000008</v>
      </c>
      <c r="EI53" s="63">
        <v>5.6902000000000008</v>
      </c>
    </row>
    <row r="54" spans="1:139" s="63" customFormat="1">
      <c r="A54" s="47"/>
      <c r="B54" s="48">
        <f>+CPI!B54</f>
        <v>0</v>
      </c>
      <c r="C54" s="50" t="s">
        <v>172</v>
      </c>
    </row>
    <row r="55" spans="1:139" s="63" customFormat="1">
      <c r="A55" s="47"/>
      <c r="B55" s="48">
        <f>+CPI!B55</f>
        <v>0</v>
      </c>
      <c r="C55" s="50" t="s">
        <v>175</v>
      </c>
    </row>
    <row r="56" spans="1:139" s="63" customFormat="1">
      <c r="A56" s="47"/>
      <c r="B56" s="48">
        <f>+CPI!B56</f>
        <v>1</v>
      </c>
      <c r="C56" s="50" t="s">
        <v>178</v>
      </c>
      <c r="CW56" s="63">
        <v>9.7249999999999996</v>
      </c>
      <c r="CX56" s="63">
        <v>9.7249999999999996</v>
      </c>
      <c r="CY56" s="63">
        <v>9.56</v>
      </c>
      <c r="CZ56" s="63">
        <v>9.56</v>
      </c>
      <c r="DA56" s="63">
        <v>9.0749999999999993</v>
      </c>
      <c r="DB56" s="63">
        <v>9.0749999999999993</v>
      </c>
      <c r="DC56" s="63">
        <v>7.6</v>
      </c>
      <c r="DD56" s="63">
        <v>7.6</v>
      </c>
      <c r="DE56" s="63">
        <v>7.7250000000000005</v>
      </c>
      <c r="DF56" s="63">
        <v>7.7249999999999996</v>
      </c>
      <c r="DG56" s="63">
        <v>5.98</v>
      </c>
      <c r="DH56" s="63">
        <v>5.98</v>
      </c>
      <c r="DI56" s="63">
        <v>6.65</v>
      </c>
      <c r="DJ56" s="63">
        <v>6.65</v>
      </c>
      <c r="DK56" s="63">
        <v>5.68</v>
      </c>
      <c r="DL56" s="63">
        <v>5.68</v>
      </c>
      <c r="DM56" s="63">
        <v>5.65</v>
      </c>
      <c r="DN56" s="63">
        <v>5.65</v>
      </c>
      <c r="DO56" s="63">
        <v>6</v>
      </c>
      <c r="DP56" s="63">
        <v>6</v>
      </c>
      <c r="DQ56" s="63">
        <v>8.9</v>
      </c>
      <c r="DR56" s="63">
        <v>8.9</v>
      </c>
      <c r="DS56" s="63">
        <v>10.64</v>
      </c>
      <c r="DT56" s="63">
        <v>10.64</v>
      </c>
      <c r="DU56" s="63">
        <v>12.425000000000001</v>
      </c>
      <c r="DV56" s="63">
        <v>12.425000000000001</v>
      </c>
      <c r="DW56" s="63">
        <v>13.1</v>
      </c>
      <c r="DX56" s="63">
        <v>13.1</v>
      </c>
      <c r="DY56" s="63">
        <v>13.766399999999999</v>
      </c>
      <c r="DZ56" s="63">
        <v>13.024800000000003</v>
      </c>
      <c r="EA56" s="63">
        <v>13.024800000000003</v>
      </c>
      <c r="EB56" s="63">
        <v>13.024800000000003</v>
      </c>
      <c r="EC56" s="63">
        <v>11.8634</v>
      </c>
      <c r="ED56" s="63">
        <v>11.8634</v>
      </c>
      <c r="EE56" s="63">
        <v>11.462</v>
      </c>
      <c r="EF56" s="63">
        <v>11.462</v>
      </c>
      <c r="EG56" s="63">
        <v>8.1994000000000007</v>
      </c>
      <c r="EH56" s="63">
        <v>8.1994000000000007</v>
      </c>
      <c r="EI56" s="63">
        <v>8.1994000000000007</v>
      </c>
    </row>
    <row r="57" spans="1:139" s="63" customFormat="1">
      <c r="A57" s="47"/>
      <c r="B57" s="48">
        <f>+CPI!B57</f>
        <v>0</v>
      </c>
      <c r="C57" s="50" t="s">
        <v>181</v>
      </c>
    </row>
    <row r="58" spans="1:139" s="63" customFormat="1">
      <c r="A58" s="47"/>
      <c r="B58" s="48">
        <f>+CPI!B58</f>
        <v>1</v>
      </c>
      <c r="C58" s="50" t="s">
        <v>184</v>
      </c>
      <c r="CC58" s="63">
        <v>10.9</v>
      </c>
      <c r="CD58" s="63">
        <v>10.9</v>
      </c>
      <c r="CE58" s="63">
        <v>10.540000000000001</v>
      </c>
      <c r="CF58" s="63">
        <v>10.540000000000001</v>
      </c>
      <c r="CG58" s="63">
        <v>9.9600000000000009</v>
      </c>
      <c r="CH58" s="63">
        <v>9.9600000000000009</v>
      </c>
      <c r="CI58" s="63">
        <v>9.9600000000000009</v>
      </c>
      <c r="CJ58" s="63">
        <v>9.9600000000000009</v>
      </c>
      <c r="CK58" s="63">
        <v>9.375</v>
      </c>
      <c r="CL58" s="63">
        <v>9.375</v>
      </c>
      <c r="CM58" s="63">
        <v>9.5800000000000018</v>
      </c>
      <c r="CN58" s="63">
        <v>9.5800000000000018</v>
      </c>
      <c r="CO58" s="63">
        <v>9.35</v>
      </c>
      <c r="CP58" s="63">
        <v>9.35</v>
      </c>
      <c r="CQ58" s="63">
        <v>9.2399999999999984</v>
      </c>
      <c r="CR58" s="63">
        <v>9.2399999999999984</v>
      </c>
      <c r="CS58" s="63">
        <v>9.2399999999999984</v>
      </c>
      <c r="CT58" s="63">
        <v>9.2399999999999984</v>
      </c>
      <c r="CU58" s="63">
        <v>9.34</v>
      </c>
      <c r="CV58" s="63">
        <v>9.34</v>
      </c>
      <c r="CW58" s="63">
        <v>8.9</v>
      </c>
      <c r="CX58" s="63">
        <v>8.9</v>
      </c>
      <c r="CY58" s="63">
        <v>8.76</v>
      </c>
      <c r="CZ58" s="63">
        <v>8.76</v>
      </c>
      <c r="DA58" s="63">
        <v>8.5500000000000007</v>
      </c>
      <c r="DB58" s="63">
        <v>8.5500000000000007</v>
      </c>
      <c r="DC58" s="63">
        <v>8.24</v>
      </c>
      <c r="DD58" s="63">
        <v>8.24</v>
      </c>
      <c r="DE58" s="63">
        <v>8.1750000000000007</v>
      </c>
      <c r="DF58" s="63">
        <v>8.1750000000000007</v>
      </c>
      <c r="DG58" s="63">
        <v>7.92</v>
      </c>
      <c r="DH58" s="63">
        <v>7.92</v>
      </c>
      <c r="DI58" s="63">
        <v>7.75</v>
      </c>
      <c r="DJ58" s="63">
        <v>7.75</v>
      </c>
      <c r="DK58" s="63">
        <v>7.3250000000000002</v>
      </c>
      <c r="DL58" s="63">
        <v>7.3250000000000002</v>
      </c>
      <c r="DM58" s="63">
        <v>6.75</v>
      </c>
      <c r="DN58" s="63">
        <v>6.75</v>
      </c>
      <c r="DO58" s="63">
        <v>6.7600000000000007</v>
      </c>
      <c r="DP58" s="63">
        <v>6.7600000000000007</v>
      </c>
      <c r="DQ58" s="63">
        <v>7.8750000000000009</v>
      </c>
      <c r="DR58" s="63">
        <v>7.8750000000000009</v>
      </c>
      <c r="DS58" s="63">
        <v>8.379999999999999</v>
      </c>
      <c r="DT58" s="63">
        <v>8.379999999999999</v>
      </c>
      <c r="DU58" s="63">
        <v>8.3249999999999993</v>
      </c>
      <c r="DV58" s="63">
        <v>8.3249999999999993</v>
      </c>
      <c r="DW58" s="63">
        <v>7.58</v>
      </c>
      <c r="DX58" s="63">
        <v>7.58</v>
      </c>
      <c r="DY58" s="63">
        <v>8.0302000000000007</v>
      </c>
      <c r="DZ58" s="63">
        <v>7.9067999999999996</v>
      </c>
      <c r="EA58" s="63">
        <v>7.9067999999999996</v>
      </c>
      <c r="EB58" s="63">
        <v>7.9067999999999996</v>
      </c>
      <c r="EC58" s="63">
        <v>7.866200000000001</v>
      </c>
      <c r="ED58" s="63">
        <v>7.866200000000001</v>
      </c>
      <c r="EE58" s="63">
        <v>7.8658000000000001</v>
      </c>
      <c r="EF58" s="63">
        <v>7.8658000000000001</v>
      </c>
      <c r="EG58" s="63">
        <v>7.8953999999999995</v>
      </c>
      <c r="EH58" s="63">
        <v>7.8953999999999995</v>
      </c>
      <c r="EI58" s="63">
        <v>7.8953999999999995</v>
      </c>
    </row>
    <row r="59" spans="1:139" s="63" customFormat="1">
      <c r="A59" s="47"/>
      <c r="B59" s="48">
        <f>+CPI!B59</f>
        <v>1</v>
      </c>
      <c r="C59" s="50" t="s">
        <v>187</v>
      </c>
      <c r="CC59" s="63">
        <v>39.6</v>
      </c>
      <c r="CD59" s="63">
        <v>39.6</v>
      </c>
      <c r="CE59" s="63">
        <v>11.080000000000002</v>
      </c>
      <c r="CF59" s="63">
        <v>11.080000000000002</v>
      </c>
      <c r="CG59" s="63">
        <v>10.040000000000001</v>
      </c>
      <c r="CH59" s="63">
        <v>10.040000000000001</v>
      </c>
      <c r="CI59" s="63">
        <v>10.040000000000001</v>
      </c>
      <c r="CJ59" s="63">
        <v>10.040000000000001</v>
      </c>
      <c r="CK59" s="63">
        <v>9.25</v>
      </c>
      <c r="CL59" s="63">
        <v>9.25</v>
      </c>
      <c r="CM59" s="63">
        <v>9.4599999999999991</v>
      </c>
      <c r="CN59" s="63">
        <v>9.4599999999999991</v>
      </c>
      <c r="CO59" s="63">
        <v>8.7750000000000004</v>
      </c>
      <c r="CP59" s="63">
        <v>8.7750000000000004</v>
      </c>
      <c r="CQ59" s="63">
        <v>8.7800000000000011</v>
      </c>
      <c r="CR59" s="63">
        <v>8.7800000000000011</v>
      </c>
      <c r="CS59" s="63">
        <v>8.7800000000000011</v>
      </c>
      <c r="CT59" s="63">
        <v>8.7800000000000011</v>
      </c>
      <c r="CU59" s="63">
        <v>8.9600000000000009</v>
      </c>
      <c r="CV59" s="63">
        <v>8.9600000000000009</v>
      </c>
      <c r="CW59" s="63">
        <v>9.3249999999999993</v>
      </c>
      <c r="CX59" s="63">
        <v>9.3249999999999993</v>
      </c>
      <c r="CY59" s="63">
        <v>9.34</v>
      </c>
      <c r="CZ59" s="63">
        <v>9.34</v>
      </c>
      <c r="DA59" s="63">
        <v>9.4</v>
      </c>
      <c r="DB59" s="63">
        <v>9.4</v>
      </c>
      <c r="DC59" s="63">
        <v>9.379999999999999</v>
      </c>
      <c r="DD59" s="63">
        <v>9.379999999999999</v>
      </c>
      <c r="DE59" s="63">
        <v>9.5</v>
      </c>
      <c r="DF59" s="63">
        <v>9.5</v>
      </c>
      <c r="DG59" s="63">
        <v>9.26</v>
      </c>
      <c r="DH59" s="63">
        <v>9.26</v>
      </c>
      <c r="DI59" s="63">
        <v>8.6999999999999993</v>
      </c>
      <c r="DJ59" s="63">
        <v>8.6999999999999993</v>
      </c>
      <c r="DK59" s="63">
        <v>8.9499999999999993</v>
      </c>
      <c r="DL59" s="63">
        <v>8.9499999999999993</v>
      </c>
      <c r="DM59" s="63">
        <v>8.4</v>
      </c>
      <c r="DN59" s="63">
        <v>8.4</v>
      </c>
      <c r="DO59" s="63">
        <v>8.76</v>
      </c>
      <c r="DP59" s="63">
        <v>8.76</v>
      </c>
      <c r="DQ59" s="63">
        <v>9.125</v>
      </c>
      <c r="DR59" s="63">
        <v>9.125</v>
      </c>
      <c r="DS59" s="63">
        <v>9.18</v>
      </c>
      <c r="DT59" s="63">
        <v>9.18</v>
      </c>
      <c r="DU59" s="63">
        <v>9.4</v>
      </c>
      <c r="DV59" s="63">
        <v>9.4</v>
      </c>
      <c r="DW59" s="63">
        <v>9.1199999999999992</v>
      </c>
      <c r="DX59" s="63">
        <v>9.1199999999999992</v>
      </c>
      <c r="DY59" s="63">
        <v>9.2899999999999991</v>
      </c>
      <c r="DZ59" s="63">
        <v>9.3917999999999999</v>
      </c>
      <c r="EA59" s="63">
        <v>9.3917999999999999</v>
      </c>
      <c r="EB59" s="63">
        <v>9.3917999999999999</v>
      </c>
      <c r="EC59" s="63">
        <v>9.8542000000000005</v>
      </c>
      <c r="ED59" s="63">
        <v>9.8542000000000005</v>
      </c>
      <c r="EE59" s="63">
        <v>10.0626</v>
      </c>
      <c r="EF59" s="63">
        <v>10.0626</v>
      </c>
      <c r="EG59" s="63">
        <v>10.787799999999999</v>
      </c>
      <c r="EH59" s="63">
        <v>10.787799999999999</v>
      </c>
      <c r="EI59" s="63">
        <v>10.787799999999999</v>
      </c>
    </row>
    <row r="60" spans="1:139" s="63" customFormat="1">
      <c r="A60" s="47"/>
      <c r="B60" s="48">
        <f>+CPI!B60</f>
        <v>0</v>
      </c>
      <c r="C60" s="50" t="s">
        <v>190</v>
      </c>
    </row>
    <row r="61" spans="1:139" s="63" customFormat="1">
      <c r="A61" s="47"/>
      <c r="B61" s="48">
        <f>+CPI!B61</f>
        <v>0</v>
      </c>
      <c r="C61" s="50" t="s">
        <v>193</v>
      </c>
    </row>
    <row r="62" spans="1:139" s="63" customFormat="1">
      <c r="A62" s="47"/>
      <c r="B62" s="48">
        <f>+CPI!B62</f>
        <v>0</v>
      </c>
      <c r="C62" s="50" t="s">
        <v>196</v>
      </c>
      <c r="DW62" s="63">
        <v>16.68</v>
      </c>
      <c r="DX62" s="63">
        <v>16.68</v>
      </c>
      <c r="DY62" s="63">
        <v>16.64</v>
      </c>
      <c r="DZ62" s="63">
        <v>16.2682</v>
      </c>
      <c r="EA62" s="63">
        <v>16.2682</v>
      </c>
      <c r="EB62" s="63">
        <v>16.2682</v>
      </c>
      <c r="EC62" s="63">
        <v>14.329399999999998</v>
      </c>
      <c r="ED62" s="63">
        <v>14.329399999999998</v>
      </c>
      <c r="EE62" s="63">
        <v>14.542199999999999</v>
      </c>
      <c r="EF62" s="63">
        <v>14.542199999999999</v>
      </c>
      <c r="EG62" s="63">
        <v>14.251749999999999</v>
      </c>
      <c r="EH62" s="63">
        <v>14.251749999999999</v>
      </c>
      <c r="EI62" s="63">
        <v>14.251749999999999</v>
      </c>
    </row>
    <row r="63" spans="1:139" s="63" customFormat="1">
      <c r="A63" s="47"/>
      <c r="B63" s="48">
        <f>+CPI!B63</f>
        <v>1</v>
      </c>
      <c r="C63" s="50" t="s">
        <v>199</v>
      </c>
      <c r="CC63" s="63">
        <v>9.25</v>
      </c>
      <c r="CD63" s="63">
        <v>9.25</v>
      </c>
      <c r="CE63" s="63">
        <v>8.98</v>
      </c>
      <c r="CF63" s="63">
        <v>8.98</v>
      </c>
      <c r="CG63" s="63">
        <v>8.2800000000000011</v>
      </c>
      <c r="CH63" s="63">
        <v>8.2800000000000011</v>
      </c>
      <c r="CI63" s="63">
        <v>8.2800000000000011</v>
      </c>
      <c r="CJ63" s="63">
        <v>8.2800000000000011</v>
      </c>
      <c r="CK63" s="63">
        <v>7.9</v>
      </c>
      <c r="CL63" s="63">
        <v>7.9</v>
      </c>
      <c r="CM63" s="63">
        <v>8.0599999999999987</v>
      </c>
      <c r="CN63" s="63">
        <v>8.0599999999999987</v>
      </c>
      <c r="CO63" s="63">
        <v>8</v>
      </c>
      <c r="CP63" s="63">
        <v>8</v>
      </c>
      <c r="CQ63" s="63">
        <v>7.94</v>
      </c>
      <c r="CR63" s="63">
        <v>7.94</v>
      </c>
      <c r="CS63" s="63">
        <v>7.94</v>
      </c>
      <c r="CT63" s="63">
        <v>7.94</v>
      </c>
      <c r="CU63" s="63">
        <v>8.3000000000000007</v>
      </c>
      <c r="CV63" s="63">
        <v>8.3000000000000007</v>
      </c>
      <c r="CW63" s="63">
        <v>9.0500000000000007</v>
      </c>
      <c r="CX63" s="63">
        <v>9.0500000000000007</v>
      </c>
      <c r="CY63" s="63">
        <v>9.52</v>
      </c>
      <c r="CZ63" s="63">
        <v>9.52</v>
      </c>
      <c r="DA63" s="63">
        <v>9.375</v>
      </c>
      <c r="DB63" s="63">
        <v>9.375</v>
      </c>
      <c r="DC63" s="63">
        <v>9.2799999999999994</v>
      </c>
      <c r="DD63" s="63">
        <v>9.2799999999999994</v>
      </c>
      <c r="DE63" s="63">
        <v>9.3999999999999986</v>
      </c>
      <c r="DF63" s="63">
        <v>9.3999999999999986</v>
      </c>
      <c r="DG63" s="63">
        <v>8.8199999999999985</v>
      </c>
      <c r="DH63" s="63">
        <v>8.8199999999999985</v>
      </c>
      <c r="DI63" s="63">
        <v>8.15</v>
      </c>
      <c r="DJ63" s="63">
        <v>8.15</v>
      </c>
      <c r="DK63" s="63">
        <v>7.5</v>
      </c>
      <c r="DL63" s="63">
        <v>7.5</v>
      </c>
      <c r="DM63" s="63">
        <v>8.15</v>
      </c>
      <c r="DN63" s="63">
        <v>8.15</v>
      </c>
      <c r="DO63" s="63">
        <v>8.08</v>
      </c>
      <c r="DP63" s="63">
        <v>8.08</v>
      </c>
      <c r="DQ63" s="63">
        <v>8.6749999999999989</v>
      </c>
      <c r="DR63" s="63">
        <v>8.6749999999999989</v>
      </c>
      <c r="DS63" s="63">
        <v>8.379999999999999</v>
      </c>
      <c r="DT63" s="63">
        <v>8.379999999999999</v>
      </c>
      <c r="DU63" s="63">
        <v>7.6000000000000005</v>
      </c>
      <c r="DV63" s="63">
        <v>7.6000000000000005</v>
      </c>
      <c r="DW63" s="63">
        <v>7.0200000000000005</v>
      </c>
      <c r="DX63" s="63">
        <v>7.0200000000000005</v>
      </c>
      <c r="DY63" s="63">
        <v>6.7436000000000007</v>
      </c>
      <c r="DZ63" s="63">
        <v>6.6731999999999996</v>
      </c>
      <c r="EA63" s="63">
        <v>6.6731999999999996</v>
      </c>
      <c r="EB63" s="63">
        <v>6.6731999999999996</v>
      </c>
      <c r="EC63" s="63">
        <v>5.8804000000000007</v>
      </c>
      <c r="ED63" s="63">
        <v>5.8804000000000007</v>
      </c>
      <c r="EE63" s="63">
        <v>5.7431999999999999</v>
      </c>
      <c r="EF63" s="63">
        <v>5.7431999999999999</v>
      </c>
      <c r="EG63" s="63">
        <v>5.6458000000000004</v>
      </c>
      <c r="EH63" s="63">
        <v>5.6458000000000004</v>
      </c>
      <c r="EI63" s="63">
        <v>5.6458000000000004</v>
      </c>
    </row>
    <row r="64" spans="1:139" s="63" customFormat="1">
      <c r="A64" s="47"/>
      <c r="B64" s="48">
        <f>+CPI!B64</f>
        <v>0</v>
      </c>
      <c r="C64" s="50" t="s">
        <v>202</v>
      </c>
    </row>
    <row r="65" spans="1:139" s="63" customFormat="1">
      <c r="A65" s="47"/>
      <c r="B65" s="48">
        <f>+CPI!B65</f>
        <v>1</v>
      </c>
      <c r="C65" s="50" t="s">
        <v>205</v>
      </c>
      <c r="CC65" s="63">
        <v>9.4499999999999993</v>
      </c>
      <c r="CD65" s="63">
        <v>9.4499999999999993</v>
      </c>
      <c r="CE65" s="63">
        <v>9.3600000000000012</v>
      </c>
      <c r="CF65" s="63">
        <v>9.3600000000000012</v>
      </c>
      <c r="CG65" s="63">
        <v>10.9</v>
      </c>
      <c r="CH65" s="63">
        <v>10.9</v>
      </c>
      <c r="CI65" s="63">
        <v>10.9</v>
      </c>
      <c r="CJ65" s="63">
        <v>10.9</v>
      </c>
      <c r="CK65" s="63">
        <v>10.775</v>
      </c>
      <c r="CL65" s="63">
        <v>10.775</v>
      </c>
      <c r="CM65" s="63">
        <v>10.6</v>
      </c>
      <c r="CN65" s="63">
        <v>10.6</v>
      </c>
      <c r="CO65" s="63">
        <v>10.074999999999999</v>
      </c>
      <c r="CP65" s="63">
        <v>10.074999999999999</v>
      </c>
      <c r="CQ65" s="63">
        <v>10</v>
      </c>
      <c r="CR65" s="63">
        <v>10</v>
      </c>
      <c r="CS65" s="63">
        <v>9.9599999999999991</v>
      </c>
      <c r="CT65" s="63">
        <v>9.9599999999999991</v>
      </c>
      <c r="CU65" s="63">
        <v>10</v>
      </c>
      <c r="CV65" s="63">
        <v>10</v>
      </c>
      <c r="CW65" s="63">
        <v>8.9250000000000007</v>
      </c>
      <c r="CX65" s="63">
        <v>8.9250000000000007</v>
      </c>
      <c r="CY65" s="63">
        <v>9.16</v>
      </c>
      <c r="CZ65" s="63">
        <v>9.16</v>
      </c>
      <c r="DA65" s="63">
        <v>10.25</v>
      </c>
      <c r="DB65" s="63">
        <v>10.25</v>
      </c>
      <c r="DC65" s="63">
        <v>10.059999999999999</v>
      </c>
      <c r="DD65" s="63">
        <v>10.059999999999999</v>
      </c>
      <c r="DE65" s="63">
        <v>9.7249999999999996</v>
      </c>
      <c r="DF65" s="63">
        <v>9.7249999999999996</v>
      </c>
      <c r="DG65" s="63">
        <v>9.42</v>
      </c>
      <c r="DH65" s="63">
        <v>9.42</v>
      </c>
      <c r="DI65" s="63">
        <v>8.9</v>
      </c>
      <c r="DJ65" s="63">
        <v>8.9</v>
      </c>
      <c r="DK65" s="63">
        <v>8.9499999999999993</v>
      </c>
      <c r="DL65" s="63">
        <v>8.9499999999999993</v>
      </c>
      <c r="DM65" s="63">
        <v>8.375</v>
      </c>
      <c r="DN65" s="63">
        <v>8.375</v>
      </c>
      <c r="DO65" s="63">
        <v>8.9400000000000013</v>
      </c>
      <c r="DP65" s="63">
        <v>8.9400000000000013</v>
      </c>
      <c r="DQ65" s="63">
        <v>8.6999999999999993</v>
      </c>
      <c r="DR65" s="63">
        <v>8.6999999999999993</v>
      </c>
      <c r="DS65" s="63">
        <v>9.24</v>
      </c>
      <c r="DT65" s="63">
        <v>9.24</v>
      </c>
      <c r="DU65" s="63">
        <v>10.55</v>
      </c>
      <c r="DV65" s="63">
        <v>10.55</v>
      </c>
      <c r="DW65" s="63">
        <v>11.98</v>
      </c>
      <c r="DX65" s="63">
        <v>11.98</v>
      </c>
      <c r="DY65" s="63">
        <v>13.204800000000001</v>
      </c>
      <c r="DZ65" s="63">
        <v>15.1584</v>
      </c>
      <c r="EA65" s="63">
        <v>15.1584</v>
      </c>
      <c r="EB65" s="63">
        <v>15.1584</v>
      </c>
      <c r="EC65" s="63">
        <v>17.346600000000002</v>
      </c>
      <c r="ED65" s="63">
        <v>17.346600000000002</v>
      </c>
      <c r="EE65" s="63">
        <v>20.692</v>
      </c>
      <c r="EF65" s="63">
        <v>20.692</v>
      </c>
      <c r="EG65" s="63">
        <v>23.744799999999998</v>
      </c>
      <c r="EH65" s="63">
        <v>23.744799999999998</v>
      </c>
      <c r="EI65" s="63">
        <v>23.744799999999998</v>
      </c>
    </row>
    <row r="66" spans="1:139" s="63" customFormat="1">
      <c r="A66" s="47"/>
      <c r="B66" s="48">
        <f>+CPI!B66</f>
        <v>0</v>
      </c>
      <c r="C66" s="50" t="s">
        <v>208</v>
      </c>
    </row>
    <row r="67" spans="1:139" s="63" customFormat="1">
      <c r="A67" s="47"/>
      <c r="B67" s="48">
        <f>+CPI!B67</f>
        <v>0</v>
      </c>
      <c r="C67" s="50" t="s">
        <v>211</v>
      </c>
    </row>
    <row r="68" spans="1:139" s="63" customFormat="1">
      <c r="A68" s="47"/>
      <c r="B68" s="48">
        <f>+CPI!B68</f>
        <v>0</v>
      </c>
      <c r="C68" s="50" t="s">
        <v>214</v>
      </c>
    </row>
    <row r="69" spans="1:139" s="63" customFormat="1">
      <c r="A69" s="47"/>
      <c r="B69" s="48">
        <f>+CPI!B69</f>
        <v>0</v>
      </c>
      <c r="C69" s="50" t="s">
        <v>217</v>
      </c>
    </row>
    <row r="70" spans="1:139" s="63" customFormat="1">
      <c r="A70" s="47"/>
      <c r="B70" s="48">
        <f>+CPI!B70</f>
        <v>0</v>
      </c>
      <c r="C70" s="50" t="s">
        <v>220</v>
      </c>
    </row>
    <row r="71" spans="1:139" s="63" customFormat="1">
      <c r="A71" s="47"/>
      <c r="B71" s="48">
        <f>+CPI!B71</f>
        <v>0</v>
      </c>
      <c r="C71" s="50" t="s">
        <v>223</v>
      </c>
    </row>
    <row r="72" spans="1:139" s="63" customFormat="1">
      <c r="A72" s="47"/>
      <c r="B72" s="48">
        <f>+CPI!B72</f>
        <v>0</v>
      </c>
      <c r="C72" s="50" t="s">
        <v>226</v>
      </c>
      <c r="DW72" s="63">
        <v>4.2885999999999997</v>
      </c>
      <c r="DX72" s="63">
        <v>4.2885999999999997</v>
      </c>
      <c r="DY72" s="63">
        <v>4.3393999999999995</v>
      </c>
      <c r="DZ72" s="63">
        <v>4.4400000000000004</v>
      </c>
      <c r="EA72" s="63">
        <v>4.4400000000000004</v>
      </c>
      <c r="EB72" s="63">
        <v>4.4400000000000004</v>
      </c>
      <c r="EC72" s="63">
        <v>4.4400000000000004</v>
      </c>
      <c r="ED72" s="63">
        <v>4.4400000000000004</v>
      </c>
      <c r="EE72" s="63">
        <v>4.4400000000000004</v>
      </c>
      <c r="EF72" s="63">
        <v>4.4400000000000004</v>
      </c>
      <c r="EG72" s="63">
        <v>4.4000000000000004</v>
      </c>
      <c r="EH72" s="63">
        <v>4.4000000000000004</v>
      </c>
      <c r="EI72" s="63">
        <v>4.4000000000000004</v>
      </c>
    </row>
    <row r="73" spans="1:139" s="63" customFormat="1">
      <c r="A73" s="47"/>
      <c r="B73" s="48">
        <f>+CPI!B73</f>
        <v>0</v>
      </c>
      <c r="C73" s="50" t="s">
        <v>229</v>
      </c>
      <c r="CW73" s="63">
        <v>6.7249999999999996</v>
      </c>
      <c r="CX73" s="63">
        <v>6.9249999999999998</v>
      </c>
      <c r="CY73" s="63">
        <v>6.9249999999999998</v>
      </c>
      <c r="CZ73" s="63">
        <v>6.9249999999999998</v>
      </c>
      <c r="DA73" s="63">
        <v>6.3250000000000002</v>
      </c>
      <c r="DB73" s="63">
        <v>6.25</v>
      </c>
      <c r="DC73" s="63">
        <v>6.25</v>
      </c>
      <c r="DD73" s="63">
        <v>6.25</v>
      </c>
      <c r="DE73" s="63">
        <v>5.4</v>
      </c>
      <c r="DF73" s="63">
        <v>5.3000000000000007</v>
      </c>
      <c r="DG73" s="63">
        <v>5.3000000000000007</v>
      </c>
      <c r="DH73" s="63">
        <v>5.3000000000000007</v>
      </c>
      <c r="DI73" s="63">
        <v>4.7750000000000004</v>
      </c>
      <c r="DJ73" s="63">
        <v>4.7750000000000004</v>
      </c>
      <c r="DK73" s="63">
        <v>4.6749999999999998</v>
      </c>
      <c r="DL73" s="63">
        <v>4.6749999999999998</v>
      </c>
      <c r="DM73" s="63">
        <v>4.14825</v>
      </c>
      <c r="DN73" s="63">
        <v>4.14825</v>
      </c>
      <c r="DO73" s="63">
        <v>4.0135000000000005</v>
      </c>
      <c r="DP73" s="63">
        <v>4.0135000000000005</v>
      </c>
      <c r="DQ73" s="63">
        <v>5.31975</v>
      </c>
      <c r="DR73" s="63">
        <v>5.31975</v>
      </c>
      <c r="DS73" s="63">
        <v>5.0002500000000003</v>
      </c>
      <c r="DT73" s="63">
        <v>5.0002500000000003</v>
      </c>
      <c r="DU73" s="63">
        <v>4.4954999999999998</v>
      </c>
      <c r="DV73" s="63">
        <v>4.4954999999999998</v>
      </c>
      <c r="DW73" s="63">
        <v>4.2205999999999992</v>
      </c>
      <c r="DX73" s="63">
        <v>4.2205999999999992</v>
      </c>
      <c r="DY73" s="63">
        <v>4.1519999999999992</v>
      </c>
      <c r="DZ73" s="63">
        <v>4.1275999999999993</v>
      </c>
      <c r="EA73" s="63">
        <v>4.1275999999999993</v>
      </c>
      <c r="EB73" s="63">
        <v>4.1275999999999993</v>
      </c>
      <c r="EC73" s="63">
        <v>3.6043999999999996</v>
      </c>
      <c r="ED73" s="63">
        <v>3.6043999999999996</v>
      </c>
      <c r="EE73" s="63">
        <v>3.5251999999999994</v>
      </c>
      <c r="EF73" s="63">
        <v>3.5251999999999994</v>
      </c>
      <c r="EG73" s="63">
        <v>3.2177999999999995</v>
      </c>
      <c r="EH73" s="63">
        <v>3.2177999999999995</v>
      </c>
      <c r="EI73" s="63">
        <v>3.2177999999999995</v>
      </c>
    </row>
    <row r="74" spans="1:139" s="63" customFormat="1">
      <c r="A74" s="47"/>
      <c r="B74" s="48">
        <f>+CPI!B74</f>
        <v>1</v>
      </c>
      <c r="C74" s="50" t="s">
        <v>232</v>
      </c>
      <c r="CW74" s="63">
        <v>5.6749999999999989</v>
      </c>
      <c r="CX74" s="63">
        <v>5.6749999999999998</v>
      </c>
      <c r="CY74" s="63">
        <v>5.82</v>
      </c>
      <c r="CZ74" s="63">
        <v>5.82</v>
      </c>
      <c r="DA74" s="63">
        <v>6.0750000000000002</v>
      </c>
      <c r="DB74" s="63">
        <v>6.0750000000000002</v>
      </c>
      <c r="DC74" s="63">
        <v>6.4800000000000013</v>
      </c>
      <c r="DD74" s="63">
        <v>6.4800000000000013</v>
      </c>
      <c r="DE74" s="63">
        <v>7.15</v>
      </c>
      <c r="DF74" s="63">
        <v>7.15</v>
      </c>
      <c r="DG74" s="63">
        <v>7.2</v>
      </c>
      <c r="DH74" s="63">
        <v>7.2</v>
      </c>
      <c r="DI74" s="63">
        <v>7.5750000000000002</v>
      </c>
      <c r="DJ74" s="63">
        <v>7.5750000000000002</v>
      </c>
      <c r="DK74" s="63">
        <v>7.18</v>
      </c>
      <c r="DL74" s="63">
        <v>7.18</v>
      </c>
      <c r="DM74" s="63">
        <v>7.7500000000000009</v>
      </c>
      <c r="DN74" s="63">
        <v>7.7500000000000009</v>
      </c>
      <c r="DO74" s="63">
        <v>8.02</v>
      </c>
      <c r="DP74" s="63">
        <v>8.02</v>
      </c>
      <c r="DQ74" s="63">
        <v>8.9749999999999996</v>
      </c>
      <c r="DR74" s="63">
        <v>8.9749999999999996</v>
      </c>
      <c r="DS74" s="63">
        <v>9.5</v>
      </c>
      <c r="DT74" s="63">
        <v>9.5</v>
      </c>
      <c r="DU74" s="63">
        <v>9.6750000000000007</v>
      </c>
      <c r="DV74" s="63">
        <v>9.6750000000000007</v>
      </c>
      <c r="DW74" s="63">
        <v>10.040000000000001</v>
      </c>
      <c r="DX74" s="63">
        <v>10.040000000000001</v>
      </c>
      <c r="DY74" s="63">
        <v>10.8668</v>
      </c>
      <c r="DZ74" s="63">
        <v>10.813599999999999</v>
      </c>
      <c r="EA74" s="63">
        <v>10.813599999999999</v>
      </c>
      <c r="EB74" s="63">
        <v>10.813599999999999</v>
      </c>
      <c r="EC74" s="63">
        <v>10.938599999999999</v>
      </c>
      <c r="ED74" s="63">
        <v>10.938599999999999</v>
      </c>
      <c r="EE74" s="63">
        <v>10.798599999999999</v>
      </c>
      <c r="EF74" s="63">
        <v>10.798599999999999</v>
      </c>
      <c r="EG74" s="63">
        <v>10.833400000000001</v>
      </c>
      <c r="EH74" s="63">
        <v>10.833400000000001</v>
      </c>
      <c r="EI74" s="63">
        <v>10.833400000000001</v>
      </c>
    </row>
    <row r="75" spans="1:139" s="63" customFormat="1">
      <c r="A75" s="47"/>
      <c r="B75" s="48">
        <f>+CPI!B75</f>
        <v>1</v>
      </c>
      <c r="C75" s="50" t="s">
        <v>235</v>
      </c>
      <c r="CW75" s="63">
        <v>2.8250000000000002</v>
      </c>
      <c r="CX75" s="63">
        <v>2.7749999999999999</v>
      </c>
      <c r="CY75" s="63">
        <v>2.7749999999999999</v>
      </c>
      <c r="CZ75" s="63">
        <v>2.7749999999999999</v>
      </c>
      <c r="DA75" s="63">
        <v>2.6</v>
      </c>
      <c r="DB75" s="63">
        <v>2.625</v>
      </c>
      <c r="DC75" s="63">
        <v>2.625</v>
      </c>
      <c r="DD75" s="63">
        <v>2.625</v>
      </c>
      <c r="DE75" s="63">
        <v>2.2749999999999999</v>
      </c>
      <c r="DF75" s="63">
        <v>2.15</v>
      </c>
      <c r="DG75" s="63">
        <v>2.15</v>
      </c>
      <c r="DH75" s="63">
        <v>2.15</v>
      </c>
      <c r="DI75" s="63">
        <v>1.925</v>
      </c>
      <c r="DJ75" s="63">
        <v>1.925</v>
      </c>
      <c r="DK75" s="63">
        <v>2.1500000000000004</v>
      </c>
      <c r="DL75" s="63">
        <v>2.1500000000000004</v>
      </c>
      <c r="DM75" s="63">
        <v>2.1</v>
      </c>
      <c r="DN75" s="63">
        <v>2.1</v>
      </c>
      <c r="DO75" s="63">
        <v>2.1</v>
      </c>
      <c r="DP75" s="63">
        <v>2.1</v>
      </c>
      <c r="DQ75" s="63">
        <v>5.4132499999999997</v>
      </c>
      <c r="DR75" s="63">
        <v>5.4132499999999997</v>
      </c>
      <c r="DS75" s="63">
        <v>5.45425</v>
      </c>
      <c r="DT75" s="63">
        <v>5.45425</v>
      </c>
      <c r="DU75" s="63">
        <v>7.0005000000000006</v>
      </c>
      <c r="DV75" s="63">
        <v>7.0005000000000006</v>
      </c>
      <c r="DW75" s="63">
        <v>6.6472000000000007</v>
      </c>
      <c r="DX75" s="63">
        <v>6.6472000000000007</v>
      </c>
      <c r="DY75" s="63">
        <v>7.0122</v>
      </c>
      <c r="DZ75" s="63">
        <v>6.7793999999999999</v>
      </c>
      <c r="EA75" s="63">
        <v>6.7793999999999999</v>
      </c>
      <c r="EB75" s="63">
        <v>6.7793999999999999</v>
      </c>
      <c r="EC75" s="63">
        <v>6.5676000000000005</v>
      </c>
      <c r="ED75" s="63">
        <v>6.5676000000000005</v>
      </c>
      <c r="EE75" s="63">
        <v>6.4256000000000002</v>
      </c>
      <c r="EF75" s="63">
        <v>6.4256000000000002</v>
      </c>
      <c r="EG75" s="63">
        <v>5.4572000000000003</v>
      </c>
      <c r="EH75" s="63">
        <v>5.4572000000000003</v>
      </c>
      <c r="EI75" s="63">
        <v>5.4572000000000003</v>
      </c>
    </row>
    <row r="76" spans="1:139" s="63" customFormat="1">
      <c r="A76" s="47"/>
      <c r="B76" s="48">
        <f>+CPI!B76</f>
        <v>0</v>
      </c>
      <c r="C76" s="50" t="s">
        <v>238</v>
      </c>
    </row>
    <row r="77" spans="1:139" s="63" customFormat="1">
      <c r="A77" s="47"/>
      <c r="B77" s="48">
        <f>+CPI!B77</f>
        <v>0</v>
      </c>
      <c r="C77" s="50" t="s">
        <v>241</v>
      </c>
      <c r="DW77" s="63">
        <v>7.4779999999999998</v>
      </c>
      <c r="DX77" s="63">
        <v>7.4779999999999998</v>
      </c>
      <c r="DY77" s="63">
        <v>6.9219999999999997</v>
      </c>
      <c r="DZ77" s="63">
        <v>6.9319999999999995</v>
      </c>
      <c r="EA77" s="63">
        <v>6.9319999999999995</v>
      </c>
      <c r="EB77" s="63">
        <v>6.9319999999999995</v>
      </c>
      <c r="EC77" s="63">
        <v>6.4800000000000013</v>
      </c>
      <c r="ED77" s="63">
        <v>6.4800000000000013</v>
      </c>
      <c r="EE77" s="63">
        <v>6.4</v>
      </c>
      <c r="EF77" s="63">
        <v>6.4</v>
      </c>
      <c r="EG77" s="63">
        <v>6.0720000000000001</v>
      </c>
      <c r="EH77" s="63">
        <v>6.0720000000000001</v>
      </c>
      <c r="EI77" s="63">
        <v>6.0720000000000001</v>
      </c>
    </row>
    <row r="78" spans="1:139" s="63" customFormat="1">
      <c r="A78" s="47"/>
      <c r="B78" s="48">
        <f>+CPI!B78</f>
        <v>0</v>
      </c>
      <c r="C78" s="50" t="s">
        <v>244</v>
      </c>
    </row>
    <row r="79" spans="1:139" s="63" customFormat="1">
      <c r="A79" s="47"/>
      <c r="B79" s="48">
        <f>+CPI!B79</f>
        <v>1</v>
      </c>
      <c r="C79" s="50" t="s">
        <v>247</v>
      </c>
      <c r="CC79" s="63">
        <v>7.0750000000000002</v>
      </c>
      <c r="CD79" s="63">
        <v>7.0750000000000002</v>
      </c>
      <c r="CE79" s="63">
        <v>6.88</v>
      </c>
      <c r="CF79" s="63">
        <v>6.88</v>
      </c>
      <c r="CG79" s="63">
        <v>4.8800000000000008</v>
      </c>
      <c r="CH79" s="63">
        <v>4.8800000000000008</v>
      </c>
      <c r="CI79" s="63">
        <v>4.8800000000000008</v>
      </c>
      <c r="CJ79" s="63">
        <v>4.8800000000000008</v>
      </c>
      <c r="CK79" s="63">
        <v>4.2750000000000004</v>
      </c>
      <c r="CL79" s="63">
        <v>4.2750000000000004</v>
      </c>
      <c r="CM79" s="63">
        <v>4.5200000000000005</v>
      </c>
      <c r="CN79" s="63">
        <v>4.5200000000000005</v>
      </c>
      <c r="CO79" s="63">
        <v>4.2249999999999996</v>
      </c>
      <c r="CP79" s="63">
        <v>4.2249999999999996</v>
      </c>
      <c r="CQ79" s="63">
        <v>4.42</v>
      </c>
      <c r="CR79" s="63">
        <v>4.42</v>
      </c>
      <c r="CS79" s="63">
        <v>4.46</v>
      </c>
      <c r="CT79" s="63">
        <v>4.46</v>
      </c>
      <c r="CU79" s="63">
        <v>4.76</v>
      </c>
      <c r="CV79" s="63">
        <v>4.76</v>
      </c>
      <c r="CW79" s="63">
        <v>4.6999999999999993</v>
      </c>
      <c r="CX79" s="63">
        <v>4.6999999999999993</v>
      </c>
      <c r="CY79" s="63">
        <v>4.4000000000000004</v>
      </c>
      <c r="CZ79" s="63">
        <v>4.4000000000000004</v>
      </c>
      <c r="DA79" s="63">
        <v>4.5749999999999993</v>
      </c>
      <c r="DB79" s="63">
        <v>4.5749999999999993</v>
      </c>
      <c r="DC79" s="63">
        <v>4.4599999999999991</v>
      </c>
      <c r="DD79" s="63">
        <v>4.4599999999999991</v>
      </c>
      <c r="DE79" s="63">
        <v>4.4000000000000004</v>
      </c>
      <c r="DF79" s="63">
        <v>4.4000000000000004</v>
      </c>
      <c r="DG79" s="63">
        <v>4.4800000000000004</v>
      </c>
      <c r="DH79" s="63">
        <v>4.4800000000000004</v>
      </c>
      <c r="DI79" s="63">
        <v>4.5</v>
      </c>
      <c r="DJ79" s="63">
        <v>4.5</v>
      </c>
      <c r="DK79" s="63">
        <v>4.75</v>
      </c>
      <c r="DL79" s="63">
        <v>4.75</v>
      </c>
      <c r="DM79" s="63">
        <v>5.125</v>
      </c>
      <c r="DN79" s="63">
        <v>5.125</v>
      </c>
      <c r="DO79" s="63">
        <v>6.0399999999999991</v>
      </c>
      <c r="DP79" s="63">
        <v>6.0399999999999991</v>
      </c>
      <c r="DQ79" s="63">
        <v>9.9749999999999996</v>
      </c>
      <c r="DR79" s="63">
        <v>9.9749999999999996</v>
      </c>
      <c r="DS79" s="63">
        <v>9.9</v>
      </c>
      <c r="DT79" s="63">
        <v>9.9</v>
      </c>
      <c r="DU79" s="63">
        <v>11.35</v>
      </c>
      <c r="DV79" s="63">
        <v>11.35</v>
      </c>
      <c r="DW79" s="63">
        <v>11.62</v>
      </c>
      <c r="DX79" s="63">
        <v>11.62</v>
      </c>
      <c r="DY79" s="63">
        <v>13.209999999999999</v>
      </c>
      <c r="DZ79" s="63">
        <v>13.37</v>
      </c>
      <c r="EA79" s="63">
        <v>13.37</v>
      </c>
      <c r="EB79" s="63">
        <v>13.37</v>
      </c>
      <c r="EC79" s="63">
        <v>13.856999999999999</v>
      </c>
      <c r="ED79" s="63">
        <v>13.856999999999999</v>
      </c>
      <c r="EE79" s="63">
        <v>14.1846</v>
      </c>
      <c r="EF79" s="63">
        <v>14.1846</v>
      </c>
      <c r="EG79" s="63">
        <v>14.024600000000001</v>
      </c>
      <c r="EH79" s="63">
        <v>14.024600000000001</v>
      </c>
      <c r="EI79" s="63">
        <v>14.024600000000001</v>
      </c>
    </row>
    <row r="80" spans="1:139" s="63" customFormat="1">
      <c r="A80" s="47"/>
      <c r="B80" s="48">
        <f>+CPI!B80</f>
        <v>0</v>
      </c>
      <c r="C80" s="50" t="s">
        <v>976</v>
      </c>
    </row>
    <row r="81" spans="1:139" s="63" customFormat="1">
      <c r="A81" s="47"/>
      <c r="B81" s="48">
        <f>+CPI!B81</f>
        <v>0</v>
      </c>
      <c r="C81" s="50" t="s">
        <v>977</v>
      </c>
      <c r="DZ81" s="63">
        <v>14.522600000000001</v>
      </c>
      <c r="EA81" s="63">
        <v>14.522600000000001</v>
      </c>
      <c r="EB81" s="63">
        <v>14.522600000000001</v>
      </c>
      <c r="EC81" s="63">
        <v>16.502400000000002</v>
      </c>
      <c r="ED81" s="63">
        <v>16.502400000000002</v>
      </c>
      <c r="EE81" s="63">
        <v>14.472199999999997</v>
      </c>
      <c r="EF81" s="63">
        <v>14.472199999999997</v>
      </c>
      <c r="EG81" s="63">
        <v>13.674600000000002</v>
      </c>
      <c r="EH81" s="63">
        <v>13.674600000000002</v>
      </c>
      <c r="EI81" s="63">
        <v>13.674600000000002</v>
      </c>
    </row>
    <row r="82" spans="1:139" s="63" customFormat="1">
      <c r="A82" s="47"/>
      <c r="B82" s="48">
        <f>+CPI!B82</f>
        <v>1</v>
      </c>
      <c r="C82" s="50" t="s">
        <v>256</v>
      </c>
      <c r="CC82" s="63">
        <v>12.1</v>
      </c>
      <c r="CD82" s="63">
        <v>12.1</v>
      </c>
      <c r="CE82" s="63">
        <v>11.52</v>
      </c>
      <c r="CF82" s="63">
        <v>11.52</v>
      </c>
      <c r="CG82" s="63">
        <v>10.64</v>
      </c>
      <c r="CH82" s="63">
        <v>10.64</v>
      </c>
      <c r="CI82" s="63">
        <v>10.64</v>
      </c>
      <c r="CJ82" s="63">
        <v>10.64</v>
      </c>
      <c r="CK82" s="63">
        <v>10.225000000000001</v>
      </c>
      <c r="CL82" s="63">
        <v>10.225000000000001</v>
      </c>
      <c r="CM82" s="63">
        <v>9.9599999999999991</v>
      </c>
      <c r="CN82" s="63">
        <v>9.9599999999999991</v>
      </c>
      <c r="CO82" s="63">
        <v>9.5749999999999993</v>
      </c>
      <c r="CP82" s="63">
        <v>9.5749999999999993</v>
      </c>
      <c r="CQ82" s="63">
        <v>9.26</v>
      </c>
      <c r="CR82" s="63">
        <v>9.26</v>
      </c>
      <c r="CS82" s="63">
        <v>9.0749999999999993</v>
      </c>
      <c r="CT82" s="63">
        <v>9.0749999999999993</v>
      </c>
      <c r="CU82" s="63">
        <v>9.0749999999999993</v>
      </c>
      <c r="CV82" s="63">
        <v>9.0749999999999993</v>
      </c>
      <c r="CW82" s="63">
        <v>10.45</v>
      </c>
      <c r="CX82" s="63">
        <v>10.475</v>
      </c>
      <c r="CY82" s="63">
        <v>10.475</v>
      </c>
      <c r="CZ82" s="63">
        <v>10.475</v>
      </c>
      <c r="DA82" s="63">
        <v>10.125</v>
      </c>
      <c r="DB82" s="63">
        <v>9.6999999999999993</v>
      </c>
      <c r="DC82" s="63">
        <v>9.6999999999999993</v>
      </c>
      <c r="DD82" s="63">
        <v>9.6999999999999993</v>
      </c>
      <c r="DE82" s="63">
        <v>9</v>
      </c>
      <c r="DF82" s="63">
        <v>9.125</v>
      </c>
      <c r="DG82" s="63">
        <v>9.125</v>
      </c>
      <c r="DH82" s="63">
        <v>9.125</v>
      </c>
      <c r="DI82" s="63">
        <v>8.0250000000000004</v>
      </c>
      <c r="DJ82" s="63">
        <v>8.0250000000000004</v>
      </c>
      <c r="DK82" s="63">
        <v>8.0250000000000004</v>
      </c>
      <c r="DL82" s="63">
        <v>8.0250000000000004</v>
      </c>
      <c r="DM82" s="63">
        <v>7.2749999999999995</v>
      </c>
      <c r="DN82" s="63">
        <v>7.2749999999999995</v>
      </c>
      <c r="DO82" s="63">
        <v>6.9812500000000002</v>
      </c>
      <c r="DP82" s="63">
        <v>6.9812500000000002</v>
      </c>
      <c r="DQ82" s="63">
        <v>7.1312499999999996</v>
      </c>
      <c r="DR82" s="63">
        <v>7.1312499999999996</v>
      </c>
      <c r="DS82" s="63">
        <v>7.5812500000000007</v>
      </c>
      <c r="DT82" s="63">
        <v>7.5812500000000007</v>
      </c>
      <c r="DU82" s="63">
        <v>7.0687499999999996</v>
      </c>
      <c r="DV82" s="63">
        <v>7.0687499999999996</v>
      </c>
      <c r="DW82" s="63">
        <v>7.0750000000000002</v>
      </c>
      <c r="DX82" s="63">
        <v>7.0750000000000002</v>
      </c>
      <c r="DY82" s="63">
        <v>6.3050000000000006</v>
      </c>
      <c r="DZ82" s="63">
        <v>6.3350000000000009</v>
      </c>
      <c r="EA82" s="63">
        <v>6.3350000000000009</v>
      </c>
      <c r="EB82" s="63">
        <v>6.3350000000000009</v>
      </c>
      <c r="EC82" s="63">
        <v>5.9749999999999996</v>
      </c>
      <c r="ED82" s="63">
        <v>5.9749999999999996</v>
      </c>
      <c r="EE82" s="63">
        <v>7.1650000000000009</v>
      </c>
      <c r="EF82" s="63">
        <v>7.1650000000000009</v>
      </c>
      <c r="EG82" s="63">
        <v>6.7799999999999994</v>
      </c>
      <c r="EH82" s="63">
        <v>6.7799999999999994</v>
      </c>
      <c r="EI82" s="63">
        <v>6.7799999999999994</v>
      </c>
    </row>
    <row r="83" spans="1:139" s="63" customFormat="1">
      <c r="A83" s="47"/>
      <c r="B83" s="48">
        <f>+CPI!B83</f>
        <v>1</v>
      </c>
      <c r="C83" s="50" t="s">
        <v>259</v>
      </c>
      <c r="CS83" s="63">
        <v>9.26</v>
      </c>
      <c r="CT83" s="63">
        <v>9.26</v>
      </c>
      <c r="CU83" s="63">
        <v>9.34</v>
      </c>
      <c r="CV83" s="63">
        <v>9.34</v>
      </c>
      <c r="CW83" s="63">
        <v>8.6750000000000007</v>
      </c>
      <c r="CX83" s="63">
        <v>8.6750000000000007</v>
      </c>
      <c r="CY83" s="63">
        <v>8.4</v>
      </c>
      <c r="CZ83" s="63">
        <v>8.4</v>
      </c>
      <c r="DA83" s="63">
        <v>7.9999999999999991</v>
      </c>
      <c r="DB83" s="63">
        <v>7.9999999999999991</v>
      </c>
      <c r="DC83" s="63">
        <v>7.839999999999999</v>
      </c>
      <c r="DD83" s="63">
        <v>7.839999999999999</v>
      </c>
      <c r="DE83" s="63">
        <v>7.7749999999999995</v>
      </c>
      <c r="DF83" s="63">
        <v>7.7749999999999995</v>
      </c>
      <c r="DG83" s="63">
        <v>7.3599999999999994</v>
      </c>
      <c r="DH83" s="63">
        <v>7.3599999999999994</v>
      </c>
      <c r="DI83" s="63">
        <v>7.0250000000000004</v>
      </c>
      <c r="DJ83" s="63">
        <v>7.0250000000000004</v>
      </c>
      <c r="DK83" s="63">
        <v>6.875</v>
      </c>
      <c r="DL83" s="63">
        <v>6.875</v>
      </c>
      <c r="DM83" s="63">
        <v>6.1999999999999993</v>
      </c>
      <c r="DN83" s="63">
        <v>6.1999999999999993</v>
      </c>
      <c r="DO83" s="63">
        <v>6.8199999999999985</v>
      </c>
      <c r="DP83" s="63">
        <v>6.8199999999999985</v>
      </c>
      <c r="DQ83" s="63">
        <v>7.7750000000000004</v>
      </c>
      <c r="DR83" s="63">
        <v>7.7750000000000004</v>
      </c>
      <c r="DS83" s="63">
        <v>7.6199999999999992</v>
      </c>
      <c r="DT83" s="63">
        <v>7.6199999999999992</v>
      </c>
      <c r="DU83" s="63">
        <v>8.0250000000000004</v>
      </c>
      <c r="DV83" s="63">
        <v>8.0250000000000004</v>
      </c>
      <c r="DW83" s="63">
        <v>7.88</v>
      </c>
      <c r="DX83" s="63">
        <v>7.88</v>
      </c>
      <c r="DY83" s="63">
        <v>8.2218</v>
      </c>
      <c r="DZ83" s="63">
        <v>8.3016000000000005</v>
      </c>
      <c r="EA83" s="63">
        <v>8.3016000000000005</v>
      </c>
      <c r="EB83" s="63">
        <v>8.3016000000000005</v>
      </c>
      <c r="EC83" s="63">
        <v>9.1586000000000016</v>
      </c>
      <c r="ED83" s="63">
        <v>9.1586000000000016</v>
      </c>
      <c r="EE83" s="63">
        <v>9.9467999999999996</v>
      </c>
      <c r="EF83" s="63">
        <v>9.9467999999999996</v>
      </c>
      <c r="EG83" s="63">
        <v>11.0852</v>
      </c>
      <c r="EH83" s="63">
        <v>11.0852</v>
      </c>
      <c r="EI83" s="63">
        <v>11.0852</v>
      </c>
    </row>
    <row r="84" spans="1:139" s="63" customFormat="1">
      <c r="A84" s="47"/>
      <c r="B84" s="48">
        <f>+CPI!B84</f>
        <v>0</v>
      </c>
      <c r="C84" s="50" t="s">
        <v>262</v>
      </c>
      <c r="DW84" s="63">
        <v>11.620000000000001</v>
      </c>
      <c r="DX84" s="63">
        <v>11.620000000000001</v>
      </c>
      <c r="DY84" s="63">
        <v>11.365799999999998</v>
      </c>
      <c r="DZ84" s="63">
        <v>11.453799999999999</v>
      </c>
      <c r="EA84" s="63">
        <v>11.453799999999999</v>
      </c>
      <c r="EB84" s="63">
        <v>11.453799999999999</v>
      </c>
      <c r="EC84" s="63">
        <v>12.834999999999999</v>
      </c>
      <c r="ED84" s="63">
        <v>12.834999999999999</v>
      </c>
      <c r="EE84" s="63">
        <v>12.834999999999999</v>
      </c>
      <c r="EF84" s="63">
        <v>12.834999999999999</v>
      </c>
      <c r="EG84" s="63">
        <v>12.959999999999999</v>
      </c>
      <c r="EH84" s="63">
        <v>12.959999999999999</v>
      </c>
      <c r="EI84" s="63">
        <v>12.959999999999999</v>
      </c>
    </row>
    <row r="85" spans="1:139" s="63" customFormat="1">
      <c r="A85" s="47"/>
      <c r="B85" s="48">
        <f>+CPI!B85</f>
        <v>1</v>
      </c>
      <c r="C85" s="50" t="s">
        <v>265</v>
      </c>
      <c r="CE85" s="63">
        <v>4.42</v>
      </c>
      <c r="CF85" s="63">
        <v>4.42</v>
      </c>
      <c r="CG85" s="63">
        <v>4.6800000000000006</v>
      </c>
      <c r="CH85" s="63">
        <v>4.6800000000000006</v>
      </c>
      <c r="CI85" s="63">
        <v>4.6800000000000006</v>
      </c>
      <c r="CJ85" s="63">
        <v>4.6800000000000006</v>
      </c>
      <c r="CK85" s="63">
        <v>4.7250000000000005</v>
      </c>
      <c r="CL85" s="63">
        <v>4.7250000000000005</v>
      </c>
      <c r="CM85" s="63">
        <v>5.6800000000000006</v>
      </c>
      <c r="CN85" s="63">
        <v>5.6800000000000006</v>
      </c>
      <c r="CO85" s="63">
        <v>5.7750000000000004</v>
      </c>
      <c r="CP85" s="63">
        <v>5.7750000000000004</v>
      </c>
      <c r="CQ85" s="63">
        <v>5.0999999999999996</v>
      </c>
      <c r="CR85" s="63">
        <v>5.0999999999999996</v>
      </c>
      <c r="CS85" s="63">
        <v>5.25</v>
      </c>
      <c r="CT85" s="63">
        <v>5.25</v>
      </c>
      <c r="CU85" s="63">
        <v>5.25</v>
      </c>
      <c r="CV85" s="63">
        <v>5.25</v>
      </c>
      <c r="CW85" s="63">
        <v>5.125</v>
      </c>
      <c r="CX85" s="63">
        <v>4.9749999999999996</v>
      </c>
      <c r="CY85" s="63">
        <v>4.9749999999999996</v>
      </c>
      <c r="CZ85" s="63">
        <v>4.9749999999999996</v>
      </c>
      <c r="DA85" s="63">
        <v>4.7249999999999996</v>
      </c>
      <c r="DB85" s="63">
        <v>4.5999999999999996</v>
      </c>
      <c r="DC85" s="63">
        <v>4.5999999999999996</v>
      </c>
      <c r="DD85" s="63">
        <v>4.5999999999999996</v>
      </c>
      <c r="DE85" s="63">
        <v>4.3</v>
      </c>
      <c r="DF85" s="63">
        <v>4.3000000000000007</v>
      </c>
      <c r="DG85" s="63">
        <v>4.3000000000000007</v>
      </c>
      <c r="DH85" s="63">
        <v>4.3000000000000007</v>
      </c>
      <c r="DI85" s="63">
        <v>4.125</v>
      </c>
      <c r="DJ85" s="63">
        <v>4.125</v>
      </c>
      <c r="DK85" s="63">
        <v>4.125</v>
      </c>
      <c r="DL85" s="63">
        <v>4.125</v>
      </c>
      <c r="DM85" s="63">
        <v>4.125</v>
      </c>
      <c r="DN85" s="63">
        <v>4.125</v>
      </c>
      <c r="DO85" s="63">
        <v>4.1284999999999998</v>
      </c>
      <c r="DP85" s="63">
        <v>4.1284999999999998</v>
      </c>
      <c r="DQ85" s="63">
        <v>4.5082500000000003</v>
      </c>
      <c r="DR85" s="63">
        <v>4.5082500000000003</v>
      </c>
      <c r="DS85" s="63">
        <v>4.8420000000000005</v>
      </c>
      <c r="DT85" s="63">
        <v>4.8420000000000005</v>
      </c>
      <c r="DU85" s="63">
        <v>4.7669999999999995</v>
      </c>
      <c r="DV85" s="63">
        <v>4.7669999999999995</v>
      </c>
      <c r="DW85" s="63">
        <v>4.7822000000000005</v>
      </c>
      <c r="DX85" s="63">
        <v>4.7822000000000005</v>
      </c>
      <c r="DY85" s="63">
        <v>4.8292000000000002</v>
      </c>
      <c r="DZ85" s="63">
        <v>4.8782000000000005</v>
      </c>
      <c r="EA85" s="63">
        <v>4.8782000000000005</v>
      </c>
      <c r="EB85" s="63">
        <v>4.8782000000000005</v>
      </c>
      <c r="EC85" s="63">
        <v>4.5550000000000006</v>
      </c>
      <c r="ED85" s="63">
        <v>4.5550000000000006</v>
      </c>
      <c r="EE85" s="63">
        <v>4.6104000000000003</v>
      </c>
      <c r="EF85" s="63">
        <v>4.6104000000000003</v>
      </c>
      <c r="EG85" s="63">
        <v>4.2302</v>
      </c>
      <c r="EH85" s="63">
        <v>4.2302</v>
      </c>
      <c r="EI85" s="63">
        <v>4.2302</v>
      </c>
    </row>
    <row r="86" spans="1:139" s="63" customFormat="1">
      <c r="A86" s="47"/>
      <c r="B86" s="48">
        <f>+CPI!B86</f>
        <v>0</v>
      </c>
      <c r="C86" s="50" t="s">
        <v>268</v>
      </c>
      <c r="DW86" s="63">
        <v>12.736599999999999</v>
      </c>
      <c r="DX86" s="63">
        <v>12.736599999999999</v>
      </c>
      <c r="DY86" s="63">
        <v>12.5876</v>
      </c>
      <c r="DZ86" s="63">
        <v>12.5876</v>
      </c>
      <c r="EA86" s="63">
        <v>12.5876</v>
      </c>
      <c r="EB86" s="63">
        <v>12.5876</v>
      </c>
      <c r="EC86" s="63">
        <v>12.819999999999999</v>
      </c>
      <c r="ED86" s="63">
        <v>12.819999999999999</v>
      </c>
      <c r="EE86" s="63">
        <v>12.819999999999999</v>
      </c>
      <c r="EF86" s="63">
        <v>12.819999999999999</v>
      </c>
      <c r="EG86" s="63">
        <v>12.34</v>
      </c>
      <c r="EH86" s="63">
        <v>12.34</v>
      </c>
      <c r="EI86" s="63">
        <v>12.34</v>
      </c>
    </row>
    <row r="87" spans="1:139" s="63" customFormat="1">
      <c r="A87" s="47"/>
      <c r="B87" s="48">
        <f>+CPI!B87</f>
        <v>0</v>
      </c>
      <c r="C87" s="50" t="s">
        <v>271</v>
      </c>
      <c r="DW87" s="63">
        <v>7.5049999999999999</v>
      </c>
      <c r="DX87" s="63">
        <v>7.5049999999999999</v>
      </c>
      <c r="DY87" s="63">
        <v>5.83</v>
      </c>
      <c r="DZ87" s="63">
        <v>5.83</v>
      </c>
      <c r="EA87" s="63">
        <v>5.83</v>
      </c>
      <c r="EB87" s="63">
        <v>5.83</v>
      </c>
      <c r="EC87" s="63">
        <v>5.4350000000000005</v>
      </c>
      <c r="ED87" s="63">
        <v>5.4350000000000005</v>
      </c>
      <c r="EE87" s="63">
        <v>5.4366000000000003</v>
      </c>
      <c r="EF87" s="63">
        <v>5.4366000000000003</v>
      </c>
      <c r="EG87" s="63">
        <v>5.3400000000000007</v>
      </c>
      <c r="EH87" s="63">
        <v>5.3400000000000007</v>
      </c>
      <c r="EI87" s="63">
        <v>5.3400000000000007</v>
      </c>
    </row>
    <row r="88" spans="1:139" s="63" customFormat="1">
      <c r="A88" s="47"/>
      <c r="B88" s="48">
        <f>+CPI!B88</f>
        <v>0</v>
      </c>
      <c r="C88" s="50" t="s">
        <v>274</v>
      </c>
    </row>
    <row r="89" spans="1:139" s="63" customFormat="1">
      <c r="A89" s="47"/>
      <c r="B89" s="48">
        <f>+CPI!B89</f>
        <v>0</v>
      </c>
      <c r="C89" s="50" t="s">
        <v>277</v>
      </c>
    </row>
    <row r="90" spans="1:139" s="63" customFormat="1">
      <c r="A90" s="47"/>
      <c r="B90" s="48">
        <f>+CPI!B90</f>
        <v>1</v>
      </c>
      <c r="C90" s="50" t="s">
        <v>280</v>
      </c>
      <c r="CW90" s="63">
        <v>3.25</v>
      </c>
      <c r="CX90" s="63">
        <v>3.4</v>
      </c>
      <c r="CY90" s="63">
        <v>3.4</v>
      </c>
      <c r="CZ90" s="63">
        <v>3.4</v>
      </c>
      <c r="DA90" s="63">
        <v>3.45</v>
      </c>
      <c r="DB90" s="63">
        <v>3.5</v>
      </c>
      <c r="DC90" s="63">
        <v>3.5</v>
      </c>
      <c r="DD90" s="63">
        <v>3.5</v>
      </c>
      <c r="DE90" s="63">
        <v>3.55</v>
      </c>
      <c r="DF90" s="63">
        <v>3.55</v>
      </c>
      <c r="DG90" s="63">
        <v>3.55</v>
      </c>
      <c r="DH90" s="63">
        <v>3.55</v>
      </c>
      <c r="DI90" s="63">
        <v>3.4</v>
      </c>
      <c r="DJ90" s="63">
        <v>3.4</v>
      </c>
      <c r="DK90" s="63">
        <v>3.4</v>
      </c>
      <c r="DL90" s="63">
        <v>3.4</v>
      </c>
      <c r="DM90" s="63">
        <v>3.20425</v>
      </c>
      <c r="DN90" s="63">
        <v>3.20425</v>
      </c>
      <c r="DO90" s="63">
        <v>3.20425</v>
      </c>
      <c r="DP90" s="63">
        <v>3.20425</v>
      </c>
      <c r="DQ90" s="63">
        <v>3.4552499999999999</v>
      </c>
      <c r="DR90" s="63">
        <v>3.4552499999999999</v>
      </c>
      <c r="DS90" s="63">
        <v>3.4552499999999999</v>
      </c>
      <c r="DT90" s="63">
        <v>3.4552499999999999</v>
      </c>
      <c r="DU90" s="63">
        <v>3.4312499999999999</v>
      </c>
      <c r="DV90" s="63">
        <v>3.4312499999999999</v>
      </c>
      <c r="DW90" s="63">
        <v>3.3450000000000002</v>
      </c>
      <c r="DX90" s="63">
        <v>3.3450000000000002</v>
      </c>
      <c r="DY90" s="63">
        <v>3.4550000000000005</v>
      </c>
      <c r="DZ90" s="63">
        <v>3.4550000000000005</v>
      </c>
      <c r="EA90" s="63">
        <v>3.4550000000000005</v>
      </c>
      <c r="EB90" s="63">
        <v>3.4550000000000005</v>
      </c>
      <c r="EC90" s="63">
        <v>3.4066000000000001</v>
      </c>
      <c r="ED90" s="63">
        <v>3.4066000000000001</v>
      </c>
      <c r="EE90" s="63">
        <v>3.4066000000000001</v>
      </c>
      <c r="EF90" s="63">
        <v>3.4066000000000001</v>
      </c>
      <c r="EG90" s="63">
        <v>3.3216000000000001</v>
      </c>
      <c r="EH90" s="63">
        <v>3.3216000000000001</v>
      </c>
      <c r="EI90" s="63">
        <v>3.3216000000000001</v>
      </c>
    </row>
    <row r="91" spans="1:139" s="63" customFormat="1">
      <c r="A91" s="47"/>
      <c r="B91" s="48">
        <f>+CPI!B91</f>
        <v>0</v>
      </c>
      <c r="C91" s="50" t="s">
        <v>283</v>
      </c>
    </row>
    <row r="92" spans="1:139" s="63" customFormat="1">
      <c r="A92" s="47"/>
      <c r="B92" s="48">
        <f>+CPI!B92</f>
        <v>0</v>
      </c>
      <c r="C92" s="50" t="s">
        <v>286</v>
      </c>
      <c r="DW92" s="63">
        <v>1.6454</v>
      </c>
      <c r="DX92" s="63">
        <v>1.6454</v>
      </c>
      <c r="DY92" s="63">
        <v>1.639</v>
      </c>
      <c r="DZ92" s="63">
        <v>1.9853999999999998</v>
      </c>
      <c r="EA92" s="63">
        <v>1.9853999999999998</v>
      </c>
      <c r="EB92" s="63">
        <v>1.9853999999999998</v>
      </c>
      <c r="EC92" s="63">
        <v>2.0720000000000001</v>
      </c>
      <c r="ED92" s="63">
        <v>2.0720000000000001</v>
      </c>
      <c r="EE92" s="63">
        <v>2.0720000000000001</v>
      </c>
      <c r="EF92" s="63">
        <v>2.0720000000000001</v>
      </c>
      <c r="EG92" s="63">
        <v>2.0720000000000001</v>
      </c>
      <c r="EH92" s="63">
        <v>2.0720000000000001</v>
      </c>
      <c r="EI92" s="63">
        <v>2.0720000000000001</v>
      </c>
    </row>
    <row r="93" spans="1:139" s="63" customFormat="1">
      <c r="A93" s="47"/>
      <c r="B93" s="48">
        <f>+CPI!B93</f>
        <v>0</v>
      </c>
      <c r="C93" s="50" t="s">
        <v>978</v>
      </c>
      <c r="DW93" s="63">
        <v>5.4007999999999994</v>
      </c>
      <c r="DX93" s="63">
        <v>5.4007999999999994</v>
      </c>
      <c r="DY93" s="63">
        <v>5.6598000000000006</v>
      </c>
      <c r="DZ93" s="63">
        <v>8.5156000000000009</v>
      </c>
      <c r="EA93" s="63">
        <v>8.5156000000000009</v>
      </c>
      <c r="EB93" s="63">
        <v>8.5156000000000009</v>
      </c>
      <c r="EC93" s="63">
        <v>7.8921999999999999</v>
      </c>
      <c r="ED93" s="63">
        <v>7.8921999999999999</v>
      </c>
      <c r="EE93" s="63">
        <v>7.8921999999999999</v>
      </c>
      <c r="EF93" s="63">
        <v>7.8921999999999999</v>
      </c>
      <c r="EG93" s="63">
        <v>7.6650000000000009</v>
      </c>
      <c r="EH93" s="63">
        <v>7.6650000000000009</v>
      </c>
      <c r="EI93" s="63">
        <v>7.6650000000000009</v>
      </c>
    </row>
    <row r="94" spans="1:139" s="63" customFormat="1">
      <c r="A94" s="47"/>
      <c r="B94" s="48">
        <f>+CPI!B94</f>
        <v>0</v>
      </c>
      <c r="C94" s="50" t="s">
        <v>292</v>
      </c>
    </row>
    <row r="95" spans="1:139" s="63" customFormat="1">
      <c r="A95" s="47"/>
      <c r="B95" s="48">
        <f>+CPI!B95</f>
        <v>0</v>
      </c>
      <c r="C95" s="50" t="s">
        <v>295</v>
      </c>
      <c r="CW95" s="63">
        <v>10.875</v>
      </c>
      <c r="CX95" s="63">
        <v>10.875</v>
      </c>
      <c r="CY95" s="63">
        <v>10.42</v>
      </c>
      <c r="CZ95" s="63">
        <v>10.42</v>
      </c>
      <c r="DA95" s="63">
        <v>9.6999999999999993</v>
      </c>
      <c r="DB95" s="63">
        <v>9.6999999999999993</v>
      </c>
      <c r="DC95" s="63">
        <v>9.7200000000000024</v>
      </c>
      <c r="DD95" s="63">
        <v>9.7200000000000024</v>
      </c>
      <c r="DE95" s="63">
        <v>8.9</v>
      </c>
      <c r="DF95" s="63">
        <v>8.9</v>
      </c>
      <c r="DG95" s="63">
        <v>8.1800000000000015</v>
      </c>
      <c r="DH95" s="63">
        <v>8.1800000000000015</v>
      </c>
      <c r="DI95" s="63">
        <v>7</v>
      </c>
      <c r="DJ95" s="63">
        <v>7</v>
      </c>
      <c r="DK95" s="63">
        <v>6.5200000000000005</v>
      </c>
      <c r="DL95" s="63">
        <v>6.5200000000000005</v>
      </c>
      <c r="DM95" s="63">
        <v>6.5250000000000004</v>
      </c>
      <c r="DN95" s="63">
        <v>6.5250000000000004</v>
      </c>
      <c r="DO95" s="63">
        <v>7.62</v>
      </c>
      <c r="DP95" s="63">
        <v>7.62</v>
      </c>
      <c r="DQ95" s="63">
        <v>11.3</v>
      </c>
      <c r="DR95" s="63">
        <v>11.3</v>
      </c>
      <c r="DS95" s="63">
        <v>13.8</v>
      </c>
      <c r="DT95" s="63">
        <v>13.8</v>
      </c>
      <c r="DU95" s="63">
        <v>16</v>
      </c>
      <c r="DV95" s="63">
        <v>16</v>
      </c>
      <c r="DW95" s="63">
        <v>15.560000000000002</v>
      </c>
      <c r="DX95" s="63">
        <v>15.560000000000002</v>
      </c>
      <c r="DY95" s="63">
        <v>16.620200000000001</v>
      </c>
      <c r="DZ95" s="63">
        <v>15.968599999999999</v>
      </c>
      <c r="EA95" s="63">
        <v>15.968599999999999</v>
      </c>
      <c r="EB95" s="63">
        <v>15.968599999999999</v>
      </c>
      <c r="EC95" s="63">
        <v>15.605799999999999</v>
      </c>
      <c r="ED95" s="63">
        <v>15.605799999999999</v>
      </c>
      <c r="EE95" s="63">
        <v>15.275799999999998</v>
      </c>
      <c r="EF95" s="63">
        <v>15.275799999999998</v>
      </c>
      <c r="EG95" s="63">
        <v>13.4672</v>
      </c>
      <c r="EH95" s="63">
        <v>13.4672</v>
      </c>
      <c r="EI95" s="63">
        <v>13.4672</v>
      </c>
    </row>
    <row r="96" spans="1:139" s="63" customFormat="1">
      <c r="A96" s="47"/>
      <c r="B96" s="48">
        <f>+CPI!B96</f>
        <v>0</v>
      </c>
      <c r="C96" s="50" t="s">
        <v>298</v>
      </c>
    </row>
    <row r="97" spans="1:139" s="63" customFormat="1">
      <c r="A97" s="47"/>
      <c r="B97" s="48">
        <f>+CPI!B97</f>
        <v>0</v>
      </c>
      <c r="C97" s="50" t="s">
        <v>301</v>
      </c>
    </row>
    <row r="98" spans="1:139" s="63" customFormat="1">
      <c r="A98" s="47"/>
      <c r="B98" s="48">
        <f>+CPI!B98</f>
        <v>0</v>
      </c>
      <c r="C98" s="50" t="s">
        <v>304</v>
      </c>
    </row>
    <row r="99" spans="1:139" s="63" customFormat="1">
      <c r="A99" s="47"/>
      <c r="B99" s="48">
        <f>+CPI!B99</f>
        <v>0</v>
      </c>
      <c r="C99" s="50" t="s">
        <v>979</v>
      </c>
    </row>
    <row r="100" spans="1:139" s="63" customFormat="1">
      <c r="A100" s="47"/>
      <c r="B100" s="48">
        <f>+CPI!B100</f>
        <v>0</v>
      </c>
      <c r="C100" s="50" t="s">
        <v>310</v>
      </c>
      <c r="CW100" s="63">
        <v>12.100000000000001</v>
      </c>
      <c r="CX100" s="63">
        <v>12.1</v>
      </c>
      <c r="CY100" s="63">
        <v>11.62</v>
      </c>
      <c r="CZ100" s="63">
        <v>11.62</v>
      </c>
      <c r="DA100" s="63">
        <v>10.875</v>
      </c>
      <c r="DB100" s="63">
        <v>10.875</v>
      </c>
      <c r="DC100" s="63">
        <v>9.64</v>
      </c>
      <c r="DD100" s="63">
        <v>9.64</v>
      </c>
      <c r="DE100" s="63">
        <v>8.3250000000000011</v>
      </c>
      <c r="DF100" s="63">
        <v>8.3249999999999993</v>
      </c>
      <c r="DG100" s="63">
        <v>7.2</v>
      </c>
      <c r="DH100" s="63">
        <v>7.2</v>
      </c>
      <c r="DI100" s="63">
        <v>5.75</v>
      </c>
      <c r="DJ100" s="63">
        <v>5.75</v>
      </c>
      <c r="DK100" s="63">
        <v>5.34</v>
      </c>
      <c r="DL100" s="63">
        <v>5.34</v>
      </c>
      <c r="DM100" s="63">
        <v>4.8</v>
      </c>
      <c r="DN100" s="63">
        <v>4.8</v>
      </c>
      <c r="DO100" s="63">
        <v>6.06</v>
      </c>
      <c r="DP100" s="63">
        <v>6.06</v>
      </c>
      <c r="DQ100" s="63">
        <v>9.9499999999999993</v>
      </c>
      <c r="DR100" s="63">
        <v>9.9499999999999993</v>
      </c>
      <c r="DS100" s="63">
        <v>12.080000000000002</v>
      </c>
      <c r="DT100" s="63">
        <v>12.080000000000002</v>
      </c>
      <c r="DU100" s="63">
        <v>13.125</v>
      </c>
      <c r="DV100" s="63">
        <v>13.125</v>
      </c>
      <c r="DW100" s="63">
        <v>13.86</v>
      </c>
      <c r="DX100" s="63">
        <v>13.86</v>
      </c>
      <c r="DY100" s="63">
        <v>14.7036</v>
      </c>
      <c r="DZ100" s="63">
        <v>14.6036</v>
      </c>
      <c r="EA100" s="63">
        <v>14.6036</v>
      </c>
      <c r="EB100" s="63">
        <v>14.6036</v>
      </c>
      <c r="EC100" s="63">
        <v>14.3612</v>
      </c>
      <c r="ED100" s="63">
        <v>14.3612</v>
      </c>
      <c r="EE100" s="63">
        <v>14.1334</v>
      </c>
      <c r="EF100" s="63">
        <v>14.1334</v>
      </c>
      <c r="EG100" s="63">
        <v>12.2982</v>
      </c>
      <c r="EH100" s="63">
        <v>12.2982</v>
      </c>
      <c r="EI100" s="63">
        <v>12.2982</v>
      </c>
    </row>
    <row r="101" spans="1:139" s="63" customFormat="1">
      <c r="A101" s="47"/>
      <c r="B101" s="48">
        <f>+CPI!B101</f>
        <v>1</v>
      </c>
      <c r="C101" s="50" t="s">
        <v>313</v>
      </c>
      <c r="CC101" s="63">
        <v>2.7</v>
      </c>
      <c r="CD101" s="63">
        <v>2.7</v>
      </c>
      <c r="CE101" s="63">
        <v>2.54</v>
      </c>
      <c r="CF101" s="63">
        <v>2.54</v>
      </c>
      <c r="CG101" s="63">
        <v>1.98</v>
      </c>
      <c r="CH101" s="63">
        <v>1.98</v>
      </c>
      <c r="CI101" s="63">
        <v>1.98</v>
      </c>
      <c r="CJ101" s="63">
        <v>1.98</v>
      </c>
      <c r="CK101" s="63">
        <v>2.0750000000000002</v>
      </c>
      <c r="CL101" s="63">
        <v>2.0750000000000002</v>
      </c>
      <c r="CM101" s="63">
        <v>2.3200000000000003</v>
      </c>
      <c r="CN101" s="63">
        <v>2.3200000000000003</v>
      </c>
      <c r="CO101" s="63">
        <v>2.5250000000000004</v>
      </c>
      <c r="CP101" s="63">
        <v>2.5250000000000004</v>
      </c>
      <c r="CQ101" s="63">
        <v>2.46</v>
      </c>
      <c r="CR101" s="63">
        <v>2.46</v>
      </c>
      <c r="CS101" s="63">
        <v>2.46</v>
      </c>
      <c r="CT101" s="63">
        <v>2.46</v>
      </c>
      <c r="CU101" s="63">
        <v>2.7399999999999998</v>
      </c>
      <c r="CV101" s="63">
        <v>2.7399999999999998</v>
      </c>
      <c r="CW101" s="63">
        <v>4.05</v>
      </c>
      <c r="CX101" s="63">
        <v>4.05</v>
      </c>
      <c r="CY101" s="63">
        <v>3.96</v>
      </c>
      <c r="CZ101" s="63">
        <v>3.96</v>
      </c>
      <c r="DA101" s="63">
        <v>4.3499999999999996</v>
      </c>
      <c r="DB101" s="63">
        <v>4.3499999999999996</v>
      </c>
      <c r="DC101" s="63">
        <v>5.04</v>
      </c>
      <c r="DD101" s="63">
        <v>5.04</v>
      </c>
      <c r="DE101" s="63">
        <v>5.2750000000000004</v>
      </c>
      <c r="DF101" s="63">
        <v>5.2750000000000004</v>
      </c>
      <c r="DG101" s="63">
        <v>4.5400000000000009</v>
      </c>
      <c r="DH101" s="63">
        <v>4.5400000000000009</v>
      </c>
      <c r="DI101" s="63">
        <v>4.5</v>
      </c>
      <c r="DJ101" s="63">
        <v>4.5</v>
      </c>
      <c r="DK101" s="63">
        <v>4.4000000000000004</v>
      </c>
      <c r="DL101" s="63">
        <v>4.4000000000000004</v>
      </c>
      <c r="DM101" s="63">
        <v>4.4000000000000004</v>
      </c>
      <c r="DN101" s="63">
        <v>4.4000000000000004</v>
      </c>
      <c r="DO101" s="63">
        <v>4.34</v>
      </c>
      <c r="DP101" s="63">
        <v>4.34</v>
      </c>
      <c r="DQ101" s="63">
        <v>5.5</v>
      </c>
      <c r="DR101" s="63">
        <v>5.5</v>
      </c>
      <c r="DS101" s="63">
        <v>6.0600000000000005</v>
      </c>
      <c r="DT101" s="63">
        <v>6.0600000000000005</v>
      </c>
      <c r="DU101" s="63">
        <v>5.625</v>
      </c>
      <c r="DV101" s="63">
        <v>5.625</v>
      </c>
      <c r="DW101" s="63">
        <v>5.3400000000000007</v>
      </c>
      <c r="DX101" s="63">
        <v>5.3400000000000007</v>
      </c>
      <c r="DY101" s="63">
        <v>5.8639999999999999</v>
      </c>
      <c r="DZ101" s="63">
        <v>6.0239999999999991</v>
      </c>
      <c r="EA101" s="63">
        <v>6.0239999999999991</v>
      </c>
      <c r="EB101" s="63">
        <v>6.0239999999999991</v>
      </c>
      <c r="EC101" s="63">
        <v>6.0266000000000002</v>
      </c>
      <c r="ED101" s="63">
        <v>6.0266000000000002</v>
      </c>
      <c r="EE101" s="63">
        <v>6.0363999999999995</v>
      </c>
      <c r="EF101" s="63">
        <v>6.0363999999999995</v>
      </c>
      <c r="EG101" s="63">
        <v>6.1276000000000002</v>
      </c>
      <c r="EH101" s="63">
        <v>6.1276000000000002</v>
      </c>
      <c r="EI101" s="63">
        <v>6.1276000000000002</v>
      </c>
    </row>
    <row r="102" spans="1:139" s="63" customFormat="1">
      <c r="A102" s="47"/>
      <c r="B102" s="48">
        <f>+CPI!B102</f>
        <v>0</v>
      </c>
      <c r="C102" s="50" t="s">
        <v>316</v>
      </c>
    </row>
    <row r="103" spans="1:139" s="63" customFormat="1">
      <c r="A103" s="47"/>
      <c r="B103" s="48">
        <f>+CPI!B103</f>
        <v>0</v>
      </c>
      <c r="C103" s="50" t="s">
        <v>319</v>
      </c>
    </row>
    <row r="104" spans="1:139" s="63" customFormat="1">
      <c r="A104" s="47"/>
      <c r="B104" s="48">
        <f>+CPI!B104</f>
        <v>0</v>
      </c>
      <c r="C104" s="50" t="s">
        <v>322</v>
      </c>
      <c r="DW104" s="63">
        <v>3.3600000000000003</v>
      </c>
      <c r="DX104" s="63">
        <v>3.3600000000000003</v>
      </c>
      <c r="DY104" s="63">
        <v>3.2400000000000007</v>
      </c>
      <c r="DZ104" s="63">
        <v>3.2400000000000007</v>
      </c>
      <c r="EA104" s="63">
        <v>3.2400000000000007</v>
      </c>
      <c r="EB104" s="63">
        <v>3.2400000000000007</v>
      </c>
      <c r="EC104" s="63">
        <v>3.1399999999999997</v>
      </c>
      <c r="ED104" s="63">
        <v>3.1399999999999997</v>
      </c>
      <c r="EE104" s="63">
        <v>3.09</v>
      </c>
      <c r="EF104" s="63">
        <v>3.09</v>
      </c>
      <c r="EG104" s="63">
        <v>3.0100000000000002</v>
      </c>
      <c r="EH104" s="63">
        <v>3.0100000000000002</v>
      </c>
      <c r="EI104" s="63">
        <v>3.0100000000000002</v>
      </c>
    </row>
    <row r="105" spans="1:139" s="63" customFormat="1">
      <c r="A105" s="47"/>
      <c r="B105" s="48">
        <f>+CPI!B105</f>
        <v>0</v>
      </c>
      <c r="C105" s="50" t="s">
        <v>325</v>
      </c>
    </row>
    <row r="106" spans="1:139" s="63" customFormat="1">
      <c r="A106" s="47"/>
      <c r="B106" s="48">
        <f>+CPI!B106</f>
        <v>0</v>
      </c>
      <c r="C106" s="50" t="s">
        <v>328</v>
      </c>
    </row>
    <row r="107" spans="1:139" s="63" customFormat="1">
      <c r="A107" s="47"/>
      <c r="B107" s="48">
        <f>+CPI!B107</f>
        <v>0</v>
      </c>
      <c r="C107" s="50" t="s">
        <v>331</v>
      </c>
      <c r="CW107" s="63">
        <v>8.1</v>
      </c>
      <c r="CX107" s="63">
        <v>8.1</v>
      </c>
      <c r="CY107" s="63">
        <v>8.24</v>
      </c>
      <c r="CZ107" s="63">
        <v>8.24</v>
      </c>
      <c r="DA107" s="63">
        <v>7.4249999999999998</v>
      </c>
      <c r="DB107" s="63">
        <v>7.4249999999999998</v>
      </c>
      <c r="DC107" s="63">
        <v>7.4</v>
      </c>
      <c r="DD107" s="63">
        <v>7.4</v>
      </c>
      <c r="DE107" s="63">
        <v>7.375</v>
      </c>
      <c r="DF107" s="63">
        <v>7.375</v>
      </c>
      <c r="DG107" s="63">
        <v>7.12</v>
      </c>
      <c r="DH107" s="63">
        <v>7.12</v>
      </c>
      <c r="DI107" s="63">
        <v>7.3250000000000002</v>
      </c>
      <c r="DJ107" s="63">
        <v>7.3250000000000002</v>
      </c>
      <c r="DK107" s="63">
        <v>6.86</v>
      </c>
      <c r="DL107" s="63">
        <v>6.86</v>
      </c>
      <c r="DM107" s="63">
        <v>6.5</v>
      </c>
      <c r="DN107" s="63">
        <v>6.5</v>
      </c>
      <c r="DO107" s="63">
        <v>6.4</v>
      </c>
      <c r="DP107" s="63">
        <v>6.4</v>
      </c>
      <c r="DQ107" s="63">
        <v>6.75</v>
      </c>
      <c r="DR107" s="63">
        <v>6.75</v>
      </c>
      <c r="DS107" s="63">
        <v>6.8199999999999985</v>
      </c>
      <c r="DT107" s="63">
        <v>6.8199999999999985</v>
      </c>
      <c r="DU107" s="63">
        <v>6.85</v>
      </c>
      <c r="DV107" s="63">
        <v>6.85</v>
      </c>
      <c r="DW107" s="63">
        <v>6.5200000000000005</v>
      </c>
      <c r="DX107" s="63">
        <v>6.5200000000000005</v>
      </c>
      <c r="DY107" s="63">
        <v>6.5549999999999997</v>
      </c>
      <c r="DZ107" s="63">
        <v>6.5150000000000006</v>
      </c>
      <c r="EA107" s="63">
        <v>6.5150000000000006</v>
      </c>
      <c r="EB107" s="63">
        <v>6.5150000000000006</v>
      </c>
      <c r="EC107" s="63">
        <v>6.5649999999999995</v>
      </c>
      <c r="ED107" s="63">
        <v>6.5649999999999995</v>
      </c>
      <c r="EE107" s="63">
        <v>6.1899999999999995</v>
      </c>
      <c r="EF107" s="63">
        <v>6.1899999999999995</v>
      </c>
      <c r="EG107" s="63">
        <v>6.3365999999999998</v>
      </c>
      <c r="EH107" s="63">
        <v>6.3365999999999998</v>
      </c>
      <c r="EI107" s="63">
        <v>6.3365999999999998</v>
      </c>
    </row>
    <row r="108" spans="1:139" s="63" customFormat="1">
      <c r="A108" s="47"/>
      <c r="B108" s="48">
        <f>+CPI!B108</f>
        <v>0</v>
      </c>
      <c r="C108" s="50" t="s">
        <v>334</v>
      </c>
    </row>
    <row r="109" spans="1:139" s="63" customFormat="1">
      <c r="A109" s="47"/>
      <c r="B109" s="48">
        <f>+CPI!B109</f>
        <v>0</v>
      </c>
      <c r="C109" s="50" t="s">
        <v>337</v>
      </c>
      <c r="DW109" s="63">
        <v>7.4445999999999994</v>
      </c>
      <c r="DX109" s="63">
        <v>7.4445999999999994</v>
      </c>
      <c r="DY109" s="63">
        <v>7.6724000000000006</v>
      </c>
      <c r="DZ109" s="63">
        <v>8.0122000000000018</v>
      </c>
      <c r="EA109" s="63">
        <v>8.0122000000000018</v>
      </c>
      <c r="EB109" s="63">
        <v>8.0122000000000018</v>
      </c>
      <c r="EC109" s="63">
        <v>7.9858000000000002</v>
      </c>
      <c r="ED109" s="63">
        <v>7.9858000000000002</v>
      </c>
      <c r="EE109" s="63">
        <v>8.0001999999999995</v>
      </c>
      <c r="EF109" s="63">
        <v>8.0001999999999995</v>
      </c>
      <c r="EG109" s="63">
        <v>7.7718000000000007</v>
      </c>
      <c r="EH109" s="63">
        <v>7.7718000000000007</v>
      </c>
      <c r="EI109" s="63">
        <v>7.7718000000000007</v>
      </c>
    </row>
    <row r="110" spans="1:139" s="63" customFormat="1">
      <c r="A110" s="47"/>
      <c r="B110" s="48">
        <f>+CPI!B110</f>
        <v>1</v>
      </c>
      <c r="C110" s="50" t="s">
        <v>340</v>
      </c>
      <c r="DW110" s="63">
        <v>4.5649999999999995</v>
      </c>
      <c r="DX110" s="63">
        <v>4.5649999999999995</v>
      </c>
      <c r="DY110" s="63">
        <v>4.5464000000000002</v>
      </c>
      <c r="DZ110" s="63">
        <v>4.5457999999999998</v>
      </c>
      <c r="EA110" s="63">
        <v>4.5457999999999998</v>
      </c>
      <c r="EB110" s="63">
        <v>4.5457999999999998</v>
      </c>
      <c r="EC110" s="63">
        <v>4.8998000000000008</v>
      </c>
      <c r="ED110" s="63">
        <v>4.8998000000000008</v>
      </c>
      <c r="EE110" s="63">
        <v>4.9386000000000001</v>
      </c>
      <c r="EF110" s="63">
        <v>4.9386000000000001</v>
      </c>
      <c r="EG110" s="63">
        <v>4.7645999999999997</v>
      </c>
      <c r="EH110" s="63">
        <v>4.7645999999999997</v>
      </c>
      <c r="EI110" s="63">
        <v>4.7645999999999997</v>
      </c>
    </row>
    <row r="111" spans="1:139" s="63" customFormat="1">
      <c r="A111" s="47"/>
      <c r="B111" s="48">
        <f>+CPI!B111</f>
        <v>0</v>
      </c>
      <c r="C111" s="50" t="s">
        <v>343</v>
      </c>
      <c r="DW111" s="63">
        <v>6.085</v>
      </c>
      <c r="DX111" s="63">
        <v>6.085</v>
      </c>
      <c r="DY111" s="63">
        <v>6.3730000000000002</v>
      </c>
      <c r="DZ111" s="63">
        <v>6.92</v>
      </c>
      <c r="EA111" s="63">
        <v>6.92</v>
      </c>
      <c r="EB111" s="63">
        <v>6.92</v>
      </c>
      <c r="EC111" s="63">
        <v>6.62</v>
      </c>
      <c r="ED111" s="63">
        <v>6.62</v>
      </c>
      <c r="EE111" s="63">
        <v>6.4600000000000009</v>
      </c>
      <c r="EF111" s="63">
        <v>6.4600000000000009</v>
      </c>
      <c r="EG111" s="63">
        <v>5.88</v>
      </c>
      <c r="EH111" s="63">
        <v>5.88</v>
      </c>
      <c r="EI111" s="63">
        <v>5.88</v>
      </c>
    </row>
    <row r="112" spans="1:139" s="63" customFormat="1">
      <c r="A112" s="47"/>
      <c r="B112" s="48">
        <f>+CPI!B112</f>
        <v>0</v>
      </c>
      <c r="C112" s="50" t="s">
        <v>346</v>
      </c>
      <c r="DW112" s="63">
        <v>4.68</v>
      </c>
      <c r="DX112" s="63">
        <v>4.68</v>
      </c>
      <c r="DY112" s="63">
        <v>3.12</v>
      </c>
      <c r="DZ112" s="63">
        <v>3.12</v>
      </c>
      <c r="EA112" s="63">
        <v>3.12</v>
      </c>
      <c r="EB112" s="63">
        <v>3.12</v>
      </c>
      <c r="EC112" s="63">
        <v>3.06</v>
      </c>
      <c r="ED112" s="63">
        <v>3.06</v>
      </c>
      <c r="EE112" s="63">
        <v>7.18</v>
      </c>
      <c r="EF112" s="63">
        <v>7.18</v>
      </c>
      <c r="EG112" s="63">
        <v>6.12</v>
      </c>
      <c r="EH112" s="63">
        <v>6.12</v>
      </c>
      <c r="EI112" s="63">
        <v>6.12</v>
      </c>
    </row>
    <row r="113" spans="1:139" s="63" customFormat="1">
      <c r="A113" s="47"/>
      <c r="B113" s="48">
        <f>+CPI!B113</f>
        <v>0</v>
      </c>
      <c r="C113" s="50" t="s">
        <v>349</v>
      </c>
      <c r="DW113" s="63">
        <v>11.379999999999999</v>
      </c>
      <c r="DX113" s="63">
        <v>11.379999999999999</v>
      </c>
    </row>
    <row r="114" spans="1:139" s="63" customFormat="1">
      <c r="A114" s="47"/>
      <c r="B114" s="48">
        <f>+CPI!B114</f>
        <v>0</v>
      </c>
      <c r="C114" s="50" t="s">
        <v>352</v>
      </c>
      <c r="DW114" s="63">
        <v>9.2936000000000014</v>
      </c>
      <c r="DX114" s="63">
        <v>9.2936000000000014</v>
      </c>
      <c r="DY114" s="63">
        <v>8.84</v>
      </c>
      <c r="DZ114" s="63">
        <v>8.98</v>
      </c>
      <c r="EA114" s="63">
        <v>8.98</v>
      </c>
      <c r="EB114" s="63">
        <v>8.98</v>
      </c>
      <c r="EC114" s="63">
        <v>8.9</v>
      </c>
      <c r="ED114" s="63">
        <v>8.9</v>
      </c>
      <c r="EE114" s="63">
        <v>8.8221999999999987</v>
      </c>
      <c r="EF114" s="63">
        <v>8.8221999999999987</v>
      </c>
      <c r="EG114" s="63">
        <v>8.7119999999999997</v>
      </c>
      <c r="EH114" s="63">
        <v>8.7119999999999997</v>
      </c>
      <c r="EI114" s="63">
        <v>8.7119999999999997</v>
      </c>
    </row>
    <row r="115" spans="1:139" s="63" customFormat="1">
      <c r="A115" s="47"/>
      <c r="B115" s="48">
        <f>+CPI!B115</f>
        <v>0</v>
      </c>
      <c r="C115" s="50" t="s">
        <v>355</v>
      </c>
    </row>
    <row r="116" spans="1:139" s="63" customFormat="1">
      <c r="A116" s="47"/>
      <c r="B116" s="48">
        <f>+CPI!B116</f>
        <v>0</v>
      </c>
      <c r="C116" s="50" t="s">
        <v>358</v>
      </c>
      <c r="DW116" s="63">
        <v>4.0199999999999996</v>
      </c>
      <c r="DX116" s="63">
        <v>4.0199999999999996</v>
      </c>
      <c r="DY116" s="63">
        <v>4.0199999999999996</v>
      </c>
      <c r="DZ116" s="63">
        <v>4.0199999999999996</v>
      </c>
      <c r="EA116" s="63">
        <v>4.0199999999999996</v>
      </c>
      <c r="EB116" s="63">
        <v>4.0199999999999996</v>
      </c>
      <c r="EC116" s="63">
        <v>4.0199999999999996</v>
      </c>
      <c r="ED116" s="63">
        <v>4.0199999999999996</v>
      </c>
      <c r="EE116" s="63">
        <v>4.0199999999999996</v>
      </c>
      <c r="EF116" s="63">
        <v>4.0199999999999996</v>
      </c>
      <c r="EG116" s="63">
        <v>4.0199999999999996</v>
      </c>
      <c r="EH116" s="63">
        <v>4.0199999999999996</v>
      </c>
      <c r="EI116" s="63">
        <v>4.0199999999999996</v>
      </c>
    </row>
    <row r="117" spans="1:139" s="63" customFormat="1">
      <c r="A117" s="47"/>
      <c r="B117" s="48">
        <f>+CPI!B117</f>
        <v>0</v>
      </c>
      <c r="C117" s="50" t="s">
        <v>361</v>
      </c>
    </row>
    <row r="118" spans="1:139" s="63" customFormat="1">
      <c r="A118" s="47"/>
      <c r="B118" s="48">
        <f>+CPI!B118</f>
        <v>0</v>
      </c>
      <c r="C118" s="50" t="s">
        <v>364</v>
      </c>
    </row>
    <row r="119" spans="1:139" s="63" customFormat="1">
      <c r="A119" s="47"/>
      <c r="B119" s="48">
        <f>+CPI!B119</f>
        <v>1</v>
      </c>
      <c r="C119" s="50" t="s">
        <v>367</v>
      </c>
      <c r="CC119" s="63">
        <v>4.0249999999999995</v>
      </c>
      <c r="CD119" s="63">
        <v>4.0249999999999995</v>
      </c>
      <c r="CE119" s="63">
        <v>3.3600000000000003</v>
      </c>
      <c r="CF119" s="63">
        <v>3.3600000000000003</v>
      </c>
      <c r="CG119" s="63">
        <v>2.86</v>
      </c>
      <c r="CH119" s="63">
        <v>2.86</v>
      </c>
      <c r="CI119" s="63">
        <v>2.86</v>
      </c>
      <c r="CJ119" s="63">
        <v>2.86</v>
      </c>
      <c r="CK119" s="63">
        <v>2.7749999999999999</v>
      </c>
      <c r="CL119" s="63">
        <v>2.7749999999999999</v>
      </c>
      <c r="CM119" s="63">
        <v>3.0799999999999996</v>
      </c>
      <c r="CN119" s="63">
        <v>3.0799999999999996</v>
      </c>
      <c r="CO119" s="63">
        <v>2.9249999999999998</v>
      </c>
      <c r="CP119" s="63">
        <v>2.9249999999999998</v>
      </c>
      <c r="CQ119" s="63">
        <v>3.4399999999999991</v>
      </c>
      <c r="CR119" s="63">
        <v>3.4399999999999991</v>
      </c>
      <c r="CS119" s="63">
        <v>3.4399999999999991</v>
      </c>
      <c r="CT119" s="63">
        <v>3.4399999999999991</v>
      </c>
      <c r="CU119" s="63">
        <v>3.44</v>
      </c>
      <c r="CV119" s="63">
        <v>3.44</v>
      </c>
      <c r="CW119" s="63">
        <v>4.45</v>
      </c>
      <c r="CX119" s="63">
        <v>4.45</v>
      </c>
      <c r="CY119" s="63">
        <v>4.0999999999999996</v>
      </c>
      <c r="CZ119" s="63">
        <v>4.0999999999999996</v>
      </c>
      <c r="DA119" s="63">
        <v>4.625</v>
      </c>
      <c r="DB119" s="63">
        <v>4.625</v>
      </c>
      <c r="DC119" s="63">
        <v>4.5</v>
      </c>
      <c r="DD119" s="63">
        <v>4.5</v>
      </c>
      <c r="DE119" s="63">
        <v>4.375</v>
      </c>
      <c r="DF119" s="63">
        <v>4.375</v>
      </c>
      <c r="DG119" s="63">
        <v>3.7800000000000002</v>
      </c>
      <c r="DH119" s="63">
        <v>3.7800000000000002</v>
      </c>
      <c r="DI119" s="63">
        <v>3.7250000000000001</v>
      </c>
      <c r="DJ119" s="63">
        <v>3.7250000000000001</v>
      </c>
      <c r="DK119" s="63">
        <v>3.7250000000000001</v>
      </c>
      <c r="DL119" s="63">
        <v>3.7250000000000001</v>
      </c>
      <c r="DM119" s="63">
        <v>3.2</v>
      </c>
      <c r="DN119" s="63">
        <v>3.2</v>
      </c>
      <c r="DO119" s="63">
        <v>3.44</v>
      </c>
      <c r="DP119" s="63">
        <v>3.44</v>
      </c>
      <c r="DQ119" s="63">
        <v>4.0250000000000004</v>
      </c>
      <c r="DR119" s="63">
        <v>4.0250000000000004</v>
      </c>
      <c r="DS119" s="63">
        <v>4.16</v>
      </c>
      <c r="DT119" s="63">
        <v>4.16</v>
      </c>
      <c r="DU119" s="63">
        <v>4.2250000000000005</v>
      </c>
      <c r="DV119" s="63">
        <v>4.2250000000000005</v>
      </c>
      <c r="DW119" s="63">
        <v>4</v>
      </c>
      <c r="DX119" s="63">
        <v>4</v>
      </c>
      <c r="DY119" s="63">
        <v>4.1867999999999999</v>
      </c>
      <c r="DZ119" s="63">
        <v>4.1372</v>
      </c>
      <c r="EA119" s="63">
        <v>4.1372</v>
      </c>
      <c r="EB119" s="63">
        <v>4.1372</v>
      </c>
      <c r="EC119" s="63">
        <v>5.0515999999999996</v>
      </c>
      <c r="ED119" s="63">
        <v>5.0515999999999996</v>
      </c>
      <c r="EE119" s="63">
        <v>5.0165999999999995</v>
      </c>
      <c r="EF119" s="63">
        <v>5.0165999999999995</v>
      </c>
      <c r="EG119" s="63">
        <v>5.7568000000000001</v>
      </c>
      <c r="EH119" s="63">
        <v>5.7568000000000001</v>
      </c>
      <c r="EI119" s="63">
        <v>5.7568000000000001</v>
      </c>
    </row>
    <row r="120" spans="1:139" s="63" customFormat="1">
      <c r="A120" s="47"/>
      <c r="B120" s="48">
        <f>+CPI!B120</f>
        <v>1</v>
      </c>
      <c r="C120" s="50" t="s">
        <v>370</v>
      </c>
      <c r="CW120" s="63">
        <v>5</v>
      </c>
      <c r="CX120" s="63">
        <v>4.875</v>
      </c>
      <c r="CY120" s="63">
        <v>4.875</v>
      </c>
      <c r="CZ120" s="63">
        <v>4.875</v>
      </c>
      <c r="DA120" s="63">
        <v>4.125</v>
      </c>
      <c r="DB120" s="63">
        <v>4.2</v>
      </c>
      <c r="DC120" s="63">
        <v>4.2</v>
      </c>
      <c r="DD120" s="63">
        <v>4.2</v>
      </c>
      <c r="DE120" s="63">
        <v>4.0750000000000002</v>
      </c>
      <c r="DF120" s="63">
        <v>4</v>
      </c>
      <c r="DG120" s="63">
        <v>4</v>
      </c>
      <c r="DH120" s="63">
        <v>4</v>
      </c>
      <c r="DI120" s="63">
        <v>4.0250000000000004</v>
      </c>
      <c r="DJ120" s="63">
        <v>4.0250000000000004</v>
      </c>
      <c r="DK120" s="63">
        <v>3.9000000000000004</v>
      </c>
      <c r="DL120" s="63">
        <v>3.9000000000000004</v>
      </c>
      <c r="DM120" s="63">
        <v>3.9844999999999997</v>
      </c>
      <c r="DN120" s="63">
        <v>3.9844999999999997</v>
      </c>
      <c r="DO120" s="63">
        <v>3.9059999999999997</v>
      </c>
      <c r="DP120" s="63">
        <v>3.9059999999999997</v>
      </c>
      <c r="DQ120" s="63">
        <v>5.4239999999999995</v>
      </c>
      <c r="DR120" s="63">
        <v>5.4239999999999995</v>
      </c>
      <c r="DS120" s="63">
        <v>5.4039999999999999</v>
      </c>
      <c r="DT120" s="63">
        <v>5.4039999999999999</v>
      </c>
      <c r="DU120" s="63">
        <v>8.4749999999999996</v>
      </c>
      <c r="DV120" s="63">
        <v>8.4749999999999996</v>
      </c>
      <c r="DW120" s="63">
        <v>8.5</v>
      </c>
      <c r="DX120" s="63">
        <v>8.5</v>
      </c>
      <c r="DY120" s="63">
        <v>6.2384000000000004</v>
      </c>
      <c r="DZ120" s="63">
        <v>5.8956</v>
      </c>
      <c r="EA120" s="63">
        <v>5.8956</v>
      </c>
      <c r="EB120" s="63">
        <v>5.8956</v>
      </c>
      <c r="EC120" s="63">
        <v>5.8468</v>
      </c>
      <c r="ED120" s="63">
        <v>5.8468</v>
      </c>
      <c r="EE120" s="63">
        <v>6.0768000000000004</v>
      </c>
      <c r="EF120" s="63">
        <v>6.0768000000000004</v>
      </c>
      <c r="EG120" s="63">
        <v>6.3224</v>
      </c>
      <c r="EH120" s="63">
        <v>6.3224</v>
      </c>
      <c r="EI120" s="63">
        <v>6.3224</v>
      </c>
    </row>
    <row r="121" spans="1:139" s="63" customFormat="1">
      <c r="A121" s="47"/>
      <c r="B121" s="48">
        <f>+CPI!B121</f>
        <v>0</v>
      </c>
      <c r="C121" s="50" t="s">
        <v>373</v>
      </c>
      <c r="DW121" s="63">
        <v>9.5129999999999981</v>
      </c>
      <c r="DX121" s="63">
        <v>9.5129999999999981</v>
      </c>
      <c r="DY121" s="63">
        <v>9.2129999999999974</v>
      </c>
      <c r="DZ121" s="63">
        <v>7.8947999999999992</v>
      </c>
      <c r="EA121" s="63">
        <v>7.8947999999999992</v>
      </c>
      <c r="EB121" s="63">
        <v>7.8947999999999992</v>
      </c>
      <c r="EC121" s="63">
        <v>7.8289999999999988</v>
      </c>
      <c r="ED121" s="63">
        <v>7.8289999999999988</v>
      </c>
      <c r="EE121" s="63">
        <v>7.8289999999999988</v>
      </c>
      <c r="EF121" s="63">
        <v>7.8289999999999988</v>
      </c>
      <c r="EG121" s="63">
        <v>7.8289999999999988</v>
      </c>
      <c r="EH121" s="63">
        <v>7.8289999999999988</v>
      </c>
      <c r="EI121" s="63">
        <v>7.8289999999999988</v>
      </c>
    </row>
    <row r="122" spans="1:139" s="63" customFormat="1">
      <c r="A122" s="47"/>
      <c r="B122" s="48">
        <f>+CPI!B122</f>
        <v>0</v>
      </c>
      <c r="C122" s="50" t="s">
        <v>817</v>
      </c>
    </row>
    <row r="123" spans="1:139" s="63" customFormat="1">
      <c r="A123" s="47"/>
      <c r="B123" s="48">
        <f>+CPI!B123</f>
        <v>0</v>
      </c>
      <c r="C123" s="50" t="s">
        <v>376</v>
      </c>
      <c r="DW123" s="63">
        <v>4.5</v>
      </c>
      <c r="DX123" s="63">
        <v>4.5</v>
      </c>
      <c r="DY123" s="63">
        <v>4.5</v>
      </c>
      <c r="DZ123" s="63">
        <v>4.5</v>
      </c>
      <c r="EA123" s="63">
        <v>4.5</v>
      </c>
      <c r="EB123" s="63">
        <v>4.5</v>
      </c>
      <c r="EC123" s="63">
        <v>22.5</v>
      </c>
      <c r="ED123" s="63">
        <v>22.5</v>
      </c>
      <c r="EE123" s="63">
        <v>22.5</v>
      </c>
      <c r="EF123" s="63">
        <v>22.5</v>
      </c>
      <c r="EG123" s="63">
        <v>23.9</v>
      </c>
      <c r="EH123" s="63">
        <v>23.9</v>
      </c>
      <c r="EI123" s="63">
        <v>23.9</v>
      </c>
    </row>
    <row r="124" spans="1:139" s="63" customFormat="1">
      <c r="A124" s="47"/>
      <c r="B124" s="48">
        <f>+CPI!B124</f>
        <v>1</v>
      </c>
      <c r="C124" s="50" t="s">
        <v>379</v>
      </c>
      <c r="CW124" s="63">
        <v>4.4000000000000004</v>
      </c>
      <c r="CX124" s="63">
        <v>4.1749999999999998</v>
      </c>
      <c r="CY124" s="63">
        <v>4.1749999999999998</v>
      </c>
      <c r="CZ124" s="63">
        <v>4.1749999999999998</v>
      </c>
      <c r="DA124" s="63">
        <v>4.2249999999999996</v>
      </c>
      <c r="DB124" s="63">
        <v>4.3</v>
      </c>
      <c r="DC124" s="63">
        <v>4.3</v>
      </c>
      <c r="DD124" s="63">
        <v>4.3</v>
      </c>
      <c r="DE124" s="63">
        <v>4.3</v>
      </c>
      <c r="DF124" s="63">
        <v>4.2249999999999996</v>
      </c>
      <c r="DG124" s="63">
        <v>4.2249999999999996</v>
      </c>
      <c r="DH124" s="63">
        <v>4.2249999999999996</v>
      </c>
      <c r="DI124" s="63">
        <v>3.4750000000000001</v>
      </c>
      <c r="DJ124" s="63">
        <v>3.4750000000000001</v>
      </c>
      <c r="DK124" s="63">
        <v>3.4250000000000003</v>
      </c>
      <c r="DL124" s="63">
        <v>3.4250000000000003</v>
      </c>
      <c r="DM124" s="63">
        <v>2.85</v>
      </c>
      <c r="DN124" s="63">
        <v>2.85</v>
      </c>
      <c r="DO124" s="63">
        <v>2.85</v>
      </c>
      <c r="DP124" s="63">
        <v>2.85</v>
      </c>
      <c r="DQ124" s="63">
        <v>3.3769999999999998</v>
      </c>
      <c r="DR124" s="63">
        <v>3.3769999999999998</v>
      </c>
      <c r="DS124" s="63">
        <v>3.0520000000000005</v>
      </c>
      <c r="DT124" s="63">
        <v>3.0520000000000005</v>
      </c>
      <c r="DU124" s="63">
        <v>3.1877500000000003</v>
      </c>
      <c r="DV124" s="63">
        <v>3.1877500000000003</v>
      </c>
      <c r="DW124" s="63">
        <v>3.2721999999999993</v>
      </c>
      <c r="DX124" s="63">
        <v>3.2721999999999993</v>
      </c>
      <c r="DY124" s="63">
        <v>3.47</v>
      </c>
      <c r="DZ124" s="63">
        <v>3.47</v>
      </c>
      <c r="EA124" s="63">
        <v>3.47</v>
      </c>
      <c r="EB124" s="63">
        <v>3.47</v>
      </c>
      <c r="EC124" s="63">
        <v>3.4927999999999999</v>
      </c>
      <c r="ED124" s="63">
        <v>3.4927999999999999</v>
      </c>
      <c r="EE124" s="63">
        <v>3.2728000000000002</v>
      </c>
      <c r="EF124" s="63">
        <v>3.2728000000000002</v>
      </c>
      <c r="EG124" s="63">
        <v>3.2402000000000002</v>
      </c>
      <c r="EH124" s="63">
        <v>3.2402000000000002</v>
      </c>
      <c r="EI124" s="63">
        <v>3.2402000000000002</v>
      </c>
    </row>
    <row r="125" spans="1:139" s="63" customFormat="1">
      <c r="A125" s="47"/>
      <c r="B125" s="48">
        <f>+CPI!B125</f>
        <v>0</v>
      </c>
      <c r="C125" s="50" t="s">
        <v>382</v>
      </c>
    </row>
    <row r="126" spans="1:139" s="63" customFormat="1">
      <c r="A126" s="47"/>
      <c r="B126" s="48">
        <f>+CPI!B126</f>
        <v>0</v>
      </c>
      <c r="C126" s="50" t="s">
        <v>385</v>
      </c>
      <c r="DW126" s="63">
        <v>6.1950000000000003</v>
      </c>
      <c r="DX126" s="63">
        <v>6.1950000000000003</v>
      </c>
      <c r="DY126" s="63">
        <v>6.1950000000000003</v>
      </c>
      <c r="DZ126" s="63">
        <v>6.1950000000000003</v>
      </c>
      <c r="EA126" s="63">
        <v>6.1950000000000003</v>
      </c>
      <c r="EB126" s="63">
        <v>6.1950000000000003</v>
      </c>
      <c r="EC126" s="63">
        <v>7.8151999999999999</v>
      </c>
      <c r="ED126" s="63">
        <v>7.8151999999999999</v>
      </c>
      <c r="EE126" s="63">
        <v>7.8151999999999999</v>
      </c>
      <c r="EF126" s="63">
        <v>7.8151999999999999</v>
      </c>
      <c r="EG126" s="63">
        <v>9.0960000000000001</v>
      </c>
      <c r="EH126" s="63">
        <v>9.0960000000000001</v>
      </c>
      <c r="EI126" s="63">
        <v>9.0960000000000001</v>
      </c>
    </row>
    <row r="127" spans="1:139" s="63" customFormat="1">
      <c r="A127" s="47"/>
      <c r="B127" s="48">
        <f>+CPI!B127</f>
        <v>0</v>
      </c>
      <c r="C127" s="50" t="s">
        <v>388</v>
      </c>
      <c r="DW127" s="63">
        <v>5.2695999999999996</v>
      </c>
      <c r="DX127" s="63">
        <v>5.2695999999999996</v>
      </c>
      <c r="DY127" s="63">
        <v>6.0264000000000006</v>
      </c>
      <c r="DZ127" s="63">
        <v>4.42</v>
      </c>
      <c r="EA127" s="63">
        <v>4.42</v>
      </c>
      <c r="EB127" s="63">
        <v>4.42</v>
      </c>
      <c r="EC127" s="63">
        <v>4.26</v>
      </c>
      <c r="ED127" s="63">
        <v>4.26</v>
      </c>
      <c r="EE127" s="63">
        <v>4.26</v>
      </c>
      <c r="EF127" s="63">
        <v>4.26</v>
      </c>
      <c r="EG127" s="63">
        <v>4.2</v>
      </c>
      <c r="EH127" s="63">
        <v>4.2</v>
      </c>
      <c r="EI127" s="63">
        <v>4.2</v>
      </c>
    </row>
    <row r="128" spans="1:139" s="63" customFormat="1">
      <c r="A128" s="47"/>
      <c r="B128" s="48">
        <f>+CPI!B128</f>
        <v>0</v>
      </c>
      <c r="C128" s="50" t="s">
        <v>391</v>
      </c>
    </row>
    <row r="129" spans="1:139" s="63" customFormat="1">
      <c r="A129" s="47"/>
      <c r="B129" s="48">
        <f>+CPI!B129</f>
        <v>0</v>
      </c>
      <c r="C129" s="50" t="s">
        <v>394</v>
      </c>
      <c r="DW129" s="63">
        <v>5.3599999999999994</v>
      </c>
      <c r="DX129" s="63">
        <v>5.3599999999999994</v>
      </c>
      <c r="DY129" s="63">
        <v>5.8599999999999994</v>
      </c>
      <c r="DZ129" s="63">
        <v>5.88</v>
      </c>
      <c r="EA129" s="63">
        <v>5.88</v>
      </c>
      <c r="EB129" s="63">
        <v>5.88</v>
      </c>
      <c r="EC129" s="63">
        <v>5.62</v>
      </c>
      <c r="ED129" s="63">
        <v>5.62</v>
      </c>
      <c r="EE129" s="63">
        <v>5.6</v>
      </c>
      <c r="EF129" s="63">
        <v>5.6</v>
      </c>
      <c r="EG129" s="63">
        <v>5.56</v>
      </c>
      <c r="EH129" s="63">
        <v>5.56</v>
      </c>
      <c r="EI129" s="63">
        <v>5.56</v>
      </c>
    </row>
    <row r="130" spans="1:139" s="63" customFormat="1">
      <c r="A130" s="47"/>
      <c r="B130" s="48">
        <f>+CPI!B130</f>
        <v>0</v>
      </c>
      <c r="C130" s="50" t="s">
        <v>397</v>
      </c>
      <c r="DW130" s="63">
        <v>8.0020000000000007</v>
      </c>
      <c r="DX130" s="63">
        <v>8.0020000000000007</v>
      </c>
      <c r="DY130" s="63">
        <v>7.8239999999999998</v>
      </c>
      <c r="DZ130" s="63">
        <v>7.7533999999999992</v>
      </c>
      <c r="EA130" s="63">
        <v>7.7533999999999992</v>
      </c>
      <c r="EB130" s="63">
        <v>7.7533999999999992</v>
      </c>
      <c r="EC130" s="63">
        <v>7.5759999999999987</v>
      </c>
      <c r="ED130" s="63">
        <v>7.5759999999999987</v>
      </c>
      <c r="EE130" s="63">
        <v>7.6213999999999995</v>
      </c>
      <c r="EF130" s="63">
        <v>7.6213999999999995</v>
      </c>
      <c r="EG130" s="63">
        <v>6.9950000000000001</v>
      </c>
      <c r="EH130" s="63">
        <v>6.9950000000000001</v>
      </c>
      <c r="EI130" s="63">
        <v>6.9950000000000001</v>
      </c>
    </row>
    <row r="131" spans="1:139" s="63" customFormat="1">
      <c r="A131" s="47"/>
      <c r="B131" s="48">
        <f>+CPI!B131</f>
        <v>0</v>
      </c>
      <c r="C131" s="50" t="s">
        <v>400</v>
      </c>
      <c r="DW131" s="63">
        <v>7.2949999999999999</v>
      </c>
      <c r="DX131" s="63">
        <v>7.2949999999999999</v>
      </c>
      <c r="DY131" s="63">
        <v>7.2150000000000007</v>
      </c>
      <c r="DZ131" s="63">
        <v>7.2150000000000007</v>
      </c>
      <c r="EA131" s="63">
        <v>7.2150000000000007</v>
      </c>
      <c r="EB131" s="63">
        <v>7.2150000000000007</v>
      </c>
      <c r="EC131" s="63">
        <v>7.0849999999999991</v>
      </c>
      <c r="ED131" s="63">
        <v>7.0849999999999991</v>
      </c>
      <c r="EE131" s="63">
        <v>7.0849999999999991</v>
      </c>
      <c r="EF131" s="63">
        <v>7.0849999999999991</v>
      </c>
      <c r="EG131" s="63">
        <v>7.0250000000000004</v>
      </c>
      <c r="EH131" s="63">
        <v>7.0250000000000004</v>
      </c>
      <c r="EI131" s="63">
        <v>7.0250000000000004</v>
      </c>
    </row>
    <row r="132" spans="1:139" s="63" customFormat="1">
      <c r="A132" s="47"/>
      <c r="B132" s="48">
        <f>+CPI!B132</f>
        <v>1</v>
      </c>
      <c r="C132" s="50" t="s">
        <v>403</v>
      </c>
      <c r="CW132" s="63">
        <v>19.475000000000001</v>
      </c>
      <c r="CX132" s="63">
        <v>19.475000000000001</v>
      </c>
      <c r="CY132" s="63">
        <v>18.96</v>
      </c>
      <c r="CZ132" s="63">
        <v>18.96</v>
      </c>
      <c r="DA132" s="63">
        <v>18.475000000000001</v>
      </c>
      <c r="DB132" s="63">
        <v>18.475000000000001</v>
      </c>
      <c r="DC132" s="63">
        <v>17.62</v>
      </c>
      <c r="DD132" s="63">
        <v>17.62</v>
      </c>
      <c r="DE132" s="63">
        <v>17.025000000000002</v>
      </c>
      <c r="DF132" s="63">
        <v>17.024999999999999</v>
      </c>
      <c r="DG132" s="63">
        <v>14.88</v>
      </c>
      <c r="DH132" s="63">
        <v>14.88</v>
      </c>
      <c r="DI132" s="63">
        <v>12.875</v>
      </c>
      <c r="DJ132" s="63">
        <v>12.875</v>
      </c>
      <c r="DK132" s="63">
        <v>10.92</v>
      </c>
      <c r="DL132" s="63">
        <v>10.92</v>
      </c>
      <c r="DM132" s="63">
        <v>9.1750000000000007</v>
      </c>
      <c r="DN132" s="63">
        <v>9.1750000000000007</v>
      </c>
      <c r="DO132" s="63">
        <v>9.18</v>
      </c>
      <c r="DP132" s="63">
        <v>9.18</v>
      </c>
      <c r="DQ132" s="63">
        <v>9.6750000000000007</v>
      </c>
      <c r="DR132" s="63">
        <v>9.6750000000000007</v>
      </c>
      <c r="DS132" s="63">
        <v>9</v>
      </c>
      <c r="DT132" s="63">
        <v>9</v>
      </c>
      <c r="DU132" s="63">
        <v>8.4749999999999996</v>
      </c>
      <c r="DV132" s="63">
        <v>8.4749999999999996</v>
      </c>
      <c r="DW132" s="63">
        <v>8.5</v>
      </c>
      <c r="DX132" s="63">
        <v>8.5</v>
      </c>
      <c r="DY132" s="63">
        <v>8.6684000000000019</v>
      </c>
      <c r="DZ132" s="63">
        <v>9.0910000000000011</v>
      </c>
      <c r="EA132" s="63">
        <v>9.0910000000000011</v>
      </c>
      <c r="EB132" s="63">
        <v>9.0910000000000011</v>
      </c>
      <c r="EC132" s="63">
        <v>9.3195999999999994</v>
      </c>
      <c r="ED132" s="63">
        <v>9.3195999999999994</v>
      </c>
      <c r="EE132" s="63">
        <v>9.8756000000000004</v>
      </c>
      <c r="EF132" s="63">
        <v>9.8756000000000004</v>
      </c>
      <c r="EG132" s="63">
        <v>10.4358</v>
      </c>
      <c r="EH132" s="63">
        <v>10.4358</v>
      </c>
      <c r="EI132" s="63">
        <v>10.4358</v>
      </c>
    </row>
    <row r="133" spans="1:139" s="63" customFormat="1">
      <c r="A133" s="47"/>
      <c r="B133" s="48">
        <f>+CPI!B133</f>
        <v>1</v>
      </c>
      <c r="C133" s="50" t="s">
        <v>406</v>
      </c>
      <c r="CC133" s="63">
        <v>5.25</v>
      </c>
      <c r="CD133" s="63">
        <v>5.25</v>
      </c>
      <c r="CE133" s="63">
        <v>5.08</v>
      </c>
      <c r="CF133" s="63">
        <v>5.08</v>
      </c>
      <c r="CG133" s="63">
        <v>4.4399999999999995</v>
      </c>
      <c r="CH133" s="63">
        <v>4.4399999999999995</v>
      </c>
      <c r="CI133" s="63">
        <v>4.4399999999999995</v>
      </c>
      <c r="CJ133" s="63">
        <v>4.4399999999999995</v>
      </c>
      <c r="CK133" s="63">
        <v>4.5999999999999996</v>
      </c>
      <c r="CL133" s="63">
        <v>4.5999999999999996</v>
      </c>
      <c r="CM133" s="63">
        <v>4.2799999999999994</v>
      </c>
      <c r="CN133" s="63">
        <v>4.2799999999999994</v>
      </c>
      <c r="CO133" s="63">
        <v>4.4499999999999993</v>
      </c>
      <c r="CP133" s="63">
        <v>4.4499999999999993</v>
      </c>
      <c r="CQ133" s="63">
        <v>4.76</v>
      </c>
      <c r="CR133" s="63">
        <v>4.76</v>
      </c>
      <c r="CS133" s="63">
        <v>4.76</v>
      </c>
      <c r="CT133" s="63">
        <v>4.76</v>
      </c>
      <c r="CU133" s="63">
        <v>5.42</v>
      </c>
      <c r="CV133" s="63">
        <v>5.42</v>
      </c>
      <c r="CW133" s="63">
        <v>6.2</v>
      </c>
      <c r="CX133" s="63">
        <v>6.2</v>
      </c>
      <c r="CY133" s="63">
        <v>5.9799999999999995</v>
      </c>
      <c r="CZ133" s="63">
        <v>5.9799999999999995</v>
      </c>
      <c r="DA133" s="63">
        <v>6.75</v>
      </c>
      <c r="DB133" s="63">
        <v>6.75</v>
      </c>
      <c r="DC133" s="63">
        <v>7.18</v>
      </c>
      <c r="DD133" s="63">
        <v>7.18</v>
      </c>
      <c r="DE133" s="63">
        <v>7.6749999999999998</v>
      </c>
      <c r="DF133" s="63">
        <v>7.6749999999999998</v>
      </c>
      <c r="DG133" s="63">
        <v>7.4599999999999991</v>
      </c>
      <c r="DH133" s="63">
        <v>7.4599999999999991</v>
      </c>
      <c r="DI133" s="63">
        <v>7.5000000000000009</v>
      </c>
      <c r="DJ133" s="63">
        <v>7.5000000000000009</v>
      </c>
      <c r="DK133" s="63">
        <v>7.4500000000000011</v>
      </c>
      <c r="DL133" s="63">
        <v>7.4500000000000011</v>
      </c>
      <c r="DM133" s="63">
        <v>7.9249999999999989</v>
      </c>
      <c r="DN133" s="63">
        <v>7.9249999999999989</v>
      </c>
      <c r="DO133" s="63">
        <v>7.88</v>
      </c>
      <c r="DP133" s="63">
        <v>7.88</v>
      </c>
      <c r="DQ133" s="63">
        <v>8.6750000000000007</v>
      </c>
      <c r="DR133" s="63">
        <v>8.6750000000000007</v>
      </c>
      <c r="DS133" s="63">
        <v>8.5399999999999991</v>
      </c>
      <c r="DT133" s="63">
        <v>8.5399999999999991</v>
      </c>
      <c r="DU133" s="63">
        <v>9.2750000000000004</v>
      </c>
      <c r="DV133" s="63">
        <v>9.2750000000000004</v>
      </c>
      <c r="DW133" s="63">
        <v>10.02</v>
      </c>
      <c r="DX133" s="63">
        <v>10.02</v>
      </c>
      <c r="DY133" s="63">
        <v>11.370999999999999</v>
      </c>
      <c r="DZ133" s="63">
        <v>12.3278</v>
      </c>
      <c r="EA133" s="63">
        <v>12.3278</v>
      </c>
      <c r="EB133" s="63">
        <v>12.3278</v>
      </c>
      <c r="EC133" s="63">
        <v>13.018800000000002</v>
      </c>
      <c r="ED133" s="63">
        <v>13.018800000000002</v>
      </c>
      <c r="EE133" s="63">
        <v>14.0686</v>
      </c>
      <c r="EF133" s="63">
        <v>14.0686</v>
      </c>
      <c r="EG133" s="63">
        <v>16.643599999999999</v>
      </c>
      <c r="EH133" s="63">
        <v>16.643599999999999</v>
      </c>
      <c r="EI133" s="63">
        <v>16.643599999999999</v>
      </c>
    </row>
    <row r="134" spans="1:139" s="63" customFormat="1">
      <c r="A134" s="47"/>
      <c r="B134" s="48">
        <f>+CPI!B134</f>
        <v>0</v>
      </c>
      <c r="C134" s="50" t="s">
        <v>409</v>
      </c>
    </row>
    <row r="135" spans="1:139" s="63" customFormat="1">
      <c r="A135" s="47"/>
      <c r="B135" s="48">
        <f>+CPI!B135</f>
        <v>0</v>
      </c>
      <c r="C135" s="50" t="s">
        <v>412</v>
      </c>
    </row>
    <row r="136" spans="1:139" s="63" customFormat="1">
      <c r="A136" s="47"/>
      <c r="B136" s="48">
        <f>+CPI!B136</f>
        <v>0</v>
      </c>
      <c r="C136" s="50" t="s">
        <v>415</v>
      </c>
      <c r="DW136" s="63">
        <v>7.1</v>
      </c>
      <c r="DX136" s="63">
        <v>7.1</v>
      </c>
      <c r="DY136" s="63">
        <v>6.9799999999999995</v>
      </c>
      <c r="DZ136" s="63">
        <v>6.9799999999999995</v>
      </c>
      <c r="EA136" s="63">
        <v>6.9799999999999995</v>
      </c>
      <c r="EB136" s="63">
        <v>6.9799999999999995</v>
      </c>
      <c r="EC136" s="63">
        <v>6.9399999999999995</v>
      </c>
      <c r="ED136" s="63">
        <v>6.9399999999999995</v>
      </c>
      <c r="EE136" s="63">
        <v>6.9399999999999995</v>
      </c>
      <c r="EF136" s="63">
        <v>6.9399999999999995</v>
      </c>
      <c r="EG136" s="63">
        <v>6.9</v>
      </c>
      <c r="EH136" s="63">
        <v>6.9</v>
      </c>
      <c r="EI136" s="63">
        <v>6.9</v>
      </c>
    </row>
    <row r="137" spans="1:139" s="63" customFormat="1">
      <c r="A137" s="47"/>
      <c r="B137" s="48">
        <f>+CPI!B137</f>
        <v>0</v>
      </c>
      <c r="C137" s="50" t="s">
        <v>418</v>
      </c>
      <c r="DW137" s="63">
        <v>31.892000000000003</v>
      </c>
      <c r="DX137" s="63">
        <v>31.892000000000003</v>
      </c>
      <c r="DY137" s="63">
        <v>32.179000000000002</v>
      </c>
      <c r="DZ137" s="63">
        <v>32.179000000000002</v>
      </c>
      <c r="EA137" s="63">
        <v>32.179000000000002</v>
      </c>
      <c r="EB137" s="63">
        <v>32.179000000000002</v>
      </c>
      <c r="EC137" s="63">
        <v>31.389999999999997</v>
      </c>
      <c r="ED137" s="63">
        <v>31.389999999999997</v>
      </c>
      <c r="EE137" s="63">
        <v>30.956200000000003</v>
      </c>
      <c r="EF137" s="63">
        <v>30.956200000000003</v>
      </c>
      <c r="EG137" s="63">
        <v>29.940199999999997</v>
      </c>
      <c r="EH137" s="63">
        <v>29.940199999999997</v>
      </c>
      <c r="EI137" s="63">
        <v>29.940199999999997</v>
      </c>
    </row>
    <row r="138" spans="1:139" s="63" customFormat="1">
      <c r="A138" s="47"/>
      <c r="B138" s="48">
        <f>+CPI!B138</f>
        <v>0</v>
      </c>
      <c r="C138" s="50" t="s">
        <v>421</v>
      </c>
    </row>
    <row r="139" spans="1:139" s="63" customFormat="1">
      <c r="A139" s="47"/>
      <c r="B139" s="48">
        <f>+CPI!B139</f>
        <v>0</v>
      </c>
      <c r="C139" s="50" t="s">
        <v>424</v>
      </c>
      <c r="DE139" s="63">
        <v>7.6750000000000007</v>
      </c>
      <c r="DF139" s="63">
        <v>7.6749999999999998</v>
      </c>
      <c r="DG139" s="63">
        <v>7.6</v>
      </c>
      <c r="DH139" s="63">
        <v>7.6</v>
      </c>
      <c r="DI139" s="63">
        <v>7.2</v>
      </c>
      <c r="DJ139" s="63">
        <v>7.2</v>
      </c>
      <c r="DK139" s="63">
        <v>7.1</v>
      </c>
      <c r="DL139" s="63">
        <v>7.1</v>
      </c>
      <c r="DM139" s="63">
        <v>6.4249999999999989</v>
      </c>
      <c r="DN139" s="63">
        <v>6.4249999999999989</v>
      </c>
      <c r="DO139" s="63">
        <v>6.4599999999999991</v>
      </c>
      <c r="DP139" s="63">
        <v>6.4599999999999991</v>
      </c>
      <c r="DQ139" s="63">
        <v>6.9749999999999996</v>
      </c>
      <c r="DR139" s="63">
        <v>6.9749999999999996</v>
      </c>
      <c r="DS139" s="63">
        <v>7.68</v>
      </c>
      <c r="DT139" s="63">
        <v>7.68</v>
      </c>
      <c r="DU139" s="63">
        <v>7.2750000000000004</v>
      </c>
      <c r="DV139" s="63">
        <v>7.2750000000000004</v>
      </c>
      <c r="DW139" s="63">
        <v>6.92</v>
      </c>
      <c r="DX139" s="63">
        <v>6.92</v>
      </c>
      <c r="DY139" s="63">
        <v>6.2995999999999999</v>
      </c>
      <c r="DZ139" s="63">
        <v>5.6786000000000003</v>
      </c>
      <c r="EA139" s="63">
        <v>5.6786000000000003</v>
      </c>
      <c r="EB139" s="63">
        <v>5.6786000000000003</v>
      </c>
      <c r="EC139" s="63">
        <v>7.0989999999999993</v>
      </c>
      <c r="ED139" s="63">
        <v>7.0989999999999993</v>
      </c>
      <c r="EE139" s="63">
        <v>7.1280000000000001</v>
      </c>
      <c r="EF139" s="63">
        <v>7.1280000000000001</v>
      </c>
      <c r="EG139" s="63">
        <v>7.0138000000000007</v>
      </c>
      <c r="EH139" s="63">
        <v>7.0138000000000007</v>
      </c>
      <c r="EI139" s="63">
        <v>7.0138000000000007</v>
      </c>
    </row>
    <row r="140" spans="1:139" s="63" customFormat="1">
      <c r="A140" s="47"/>
      <c r="B140" s="48">
        <f>+CPI!B140</f>
        <v>0</v>
      </c>
      <c r="C140" s="50" t="s">
        <v>427</v>
      </c>
      <c r="DW140" s="63">
        <v>7.3400000000000007</v>
      </c>
      <c r="DX140" s="63">
        <v>7.3400000000000007</v>
      </c>
      <c r="DY140" s="63">
        <v>7.4599999999999991</v>
      </c>
      <c r="DZ140" s="63">
        <v>7.4599999999999991</v>
      </c>
      <c r="EA140" s="63">
        <v>7.4599999999999991</v>
      </c>
      <c r="EB140" s="63">
        <v>7.4599999999999991</v>
      </c>
      <c r="EC140" s="63">
        <v>6.4</v>
      </c>
      <c r="ED140" s="63">
        <v>6.4</v>
      </c>
      <c r="EE140" s="63">
        <v>6.4</v>
      </c>
      <c r="EF140" s="63">
        <v>6.4</v>
      </c>
      <c r="EG140" s="63">
        <v>5.82</v>
      </c>
      <c r="EH140" s="63">
        <v>5.82</v>
      </c>
      <c r="EI140" s="63">
        <v>5.82</v>
      </c>
    </row>
    <row r="141" spans="1:139" s="63" customFormat="1">
      <c r="A141" s="47"/>
      <c r="B141" s="48">
        <f>+CPI!B141</f>
        <v>0</v>
      </c>
      <c r="C141" s="50" t="s">
        <v>430</v>
      </c>
    </row>
    <row r="142" spans="1:139" s="63" customFormat="1">
      <c r="A142" s="47"/>
      <c r="B142" s="48">
        <f>+CPI!B142</f>
        <v>0</v>
      </c>
      <c r="C142" s="50" t="s">
        <v>433</v>
      </c>
    </row>
    <row r="143" spans="1:139" s="63" customFormat="1">
      <c r="A143" s="47"/>
      <c r="B143" s="48">
        <f>+CPI!B143</f>
        <v>0</v>
      </c>
      <c r="C143" s="50" t="s">
        <v>980</v>
      </c>
      <c r="DW143" s="63">
        <v>12.4724</v>
      </c>
      <c r="DX143" s="63">
        <v>12.4724</v>
      </c>
      <c r="DY143" s="63">
        <v>12.034800000000001</v>
      </c>
      <c r="DZ143" s="63">
        <v>14.655600000000002</v>
      </c>
      <c r="EA143" s="63">
        <v>14.655600000000002</v>
      </c>
      <c r="EB143" s="63">
        <v>14.655600000000002</v>
      </c>
      <c r="EC143" s="63">
        <v>14.228800000000001</v>
      </c>
      <c r="ED143" s="63">
        <v>14.228800000000001</v>
      </c>
      <c r="EE143" s="63">
        <v>14.228800000000001</v>
      </c>
      <c r="EF143" s="63">
        <v>14.228800000000001</v>
      </c>
      <c r="EG143" s="63">
        <v>13.8</v>
      </c>
      <c r="EH143" s="63">
        <v>13.8</v>
      </c>
      <c r="EI143" s="63">
        <v>13.8</v>
      </c>
    </row>
    <row r="144" spans="1:139" s="63" customFormat="1">
      <c r="A144" s="47"/>
      <c r="B144" s="48">
        <f>+CPI!B144</f>
        <v>0</v>
      </c>
      <c r="C144" s="50" t="s">
        <v>439</v>
      </c>
      <c r="DW144" s="63">
        <v>10.501200000000001</v>
      </c>
      <c r="DX144" s="63">
        <v>10.501200000000001</v>
      </c>
      <c r="DY144" s="63">
        <v>10.47</v>
      </c>
      <c r="DZ144" s="63">
        <v>10.231999999999999</v>
      </c>
      <c r="EA144" s="63">
        <v>10.231999999999999</v>
      </c>
      <c r="EB144" s="63">
        <v>10.231999999999999</v>
      </c>
      <c r="EC144" s="63">
        <v>10</v>
      </c>
      <c r="ED144" s="63">
        <v>10</v>
      </c>
      <c r="EE144" s="63">
        <v>10</v>
      </c>
      <c r="EF144" s="63">
        <v>10</v>
      </c>
      <c r="EG144" s="63">
        <v>12.385999999999999</v>
      </c>
      <c r="EH144" s="63">
        <v>12.385999999999999</v>
      </c>
      <c r="EI144" s="63">
        <v>12.385999999999999</v>
      </c>
    </row>
    <row r="145" spans="1:139" s="63" customFormat="1">
      <c r="A145" s="47"/>
      <c r="B145" s="48">
        <f>+CPI!B145</f>
        <v>0</v>
      </c>
      <c r="C145" s="50" t="s">
        <v>442</v>
      </c>
    </row>
    <row r="146" spans="1:139" s="63" customFormat="1">
      <c r="A146" s="47"/>
      <c r="B146" s="48">
        <f>+CPI!B146</f>
        <v>0</v>
      </c>
      <c r="C146" s="50" t="s">
        <v>445</v>
      </c>
      <c r="DW146" s="63">
        <v>17.3642</v>
      </c>
      <c r="DX146" s="63">
        <v>17.3642</v>
      </c>
      <c r="DY146" s="63">
        <v>19.089599999999997</v>
      </c>
      <c r="DZ146" s="63">
        <v>19.528399999999998</v>
      </c>
      <c r="EA146" s="63">
        <v>19.528399999999998</v>
      </c>
      <c r="EB146" s="63">
        <v>19.528399999999998</v>
      </c>
      <c r="EC146" s="63">
        <v>22.728400000000001</v>
      </c>
      <c r="ED146" s="63">
        <v>22.728400000000001</v>
      </c>
      <c r="EE146" s="63">
        <v>24.229800000000001</v>
      </c>
      <c r="EF146" s="63">
        <v>24.229800000000001</v>
      </c>
      <c r="EG146" s="63">
        <v>23.183199999999999</v>
      </c>
      <c r="EH146" s="63">
        <v>23.183199999999999</v>
      </c>
      <c r="EI146" s="63">
        <v>23.183199999999999</v>
      </c>
    </row>
    <row r="147" spans="1:139" s="63" customFormat="1">
      <c r="A147" s="47"/>
      <c r="B147" s="48">
        <f>+CPI!B147</f>
        <v>0</v>
      </c>
      <c r="C147" s="50" t="s">
        <v>447</v>
      </c>
      <c r="DW147" s="63">
        <v>3.8584000000000005</v>
      </c>
      <c r="DX147" s="63">
        <v>3.8584000000000005</v>
      </c>
      <c r="DY147" s="63">
        <v>4.1802000000000001</v>
      </c>
      <c r="DZ147" s="63">
        <v>4.1802000000000001</v>
      </c>
      <c r="EA147" s="63">
        <v>4.1802000000000001</v>
      </c>
      <c r="EB147" s="63">
        <v>4.1802000000000001</v>
      </c>
      <c r="EC147" s="63">
        <v>3.7496</v>
      </c>
      <c r="ED147" s="63">
        <v>3.7496</v>
      </c>
      <c r="EE147" s="63">
        <v>3.7496</v>
      </c>
      <c r="EF147" s="63">
        <v>3.7496</v>
      </c>
      <c r="EG147" s="63">
        <v>3.3654000000000002</v>
      </c>
      <c r="EH147" s="63">
        <v>3.3654000000000002</v>
      </c>
      <c r="EI147" s="63">
        <v>3.3654000000000002</v>
      </c>
    </row>
    <row r="148" spans="1:139" s="63" customFormat="1">
      <c r="A148" s="47"/>
      <c r="B148" s="48">
        <f>+CPI!B148</f>
        <v>0</v>
      </c>
      <c r="C148" s="50" t="s">
        <v>450</v>
      </c>
    </row>
    <row r="149" spans="1:139" s="63" customFormat="1">
      <c r="A149" s="47"/>
      <c r="B149" s="48">
        <f>+CPI!B149</f>
        <v>0</v>
      </c>
      <c r="C149" s="50" t="s">
        <v>453</v>
      </c>
      <c r="CW149" s="63">
        <v>4.2750000000000004</v>
      </c>
      <c r="CX149" s="63">
        <v>4.3250000000000002</v>
      </c>
      <c r="CY149" s="63">
        <v>4.3250000000000002</v>
      </c>
      <c r="CZ149" s="63">
        <v>4.3250000000000002</v>
      </c>
      <c r="DA149" s="63">
        <v>3.9249999999999998</v>
      </c>
      <c r="DB149" s="63">
        <v>3.9249999999999998</v>
      </c>
      <c r="DC149" s="63">
        <v>3.9249999999999998</v>
      </c>
      <c r="DD149" s="63">
        <v>3.9249999999999998</v>
      </c>
      <c r="DE149" s="63">
        <v>3.05</v>
      </c>
      <c r="DF149" s="63">
        <v>2.9749999999999996</v>
      </c>
      <c r="DG149" s="63">
        <v>2.9749999999999996</v>
      </c>
      <c r="DH149" s="63">
        <v>2.9749999999999996</v>
      </c>
      <c r="DI149" s="63">
        <v>2.75</v>
      </c>
      <c r="DJ149" s="63">
        <v>2.75</v>
      </c>
      <c r="DK149" s="63">
        <v>2.75</v>
      </c>
      <c r="DL149" s="63">
        <v>2.75</v>
      </c>
      <c r="DM149" s="63">
        <v>2.2687499999999998</v>
      </c>
      <c r="DN149" s="63">
        <v>2.2687499999999998</v>
      </c>
      <c r="DO149" s="63">
        <v>2.2687499999999998</v>
      </c>
      <c r="DP149" s="63">
        <v>2.2687499999999998</v>
      </c>
      <c r="DQ149" s="63">
        <v>5.3239999999999998</v>
      </c>
      <c r="DR149" s="63">
        <v>5.3239999999999998</v>
      </c>
      <c r="DS149" s="63">
        <v>2.9132499999999997</v>
      </c>
      <c r="DT149" s="63">
        <v>2.9132499999999997</v>
      </c>
      <c r="DU149" s="63">
        <v>2.67475</v>
      </c>
      <c r="DV149" s="63">
        <v>2.67475</v>
      </c>
      <c r="DW149" s="63">
        <v>2.3447999999999998</v>
      </c>
      <c r="DX149" s="63">
        <v>2.3447999999999998</v>
      </c>
      <c r="DY149" s="63">
        <v>2.3637999999999999</v>
      </c>
      <c r="DZ149" s="63">
        <v>2.3891999999999998</v>
      </c>
      <c r="EA149" s="63">
        <v>2.3891999999999998</v>
      </c>
      <c r="EB149" s="63">
        <v>2.3891999999999998</v>
      </c>
      <c r="EC149" s="63">
        <v>2.1025999999999998</v>
      </c>
      <c r="ED149" s="63">
        <v>2.1025999999999998</v>
      </c>
      <c r="EE149" s="63">
        <v>2.1059999999999999</v>
      </c>
      <c r="EF149" s="63">
        <v>2.1059999999999999</v>
      </c>
      <c r="EG149" s="63">
        <v>2.0349999999999997</v>
      </c>
      <c r="EH149" s="63">
        <v>2.0349999999999997</v>
      </c>
      <c r="EI149" s="63">
        <v>2.0349999999999997</v>
      </c>
    </row>
    <row r="150" spans="1:139" s="63" customFormat="1">
      <c r="A150" s="47"/>
      <c r="B150" s="48">
        <f>+CPI!B150</f>
        <v>1</v>
      </c>
      <c r="C150" s="50" t="s">
        <v>981</v>
      </c>
      <c r="CW150" s="63">
        <v>17.150000000000002</v>
      </c>
      <c r="CX150" s="63">
        <v>17.149999999999999</v>
      </c>
      <c r="CY150" s="63">
        <v>17.940000000000001</v>
      </c>
      <c r="CZ150" s="63">
        <v>17.95</v>
      </c>
      <c r="DA150" s="63">
        <v>17.525000000000002</v>
      </c>
      <c r="DB150" s="63">
        <v>17.524999999999999</v>
      </c>
      <c r="DC150" s="63">
        <v>16.88</v>
      </c>
      <c r="DD150" s="63">
        <v>16.88</v>
      </c>
      <c r="DE150" s="63">
        <v>16.2</v>
      </c>
      <c r="DF150" s="63">
        <v>16.2</v>
      </c>
      <c r="DG150" s="63">
        <v>15</v>
      </c>
      <c r="DH150" s="63">
        <v>15</v>
      </c>
      <c r="DI150" s="63">
        <v>13.400000000000002</v>
      </c>
      <c r="DJ150" s="63">
        <v>13.400000000000002</v>
      </c>
      <c r="DK150" s="63">
        <v>11.920000000000002</v>
      </c>
      <c r="DL150" s="63">
        <v>11.920000000000002</v>
      </c>
      <c r="DM150" s="63">
        <v>10.899999999999999</v>
      </c>
      <c r="DN150" s="63">
        <v>10.899999999999999</v>
      </c>
      <c r="DO150" s="63">
        <v>10.760000000000002</v>
      </c>
      <c r="DP150" s="63">
        <v>10.760000000000002</v>
      </c>
      <c r="DQ150" s="63">
        <v>11.175000000000001</v>
      </c>
      <c r="DR150" s="63">
        <v>11.175000000000001</v>
      </c>
      <c r="DS150" s="63">
        <v>11.66</v>
      </c>
      <c r="DT150" s="63">
        <v>11.66</v>
      </c>
      <c r="DU150" s="63">
        <v>12.225000000000001</v>
      </c>
      <c r="DV150" s="63">
        <v>12.225000000000001</v>
      </c>
      <c r="DW150" s="63">
        <v>12.72</v>
      </c>
      <c r="DX150" s="63">
        <v>12.72</v>
      </c>
      <c r="DY150" s="63">
        <v>12.576600000000001</v>
      </c>
      <c r="DZ150" s="63">
        <v>12.676600000000001</v>
      </c>
      <c r="EA150" s="63">
        <v>12.676600000000001</v>
      </c>
      <c r="EB150" s="63">
        <v>12.676600000000001</v>
      </c>
      <c r="EC150" s="63">
        <v>13.618</v>
      </c>
      <c r="ED150" s="63">
        <v>13.618</v>
      </c>
      <c r="EE150" s="63">
        <v>13.593399999999999</v>
      </c>
      <c r="EF150" s="63">
        <v>13.593399999999999</v>
      </c>
      <c r="EG150" s="63">
        <v>14.0024</v>
      </c>
      <c r="EH150" s="63">
        <v>14.0024</v>
      </c>
      <c r="EI150" s="63">
        <v>14.0024</v>
      </c>
    </row>
    <row r="151" spans="1:139" s="63" customFormat="1">
      <c r="A151" s="47"/>
      <c r="B151" s="48">
        <f>+CPI!B151</f>
        <v>1</v>
      </c>
      <c r="C151" s="50" t="s">
        <v>459</v>
      </c>
      <c r="CW151" s="63">
        <v>6.3</v>
      </c>
      <c r="CX151" s="63">
        <v>6.3</v>
      </c>
      <c r="CY151" s="63">
        <v>6.16</v>
      </c>
      <c r="CZ151" s="63">
        <v>6.16</v>
      </c>
      <c r="DA151" s="63">
        <v>6</v>
      </c>
      <c r="DB151" s="63">
        <v>6</v>
      </c>
      <c r="DC151" s="63">
        <v>5.92</v>
      </c>
      <c r="DD151" s="63">
        <v>5.92</v>
      </c>
      <c r="DE151" s="63">
        <v>6.35</v>
      </c>
      <c r="DF151" s="63">
        <v>6.35</v>
      </c>
      <c r="DG151" s="63">
        <v>6.2</v>
      </c>
      <c r="DH151" s="63">
        <v>6.2</v>
      </c>
      <c r="DI151" s="63">
        <v>5.9749999999999996</v>
      </c>
      <c r="DJ151" s="63">
        <v>5.9749999999999996</v>
      </c>
      <c r="DK151" s="63">
        <v>5.339999999999999</v>
      </c>
      <c r="DL151" s="63">
        <v>5.339999999999999</v>
      </c>
      <c r="DM151" s="63">
        <v>5.0750000000000002</v>
      </c>
      <c r="DN151" s="63">
        <v>5.0750000000000002</v>
      </c>
      <c r="DO151" s="63">
        <v>4.9799999999999995</v>
      </c>
      <c r="DP151" s="63">
        <v>4.9799999999999995</v>
      </c>
      <c r="DQ151" s="63">
        <v>5.8250000000000002</v>
      </c>
      <c r="DR151" s="63">
        <v>5.8250000000000002</v>
      </c>
      <c r="DS151" s="63">
        <v>6.56</v>
      </c>
      <c r="DT151" s="63">
        <v>6.56</v>
      </c>
      <c r="DU151" s="63">
        <v>6.15</v>
      </c>
      <c r="DV151" s="63">
        <v>6.15</v>
      </c>
      <c r="DW151" s="63">
        <v>6.26</v>
      </c>
      <c r="DX151" s="63">
        <v>6.26</v>
      </c>
      <c r="DY151" s="63">
        <v>6.9468000000000005</v>
      </c>
      <c r="DZ151" s="63">
        <v>7.3933999999999997</v>
      </c>
      <c r="EA151" s="63">
        <v>7.3933999999999997</v>
      </c>
      <c r="EB151" s="63">
        <v>7.3933999999999997</v>
      </c>
      <c r="EC151" s="63">
        <v>8.31</v>
      </c>
      <c r="ED151" s="63">
        <v>8.31</v>
      </c>
      <c r="EE151" s="63">
        <v>8.3950000000000014</v>
      </c>
      <c r="EF151" s="63">
        <v>8.3950000000000014</v>
      </c>
      <c r="EG151" s="63">
        <v>9.0866000000000007</v>
      </c>
      <c r="EH151" s="63">
        <v>9.0866000000000007</v>
      </c>
      <c r="EI151" s="63">
        <v>9.0866000000000007</v>
      </c>
    </row>
    <row r="152" spans="1:139" s="63" customFormat="1">
      <c r="A152" s="47"/>
      <c r="B152" s="48">
        <f>+CPI!B152</f>
        <v>0</v>
      </c>
      <c r="C152" s="50" t="s">
        <v>462</v>
      </c>
    </row>
    <row r="153" spans="1:139" s="63" customFormat="1">
      <c r="A153" s="47"/>
      <c r="B153" s="48">
        <f>+CPI!B153</f>
        <v>0</v>
      </c>
      <c r="C153" s="50" t="s">
        <v>465</v>
      </c>
      <c r="DW153" s="63">
        <v>23.812199999999997</v>
      </c>
      <c r="DX153" s="63">
        <v>23.812199999999997</v>
      </c>
      <c r="DY153" s="63">
        <v>24.1402</v>
      </c>
      <c r="DZ153" s="63">
        <v>24.154800000000002</v>
      </c>
      <c r="EA153" s="63">
        <v>24.154800000000002</v>
      </c>
      <c r="EB153" s="63">
        <v>24.154800000000002</v>
      </c>
      <c r="EC153" s="63">
        <v>24.030200000000001</v>
      </c>
      <c r="ED153" s="63">
        <v>24.030200000000001</v>
      </c>
      <c r="EE153" s="63">
        <v>24.305800000000001</v>
      </c>
      <c r="EF153" s="63">
        <v>24.305800000000001</v>
      </c>
      <c r="EG153" s="63">
        <v>25.546199999999999</v>
      </c>
      <c r="EH153" s="63">
        <v>25.546199999999999</v>
      </c>
      <c r="EI153" s="63">
        <v>25.546199999999999</v>
      </c>
    </row>
    <row r="154" spans="1:139" s="63" customFormat="1">
      <c r="A154" s="47"/>
      <c r="B154" s="48">
        <f>+CPI!B154</f>
        <v>1</v>
      </c>
      <c r="C154" s="50" t="s">
        <v>468</v>
      </c>
      <c r="CC154" s="63">
        <v>18.175000000000001</v>
      </c>
      <c r="CD154" s="63">
        <v>18.175000000000001</v>
      </c>
      <c r="CE154" s="63">
        <v>16.28</v>
      </c>
      <c r="CF154" s="63">
        <v>16.28</v>
      </c>
      <c r="CG154" s="63">
        <v>14.760000000000002</v>
      </c>
      <c r="CH154" s="63">
        <v>14.760000000000002</v>
      </c>
      <c r="CI154" s="63">
        <v>14.760000000000002</v>
      </c>
      <c r="CJ154" s="63">
        <v>14.760000000000002</v>
      </c>
      <c r="CK154" s="63">
        <v>13.674999999999999</v>
      </c>
      <c r="CL154" s="63">
        <v>13.674999999999999</v>
      </c>
      <c r="CM154" s="63">
        <v>13.62</v>
      </c>
      <c r="CN154" s="63">
        <v>13.62</v>
      </c>
      <c r="CO154" s="63">
        <v>12.899999999999999</v>
      </c>
      <c r="CP154" s="63">
        <v>12.899999999999999</v>
      </c>
      <c r="CQ154" s="63">
        <v>10.879999999999999</v>
      </c>
      <c r="CR154" s="63">
        <v>10.879999999999999</v>
      </c>
      <c r="CS154" s="63">
        <v>10.879999999999999</v>
      </c>
      <c r="CT154" s="63">
        <v>10.879999999999999</v>
      </c>
      <c r="CU154" s="63">
        <v>11.26</v>
      </c>
      <c r="CV154" s="63">
        <v>11.26</v>
      </c>
      <c r="CW154" s="63">
        <v>11</v>
      </c>
      <c r="CX154" s="63">
        <v>11</v>
      </c>
      <c r="CY154" s="63">
        <v>11.02</v>
      </c>
      <c r="CZ154" s="63">
        <v>11.02</v>
      </c>
      <c r="DA154" s="63">
        <v>10.8</v>
      </c>
      <c r="DB154" s="63">
        <v>10.8</v>
      </c>
      <c r="DC154" s="63">
        <v>9.66</v>
      </c>
      <c r="DD154" s="63">
        <v>9.66</v>
      </c>
      <c r="DE154" s="63">
        <v>9.2249999999999996</v>
      </c>
      <c r="DF154" s="63">
        <v>9.2249999999999996</v>
      </c>
      <c r="DG154" s="63">
        <v>8.66</v>
      </c>
      <c r="DH154" s="63">
        <v>8.66</v>
      </c>
      <c r="DI154" s="63">
        <v>8.3999999999999986</v>
      </c>
      <c r="DJ154" s="63">
        <v>8.3999999999999986</v>
      </c>
      <c r="DK154" s="63">
        <v>8.68</v>
      </c>
      <c r="DL154" s="63">
        <v>8.68</v>
      </c>
      <c r="DM154" s="63">
        <v>9.1750000000000007</v>
      </c>
      <c r="DN154" s="63">
        <v>9.1750000000000007</v>
      </c>
      <c r="DO154" s="63">
        <v>11.38</v>
      </c>
      <c r="DP154" s="63">
        <v>11.38</v>
      </c>
      <c r="DQ154" s="63">
        <v>14.350000000000001</v>
      </c>
      <c r="DR154" s="63">
        <v>14.350000000000001</v>
      </c>
      <c r="DS154" s="63">
        <v>15.6</v>
      </c>
      <c r="DT154" s="63">
        <v>15.6</v>
      </c>
      <c r="DU154" s="63">
        <v>17.2</v>
      </c>
      <c r="DV154" s="63">
        <v>17.2</v>
      </c>
      <c r="DW154" s="63">
        <v>17.760000000000002</v>
      </c>
      <c r="DX154" s="63">
        <v>17.760000000000002</v>
      </c>
      <c r="DY154" s="63">
        <v>18.555</v>
      </c>
      <c r="DZ154" s="63">
        <v>19.395000000000003</v>
      </c>
      <c r="EA154" s="63">
        <v>19.395000000000003</v>
      </c>
      <c r="EB154" s="63">
        <v>19.395000000000003</v>
      </c>
      <c r="EC154" s="63">
        <v>22.520599999999998</v>
      </c>
      <c r="ED154" s="63">
        <v>22.520599999999998</v>
      </c>
      <c r="EE154" s="63">
        <v>23.164999999999999</v>
      </c>
      <c r="EF154" s="63">
        <v>23.164999999999999</v>
      </c>
      <c r="EG154" s="63">
        <v>25.15</v>
      </c>
      <c r="EH154" s="63">
        <v>25.15</v>
      </c>
      <c r="EI154" s="63">
        <v>25.15</v>
      </c>
    </row>
    <row r="155" spans="1:139" s="63" customFormat="1">
      <c r="A155" s="47"/>
      <c r="B155" s="48">
        <f>+CPI!B155</f>
        <v>0</v>
      </c>
      <c r="C155" s="50" t="s">
        <v>471</v>
      </c>
      <c r="DW155" s="63">
        <v>5.3</v>
      </c>
      <c r="DX155" s="63">
        <v>5.3</v>
      </c>
      <c r="DY155" s="63">
        <v>5.0999999999999996</v>
      </c>
      <c r="DZ155" s="63">
        <v>5.0999999999999996</v>
      </c>
      <c r="EA155" s="63">
        <v>5.0999999999999996</v>
      </c>
      <c r="EB155" s="63">
        <v>5.0999999999999996</v>
      </c>
      <c r="EC155" s="63">
        <v>4.9000000000000004</v>
      </c>
      <c r="ED155" s="63">
        <v>4.9000000000000004</v>
      </c>
      <c r="EE155" s="63">
        <v>4.9000000000000004</v>
      </c>
      <c r="EF155" s="63">
        <v>4.9000000000000004</v>
      </c>
      <c r="EG155" s="63">
        <v>4.9000000000000004</v>
      </c>
      <c r="EH155" s="63">
        <v>4.9000000000000004</v>
      </c>
      <c r="EI155" s="63">
        <v>4.9000000000000004</v>
      </c>
    </row>
    <row r="156" spans="1:139" s="63" customFormat="1">
      <c r="A156" s="47"/>
      <c r="B156" s="48">
        <f>+CPI!B156</f>
        <v>0</v>
      </c>
      <c r="C156" s="50" t="s">
        <v>982</v>
      </c>
    </row>
    <row r="157" spans="1:139" s="63" customFormat="1">
      <c r="A157" s="47"/>
      <c r="B157" s="48">
        <f>+CPI!B157</f>
        <v>0</v>
      </c>
      <c r="C157" s="50" t="s">
        <v>983</v>
      </c>
    </row>
    <row r="158" spans="1:139" s="63" customFormat="1">
      <c r="A158" s="47"/>
      <c r="B158" s="48">
        <f>+CPI!B158</f>
        <v>0</v>
      </c>
      <c r="C158" s="50" t="s">
        <v>984</v>
      </c>
    </row>
    <row r="159" spans="1:139" s="63" customFormat="1">
      <c r="A159" s="47"/>
      <c r="B159" s="48">
        <f>+CPI!B159</f>
        <v>0</v>
      </c>
      <c r="C159" s="50" t="s">
        <v>483</v>
      </c>
      <c r="DW159" s="63">
        <v>13.716800000000001</v>
      </c>
      <c r="DX159" s="63">
        <v>13.716800000000001</v>
      </c>
      <c r="DY159" s="63">
        <v>12.539400000000001</v>
      </c>
      <c r="DZ159" s="63">
        <v>13.061200000000003</v>
      </c>
      <c r="EA159" s="63">
        <v>13.061200000000003</v>
      </c>
      <c r="EB159" s="63">
        <v>13.061200000000003</v>
      </c>
      <c r="EC159" s="63">
        <v>10.9192</v>
      </c>
      <c r="ED159" s="63">
        <v>10.9192</v>
      </c>
      <c r="EE159" s="63">
        <v>10.9192</v>
      </c>
      <c r="EF159" s="63">
        <v>10.9192</v>
      </c>
      <c r="EG159" s="63">
        <v>9.7775999999999996</v>
      </c>
      <c r="EH159" s="63">
        <v>9.7775999999999996</v>
      </c>
      <c r="EI159" s="63">
        <v>9.7775999999999996</v>
      </c>
    </row>
    <row r="160" spans="1:139" s="63" customFormat="1">
      <c r="A160" s="47"/>
      <c r="B160" s="48">
        <f>+CPI!B160</f>
        <v>0</v>
      </c>
      <c r="C160" s="50" t="s">
        <v>486</v>
      </c>
    </row>
    <row r="161" spans="1:139" s="63" customFormat="1">
      <c r="A161" s="47"/>
      <c r="B161" s="48">
        <f>+CPI!B161</f>
        <v>0</v>
      </c>
      <c r="C161" s="50" t="s">
        <v>489</v>
      </c>
    </row>
    <row r="162" spans="1:139" s="63" customFormat="1">
      <c r="A162" s="47"/>
      <c r="B162" s="48">
        <f>+CPI!B162</f>
        <v>1</v>
      </c>
      <c r="C162" s="50" t="s">
        <v>492</v>
      </c>
      <c r="CC162" s="63">
        <v>8.375</v>
      </c>
      <c r="CD162" s="63">
        <v>8.375</v>
      </c>
      <c r="CE162" s="63">
        <v>7.62</v>
      </c>
      <c r="CF162" s="63">
        <v>7.62</v>
      </c>
      <c r="CG162" s="63">
        <v>6.62</v>
      </c>
      <c r="CH162" s="63">
        <v>6.62</v>
      </c>
      <c r="CI162" s="63">
        <v>6.62</v>
      </c>
      <c r="CJ162" s="63">
        <v>6.62</v>
      </c>
      <c r="CK162" s="63">
        <v>5.8250000000000002</v>
      </c>
      <c r="CL162" s="63">
        <v>5.8250000000000002</v>
      </c>
      <c r="CM162" s="63">
        <v>5.8599999999999994</v>
      </c>
      <c r="CN162" s="63">
        <v>5.8599999999999994</v>
      </c>
      <c r="CO162" s="63">
        <v>5.3999999999999995</v>
      </c>
      <c r="CP162" s="63">
        <v>5.3999999999999995</v>
      </c>
      <c r="CQ162" s="63">
        <v>5.24</v>
      </c>
      <c r="CR162" s="63">
        <v>5.24</v>
      </c>
      <c r="CS162" s="63">
        <v>5.2</v>
      </c>
      <c r="CT162" s="63">
        <v>5.2</v>
      </c>
      <c r="CU162" s="63">
        <v>5.2</v>
      </c>
      <c r="CV162" s="63">
        <v>5.2</v>
      </c>
      <c r="CW162" s="63">
        <v>5.6000000000000005</v>
      </c>
      <c r="CX162" s="63">
        <v>5.6000000000000005</v>
      </c>
      <c r="CY162" s="63">
        <v>5.5200000000000005</v>
      </c>
      <c r="CZ162" s="63">
        <v>5.5200000000000005</v>
      </c>
      <c r="DA162" s="63">
        <v>5.7749999999999995</v>
      </c>
      <c r="DB162" s="63">
        <v>5.7749999999999995</v>
      </c>
      <c r="DC162" s="63">
        <v>6.0400000000000009</v>
      </c>
      <c r="DD162" s="63">
        <v>6.0400000000000009</v>
      </c>
      <c r="DE162" s="63">
        <v>6.95</v>
      </c>
      <c r="DF162" s="63">
        <v>6.95</v>
      </c>
      <c r="DG162" s="63">
        <v>7.18</v>
      </c>
      <c r="DH162" s="63">
        <v>7.18</v>
      </c>
      <c r="DI162" s="63">
        <v>6.6999999999999993</v>
      </c>
      <c r="DJ162" s="63">
        <v>6.6999999999999993</v>
      </c>
      <c r="DK162" s="63">
        <v>6.42</v>
      </c>
      <c r="DL162" s="63">
        <v>6.42</v>
      </c>
      <c r="DM162" s="63">
        <v>6.45</v>
      </c>
      <c r="DN162" s="63">
        <v>6.45</v>
      </c>
      <c r="DO162" s="63">
        <v>6.6400000000000006</v>
      </c>
      <c r="DP162" s="63">
        <v>6.6400000000000006</v>
      </c>
      <c r="DQ162" s="63">
        <v>7.7750000000000004</v>
      </c>
      <c r="DR162" s="63">
        <v>7.7750000000000004</v>
      </c>
      <c r="DS162" s="63">
        <v>8.2200000000000006</v>
      </c>
      <c r="DT162" s="63">
        <v>8.2200000000000006</v>
      </c>
      <c r="DU162" s="63">
        <v>8.125</v>
      </c>
      <c r="DV162" s="63">
        <v>8.125</v>
      </c>
      <c r="DW162" s="63">
        <v>7.6599999999999993</v>
      </c>
      <c r="DX162" s="63">
        <v>7.6599999999999993</v>
      </c>
      <c r="DY162" s="63">
        <v>7.2736000000000001</v>
      </c>
      <c r="DZ162" s="63">
        <v>7.2736000000000001</v>
      </c>
      <c r="EA162" s="63">
        <v>7.2736000000000001</v>
      </c>
      <c r="EB162" s="63">
        <v>7.2736000000000001</v>
      </c>
      <c r="EC162" s="63">
        <v>7.6067999999999998</v>
      </c>
      <c r="ED162" s="63">
        <v>7.6067999999999998</v>
      </c>
      <c r="EE162" s="63">
        <v>7.6067999999999998</v>
      </c>
      <c r="EF162" s="63">
        <v>7.6067999999999998</v>
      </c>
      <c r="EG162" s="63">
        <v>7.7</v>
      </c>
      <c r="EH162" s="63">
        <v>7.7</v>
      </c>
      <c r="EI162" s="63">
        <v>7.7</v>
      </c>
    </row>
    <row r="163" spans="1:139" s="63" customFormat="1">
      <c r="A163" s="47"/>
      <c r="B163" s="48">
        <f>+CPI!B163</f>
        <v>1</v>
      </c>
      <c r="C163" s="50" t="s">
        <v>495</v>
      </c>
      <c r="CW163" s="63">
        <v>3.0249999999999999</v>
      </c>
      <c r="CX163" s="63">
        <v>3.1</v>
      </c>
      <c r="CY163" s="63">
        <v>3.1</v>
      </c>
      <c r="CZ163" s="63">
        <v>3.1</v>
      </c>
      <c r="DA163" s="63">
        <v>3.5249999999999999</v>
      </c>
      <c r="DB163" s="63">
        <v>3.5750000000000002</v>
      </c>
      <c r="DC163" s="63">
        <v>3.5750000000000002</v>
      </c>
      <c r="DD163" s="63">
        <v>3.5750000000000002</v>
      </c>
      <c r="DE163" s="63">
        <v>3.375</v>
      </c>
      <c r="DF163" s="63">
        <v>3</v>
      </c>
      <c r="DG163" s="63">
        <v>3</v>
      </c>
      <c r="DH163" s="63">
        <v>3</v>
      </c>
      <c r="DI163" s="63">
        <v>3.125</v>
      </c>
      <c r="DJ163" s="63">
        <v>3.125</v>
      </c>
      <c r="DK163" s="63">
        <v>2.95</v>
      </c>
      <c r="DL163" s="63">
        <v>2.95</v>
      </c>
      <c r="DM163" s="63">
        <v>3.2650000000000001</v>
      </c>
      <c r="DN163" s="63">
        <v>3.2650000000000001</v>
      </c>
      <c r="DO163" s="63">
        <v>2.71875</v>
      </c>
      <c r="DP163" s="63">
        <v>2.71875</v>
      </c>
      <c r="DQ163" s="63">
        <v>3.4140000000000001</v>
      </c>
      <c r="DR163" s="63">
        <v>3.4140000000000001</v>
      </c>
      <c r="DS163" s="63">
        <v>3.2925</v>
      </c>
      <c r="DT163" s="63">
        <v>3.2925</v>
      </c>
      <c r="DU163" s="63">
        <v>3.9820000000000002</v>
      </c>
      <c r="DV163" s="63">
        <v>3.9820000000000002</v>
      </c>
      <c r="DW163" s="63">
        <v>3.2679999999999998</v>
      </c>
      <c r="DX163" s="63">
        <v>3.2679999999999998</v>
      </c>
      <c r="DY163" s="63">
        <v>3.375</v>
      </c>
      <c r="DZ163" s="63">
        <v>3.4213999999999998</v>
      </c>
      <c r="EA163" s="63">
        <v>3.4213999999999998</v>
      </c>
      <c r="EB163" s="63">
        <v>3.4213999999999998</v>
      </c>
      <c r="EC163" s="63">
        <v>3.4478</v>
      </c>
      <c r="ED163" s="63">
        <v>3.4478</v>
      </c>
      <c r="EE163" s="63">
        <v>3.3144000000000005</v>
      </c>
      <c r="EF163" s="63">
        <v>3.3144000000000005</v>
      </c>
      <c r="EG163" s="63">
        <v>3.0430000000000001</v>
      </c>
      <c r="EH163" s="63">
        <v>3.0430000000000001</v>
      </c>
      <c r="EI163" s="63">
        <v>3.0430000000000001</v>
      </c>
    </row>
    <row r="164" spans="1:139" s="63" customFormat="1">
      <c r="A164" s="47"/>
      <c r="B164" s="48">
        <f>+CPI!B164</f>
        <v>0</v>
      </c>
      <c r="C164" s="50" t="s">
        <v>498</v>
      </c>
      <c r="DW164" s="63">
        <v>10.933</v>
      </c>
      <c r="DX164" s="63">
        <v>10.933</v>
      </c>
      <c r="DY164" s="63">
        <v>8.25</v>
      </c>
      <c r="DZ164" s="63">
        <v>8.25</v>
      </c>
      <c r="EA164" s="63">
        <v>8.25</v>
      </c>
      <c r="EB164" s="63">
        <v>8.25</v>
      </c>
      <c r="EC164" s="63">
        <v>8.6129999999999995</v>
      </c>
      <c r="ED164" s="63">
        <v>8.6129999999999995</v>
      </c>
      <c r="EE164" s="63">
        <v>8.6129999999999995</v>
      </c>
      <c r="EF164" s="63">
        <v>8.6129999999999995</v>
      </c>
    </row>
    <row r="165" spans="1:139" s="63" customFormat="1">
      <c r="A165" s="47"/>
      <c r="B165" s="48">
        <f>+CPI!B165</f>
        <v>0</v>
      </c>
      <c r="C165" s="50" t="s">
        <v>501</v>
      </c>
      <c r="CW165" s="63">
        <v>4.9749999999999996</v>
      </c>
      <c r="CX165" s="63">
        <v>4.8499999999999996</v>
      </c>
      <c r="CY165" s="63">
        <v>4.8499999999999996</v>
      </c>
      <c r="CZ165" s="63">
        <v>4.8499999999999996</v>
      </c>
      <c r="DA165" s="63">
        <v>4.5250000000000004</v>
      </c>
      <c r="DB165" s="63">
        <v>4.4749999999999996</v>
      </c>
      <c r="DC165" s="63">
        <v>4.4749999999999996</v>
      </c>
      <c r="DD165" s="63">
        <v>4.4749999999999996</v>
      </c>
      <c r="DE165" s="63">
        <v>4.0999999999999996</v>
      </c>
      <c r="DF165" s="63">
        <v>4.0250000000000004</v>
      </c>
      <c r="DG165" s="63">
        <v>4.0250000000000004</v>
      </c>
      <c r="DH165" s="63">
        <v>4.0250000000000004</v>
      </c>
      <c r="DI165" s="63">
        <v>3.875</v>
      </c>
      <c r="DJ165" s="63">
        <v>3.875</v>
      </c>
      <c r="DK165" s="63">
        <v>3.9750000000000001</v>
      </c>
      <c r="DL165" s="63">
        <v>3.9750000000000001</v>
      </c>
      <c r="DM165" s="63">
        <v>3.8852499999999996</v>
      </c>
      <c r="DN165" s="63">
        <v>3.8852499999999996</v>
      </c>
      <c r="DO165" s="63">
        <v>3.95825</v>
      </c>
      <c r="DP165" s="63">
        <v>3.95825</v>
      </c>
      <c r="DQ165" s="63">
        <v>5.1232500000000005</v>
      </c>
      <c r="DR165" s="63">
        <v>5.1232500000000005</v>
      </c>
      <c r="DS165" s="63">
        <v>5.0030000000000001</v>
      </c>
      <c r="DT165" s="63">
        <v>5.0030000000000001</v>
      </c>
      <c r="DU165" s="63">
        <v>5.06325</v>
      </c>
      <c r="DV165" s="63">
        <v>5.06325</v>
      </c>
      <c r="DW165" s="63">
        <v>4.9571999999999985</v>
      </c>
      <c r="DX165" s="63">
        <v>4.9571999999999985</v>
      </c>
      <c r="DY165" s="63">
        <v>4.8919999999999995</v>
      </c>
      <c r="DZ165" s="63">
        <v>4.7519999999999998</v>
      </c>
      <c r="EA165" s="63">
        <v>4.7519999999999998</v>
      </c>
      <c r="EB165" s="63">
        <v>4.7519999999999998</v>
      </c>
      <c r="EC165" s="63">
        <v>4.49</v>
      </c>
      <c r="ED165" s="63">
        <v>4.49</v>
      </c>
      <c r="EE165" s="63">
        <v>4.5199999999999996</v>
      </c>
      <c r="EF165" s="63">
        <v>4.5199999999999996</v>
      </c>
      <c r="EG165" s="63">
        <v>4.2259999999999991</v>
      </c>
      <c r="EH165" s="63">
        <v>4.2259999999999991</v>
      </c>
      <c r="EI165" s="63">
        <v>4.2259999999999991</v>
      </c>
    </row>
    <row r="166" spans="1:139" s="63" customFormat="1">
      <c r="A166" s="47"/>
      <c r="B166" s="48">
        <f>+CPI!B166</f>
        <v>0</v>
      </c>
      <c r="C166" s="50" t="s">
        <v>504</v>
      </c>
    </row>
    <row r="167" spans="1:139" s="63" customFormat="1">
      <c r="A167" s="47"/>
      <c r="B167" s="48">
        <f>+CPI!B167</f>
        <v>0</v>
      </c>
      <c r="C167" s="50" t="s">
        <v>507</v>
      </c>
    </row>
    <row r="168" spans="1:139" s="63" customFormat="1">
      <c r="A168" s="47"/>
      <c r="B168" s="48">
        <f>+CPI!B168</f>
        <v>0</v>
      </c>
      <c r="C168" s="50" t="s">
        <v>510</v>
      </c>
      <c r="DW168" s="63">
        <v>1.39</v>
      </c>
      <c r="DX168" s="63">
        <v>1.39</v>
      </c>
      <c r="DY168" s="63">
        <v>1.2280000000000002</v>
      </c>
      <c r="DZ168" s="63">
        <v>1.2280000000000002</v>
      </c>
      <c r="EA168" s="63">
        <v>1.2280000000000002</v>
      </c>
      <c r="EB168" s="63">
        <v>1.2280000000000002</v>
      </c>
      <c r="EC168" s="63">
        <v>0.75200000000000011</v>
      </c>
      <c r="ED168" s="63">
        <v>0.75200000000000011</v>
      </c>
      <c r="EE168" s="63">
        <v>0.75200000000000011</v>
      </c>
      <c r="EF168" s="63">
        <v>0.75200000000000011</v>
      </c>
      <c r="EG168" s="63">
        <v>0.61</v>
      </c>
      <c r="EH168" s="63">
        <v>0.61</v>
      </c>
      <c r="EI168" s="63">
        <v>0.61</v>
      </c>
    </row>
    <row r="169" spans="1:139" s="63" customFormat="1">
      <c r="A169" s="47"/>
      <c r="B169" s="48">
        <f>+CPI!B169</f>
        <v>0</v>
      </c>
      <c r="C169" s="50" t="s">
        <v>686</v>
      </c>
    </row>
    <row r="170" spans="1:139" s="63" customFormat="1">
      <c r="A170" s="47"/>
      <c r="B170" s="48">
        <f>+CPI!B170</f>
        <v>0</v>
      </c>
      <c r="C170" s="50" t="s">
        <v>516</v>
      </c>
    </row>
    <row r="171" spans="1:139" s="63" customFormat="1">
      <c r="A171" s="47"/>
      <c r="B171" s="48">
        <f>+CPI!B171</f>
        <v>0</v>
      </c>
      <c r="C171" s="50" t="s">
        <v>519</v>
      </c>
    </row>
    <row r="172" spans="1:139" s="63" customFormat="1">
      <c r="A172" s="47"/>
      <c r="B172" s="48">
        <f>+CPI!B172</f>
        <v>0</v>
      </c>
      <c r="C172" s="50" t="s">
        <v>522</v>
      </c>
      <c r="DW172" s="63">
        <v>5.2799999999999994</v>
      </c>
      <c r="DX172" s="63">
        <v>5.2799999999999994</v>
      </c>
      <c r="DY172" s="63">
        <v>6.18</v>
      </c>
      <c r="DZ172" s="63">
        <v>5.4799999999999995</v>
      </c>
      <c r="EA172" s="63">
        <v>5.4799999999999995</v>
      </c>
      <c r="EB172" s="63">
        <v>5.4799999999999995</v>
      </c>
      <c r="EC172" s="63">
        <v>5.64</v>
      </c>
      <c r="ED172" s="63">
        <v>5.64</v>
      </c>
      <c r="EE172" s="63">
        <v>5.4933999999999994</v>
      </c>
      <c r="EF172" s="63">
        <v>5.4933999999999994</v>
      </c>
      <c r="EG172" s="63">
        <v>5.4</v>
      </c>
      <c r="EH172" s="63">
        <v>5.4</v>
      </c>
      <c r="EI172" s="63">
        <v>5.4</v>
      </c>
    </row>
    <row r="173" spans="1:139" s="63" customFormat="1">
      <c r="A173" s="47"/>
      <c r="B173" s="48">
        <f>+CPI!B173</f>
        <v>0</v>
      </c>
      <c r="C173" s="50" t="s">
        <v>525</v>
      </c>
      <c r="DW173" s="63">
        <v>13.05</v>
      </c>
      <c r="DX173" s="63">
        <v>13.05</v>
      </c>
      <c r="DY173" s="63">
        <v>13.88</v>
      </c>
      <c r="DZ173" s="63">
        <v>13.88</v>
      </c>
      <c r="EA173" s="63">
        <v>13.88</v>
      </c>
      <c r="EB173" s="63">
        <v>13.88</v>
      </c>
      <c r="EC173" s="63">
        <v>15.680000000000001</v>
      </c>
      <c r="ED173" s="63">
        <v>15.680000000000001</v>
      </c>
      <c r="EE173" s="63">
        <v>15.680000000000001</v>
      </c>
      <c r="EF173" s="63">
        <v>15.680000000000001</v>
      </c>
      <c r="EG173" s="63">
        <v>15.919999999999998</v>
      </c>
      <c r="EH173" s="63">
        <v>15.919999999999998</v>
      </c>
      <c r="EI173" s="63">
        <v>15.919999999999998</v>
      </c>
    </row>
    <row r="174" spans="1:139" s="63" customFormat="1">
      <c r="A174" s="47"/>
      <c r="B174" s="48">
        <f>+CPI!B174</f>
        <v>1</v>
      </c>
      <c r="C174" s="50" t="s">
        <v>528</v>
      </c>
      <c r="DW174" s="63">
        <v>11.389199999999999</v>
      </c>
      <c r="DX174" s="63">
        <v>11.389199999999999</v>
      </c>
      <c r="DY174" s="63">
        <v>11.7874</v>
      </c>
      <c r="DZ174" s="63">
        <v>11.47</v>
      </c>
      <c r="EA174" s="63">
        <v>11.47</v>
      </c>
      <c r="EB174" s="63">
        <v>11.47</v>
      </c>
      <c r="EC174" s="63">
        <v>10.622400000000003</v>
      </c>
      <c r="ED174" s="63">
        <v>10.622400000000003</v>
      </c>
      <c r="EE174" s="63">
        <v>10.23</v>
      </c>
      <c r="EF174" s="63">
        <v>10.23</v>
      </c>
      <c r="EG174" s="63">
        <v>9.4670000000000005</v>
      </c>
      <c r="EH174" s="63">
        <v>9.4670000000000005</v>
      </c>
      <c r="EI174" s="63">
        <v>9.4670000000000005</v>
      </c>
    </row>
    <row r="175" spans="1:139" s="63" customFormat="1">
      <c r="A175" s="47"/>
      <c r="B175" s="48">
        <f>+CPI!B175</f>
        <v>0</v>
      </c>
      <c r="C175" s="50" t="s">
        <v>531</v>
      </c>
    </row>
    <row r="176" spans="1:139" s="63" customFormat="1">
      <c r="A176" s="47"/>
      <c r="B176" s="48">
        <f>+CPI!B176</f>
        <v>0</v>
      </c>
      <c r="C176" s="50" t="s">
        <v>534</v>
      </c>
    </row>
    <row r="177" spans="1:139" s="63" customFormat="1">
      <c r="A177" s="47"/>
      <c r="B177" s="48">
        <f>+CPI!B177</f>
        <v>0</v>
      </c>
      <c r="C177" s="50" t="s">
        <v>537</v>
      </c>
    </row>
    <row r="178" spans="1:139" s="63" customFormat="1">
      <c r="A178" s="47"/>
      <c r="B178" s="48">
        <f>+CPI!B178</f>
        <v>0</v>
      </c>
      <c r="C178" s="50" t="s">
        <v>540</v>
      </c>
      <c r="DW178" s="63">
        <v>7.8065999999999987</v>
      </c>
      <c r="DX178" s="63">
        <v>7.8065999999999987</v>
      </c>
      <c r="DY178" s="63">
        <v>7.7852000000000006</v>
      </c>
      <c r="DZ178" s="63">
        <v>7.8512000000000004</v>
      </c>
      <c r="EA178" s="63">
        <v>7.8512000000000004</v>
      </c>
      <c r="EB178" s="63">
        <v>7.8512000000000004</v>
      </c>
      <c r="EC178" s="63">
        <v>8.061399999999999</v>
      </c>
      <c r="ED178" s="63">
        <v>8.061399999999999</v>
      </c>
      <c r="EE178" s="63">
        <v>7.8045999999999989</v>
      </c>
      <c r="EF178" s="63">
        <v>7.8045999999999989</v>
      </c>
      <c r="EG178" s="63">
        <v>7.9105999999999996</v>
      </c>
      <c r="EH178" s="63">
        <v>7.9105999999999996</v>
      </c>
      <c r="EI178" s="63">
        <v>7.9105999999999996</v>
      </c>
    </row>
    <row r="179" spans="1:139" s="63" customFormat="1">
      <c r="A179" s="47"/>
      <c r="B179" s="48">
        <f>+CPI!B179</f>
        <v>0</v>
      </c>
      <c r="C179" s="50" t="s">
        <v>543</v>
      </c>
    </row>
    <row r="180" spans="1:139" s="63" customFormat="1">
      <c r="A180" s="47"/>
      <c r="B180" s="48">
        <f>+CPI!B180</f>
        <v>1</v>
      </c>
      <c r="C180" s="50" t="s">
        <v>546</v>
      </c>
      <c r="CC180" s="63">
        <v>6.6</v>
      </c>
      <c r="CD180" s="63">
        <v>6.6</v>
      </c>
      <c r="CE180" s="63">
        <v>6.0200000000000005</v>
      </c>
      <c r="CF180" s="63">
        <v>6.0200000000000005</v>
      </c>
      <c r="CG180" s="63">
        <v>5.68</v>
      </c>
      <c r="CH180" s="63">
        <v>5.68</v>
      </c>
      <c r="CI180" s="63">
        <v>5.68</v>
      </c>
      <c r="CJ180" s="63">
        <v>5.68</v>
      </c>
      <c r="CK180" s="63">
        <v>5.5250000000000004</v>
      </c>
      <c r="CL180" s="63">
        <v>5.5250000000000004</v>
      </c>
      <c r="CM180" s="63">
        <v>5.5</v>
      </c>
      <c r="CN180" s="63">
        <v>5.5</v>
      </c>
      <c r="CO180" s="63">
        <v>5.2750000000000004</v>
      </c>
      <c r="CP180" s="63">
        <v>5.2750000000000004</v>
      </c>
      <c r="CQ180" s="63">
        <v>5.0200000000000005</v>
      </c>
      <c r="CR180" s="63">
        <v>5.0200000000000005</v>
      </c>
      <c r="CS180" s="63">
        <v>5.0200000000000005</v>
      </c>
      <c r="CT180" s="63">
        <v>5.0200000000000005</v>
      </c>
      <c r="CU180" s="63">
        <v>5.1400000000000006</v>
      </c>
      <c r="CV180" s="63">
        <v>5.1400000000000006</v>
      </c>
      <c r="CW180" s="63">
        <v>5.0250000000000004</v>
      </c>
      <c r="CX180" s="63">
        <v>5.0250000000000004</v>
      </c>
      <c r="CY180" s="63">
        <v>4.9599999999999991</v>
      </c>
      <c r="CZ180" s="63">
        <v>4.9599999999999991</v>
      </c>
      <c r="DA180" s="63">
        <v>4.75</v>
      </c>
      <c r="DB180" s="63">
        <v>4.75</v>
      </c>
      <c r="DC180" s="63">
        <v>4.76</v>
      </c>
      <c r="DD180" s="63">
        <v>4.76</v>
      </c>
      <c r="DE180" s="63">
        <v>4.8</v>
      </c>
      <c r="DF180" s="63">
        <v>4.8</v>
      </c>
      <c r="DG180" s="63">
        <v>4.9000000000000004</v>
      </c>
      <c r="DH180" s="63">
        <v>4.9000000000000004</v>
      </c>
      <c r="DI180" s="63">
        <v>5</v>
      </c>
      <c r="DJ180" s="63">
        <v>5</v>
      </c>
      <c r="DK180" s="63">
        <v>5.22</v>
      </c>
      <c r="DL180" s="63">
        <v>5.22</v>
      </c>
      <c r="DM180" s="63">
        <v>5.45</v>
      </c>
      <c r="DN180" s="63">
        <v>5.45</v>
      </c>
      <c r="DO180" s="63">
        <v>6.08</v>
      </c>
      <c r="DP180" s="63">
        <v>6.08</v>
      </c>
      <c r="DQ180" s="63">
        <v>7.125</v>
      </c>
      <c r="DR180" s="63">
        <v>7.125</v>
      </c>
      <c r="DS180" s="63">
        <v>7.08</v>
      </c>
      <c r="DT180" s="63">
        <v>7.08</v>
      </c>
      <c r="DU180" s="63">
        <v>7.1</v>
      </c>
      <c r="DV180" s="63">
        <v>7.1</v>
      </c>
      <c r="DW180" s="63">
        <v>7.339999999999999</v>
      </c>
      <c r="DX180" s="63">
        <v>7.339999999999999</v>
      </c>
      <c r="DY180" s="63">
        <v>7.6430000000000007</v>
      </c>
      <c r="DZ180" s="63">
        <v>7.7269999999999994</v>
      </c>
      <c r="EA180" s="63">
        <v>7.7269999999999994</v>
      </c>
      <c r="EB180" s="63">
        <v>7.7269999999999994</v>
      </c>
      <c r="EC180" s="63">
        <v>8.0261999999999993</v>
      </c>
      <c r="ED180" s="63">
        <v>8.0261999999999993</v>
      </c>
      <c r="EE180" s="63">
        <v>8.0114000000000001</v>
      </c>
      <c r="EF180" s="63">
        <v>8.0114000000000001</v>
      </c>
      <c r="EG180" s="63">
        <v>7.8061999999999996</v>
      </c>
      <c r="EH180" s="63">
        <v>7.8061999999999996</v>
      </c>
      <c r="EI180" s="63">
        <v>7.8061999999999996</v>
      </c>
    </row>
    <row r="181" spans="1:139" s="63" customFormat="1">
      <c r="A181" s="47"/>
      <c r="B181" s="48">
        <f>+CPI!B181</f>
        <v>1</v>
      </c>
      <c r="C181" s="50" t="s">
        <v>549</v>
      </c>
      <c r="CE181" s="63">
        <v>4.54</v>
      </c>
      <c r="CF181" s="63">
        <v>4.54</v>
      </c>
      <c r="CG181" s="63">
        <v>4.3599999999999994</v>
      </c>
      <c r="CH181" s="63">
        <v>4.3599999999999994</v>
      </c>
      <c r="CI181" s="63">
        <v>4.3599999999999994</v>
      </c>
      <c r="CJ181" s="63">
        <v>4.3599999999999994</v>
      </c>
      <c r="CK181" s="63">
        <v>4.375</v>
      </c>
      <c r="CL181" s="63">
        <v>4.375</v>
      </c>
      <c r="CM181" s="63">
        <v>4.8999999999999995</v>
      </c>
      <c r="CN181" s="63">
        <v>4.8999999999999995</v>
      </c>
      <c r="CO181" s="63">
        <v>5.0250000000000004</v>
      </c>
      <c r="CP181" s="63">
        <v>5.0250000000000004</v>
      </c>
      <c r="CQ181" s="63">
        <v>5.32</v>
      </c>
      <c r="CR181" s="63">
        <v>5.32</v>
      </c>
      <c r="CS181" s="63">
        <v>5.32</v>
      </c>
      <c r="CT181" s="63">
        <v>5.32</v>
      </c>
      <c r="CU181" s="63">
        <v>5.36</v>
      </c>
      <c r="CV181" s="63">
        <v>5.36</v>
      </c>
      <c r="CW181" s="63">
        <v>5.6749999999999998</v>
      </c>
      <c r="CX181" s="63">
        <v>5.6749999999999998</v>
      </c>
      <c r="CY181" s="63">
        <v>5.6749999999999998</v>
      </c>
      <c r="CZ181" s="63">
        <v>5.6749999999999998</v>
      </c>
      <c r="DA181" s="63">
        <v>5.5</v>
      </c>
      <c r="DB181" s="63">
        <v>5.4749999999999996</v>
      </c>
      <c r="DC181" s="63">
        <v>5.4749999999999996</v>
      </c>
      <c r="DD181" s="63">
        <v>5.4749999999999996</v>
      </c>
      <c r="DE181" s="63">
        <v>5.15</v>
      </c>
      <c r="DF181" s="63">
        <v>5.0749999999999993</v>
      </c>
      <c r="DG181" s="63">
        <v>5.0749999999999993</v>
      </c>
      <c r="DH181" s="63">
        <v>5.0749999999999993</v>
      </c>
      <c r="DI181" s="63">
        <v>4.875</v>
      </c>
      <c r="DJ181" s="63">
        <v>4.875</v>
      </c>
      <c r="DK181" s="63">
        <v>5.0249999999999995</v>
      </c>
      <c r="DL181" s="63">
        <v>5.0249999999999995</v>
      </c>
      <c r="DM181" s="63">
        <v>5.2312500000000002</v>
      </c>
      <c r="DN181" s="63">
        <v>5.2312500000000002</v>
      </c>
      <c r="DO181" s="63">
        <v>5.4355000000000002</v>
      </c>
      <c r="DP181" s="63">
        <v>5.4355000000000002</v>
      </c>
      <c r="DQ181" s="63">
        <v>7.3544999999999998</v>
      </c>
      <c r="DR181" s="63">
        <v>7.3544999999999998</v>
      </c>
      <c r="DS181" s="63">
        <v>7.4610000000000003</v>
      </c>
      <c r="DT181" s="63">
        <v>7.4610000000000003</v>
      </c>
      <c r="DU181" s="63">
        <v>8.1984999999999992</v>
      </c>
      <c r="DV181" s="63">
        <v>8.1984999999999992</v>
      </c>
      <c r="DW181" s="63">
        <v>8.6514000000000006</v>
      </c>
      <c r="DX181" s="63">
        <v>8.6514000000000006</v>
      </c>
      <c r="DY181" s="63">
        <v>8.4379999999999988</v>
      </c>
      <c r="DZ181" s="63">
        <v>9.1163999999999987</v>
      </c>
      <c r="EA181" s="63">
        <v>9.1163999999999987</v>
      </c>
      <c r="EB181" s="63">
        <v>9.1163999999999987</v>
      </c>
      <c r="EC181" s="63">
        <v>8.4161999999999999</v>
      </c>
      <c r="ED181" s="63">
        <v>8.4161999999999999</v>
      </c>
      <c r="EE181" s="63">
        <v>8.5186000000000011</v>
      </c>
      <c r="EF181" s="63">
        <v>8.5186000000000011</v>
      </c>
      <c r="EG181" s="63">
        <v>7.8114000000000008</v>
      </c>
      <c r="EH181" s="63">
        <v>7.8114000000000008</v>
      </c>
      <c r="EI181" s="63">
        <v>7.8114000000000008</v>
      </c>
    </row>
    <row r="182" spans="1:139" s="63" customFormat="1">
      <c r="A182" s="47"/>
      <c r="B182" s="48">
        <f>+CPI!B182</f>
        <v>0</v>
      </c>
      <c r="C182" s="50" t="s">
        <v>552</v>
      </c>
      <c r="DW182" s="63">
        <v>7.1233999999999993</v>
      </c>
      <c r="DX182" s="63">
        <v>7.1233999999999993</v>
      </c>
      <c r="DY182" s="63">
        <v>6.9433999999999996</v>
      </c>
      <c r="DZ182" s="63">
        <v>6.7267999999999999</v>
      </c>
      <c r="EA182" s="63">
        <v>6.7267999999999999</v>
      </c>
      <c r="EB182" s="63">
        <v>6.7267999999999999</v>
      </c>
      <c r="EC182" s="63">
        <v>6.1533999999999995</v>
      </c>
      <c r="ED182" s="63">
        <v>6.1533999999999995</v>
      </c>
      <c r="EE182" s="63">
        <v>6.6717999999999993</v>
      </c>
      <c r="EF182" s="63">
        <v>6.6717999999999993</v>
      </c>
      <c r="EG182" s="63">
        <v>6.5183999999999997</v>
      </c>
      <c r="EH182" s="63">
        <v>6.5183999999999997</v>
      </c>
      <c r="EI182" s="63">
        <v>6.5183999999999997</v>
      </c>
    </row>
    <row r="183" spans="1:139" s="63" customFormat="1">
      <c r="A183" s="47"/>
      <c r="B183" s="48">
        <f>+CPI!B183</f>
        <v>0</v>
      </c>
      <c r="C183" s="50" t="s">
        <v>555</v>
      </c>
      <c r="DW183" s="63">
        <v>0.18</v>
      </c>
      <c r="DX183" s="63">
        <v>0.18</v>
      </c>
      <c r="DY183" s="63">
        <v>0.2</v>
      </c>
      <c r="DZ183" s="63">
        <v>0.2</v>
      </c>
      <c r="EA183" s="63">
        <v>0.2</v>
      </c>
      <c r="EB183" s="63">
        <v>0.2</v>
      </c>
      <c r="EC183" s="63">
        <v>0.2</v>
      </c>
      <c r="ED183" s="63">
        <v>0.2</v>
      </c>
      <c r="EE183" s="63">
        <v>0.2</v>
      </c>
      <c r="EF183" s="63">
        <v>0.2</v>
      </c>
      <c r="EG183" s="63">
        <v>0.2</v>
      </c>
      <c r="EH183" s="63">
        <v>0.2</v>
      </c>
      <c r="EI183" s="63">
        <v>0.2</v>
      </c>
    </row>
    <row r="184" spans="1:139" s="63" customFormat="1">
      <c r="A184" s="47"/>
      <c r="B184" s="48">
        <f>+CPI!B184</f>
        <v>0</v>
      </c>
      <c r="C184" s="50" t="s">
        <v>558</v>
      </c>
    </row>
    <row r="185" spans="1:139" s="63" customFormat="1">
      <c r="A185" s="47"/>
      <c r="B185" s="48">
        <f>+CPI!B185</f>
        <v>0</v>
      </c>
      <c r="C185" s="50" t="s">
        <v>561</v>
      </c>
      <c r="DW185" s="63">
        <v>8.1066000000000003</v>
      </c>
      <c r="DX185" s="63">
        <v>8.1066000000000003</v>
      </c>
      <c r="DY185" s="63">
        <v>8.4150000000000009</v>
      </c>
      <c r="DZ185" s="63">
        <v>8.1350000000000016</v>
      </c>
      <c r="EA185" s="63">
        <v>8.1350000000000016</v>
      </c>
      <c r="EB185" s="63">
        <v>8.1350000000000016</v>
      </c>
      <c r="EC185" s="63">
        <v>8.1999999999999993</v>
      </c>
      <c r="ED185" s="63">
        <v>8.1999999999999993</v>
      </c>
      <c r="EE185" s="63">
        <v>8.1999999999999993</v>
      </c>
      <c r="EF185" s="63">
        <v>8.1999999999999993</v>
      </c>
      <c r="EG185" s="63">
        <v>7.9063999999999997</v>
      </c>
      <c r="EH185" s="63">
        <v>7.9063999999999997</v>
      </c>
      <c r="EI185" s="63">
        <v>7.9063999999999997</v>
      </c>
    </row>
    <row r="186" spans="1:139" s="63" customFormat="1">
      <c r="A186" s="47"/>
      <c r="B186" s="48">
        <f>+CPI!B186</f>
        <v>0</v>
      </c>
      <c r="C186" s="50" t="s">
        <v>564</v>
      </c>
      <c r="DW186" s="63">
        <v>5.14</v>
      </c>
      <c r="DX186" s="63">
        <v>5.14</v>
      </c>
      <c r="DY186" s="63">
        <v>5.2</v>
      </c>
      <c r="DZ186" s="63">
        <v>5.2</v>
      </c>
      <c r="EA186" s="63">
        <v>5.2</v>
      </c>
      <c r="EB186" s="63">
        <v>5.2</v>
      </c>
      <c r="EC186" s="63">
        <v>4.4413999999999998</v>
      </c>
      <c r="ED186" s="63">
        <v>4.4413999999999998</v>
      </c>
      <c r="EE186" s="63">
        <v>4.4413999999999998</v>
      </c>
      <c r="EF186" s="63">
        <v>4.4413999999999998</v>
      </c>
      <c r="EG186" s="63">
        <v>4.4770000000000003</v>
      </c>
      <c r="EH186" s="63">
        <v>4.4770000000000003</v>
      </c>
      <c r="EI186" s="63">
        <v>4.4770000000000003</v>
      </c>
    </row>
    <row r="187" spans="1:139" s="63" customFormat="1">
      <c r="A187" s="47"/>
      <c r="B187" s="48">
        <f>+CPI!B187</f>
        <v>0</v>
      </c>
      <c r="C187" s="50" t="s">
        <v>567</v>
      </c>
    </row>
    <row r="188" spans="1:139" s="63" customFormat="1" ht="15.75" thickBot="1">
      <c r="A188" s="47"/>
      <c r="B188" s="48">
        <f>+CPI!B188</f>
        <v>0</v>
      </c>
      <c r="C188" s="51" t="s">
        <v>570</v>
      </c>
    </row>
  </sheetData>
  <mergeCells count="2">
    <mergeCell ref="C3:C4"/>
    <mergeCell ref="D3:EJ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>
    <tabColor rgb="FF00B0F0"/>
  </sheetPr>
  <dimension ref="A2:EJ189"/>
  <sheetViews>
    <sheetView workbookViewId="0">
      <pane xSplit="3" ySplit="4" topLeftCell="DN166" activePane="bottomRight" state="frozen"/>
      <selection pane="topRight" activeCell="D1" sqref="D1"/>
      <selection pane="bottomLeft" activeCell="A5" sqref="A5"/>
      <selection pane="bottomRight" activeCell="EE11" sqref="EE11:EI181"/>
    </sheetView>
  </sheetViews>
  <sheetFormatPr defaultRowHeight="15" outlineLevelCol="1"/>
  <cols>
    <col min="1" max="1" width="3.5703125" style="47" customWidth="1"/>
    <col min="2" max="2" width="7" style="47" bestFit="1" customWidth="1"/>
    <col min="3" max="3" width="24.5703125" style="47" bestFit="1" customWidth="1"/>
    <col min="4" max="4" width="7" style="47" bestFit="1" customWidth="1"/>
    <col min="5" max="43" width="7" style="47" customWidth="1" outlineLevel="1"/>
    <col min="44" max="44" width="7" style="47" bestFit="1" customWidth="1"/>
    <col min="45" max="83" width="7" style="47" customWidth="1" outlineLevel="1"/>
    <col min="84" max="84" width="7" style="47" bestFit="1" customWidth="1"/>
    <col min="85" max="105" width="7" style="47" customWidth="1" outlineLevel="1"/>
    <col min="106" max="108" width="9" style="47" bestFit="1" customWidth="1" outlineLevel="1"/>
    <col min="109" max="123" width="7" style="47" customWidth="1" outlineLevel="1"/>
    <col min="124" max="140" width="7" style="47" bestFit="1" customWidth="1"/>
    <col min="141" max="16384" width="9.140625" style="47"/>
  </cols>
  <sheetData>
    <row r="2" spans="1:140" ht="15.75" thickBot="1"/>
    <row r="3" spans="1:140" ht="15.75" thickBot="1">
      <c r="B3" s="64" t="s">
        <v>985</v>
      </c>
      <c r="C3" s="79" t="s">
        <v>0</v>
      </c>
      <c r="D3" s="83" t="s">
        <v>986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5"/>
    </row>
    <row r="4" spans="1:140" ht="15.75" thickBot="1">
      <c r="B4" s="58" t="s">
        <v>11</v>
      </c>
      <c r="C4" s="80"/>
      <c r="D4" s="58">
        <v>198001</v>
      </c>
      <c r="E4" s="59">
        <v>198002</v>
      </c>
      <c r="F4" s="59">
        <v>198003</v>
      </c>
      <c r="G4" s="59">
        <v>198004</v>
      </c>
      <c r="H4" s="59">
        <v>198101</v>
      </c>
      <c r="I4" s="59">
        <v>198102</v>
      </c>
      <c r="J4" s="59">
        <v>198103</v>
      </c>
      <c r="K4" s="59">
        <v>198104</v>
      </c>
      <c r="L4" s="59">
        <v>198201</v>
      </c>
      <c r="M4" s="59">
        <v>198202</v>
      </c>
      <c r="N4" s="59">
        <v>198203</v>
      </c>
      <c r="O4" s="59">
        <v>198204</v>
      </c>
      <c r="P4" s="59">
        <v>198301</v>
      </c>
      <c r="Q4" s="59">
        <v>198302</v>
      </c>
      <c r="R4" s="59">
        <v>198303</v>
      </c>
      <c r="S4" s="59">
        <v>198304</v>
      </c>
      <c r="T4" s="59">
        <v>198401</v>
      </c>
      <c r="U4" s="59">
        <v>198402</v>
      </c>
      <c r="V4" s="59">
        <v>198403</v>
      </c>
      <c r="W4" s="59">
        <v>198404</v>
      </c>
      <c r="X4" s="59">
        <v>198501</v>
      </c>
      <c r="Y4" s="59">
        <v>198502</v>
      </c>
      <c r="Z4" s="59">
        <v>198503</v>
      </c>
      <c r="AA4" s="59">
        <v>198504</v>
      </c>
      <c r="AB4" s="59">
        <v>198601</v>
      </c>
      <c r="AC4" s="59">
        <v>198602</v>
      </c>
      <c r="AD4" s="59">
        <v>198603</v>
      </c>
      <c r="AE4" s="59">
        <v>198604</v>
      </c>
      <c r="AF4" s="59">
        <v>198701</v>
      </c>
      <c r="AG4" s="59">
        <v>198702</v>
      </c>
      <c r="AH4" s="59">
        <v>198703</v>
      </c>
      <c r="AI4" s="59">
        <v>198704</v>
      </c>
      <c r="AJ4" s="59">
        <v>198801</v>
      </c>
      <c r="AK4" s="59">
        <v>198802</v>
      </c>
      <c r="AL4" s="59">
        <v>198803</v>
      </c>
      <c r="AM4" s="59">
        <v>198804</v>
      </c>
      <c r="AN4" s="59">
        <v>198901</v>
      </c>
      <c r="AO4" s="59">
        <v>198902</v>
      </c>
      <c r="AP4" s="59">
        <v>198903</v>
      </c>
      <c r="AQ4" s="59">
        <v>198904</v>
      </c>
      <c r="AR4" s="59">
        <v>199001</v>
      </c>
      <c r="AS4" s="59">
        <v>199002</v>
      </c>
      <c r="AT4" s="59">
        <v>199003</v>
      </c>
      <c r="AU4" s="59">
        <v>199004</v>
      </c>
      <c r="AV4" s="59">
        <v>199101</v>
      </c>
      <c r="AW4" s="59">
        <v>199102</v>
      </c>
      <c r="AX4" s="59">
        <v>199103</v>
      </c>
      <c r="AY4" s="59">
        <v>199104</v>
      </c>
      <c r="AZ4" s="59">
        <v>199201</v>
      </c>
      <c r="BA4" s="59">
        <v>199202</v>
      </c>
      <c r="BB4" s="59">
        <v>199203</v>
      </c>
      <c r="BC4" s="59">
        <v>199204</v>
      </c>
      <c r="BD4" s="59">
        <v>199301</v>
      </c>
      <c r="BE4" s="59">
        <v>199302</v>
      </c>
      <c r="BF4" s="59">
        <v>199303</v>
      </c>
      <c r="BG4" s="59">
        <v>199304</v>
      </c>
      <c r="BH4" s="59">
        <v>199401</v>
      </c>
      <c r="BI4" s="59">
        <v>199402</v>
      </c>
      <c r="BJ4" s="59">
        <v>199403</v>
      </c>
      <c r="BK4" s="59">
        <v>199404</v>
      </c>
      <c r="BL4" s="59">
        <v>199501</v>
      </c>
      <c r="BM4" s="59">
        <v>199502</v>
      </c>
      <c r="BN4" s="59">
        <v>199503</v>
      </c>
      <c r="BO4" s="59">
        <v>199504</v>
      </c>
      <c r="BP4" s="59">
        <v>199601</v>
      </c>
      <c r="BQ4" s="59">
        <v>199602</v>
      </c>
      <c r="BR4" s="59">
        <v>199603</v>
      </c>
      <c r="BS4" s="59">
        <v>199604</v>
      </c>
      <c r="BT4" s="59">
        <v>199701</v>
      </c>
      <c r="BU4" s="59">
        <v>199702</v>
      </c>
      <c r="BV4" s="59">
        <v>199703</v>
      </c>
      <c r="BW4" s="59">
        <v>199704</v>
      </c>
      <c r="BX4" s="59">
        <v>199801</v>
      </c>
      <c r="BY4" s="59">
        <v>199802</v>
      </c>
      <c r="BZ4" s="59">
        <v>199803</v>
      </c>
      <c r="CA4" s="59">
        <v>199804</v>
      </c>
      <c r="CB4" s="59">
        <v>199901</v>
      </c>
      <c r="CC4" s="59">
        <v>199902</v>
      </c>
      <c r="CD4" s="59">
        <v>199903</v>
      </c>
      <c r="CE4" s="59">
        <v>199904</v>
      </c>
      <c r="CF4" s="59">
        <v>200001</v>
      </c>
      <c r="CG4" s="59">
        <v>200002</v>
      </c>
      <c r="CH4" s="59">
        <v>200003</v>
      </c>
      <c r="CI4" s="59">
        <v>200004</v>
      </c>
      <c r="CJ4" s="59">
        <v>200101</v>
      </c>
      <c r="CK4" s="59">
        <v>200102</v>
      </c>
      <c r="CL4" s="59">
        <v>200103</v>
      </c>
      <c r="CM4" s="59">
        <v>200104</v>
      </c>
      <c r="CN4" s="59">
        <v>200201</v>
      </c>
      <c r="CO4" s="59">
        <v>200202</v>
      </c>
      <c r="CP4" s="59">
        <v>200203</v>
      </c>
      <c r="CQ4" s="59">
        <v>200204</v>
      </c>
      <c r="CR4" s="59">
        <v>200301</v>
      </c>
      <c r="CS4" s="59">
        <v>200302</v>
      </c>
      <c r="CT4" s="59">
        <v>200303</v>
      </c>
      <c r="CU4" s="59">
        <v>200304</v>
      </c>
      <c r="CV4" s="59">
        <v>200401</v>
      </c>
      <c r="CW4" s="59">
        <v>200402</v>
      </c>
      <c r="CX4" s="59">
        <v>200403</v>
      </c>
      <c r="CY4" s="59">
        <v>200404</v>
      </c>
      <c r="CZ4" s="59">
        <v>200501</v>
      </c>
      <c r="DA4" s="59">
        <v>200502</v>
      </c>
      <c r="DB4" s="59">
        <v>200503</v>
      </c>
      <c r="DC4" s="59">
        <v>200504</v>
      </c>
      <c r="DD4" s="59">
        <v>200601</v>
      </c>
      <c r="DE4" s="59">
        <v>200602</v>
      </c>
      <c r="DF4" s="59">
        <v>200603</v>
      </c>
      <c r="DG4" s="59">
        <v>200604</v>
      </c>
      <c r="DH4" s="59">
        <v>200701</v>
      </c>
      <c r="DI4" s="59">
        <v>200702</v>
      </c>
      <c r="DJ4" s="59">
        <v>200703</v>
      </c>
      <c r="DK4" s="59">
        <v>200704</v>
      </c>
      <c r="DL4" s="59">
        <v>200801</v>
      </c>
      <c r="DM4" s="59">
        <v>200802</v>
      </c>
      <c r="DN4" s="59">
        <v>200803</v>
      </c>
      <c r="DO4" s="59">
        <v>200804</v>
      </c>
      <c r="DP4" s="59">
        <v>200901</v>
      </c>
      <c r="DQ4" s="59">
        <v>200902</v>
      </c>
      <c r="DR4" s="59">
        <v>200903</v>
      </c>
      <c r="DS4" s="59">
        <v>200904</v>
      </c>
      <c r="DT4" s="59">
        <v>201001</v>
      </c>
      <c r="DU4" s="59">
        <v>201002</v>
      </c>
      <c r="DV4" s="59">
        <v>201003</v>
      </c>
      <c r="DW4" s="59">
        <v>201004</v>
      </c>
      <c r="DX4" s="59">
        <v>201101</v>
      </c>
      <c r="DY4" s="59">
        <v>201102</v>
      </c>
      <c r="DZ4" s="59">
        <v>201103</v>
      </c>
      <c r="EA4" s="59">
        <v>201104</v>
      </c>
      <c r="EB4" s="59">
        <v>201201</v>
      </c>
      <c r="EC4" s="59">
        <v>201202</v>
      </c>
      <c r="ED4" s="59">
        <v>201203</v>
      </c>
      <c r="EE4" s="59">
        <v>201204</v>
      </c>
      <c r="EF4" s="59">
        <v>201301</v>
      </c>
      <c r="EG4" s="59">
        <v>201302</v>
      </c>
      <c r="EH4" s="59">
        <v>201303</v>
      </c>
      <c r="EI4" s="59">
        <v>201304</v>
      </c>
      <c r="EJ4" s="60">
        <v>201401</v>
      </c>
    </row>
    <row r="5" spans="1:140" s="63" customFormat="1">
      <c r="A5" s="47"/>
      <c r="B5" s="48">
        <f>+Unemployment!B5</f>
        <v>0</v>
      </c>
      <c r="C5" s="50" t="s">
        <v>25</v>
      </c>
    </row>
    <row r="6" spans="1:140" s="63" customFormat="1">
      <c r="A6" s="47"/>
      <c r="B6" s="48">
        <f>+Unemployment!B6</f>
        <v>0</v>
      </c>
      <c r="C6" s="50" t="s">
        <v>28</v>
      </c>
    </row>
    <row r="7" spans="1:140" s="63" customFormat="1">
      <c r="A7" s="47"/>
      <c r="B7" s="48">
        <f>+Unemployment!B7</f>
        <v>0</v>
      </c>
      <c r="C7" s="50" t="s">
        <v>31</v>
      </c>
    </row>
    <row r="8" spans="1:140" s="63" customFormat="1">
      <c r="A8" s="47"/>
      <c r="B8" s="48">
        <f>+Unemployment!B8</f>
        <v>0</v>
      </c>
      <c r="C8" s="50" t="s">
        <v>972</v>
      </c>
    </row>
    <row r="9" spans="1:140" s="63" customFormat="1">
      <c r="A9" s="47"/>
      <c r="B9" s="48">
        <f>+Unemployment!B9</f>
        <v>0</v>
      </c>
      <c r="C9" s="50" t="s">
        <v>37</v>
      </c>
    </row>
    <row r="10" spans="1:140" s="63" customFormat="1">
      <c r="A10" s="47"/>
      <c r="B10" s="48">
        <f>+Unemployment!B10</f>
        <v>0</v>
      </c>
      <c r="C10" s="50" t="s">
        <v>40</v>
      </c>
    </row>
    <row r="11" spans="1:140" s="63" customFormat="1">
      <c r="A11" s="47"/>
      <c r="B11" s="48">
        <f>+Unemployment!B11</f>
        <v>1</v>
      </c>
      <c r="C11" s="50" t="s">
        <v>43</v>
      </c>
      <c r="CW11" s="63">
        <v>0.27500000000000002</v>
      </c>
      <c r="CX11" s="63">
        <v>2.5000000000000001E-2</v>
      </c>
      <c r="CY11" s="63">
        <v>2.5000000000000001E-2</v>
      </c>
      <c r="CZ11" s="63">
        <v>2.5000000000000001E-2</v>
      </c>
      <c r="DA11" s="63">
        <v>-0.05</v>
      </c>
      <c r="DB11" s="63">
        <v>-0.4</v>
      </c>
      <c r="DC11" s="63">
        <v>-0.4</v>
      </c>
      <c r="DD11" s="63">
        <v>-0.4</v>
      </c>
      <c r="DE11" s="63">
        <v>2.5000000000000001E-2</v>
      </c>
      <c r="DF11" s="63">
        <v>0.125</v>
      </c>
      <c r="DG11" s="63">
        <v>0.125</v>
      </c>
      <c r="DH11" s="63">
        <v>0.125</v>
      </c>
      <c r="DI11" s="63">
        <v>-0.1</v>
      </c>
      <c r="DJ11" s="63">
        <v>-0.1</v>
      </c>
      <c r="DK11" s="63">
        <v>-0.54999999999999993</v>
      </c>
      <c r="DL11" s="63">
        <v>-0.54999999999999993</v>
      </c>
      <c r="DM11" s="63">
        <v>-0.54400000000000004</v>
      </c>
      <c r="DN11" s="63">
        <v>-0.54400000000000004</v>
      </c>
      <c r="DO11" s="63">
        <v>-7.2499999999999981E-2</v>
      </c>
      <c r="DP11" s="63">
        <v>-7.2499999999999981E-2</v>
      </c>
      <c r="DQ11" s="63">
        <v>0.42749999999999999</v>
      </c>
      <c r="DR11" s="63">
        <v>0.42749999999999999</v>
      </c>
      <c r="DS11" s="63">
        <v>0.10949999999999999</v>
      </c>
      <c r="DT11" s="63">
        <v>0.10949999999999999</v>
      </c>
      <c r="DU11" s="63">
        <v>-3.1500000000000028E-2</v>
      </c>
      <c r="DV11" s="63">
        <v>-3.1500000000000028E-2</v>
      </c>
      <c r="DW11" s="63">
        <v>-0.14974999999999997</v>
      </c>
      <c r="DX11" s="63">
        <v>-0.14974999999999997</v>
      </c>
      <c r="DY11" s="63">
        <v>-0.113</v>
      </c>
      <c r="DZ11" s="63">
        <v>-0.16250000000000001</v>
      </c>
      <c r="EA11" s="63">
        <v>-0.16250000000000001</v>
      </c>
      <c r="EB11" s="63">
        <v>-0.16250000000000001</v>
      </c>
      <c r="EC11" s="63">
        <v>-0.41775000000000001</v>
      </c>
      <c r="ED11" s="63">
        <v>-0.41775000000000001</v>
      </c>
      <c r="EE11" s="63">
        <v>-0.19549999999999998</v>
      </c>
      <c r="EF11" s="63">
        <v>-0.19549999999999998</v>
      </c>
      <c r="EG11" s="63">
        <v>-0.31325000000000003</v>
      </c>
      <c r="EH11" s="63">
        <v>-0.31325000000000003</v>
      </c>
      <c r="EI11" s="63">
        <v>-0.37212499999999998</v>
      </c>
    </row>
    <row r="12" spans="1:140" s="63" customFormat="1">
      <c r="A12" s="47"/>
      <c r="B12" s="48">
        <f>+Unemployment!B12</f>
        <v>1</v>
      </c>
      <c r="C12" s="50" t="s">
        <v>46</v>
      </c>
      <c r="CG12" s="63">
        <v>-9.9999999999999978E-2</v>
      </c>
      <c r="CH12" s="63">
        <v>-9.9999999999999978E-2</v>
      </c>
      <c r="CI12" s="63">
        <v>-9.9999999999999978E-2</v>
      </c>
      <c r="CJ12" s="63">
        <v>-9.9999999999999978E-2</v>
      </c>
      <c r="CK12" s="63">
        <v>-0.15000000000000002</v>
      </c>
      <c r="CL12" s="63">
        <v>-0.15000000000000002</v>
      </c>
      <c r="CM12" s="63">
        <v>0.4</v>
      </c>
      <c r="CN12" s="63">
        <v>0.4</v>
      </c>
      <c r="CO12" s="63">
        <v>0.57500000000000007</v>
      </c>
      <c r="CP12" s="63">
        <v>0.57500000000000007</v>
      </c>
      <c r="CQ12" s="63">
        <v>0.36000000000000004</v>
      </c>
      <c r="CR12" s="63">
        <v>0.36000000000000004</v>
      </c>
      <c r="CS12" s="63">
        <v>0.32</v>
      </c>
      <c r="CT12" s="63">
        <v>0.32</v>
      </c>
      <c r="CU12" s="63">
        <v>0.38</v>
      </c>
      <c r="CV12" s="63">
        <v>0.38</v>
      </c>
      <c r="CW12" s="63">
        <v>-0.55000000000000004</v>
      </c>
      <c r="CX12" s="63">
        <v>-0.55000000000000004</v>
      </c>
      <c r="CY12" s="63">
        <v>-0.58000000000000007</v>
      </c>
      <c r="CZ12" s="63">
        <v>-0.58000000000000007</v>
      </c>
      <c r="DA12" s="63">
        <v>-0.5</v>
      </c>
      <c r="DB12" s="63">
        <v>-0.5</v>
      </c>
      <c r="DC12" s="63">
        <v>-0.72</v>
      </c>
      <c r="DD12" s="63">
        <v>-0.72</v>
      </c>
      <c r="DE12" s="63">
        <v>-0.77500000000000002</v>
      </c>
      <c r="DF12" s="63">
        <v>-0.77500000000000002</v>
      </c>
      <c r="DG12" s="63">
        <v>-0.48000000000000009</v>
      </c>
      <c r="DH12" s="63">
        <v>-0.48000000000000009</v>
      </c>
      <c r="DI12" s="63">
        <v>-0.14999999999999997</v>
      </c>
      <c r="DJ12" s="63">
        <v>-0.14999999999999997</v>
      </c>
      <c r="DK12" s="63">
        <v>2.0000000000000018E-2</v>
      </c>
      <c r="DL12" s="63">
        <v>2.0000000000000018E-2</v>
      </c>
      <c r="DM12" s="63">
        <v>0.92500000000000004</v>
      </c>
      <c r="DN12" s="63">
        <v>0.92500000000000004</v>
      </c>
      <c r="DO12" s="63">
        <v>0.6</v>
      </c>
      <c r="DP12" s="63">
        <v>0.6</v>
      </c>
      <c r="DQ12" s="63">
        <v>-5.0000000000000044E-2</v>
      </c>
      <c r="DR12" s="63">
        <v>-5.0000000000000044E-2</v>
      </c>
      <c r="DS12" s="63">
        <v>-0.44000000000000011</v>
      </c>
      <c r="DT12" s="63">
        <v>-0.44000000000000011</v>
      </c>
      <c r="DU12" s="63">
        <v>-1.0249999999999999</v>
      </c>
      <c r="DV12" s="63">
        <v>-1.0249999999999999</v>
      </c>
      <c r="DW12" s="63">
        <v>-0.76</v>
      </c>
      <c r="DX12" s="63">
        <v>-0.76</v>
      </c>
      <c r="DY12" s="63">
        <v>-1.7207499999999998</v>
      </c>
      <c r="DZ12" s="63">
        <v>-1.3452500000000001</v>
      </c>
      <c r="EA12" s="63">
        <v>-1.3452500000000001</v>
      </c>
      <c r="EB12" s="63">
        <v>-1.3452500000000001</v>
      </c>
      <c r="EC12" s="63">
        <v>-1.1112500000000001</v>
      </c>
      <c r="ED12" s="63">
        <v>-1.1112500000000001</v>
      </c>
      <c r="EE12" s="63">
        <v>-1.5219999999999998</v>
      </c>
      <c r="EF12" s="63">
        <v>-1.5219999999999998</v>
      </c>
      <c r="EG12" s="63">
        <v>-0.64424999999999999</v>
      </c>
      <c r="EH12" s="63">
        <v>-0.64424999999999999</v>
      </c>
      <c r="EI12" s="63">
        <v>-0.205375</v>
      </c>
    </row>
    <row r="13" spans="1:140" s="63" customFormat="1">
      <c r="A13" s="47"/>
      <c r="B13" s="48">
        <f>+Unemployment!B13</f>
        <v>0</v>
      </c>
      <c r="C13" s="50" t="s">
        <v>49</v>
      </c>
    </row>
    <row r="14" spans="1:140" s="63" customFormat="1">
      <c r="A14" s="47"/>
      <c r="B14" s="48">
        <f>+Unemployment!B14</f>
        <v>0</v>
      </c>
      <c r="C14" s="50" t="s">
        <v>52</v>
      </c>
    </row>
    <row r="15" spans="1:140" s="63" customFormat="1">
      <c r="A15" s="47"/>
      <c r="B15" s="48">
        <f>+Unemployment!B15</f>
        <v>0</v>
      </c>
      <c r="C15" s="50" t="s">
        <v>55</v>
      </c>
    </row>
    <row r="16" spans="1:140" s="63" customFormat="1">
      <c r="A16" s="47"/>
      <c r="B16" s="48">
        <f>+Unemployment!B16</f>
        <v>0</v>
      </c>
      <c r="C16" s="50" t="s">
        <v>58</v>
      </c>
    </row>
    <row r="17" spans="1:139" s="63" customFormat="1">
      <c r="A17" s="47"/>
      <c r="B17" s="48">
        <f>+Unemployment!B17</f>
        <v>0</v>
      </c>
      <c r="C17" s="50" t="s">
        <v>61</v>
      </c>
    </row>
    <row r="18" spans="1:139" s="63" customFormat="1">
      <c r="A18" s="47"/>
      <c r="B18" s="48">
        <f>+Unemployment!B18</f>
        <v>0</v>
      </c>
      <c r="C18" s="50" t="s">
        <v>64</v>
      </c>
    </row>
    <row r="19" spans="1:139" s="63" customFormat="1">
      <c r="A19" s="47"/>
      <c r="B19" s="48">
        <f>+Unemployment!B19</f>
        <v>1</v>
      </c>
      <c r="C19" s="50" t="s">
        <v>67</v>
      </c>
      <c r="CG19" s="63">
        <v>-0.65</v>
      </c>
      <c r="CH19" s="63">
        <v>-0.65</v>
      </c>
      <c r="CI19" s="63">
        <v>-0.65</v>
      </c>
      <c r="CJ19" s="63">
        <v>-0.65</v>
      </c>
      <c r="CK19" s="63">
        <v>7.5000000000000011E-2</v>
      </c>
      <c r="CL19" s="63">
        <v>7.5000000000000011E-2</v>
      </c>
      <c r="CM19" s="63">
        <v>0.46000000000000008</v>
      </c>
      <c r="CN19" s="63">
        <v>0.46000000000000008</v>
      </c>
      <c r="CO19" s="63">
        <v>0.52499999999999991</v>
      </c>
      <c r="CP19" s="63">
        <v>0.52499999999999991</v>
      </c>
      <c r="CQ19" s="63">
        <v>0.43999999999999995</v>
      </c>
      <c r="CR19" s="63">
        <v>0.43999999999999995</v>
      </c>
      <c r="CS19" s="63">
        <v>0.52</v>
      </c>
      <c r="CT19" s="63">
        <v>0.52</v>
      </c>
      <c r="CU19" s="63">
        <v>0.45999999999999996</v>
      </c>
      <c r="CV19" s="63">
        <v>0.45999999999999996</v>
      </c>
      <c r="CW19" s="63">
        <v>-0.74999999999999989</v>
      </c>
      <c r="CX19" s="63">
        <v>-0.74999999999999989</v>
      </c>
      <c r="CY19" s="63">
        <v>-0.68</v>
      </c>
      <c r="CZ19" s="63">
        <v>-0.68</v>
      </c>
      <c r="DA19" s="63">
        <v>-0.52500000000000002</v>
      </c>
      <c r="DB19" s="63">
        <v>-0.52500000000000002</v>
      </c>
      <c r="DC19" s="63">
        <v>-0.68</v>
      </c>
      <c r="DD19" s="63">
        <v>-0.68</v>
      </c>
      <c r="DE19" s="63">
        <v>-0.7</v>
      </c>
      <c r="DF19" s="63">
        <v>-0.7</v>
      </c>
      <c r="DG19" s="63">
        <v>-0.55999999999999994</v>
      </c>
      <c r="DH19" s="63">
        <v>-0.55999999999999994</v>
      </c>
      <c r="DI19" s="63">
        <v>-0.52500000000000002</v>
      </c>
      <c r="DJ19" s="63">
        <v>-0.52500000000000002</v>
      </c>
      <c r="DK19" s="63">
        <v>-0.48</v>
      </c>
      <c r="DL19" s="63">
        <v>-0.48</v>
      </c>
      <c r="DM19" s="63">
        <v>0.27500000000000002</v>
      </c>
      <c r="DN19" s="63">
        <v>0.27500000000000002</v>
      </c>
      <c r="DO19" s="63">
        <v>0</v>
      </c>
      <c r="DP19" s="63">
        <v>0</v>
      </c>
      <c r="DQ19" s="63">
        <v>-0.57500000000000007</v>
      </c>
      <c r="DR19" s="63">
        <v>-0.57500000000000007</v>
      </c>
      <c r="DS19" s="63">
        <v>-0.67999999999999994</v>
      </c>
      <c r="DT19" s="63">
        <v>-0.67999999999999994</v>
      </c>
      <c r="DU19" s="63">
        <v>-1.35</v>
      </c>
      <c r="DV19" s="63">
        <v>-1.35</v>
      </c>
      <c r="DW19" s="63">
        <v>-1.2</v>
      </c>
      <c r="DX19" s="63">
        <v>-1.2</v>
      </c>
      <c r="DY19" s="63">
        <v>-1.4249999999999998</v>
      </c>
      <c r="DZ19" s="63">
        <v>-1.2582499999999999</v>
      </c>
      <c r="EA19" s="63">
        <v>-1.2582499999999999</v>
      </c>
      <c r="EB19" s="63">
        <v>-1.2582499999999999</v>
      </c>
      <c r="EC19" s="63">
        <v>-1.0125</v>
      </c>
      <c r="ED19" s="63">
        <v>-1.0125</v>
      </c>
      <c r="EE19" s="63">
        <v>-0.76624999999999999</v>
      </c>
      <c r="EF19" s="63">
        <v>-0.76624999999999999</v>
      </c>
      <c r="EG19" s="63">
        <v>-0.30075000000000002</v>
      </c>
      <c r="EH19" s="63">
        <v>-0.30075000000000002</v>
      </c>
      <c r="EI19" s="63">
        <v>-6.7999999999999894E-2</v>
      </c>
    </row>
    <row r="20" spans="1:139" s="63" customFormat="1">
      <c r="A20" s="47"/>
      <c r="B20" s="48">
        <f>+Unemployment!B20</f>
        <v>0</v>
      </c>
      <c r="C20" s="50" t="s">
        <v>70</v>
      </c>
    </row>
    <row r="21" spans="1:139" s="63" customFormat="1">
      <c r="A21" s="47"/>
      <c r="B21" s="48">
        <f>+Unemployment!B21</f>
        <v>0</v>
      </c>
      <c r="C21" s="50" t="s">
        <v>73</v>
      </c>
    </row>
    <row r="22" spans="1:139" s="63" customFormat="1">
      <c r="A22" s="47"/>
      <c r="B22" s="48">
        <f>+Unemployment!B22</f>
        <v>0</v>
      </c>
      <c r="C22" s="50" t="s">
        <v>76</v>
      </c>
    </row>
    <row r="23" spans="1:139" s="63" customFormat="1">
      <c r="A23" s="47"/>
      <c r="B23" s="48">
        <f>+Unemployment!B23</f>
        <v>0</v>
      </c>
      <c r="C23" s="50" t="s">
        <v>79</v>
      </c>
    </row>
    <row r="24" spans="1:139" s="63" customFormat="1">
      <c r="A24" s="47"/>
      <c r="B24" s="48">
        <f>+Unemployment!B24</f>
        <v>0</v>
      </c>
      <c r="C24" s="50" t="s">
        <v>82</v>
      </c>
    </row>
    <row r="25" spans="1:139" s="63" customFormat="1">
      <c r="A25" s="47"/>
      <c r="B25" s="48">
        <f>+Unemployment!B25</f>
        <v>0</v>
      </c>
      <c r="C25" s="50" t="s">
        <v>85</v>
      </c>
    </row>
    <row r="26" spans="1:139" s="63" customFormat="1">
      <c r="A26" s="47"/>
      <c r="B26" s="48">
        <f>+Unemployment!B26</f>
        <v>0</v>
      </c>
      <c r="C26" s="50" t="s">
        <v>88</v>
      </c>
    </row>
    <row r="27" spans="1:139" s="63" customFormat="1">
      <c r="A27" s="47"/>
      <c r="B27" s="48">
        <f>+Unemployment!B27</f>
        <v>0</v>
      </c>
      <c r="C27" s="50" t="s">
        <v>91</v>
      </c>
    </row>
    <row r="28" spans="1:139" s="63" customFormat="1">
      <c r="A28" s="47"/>
      <c r="B28" s="48">
        <f>+Unemployment!B28</f>
        <v>0</v>
      </c>
      <c r="C28" s="50" t="s">
        <v>94</v>
      </c>
      <c r="DI28" s="63">
        <v>0.82499999999999996</v>
      </c>
      <c r="DJ28" s="63">
        <v>0.82499999999999996</v>
      </c>
      <c r="DK28" s="63">
        <v>0.45999999999999996</v>
      </c>
      <c r="DL28" s="63">
        <v>0.45999999999999996</v>
      </c>
      <c r="DM28" s="63">
        <v>1.075</v>
      </c>
      <c r="DN28" s="63">
        <v>1.075</v>
      </c>
      <c r="DO28" s="63">
        <v>0.7</v>
      </c>
      <c r="DP28" s="63">
        <v>0.7</v>
      </c>
      <c r="DQ28" s="63">
        <v>0.94999999999999973</v>
      </c>
      <c r="DR28" s="63">
        <v>0.94999999999999973</v>
      </c>
      <c r="DS28" s="63">
        <v>-0.6</v>
      </c>
      <c r="DT28" s="63">
        <v>-0.6</v>
      </c>
      <c r="DU28" s="63">
        <v>-1.6999999999999997</v>
      </c>
      <c r="DV28" s="63">
        <v>-1.6999999999999997</v>
      </c>
      <c r="DW28" s="63">
        <v>-1.94</v>
      </c>
      <c r="DX28" s="63">
        <v>-1.94</v>
      </c>
      <c r="DY28" s="63">
        <v>-3.7</v>
      </c>
      <c r="DZ28" s="63">
        <v>-3.7</v>
      </c>
      <c r="EA28" s="63">
        <v>-3.14</v>
      </c>
      <c r="EB28" s="63">
        <v>-3.14</v>
      </c>
      <c r="EC28" s="63">
        <v>-2.95</v>
      </c>
      <c r="ED28" s="63">
        <v>-2.95</v>
      </c>
      <c r="EE28" s="63">
        <v>-2.2200000000000002</v>
      </c>
      <c r="EF28" s="63">
        <v>-2.2200000000000002</v>
      </c>
      <c r="EI28" s="63">
        <v>-2.2200000000000002</v>
      </c>
    </row>
    <row r="29" spans="1:139" s="63" customFormat="1">
      <c r="A29" s="47"/>
      <c r="B29" s="48">
        <f>+Unemployment!B29</f>
        <v>0</v>
      </c>
      <c r="C29" s="50" t="s">
        <v>97</v>
      </c>
    </row>
    <row r="30" spans="1:139" s="63" customFormat="1">
      <c r="A30" s="47"/>
      <c r="B30" s="48">
        <f>+Unemployment!B30</f>
        <v>0</v>
      </c>
      <c r="C30" s="50" t="s">
        <v>100</v>
      </c>
    </row>
    <row r="31" spans="1:139" s="63" customFormat="1">
      <c r="A31" s="47"/>
      <c r="B31" s="48">
        <f>+Unemployment!B31</f>
        <v>0</v>
      </c>
      <c r="C31" s="50" t="s">
        <v>103</v>
      </c>
    </row>
    <row r="32" spans="1:139" s="63" customFormat="1">
      <c r="A32" s="47"/>
      <c r="B32" s="48">
        <f>+Unemployment!B32</f>
        <v>0</v>
      </c>
      <c r="C32" s="50" t="s">
        <v>973</v>
      </c>
    </row>
    <row r="33" spans="1:139" s="63" customFormat="1">
      <c r="A33" s="47"/>
      <c r="B33" s="48">
        <f>+Unemployment!B33</f>
        <v>1</v>
      </c>
      <c r="C33" s="50" t="s">
        <v>109</v>
      </c>
      <c r="CW33" s="63">
        <v>-0.67500000000000004</v>
      </c>
      <c r="CX33" s="63">
        <v>-0.35</v>
      </c>
      <c r="CY33" s="63">
        <v>-0.35</v>
      </c>
      <c r="CZ33" s="63">
        <v>-0.35</v>
      </c>
      <c r="DA33" s="63">
        <v>-0.375</v>
      </c>
      <c r="DB33" s="63">
        <v>-0.35</v>
      </c>
      <c r="DC33" s="63">
        <v>-0.35</v>
      </c>
      <c r="DD33" s="63">
        <v>-0.35</v>
      </c>
      <c r="DE33" s="63">
        <v>-0.2</v>
      </c>
      <c r="DF33" s="63">
        <v>-0.125</v>
      </c>
      <c r="DG33" s="63">
        <v>-0.125</v>
      </c>
      <c r="DH33" s="63">
        <v>-0.125</v>
      </c>
      <c r="DI33" s="63">
        <v>2.5000000000000001E-2</v>
      </c>
      <c r="DJ33" s="63">
        <v>2.5000000000000001E-2</v>
      </c>
      <c r="DK33" s="63">
        <v>0.12499999999999999</v>
      </c>
      <c r="DL33" s="63">
        <v>0.12499999999999999</v>
      </c>
      <c r="DM33" s="63">
        <v>-0.53749999999999998</v>
      </c>
      <c r="DN33" s="63">
        <v>-0.53749999999999998</v>
      </c>
      <c r="DO33" s="63">
        <v>-0.75524999999999998</v>
      </c>
      <c r="DP33" s="63">
        <v>-0.75524999999999998</v>
      </c>
      <c r="DQ33" s="63">
        <v>-1.9264999999999999</v>
      </c>
      <c r="DR33" s="63">
        <v>-1.9264999999999999</v>
      </c>
      <c r="DS33" s="63">
        <v>-1.9812500000000002</v>
      </c>
      <c r="DT33" s="63">
        <v>-1.9812500000000002</v>
      </c>
      <c r="DU33" s="63">
        <v>-3.0572500000000002</v>
      </c>
      <c r="DV33" s="63">
        <v>-3.0572500000000002</v>
      </c>
      <c r="DW33" s="63">
        <v>-1.6885999999999999</v>
      </c>
      <c r="DX33" s="63">
        <v>-1.6885999999999999</v>
      </c>
      <c r="DY33" s="63">
        <v>-1.7398</v>
      </c>
      <c r="DZ33" s="63">
        <v>-2.645</v>
      </c>
      <c r="EA33" s="63">
        <v>-2.645</v>
      </c>
      <c r="EB33" s="63">
        <v>-2.645</v>
      </c>
      <c r="EC33" s="63">
        <v>-1.7189999999999999</v>
      </c>
      <c r="ED33" s="63">
        <v>-1.7189999999999999</v>
      </c>
      <c r="EE33" s="63">
        <v>-1.7466000000000002</v>
      </c>
      <c r="EF33" s="63">
        <v>-1.7466000000000002</v>
      </c>
      <c r="EG33" s="63">
        <v>-1.31725</v>
      </c>
      <c r="EH33" s="63">
        <v>-1.31725</v>
      </c>
      <c r="EI33" s="63">
        <v>-1.1025750000000001</v>
      </c>
    </row>
    <row r="34" spans="1:139" s="63" customFormat="1">
      <c r="A34" s="47"/>
      <c r="B34" s="48">
        <f>+Unemployment!B34</f>
        <v>0</v>
      </c>
      <c r="C34" s="50" t="s">
        <v>112</v>
      </c>
    </row>
    <row r="35" spans="1:139" s="63" customFormat="1">
      <c r="A35" s="47"/>
      <c r="B35" s="48">
        <f>+Unemployment!B35</f>
        <v>0</v>
      </c>
      <c r="C35" s="50" t="s">
        <v>115</v>
      </c>
    </row>
    <row r="36" spans="1:139" s="63" customFormat="1">
      <c r="A36" s="47"/>
      <c r="B36" s="48">
        <f>+Unemployment!B36</f>
        <v>0</v>
      </c>
      <c r="C36" s="50" t="s">
        <v>118</v>
      </c>
    </row>
    <row r="37" spans="1:139" s="63" customFormat="1">
      <c r="A37" s="47"/>
      <c r="B37" s="48">
        <f>+Unemployment!B37</f>
        <v>1</v>
      </c>
      <c r="C37" s="50" t="s">
        <v>121</v>
      </c>
    </row>
    <row r="38" spans="1:139" s="63" customFormat="1">
      <c r="A38" s="47"/>
      <c r="B38" s="48">
        <f>+Unemployment!B38</f>
        <v>0</v>
      </c>
      <c r="C38" s="50" t="s">
        <v>124</v>
      </c>
    </row>
    <row r="39" spans="1:139" s="63" customFormat="1">
      <c r="A39" s="47"/>
      <c r="B39" s="48">
        <f>+Unemployment!B39</f>
        <v>0</v>
      </c>
      <c r="C39" s="50" t="s">
        <v>127</v>
      </c>
    </row>
    <row r="40" spans="1:139" s="63" customFormat="1">
      <c r="A40" s="47"/>
      <c r="B40" s="48">
        <f>+Unemployment!B40</f>
        <v>0</v>
      </c>
      <c r="C40" s="50" t="s">
        <v>130</v>
      </c>
    </row>
    <row r="41" spans="1:139" s="63" customFormat="1">
      <c r="A41" s="47"/>
      <c r="B41" s="48">
        <f>+Unemployment!B41</f>
        <v>0</v>
      </c>
      <c r="C41" s="50" t="s">
        <v>133</v>
      </c>
    </row>
    <row r="42" spans="1:139" s="63" customFormat="1">
      <c r="A42" s="47"/>
      <c r="B42" s="48">
        <f>+Unemployment!B42</f>
        <v>0</v>
      </c>
      <c r="C42" s="50" t="s">
        <v>974</v>
      </c>
    </row>
    <row r="43" spans="1:139" s="63" customFormat="1">
      <c r="A43" s="47"/>
      <c r="B43" s="48">
        <f>+Unemployment!B43</f>
        <v>0</v>
      </c>
      <c r="C43" s="50" t="s">
        <v>139</v>
      </c>
      <c r="EC43" s="63">
        <v>-3.8</v>
      </c>
      <c r="ED43" s="63">
        <v>-3.8</v>
      </c>
      <c r="EE43" s="63">
        <v>-4.0599999999999996</v>
      </c>
      <c r="EF43" s="63">
        <v>-4.0599999999999996</v>
      </c>
      <c r="EI43" s="63">
        <v>-4.0599999999999996</v>
      </c>
    </row>
    <row r="44" spans="1:139" s="63" customFormat="1">
      <c r="A44" s="47"/>
      <c r="B44" s="48">
        <f>+Unemployment!B44</f>
        <v>0</v>
      </c>
      <c r="C44" s="50" t="s">
        <v>142</v>
      </c>
      <c r="CW44" s="63">
        <v>-0.79999999999999993</v>
      </c>
      <c r="CX44" s="63">
        <v>-0.79999999999999993</v>
      </c>
      <c r="CY44" s="63">
        <v>-0.70000000000000007</v>
      </c>
      <c r="CZ44" s="63">
        <v>-0.70000000000000007</v>
      </c>
      <c r="DA44" s="63">
        <v>-0.6</v>
      </c>
      <c r="DB44" s="63">
        <v>-0.6</v>
      </c>
      <c r="DC44" s="63">
        <v>-0.5</v>
      </c>
      <c r="DD44" s="63">
        <v>-0.5</v>
      </c>
      <c r="DE44" s="63">
        <v>-0.75</v>
      </c>
      <c r="DF44" s="63">
        <v>-0.75</v>
      </c>
      <c r="DG44" s="63">
        <v>-1.28</v>
      </c>
      <c r="DH44" s="63">
        <v>-1.28</v>
      </c>
      <c r="DI44" s="63">
        <v>-1.0999999999999999</v>
      </c>
      <c r="DJ44" s="63">
        <v>-1.0999999999999999</v>
      </c>
      <c r="DK44" s="63">
        <v>-1.1000000000000001</v>
      </c>
      <c r="DL44" s="63">
        <v>-1.1000000000000001</v>
      </c>
      <c r="DM44" s="63">
        <v>-0.5</v>
      </c>
      <c r="DN44" s="63">
        <v>-0.5</v>
      </c>
      <c r="DO44" s="63">
        <v>-0.26000000000000006</v>
      </c>
      <c r="DP44" s="63">
        <v>-0.26000000000000006</v>
      </c>
      <c r="DQ44" s="63">
        <v>0.95</v>
      </c>
      <c r="DR44" s="63">
        <v>0.95</v>
      </c>
      <c r="DS44" s="63">
        <v>0.49999999999999983</v>
      </c>
      <c r="DT44" s="63">
        <v>0.49999999999999983</v>
      </c>
      <c r="DU44" s="63">
        <v>-0.45</v>
      </c>
      <c r="DV44" s="63">
        <v>-0.45</v>
      </c>
      <c r="DW44" s="63">
        <v>-0.55999999999999994</v>
      </c>
      <c r="DX44" s="63">
        <v>-0.55999999999999994</v>
      </c>
      <c r="DY44" s="63">
        <v>-0.68775000000000008</v>
      </c>
      <c r="DZ44" s="63">
        <v>-1.3802500000000002</v>
      </c>
      <c r="EA44" s="63">
        <v>-1.3802500000000002</v>
      </c>
      <c r="EB44" s="63">
        <v>-1.3802500000000002</v>
      </c>
      <c r="EC44" s="63">
        <v>-3.0962499999999999</v>
      </c>
      <c r="ED44" s="63">
        <v>-3.0962499999999999</v>
      </c>
      <c r="EE44" s="63">
        <v>-2.3034999999999997</v>
      </c>
      <c r="EF44" s="63">
        <v>-2.3034999999999997</v>
      </c>
      <c r="EI44" s="63">
        <v>-2.3035000000000001</v>
      </c>
    </row>
    <row r="45" spans="1:139" s="63" customFormat="1">
      <c r="A45" s="47"/>
      <c r="B45" s="48">
        <f>+Unemployment!B45</f>
        <v>1</v>
      </c>
      <c r="C45" s="50" t="s">
        <v>145</v>
      </c>
      <c r="CW45" s="63">
        <v>-1.3</v>
      </c>
      <c r="CX45" s="63">
        <v>-1.3</v>
      </c>
      <c r="CY45" s="63">
        <v>-0.62000000000000011</v>
      </c>
      <c r="CZ45" s="63">
        <v>-0.62000000000000011</v>
      </c>
      <c r="DA45" s="63">
        <v>-0.47499999999999998</v>
      </c>
      <c r="DB45" s="63">
        <v>-0.47499999999999998</v>
      </c>
      <c r="DC45" s="63">
        <v>-0.42</v>
      </c>
      <c r="DD45" s="63">
        <v>-0.42</v>
      </c>
      <c r="DE45" s="63">
        <v>-0.32499999999999996</v>
      </c>
      <c r="DF45" s="63">
        <v>-0.32500000000000001</v>
      </c>
      <c r="DG45" s="63">
        <v>2.0000000000000018E-2</v>
      </c>
      <c r="DH45" s="63">
        <v>2.0000000000000018E-2</v>
      </c>
      <c r="DI45" s="63">
        <v>0.35</v>
      </c>
      <c r="DJ45" s="63">
        <v>0.35</v>
      </c>
      <c r="DK45" s="63">
        <v>1.2</v>
      </c>
      <c r="DL45" s="63">
        <v>1.2</v>
      </c>
      <c r="DM45" s="63">
        <v>1.7749999999999999</v>
      </c>
      <c r="DN45" s="63">
        <v>1.7749999999999999</v>
      </c>
      <c r="DO45" s="63">
        <v>1.7</v>
      </c>
      <c r="DP45" s="63">
        <v>1.7</v>
      </c>
      <c r="DQ45" s="63">
        <v>2.0499999999999998</v>
      </c>
      <c r="DR45" s="63">
        <v>2.0499999999999998</v>
      </c>
      <c r="DS45" s="63">
        <v>0.99999999999999967</v>
      </c>
      <c r="DT45" s="63">
        <v>0.99999999999999967</v>
      </c>
      <c r="DU45" s="63">
        <v>-0.55000000000000016</v>
      </c>
      <c r="DV45" s="63">
        <v>-0.55000000000000016</v>
      </c>
      <c r="DW45" s="63">
        <v>-0.3600000000000001</v>
      </c>
      <c r="DX45" s="63">
        <v>-0.3600000000000001</v>
      </c>
      <c r="DY45" s="63">
        <v>-1.2749999999999999</v>
      </c>
      <c r="DZ45" s="63">
        <v>-1.2749999999999999</v>
      </c>
      <c r="EA45" s="63">
        <v>-1.48</v>
      </c>
      <c r="EB45" s="63">
        <v>-1.48</v>
      </c>
      <c r="EC45" s="63">
        <v>-1.1000000000000001</v>
      </c>
      <c r="ED45" s="63">
        <v>-1.1000000000000001</v>
      </c>
      <c r="EE45" s="63">
        <v>-1.44</v>
      </c>
      <c r="EF45" s="63">
        <v>-1.44</v>
      </c>
      <c r="EI45" s="63">
        <v>-1.44</v>
      </c>
    </row>
    <row r="46" spans="1:139" s="63" customFormat="1">
      <c r="A46" s="47"/>
      <c r="B46" s="48">
        <f>+Unemployment!B46</f>
        <v>0</v>
      </c>
      <c r="C46" s="50" t="s">
        <v>148</v>
      </c>
    </row>
    <row r="47" spans="1:139" s="63" customFormat="1">
      <c r="A47" s="47"/>
      <c r="B47" s="48">
        <f>+Unemployment!B47</f>
        <v>1</v>
      </c>
      <c r="C47" s="50" t="s">
        <v>151</v>
      </c>
      <c r="CG47" s="63">
        <v>-2.2250000000000001</v>
      </c>
      <c r="CH47" s="63">
        <v>-2.2250000000000001</v>
      </c>
      <c r="CI47" s="63">
        <v>-2.2250000000000001</v>
      </c>
      <c r="CJ47" s="63">
        <v>-2.2250000000000001</v>
      </c>
      <c r="CK47" s="63">
        <v>0.47500000000000003</v>
      </c>
      <c r="CL47" s="63">
        <v>0.47500000000000003</v>
      </c>
      <c r="CM47" s="63">
        <v>0.5</v>
      </c>
      <c r="CN47" s="63">
        <v>0.5</v>
      </c>
      <c r="CO47" s="63">
        <v>0.45</v>
      </c>
      <c r="CP47" s="63">
        <v>0.45</v>
      </c>
      <c r="CQ47" s="63">
        <v>0.33999999999999997</v>
      </c>
      <c r="CR47" s="63">
        <v>0.33999999999999997</v>
      </c>
      <c r="CS47" s="63">
        <v>0.38</v>
      </c>
      <c r="CT47" s="63">
        <v>0.38</v>
      </c>
      <c r="CU47" s="63">
        <v>0.34</v>
      </c>
      <c r="CV47" s="63">
        <v>0.34</v>
      </c>
      <c r="CW47" s="63">
        <v>-0.27500000000000002</v>
      </c>
      <c r="CX47" s="63">
        <v>-0.27500000000000002</v>
      </c>
      <c r="CY47" s="63">
        <v>-0.42000000000000004</v>
      </c>
      <c r="CZ47" s="63">
        <v>-0.42000000000000004</v>
      </c>
      <c r="DA47" s="63">
        <v>-0.85</v>
      </c>
      <c r="DB47" s="63">
        <v>-0.85</v>
      </c>
      <c r="DC47" s="63">
        <v>-0.82000000000000006</v>
      </c>
      <c r="DD47" s="63">
        <v>-0.82000000000000006</v>
      </c>
      <c r="DE47" s="63">
        <v>-0.47499999999999998</v>
      </c>
      <c r="DF47" s="63">
        <v>-0.47499999999999998</v>
      </c>
      <c r="DG47" s="63">
        <v>-0.64</v>
      </c>
      <c r="DH47" s="63">
        <v>-0.64</v>
      </c>
      <c r="DI47" s="63">
        <v>0.15</v>
      </c>
      <c r="DJ47" s="63">
        <v>0.15</v>
      </c>
      <c r="DK47" s="63">
        <v>0.1</v>
      </c>
      <c r="DL47" s="63">
        <v>0.1</v>
      </c>
      <c r="DM47" s="63">
        <v>0.375</v>
      </c>
      <c r="DN47" s="63">
        <v>0.375</v>
      </c>
      <c r="DO47" s="63">
        <v>1.9999999999999973E-2</v>
      </c>
      <c r="DP47" s="63">
        <v>1.9999999999999973E-2</v>
      </c>
      <c r="DQ47" s="63">
        <v>-1.5249999999999999</v>
      </c>
      <c r="DR47" s="63">
        <v>-1.5249999999999999</v>
      </c>
      <c r="DS47" s="63">
        <v>-2</v>
      </c>
      <c r="DT47" s="63">
        <v>-2</v>
      </c>
      <c r="DU47" s="63">
        <v>-3</v>
      </c>
      <c r="DV47" s="63">
        <v>-3</v>
      </c>
      <c r="DW47" s="63">
        <v>-2.38</v>
      </c>
      <c r="DX47" s="63">
        <v>-2.38</v>
      </c>
      <c r="DY47" s="63">
        <v>-2.2132499999999999</v>
      </c>
      <c r="DZ47" s="63">
        <v>-2.2157499999999999</v>
      </c>
      <c r="EA47" s="63">
        <v>-2.2157499999999999</v>
      </c>
      <c r="EB47" s="63">
        <v>-2.2157499999999999</v>
      </c>
      <c r="EC47" s="63">
        <v>-2.9105000000000003</v>
      </c>
      <c r="ED47" s="63">
        <v>-2.9105000000000003</v>
      </c>
      <c r="EE47" s="63">
        <v>-3.097</v>
      </c>
      <c r="EF47" s="63">
        <v>-3.097</v>
      </c>
      <c r="EG47" s="63">
        <v>-1.661</v>
      </c>
      <c r="EH47" s="63">
        <v>-1.661</v>
      </c>
      <c r="EI47" s="63">
        <v>-0.94299999999999995</v>
      </c>
    </row>
    <row r="48" spans="1:139" s="63" customFormat="1">
      <c r="A48" s="47"/>
      <c r="B48" s="48">
        <f>+Unemployment!B48</f>
        <v>0</v>
      </c>
      <c r="C48" s="50" t="s">
        <v>975</v>
      </c>
    </row>
    <row r="49" spans="1:139" s="63" customFormat="1">
      <c r="A49" s="47"/>
      <c r="B49" s="48">
        <f>+Unemployment!B49</f>
        <v>0</v>
      </c>
      <c r="C49" s="50" t="s">
        <v>157</v>
      </c>
    </row>
    <row r="50" spans="1:139" s="63" customFormat="1">
      <c r="A50" s="47"/>
      <c r="B50" s="48">
        <f>+Unemployment!B50</f>
        <v>0</v>
      </c>
      <c r="C50" s="50" t="s">
        <v>160</v>
      </c>
    </row>
    <row r="51" spans="1:139" s="63" customFormat="1">
      <c r="A51" s="47"/>
      <c r="B51" s="48">
        <f>+Unemployment!B51</f>
        <v>0</v>
      </c>
      <c r="C51" s="50" t="s">
        <v>163</v>
      </c>
    </row>
    <row r="52" spans="1:139" s="63" customFormat="1">
      <c r="A52" s="47"/>
      <c r="B52" s="48">
        <f>+Unemployment!B52</f>
        <v>0</v>
      </c>
      <c r="C52" s="50" t="s">
        <v>166</v>
      </c>
    </row>
    <row r="53" spans="1:139" s="63" customFormat="1">
      <c r="A53" s="47"/>
      <c r="B53" s="48">
        <f>+Unemployment!B53</f>
        <v>0</v>
      </c>
      <c r="C53" s="50" t="s">
        <v>169</v>
      </c>
    </row>
    <row r="54" spans="1:139" s="63" customFormat="1">
      <c r="A54" s="47"/>
      <c r="B54" s="48">
        <f>+Unemployment!B54</f>
        <v>0</v>
      </c>
      <c r="C54" s="50" t="s">
        <v>172</v>
      </c>
    </row>
    <row r="55" spans="1:139" s="63" customFormat="1">
      <c r="A55" s="47"/>
      <c r="B55" s="48">
        <f>+Unemployment!B55</f>
        <v>0</v>
      </c>
      <c r="C55" s="50" t="s">
        <v>175</v>
      </c>
    </row>
    <row r="56" spans="1:139" s="63" customFormat="1">
      <c r="A56" s="47"/>
      <c r="B56" s="48">
        <f>+Unemployment!B56</f>
        <v>1</v>
      </c>
      <c r="C56" s="50" t="s">
        <v>178</v>
      </c>
      <c r="CW56" s="63">
        <v>0.45000000000000007</v>
      </c>
      <c r="CX56" s="63">
        <v>0.45000000000000007</v>
      </c>
      <c r="CY56" s="63">
        <v>-0.55999999999999994</v>
      </c>
      <c r="CZ56" s="63">
        <v>-0.55999999999999994</v>
      </c>
      <c r="DA56" s="63">
        <v>-0.45</v>
      </c>
      <c r="DB56" s="63">
        <v>-0.45</v>
      </c>
      <c r="DC56" s="63">
        <v>-6.0000000000000012E-2</v>
      </c>
      <c r="DD56" s="63">
        <v>-6.0000000000000012E-2</v>
      </c>
      <c r="DE56" s="63">
        <v>0.27500000000000002</v>
      </c>
      <c r="DF56" s="63">
        <v>0.27500000000000002</v>
      </c>
      <c r="DG56" s="63">
        <v>0.06</v>
      </c>
      <c r="DH56" s="63">
        <v>0.06</v>
      </c>
      <c r="DI56" s="63">
        <v>0.85</v>
      </c>
      <c r="DJ56" s="63">
        <v>0.85</v>
      </c>
      <c r="DK56" s="63">
        <v>0.82</v>
      </c>
      <c r="DL56" s="63">
        <v>0.82</v>
      </c>
      <c r="DM56" s="63">
        <v>2.85</v>
      </c>
      <c r="DN56" s="63">
        <v>2.85</v>
      </c>
      <c r="DO56" s="63">
        <v>1.28</v>
      </c>
      <c r="DP56" s="63">
        <v>1.28</v>
      </c>
      <c r="DQ56" s="63">
        <v>-0.77499999999999991</v>
      </c>
      <c r="DR56" s="63">
        <v>-0.77499999999999991</v>
      </c>
      <c r="DS56" s="63">
        <v>-1.6199999999999999</v>
      </c>
      <c r="DT56" s="63">
        <v>-1.6199999999999999</v>
      </c>
      <c r="DU56" s="63">
        <v>-5.35</v>
      </c>
      <c r="DV56" s="63">
        <v>-5.35</v>
      </c>
      <c r="DW56" s="63">
        <v>-4.28</v>
      </c>
      <c r="DX56" s="63">
        <v>-4.28</v>
      </c>
      <c r="DY56" s="63">
        <v>-5.45</v>
      </c>
      <c r="DZ56" s="63">
        <v>-5.45</v>
      </c>
      <c r="EA56" s="63">
        <v>-3.84</v>
      </c>
      <c r="EB56" s="63">
        <v>-3.84</v>
      </c>
      <c r="EC56" s="63">
        <v>-2.7497500000000001</v>
      </c>
      <c r="ED56" s="63">
        <v>-2.7497500000000001</v>
      </c>
      <c r="EE56" s="63">
        <v>-2.55375</v>
      </c>
      <c r="EF56" s="63">
        <v>-2.55375</v>
      </c>
      <c r="EG56" s="63">
        <v>-0.96899999999999997</v>
      </c>
      <c r="EH56" s="63">
        <v>-0.96899999999999997</v>
      </c>
      <c r="EI56" s="63">
        <v>-0.176625</v>
      </c>
    </row>
    <row r="57" spans="1:139" s="63" customFormat="1">
      <c r="A57" s="47"/>
      <c r="B57" s="48">
        <f>+Unemployment!B57</f>
        <v>0</v>
      </c>
      <c r="C57" s="50" t="s">
        <v>181</v>
      </c>
    </row>
    <row r="58" spans="1:139" s="63" customFormat="1">
      <c r="A58" s="47"/>
      <c r="B58" s="48">
        <f>+Unemployment!B58</f>
        <v>1</v>
      </c>
      <c r="C58" s="50" t="s">
        <v>184</v>
      </c>
      <c r="CG58" s="63">
        <v>-1.4000000000000001</v>
      </c>
      <c r="CH58" s="63">
        <v>-1.4000000000000001</v>
      </c>
      <c r="CI58" s="63">
        <v>-1.4000000000000001</v>
      </c>
      <c r="CJ58" s="63">
        <v>-1.4000000000000001</v>
      </c>
      <c r="CK58" s="63">
        <v>1.7749999999999999</v>
      </c>
      <c r="CL58" s="63">
        <v>1.7749999999999999</v>
      </c>
      <c r="CM58" s="63">
        <v>2.12</v>
      </c>
      <c r="CN58" s="63">
        <v>2.12</v>
      </c>
      <c r="CO58" s="63">
        <v>1.35</v>
      </c>
      <c r="CP58" s="63">
        <v>1.35</v>
      </c>
      <c r="CQ58" s="63">
        <v>1.2200000000000002</v>
      </c>
      <c r="CR58" s="63">
        <v>1.2200000000000002</v>
      </c>
      <c r="CS58" s="63">
        <v>1.04</v>
      </c>
      <c r="CT58" s="63">
        <v>1.04</v>
      </c>
      <c r="CU58" s="63">
        <v>0.9</v>
      </c>
      <c r="CV58" s="63">
        <v>0.9</v>
      </c>
      <c r="CW58" s="63">
        <v>-0.22500000000000001</v>
      </c>
      <c r="CX58" s="63">
        <v>-0.22500000000000001</v>
      </c>
      <c r="CY58" s="63">
        <v>-0.32000000000000006</v>
      </c>
      <c r="CZ58" s="63">
        <v>-0.32000000000000006</v>
      </c>
      <c r="DA58" s="63">
        <v>-0.42500000000000004</v>
      </c>
      <c r="DB58" s="63">
        <v>-0.42500000000000004</v>
      </c>
      <c r="DC58" s="63">
        <v>-0.68</v>
      </c>
      <c r="DD58" s="63">
        <v>-0.68</v>
      </c>
      <c r="DE58" s="63">
        <v>-0.89999999999999991</v>
      </c>
      <c r="DF58" s="63">
        <v>-0.89999999999999991</v>
      </c>
      <c r="DG58" s="63">
        <v>-0.53999999999999992</v>
      </c>
      <c r="DH58" s="63">
        <v>-0.53999999999999992</v>
      </c>
      <c r="DI58" s="63">
        <v>-0.52499999999999991</v>
      </c>
      <c r="DJ58" s="63">
        <v>-0.52499999999999991</v>
      </c>
      <c r="DK58" s="63">
        <v>-0.25999999999999995</v>
      </c>
      <c r="DL58" s="63">
        <v>-0.25999999999999995</v>
      </c>
      <c r="DM58" s="63">
        <v>0.45000000000000007</v>
      </c>
      <c r="DN58" s="63">
        <v>0.45000000000000007</v>
      </c>
      <c r="DO58" s="63">
        <v>0.22000000000000003</v>
      </c>
      <c r="DP58" s="63">
        <v>0.22000000000000003</v>
      </c>
      <c r="DQ58" s="63">
        <v>0.27500000000000002</v>
      </c>
      <c r="DR58" s="63">
        <v>0.27500000000000002</v>
      </c>
      <c r="DS58" s="63">
        <v>-0.9</v>
      </c>
      <c r="DT58" s="63">
        <v>-0.9</v>
      </c>
      <c r="DU58" s="63">
        <v>-2.6749999999999998</v>
      </c>
      <c r="DV58" s="63">
        <v>-2.6749999999999998</v>
      </c>
      <c r="DW58" s="63">
        <v>-2.96</v>
      </c>
      <c r="DX58" s="63">
        <v>-2.96</v>
      </c>
      <c r="DY58" s="63">
        <v>-3.6649999999999996</v>
      </c>
      <c r="DZ58" s="63">
        <v>-3.7839999999999994</v>
      </c>
      <c r="EA58" s="63">
        <v>-3.7839999999999994</v>
      </c>
      <c r="EB58" s="63">
        <v>-3.7839999999999994</v>
      </c>
      <c r="EC58" s="63">
        <v>-3.4737499999999999</v>
      </c>
      <c r="ED58" s="63">
        <v>-3.4737499999999999</v>
      </c>
      <c r="EE58" s="63">
        <v>-3.6894999999999998</v>
      </c>
      <c r="EF58" s="63">
        <v>-3.6894999999999998</v>
      </c>
      <c r="EG58" s="63">
        <v>-1.8787500000000001</v>
      </c>
      <c r="EH58" s="63">
        <v>-1.8787500000000001</v>
      </c>
      <c r="EI58" s="63">
        <v>-0.97337499999999999</v>
      </c>
    </row>
    <row r="59" spans="1:139" s="63" customFormat="1">
      <c r="A59" s="47"/>
      <c r="B59" s="48">
        <f>+Unemployment!B59</f>
        <v>1</v>
      </c>
      <c r="C59" s="50" t="s">
        <v>187</v>
      </c>
      <c r="CG59" s="63">
        <v>-1.35</v>
      </c>
      <c r="CH59" s="63">
        <v>-1.35</v>
      </c>
      <c r="CI59" s="63">
        <v>-1.35</v>
      </c>
      <c r="CJ59" s="63">
        <v>-1.35</v>
      </c>
      <c r="CK59" s="63">
        <v>0.05</v>
      </c>
      <c r="CL59" s="63">
        <v>0.05</v>
      </c>
      <c r="CM59" s="63">
        <v>0.36</v>
      </c>
      <c r="CN59" s="63">
        <v>0.36</v>
      </c>
      <c r="CO59" s="63">
        <v>0.54999999999999993</v>
      </c>
      <c r="CP59" s="63">
        <v>0.54999999999999993</v>
      </c>
      <c r="CQ59" s="63">
        <v>0.5</v>
      </c>
      <c r="CR59" s="63">
        <v>0.5</v>
      </c>
      <c r="CS59" s="63">
        <v>0.60000000000000009</v>
      </c>
      <c r="CT59" s="63">
        <v>0.60000000000000009</v>
      </c>
      <c r="CU59" s="63">
        <v>0.53999999999999992</v>
      </c>
      <c r="CV59" s="63">
        <v>0.53999999999999992</v>
      </c>
      <c r="CW59" s="63">
        <v>-0.35</v>
      </c>
      <c r="CX59" s="63">
        <v>-0.35</v>
      </c>
      <c r="CY59" s="63">
        <v>-0.3</v>
      </c>
      <c r="CZ59" s="63">
        <v>-0.3</v>
      </c>
      <c r="DA59" s="63">
        <v>-0.42499999999999999</v>
      </c>
      <c r="DB59" s="63">
        <v>-0.42499999999999999</v>
      </c>
      <c r="DC59" s="63">
        <v>-0.55999999999999994</v>
      </c>
      <c r="DD59" s="63">
        <v>-0.55999999999999994</v>
      </c>
      <c r="DE59" s="63">
        <v>-0.77500000000000002</v>
      </c>
      <c r="DF59" s="63">
        <v>-0.77500000000000002</v>
      </c>
      <c r="DG59" s="63">
        <v>-0.6399999999999999</v>
      </c>
      <c r="DH59" s="63">
        <v>-0.6399999999999999</v>
      </c>
      <c r="DI59" s="63">
        <v>-0.55000000000000004</v>
      </c>
      <c r="DJ59" s="63">
        <v>-0.55000000000000004</v>
      </c>
      <c r="DK59" s="63">
        <v>-0.32</v>
      </c>
      <c r="DL59" s="63">
        <v>-0.32</v>
      </c>
      <c r="DM59" s="63">
        <v>0.125</v>
      </c>
      <c r="DN59" s="63">
        <v>0.125</v>
      </c>
      <c r="DO59" s="63">
        <v>-0.12000000000000002</v>
      </c>
      <c r="DP59" s="63">
        <v>-0.12000000000000002</v>
      </c>
      <c r="DQ59" s="63">
        <v>-0.65</v>
      </c>
      <c r="DR59" s="63">
        <v>-0.65</v>
      </c>
      <c r="DS59" s="63">
        <v>-0.93999999999999984</v>
      </c>
      <c r="DT59" s="63">
        <v>-0.93999999999999984</v>
      </c>
      <c r="DU59" s="63">
        <v>-2.0499999999999998</v>
      </c>
      <c r="DV59" s="63">
        <v>-2.0499999999999998</v>
      </c>
      <c r="DW59" s="63">
        <v>-2.56</v>
      </c>
      <c r="DX59" s="63">
        <v>-2.56</v>
      </c>
      <c r="DY59" s="63">
        <v>-2.984</v>
      </c>
      <c r="DZ59" s="63">
        <v>-3.3537499999999998</v>
      </c>
      <c r="EA59" s="63">
        <v>-3.3537499999999998</v>
      </c>
      <c r="EB59" s="63">
        <v>-3.3537499999999998</v>
      </c>
      <c r="EC59" s="63">
        <v>-2.8527500000000003</v>
      </c>
      <c r="ED59" s="63">
        <v>-2.8527500000000003</v>
      </c>
      <c r="EE59" s="63">
        <v>-3.1187999999999998</v>
      </c>
      <c r="EF59" s="63">
        <v>-3.1187999999999998</v>
      </c>
      <c r="EG59" s="63">
        <v>-3.2772499999999996</v>
      </c>
      <c r="EH59" s="63">
        <v>-3.2772499999999996</v>
      </c>
      <c r="EI59" s="63">
        <v>-3.3564750000000001</v>
      </c>
    </row>
    <row r="60" spans="1:139" s="63" customFormat="1">
      <c r="A60" s="47"/>
      <c r="B60" s="48">
        <f>+Unemployment!B60</f>
        <v>0</v>
      </c>
      <c r="C60" s="50" t="s">
        <v>190</v>
      </c>
    </row>
    <row r="61" spans="1:139" s="63" customFormat="1">
      <c r="A61" s="47"/>
      <c r="B61" s="48">
        <f>+Unemployment!B61</f>
        <v>0</v>
      </c>
      <c r="C61" s="50" t="s">
        <v>193</v>
      </c>
    </row>
    <row r="62" spans="1:139" s="63" customFormat="1">
      <c r="A62" s="47"/>
      <c r="B62" s="48">
        <f>+Unemployment!B62</f>
        <v>0</v>
      </c>
      <c r="C62" s="50" t="s">
        <v>196</v>
      </c>
    </row>
    <row r="63" spans="1:139" s="63" customFormat="1">
      <c r="A63" s="47"/>
      <c r="B63" s="48">
        <f>+Unemployment!B63</f>
        <v>1</v>
      </c>
      <c r="C63" s="50" t="s">
        <v>199</v>
      </c>
      <c r="CG63" s="63">
        <v>-0.8</v>
      </c>
      <c r="CH63" s="63">
        <v>-0.8</v>
      </c>
      <c r="CI63" s="63">
        <v>-0.8</v>
      </c>
      <c r="CJ63" s="63">
        <v>-0.8</v>
      </c>
      <c r="CK63" s="63">
        <v>-0.57499999999999996</v>
      </c>
      <c r="CL63" s="63">
        <v>-0.57499999999999996</v>
      </c>
      <c r="CM63" s="63">
        <v>-0.5</v>
      </c>
      <c r="CN63" s="63">
        <v>-0.5</v>
      </c>
      <c r="CO63" s="63">
        <v>-0.32499999999999996</v>
      </c>
      <c r="CP63" s="63">
        <v>-0.32499999999999996</v>
      </c>
      <c r="CQ63" s="63">
        <v>-0.51999999999999991</v>
      </c>
      <c r="CR63" s="63">
        <v>-0.51999999999999991</v>
      </c>
      <c r="CS63" s="63">
        <v>-0.4</v>
      </c>
      <c r="CT63" s="63">
        <v>-0.4</v>
      </c>
      <c r="CU63" s="63">
        <v>-0.52</v>
      </c>
      <c r="CV63" s="63">
        <v>-0.52</v>
      </c>
      <c r="CW63" s="63">
        <v>-1.2250000000000001</v>
      </c>
      <c r="CX63" s="63">
        <v>-1.2250000000000001</v>
      </c>
      <c r="CY63" s="63">
        <v>-1.02</v>
      </c>
      <c r="CZ63" s="63">
        <v>-1.02</v>
      </c>
      <c r="DA63" s="63">
        <v>-0.97500000000000009</v>
      </c>
      <c r="DB63" s="63">
        <v>-0.97500000000000009</v>
      </c>
      <c r="DC63" s="63">
        <v>-0.76</v>
      </c>
      <c r="DD63" s="63">
        <v>-0.76</v>
      </c>
      <c r="DE63" s="63">
        <v>-0.67499999999999993</v>
      </c>
      <c r="DF63" s="63">
        <v>-0.67499999999999993</v>
      </c>
      <c r="DG63" s="63">
        <v>-0.55999999999999994</v>
      </c>
      <c r="DH63" s="63">
        <v>-0.55999999999999994</v>
      </c>
      <c r="DI63" s="63">
        <v>-0.32500000000000007</v>
      </c>
      <c r="DJ63" s="63">
        <v>-0.32500000000000007</v>
      </c>
      <c r="DK63" s="63">
        <v>-0.16000000000000003</v>
      </c>
      <c r="DL63" s="63">
        <v>-0.16000000000000003</v>
      </c>
      <c r="DM63" s="63">
        <v>0.8</v>
      </c>
      <c r="DN63" s="63">
        <v>0.8</v>
      </c>
      <c r="DO63" s="63">
        <v>0.62</v>
      </c>
      <c r="DP63" s="63">
        <v>0.62</v>
      </c>
      <c r="DQ63" s="63">
        <v>-0.30000000000000004</v>
      </c>
      <c r="DR63" s="63">
        <v>-0.30000000000000004</v>
      </c>
      <c r="DS63" s="63">
        <v>-0.4</v>
      </c>
      <c r="DT63" s="63">
        <v>-0.4</v>
      </c>
      <c r="DU63" s="63">
        <v>-1.8749999999999998</v>
      </c>
      <c r="DV63" s="63">
        <v>-1.8749999999999998</v>
      </c>
      <c r="DW63" s="63">
        <v>-1.2199999999999998</v>
      </c>
      <c r="DX63" s="63">
        <v>-1.2199999999999998</v>
      </c>
      <c r="DY63" s="63">
        <v>-1.1746000000000001</v>
      </c>
      <c r="DZ63" s="63">
        <v>-1.5042499999999999</v>
      </c>
      <c r="EA63" s="63">
        <v>-1.5042499999999999</v>
      </c>
      <c r="EB63" s="63">
        <v>-1.5042499999999999</v>
      </c>
      <c r="EC63" s="63">
        <v>-0.47275</v>
      </c>
      <c r="ED63" s="63">
        <v>-0.47275</v>
      </c>
      <c r="EE63" s="63">
        <v>-0.17259999999999995</v>
      </c>
      <c r="EF63" s="63">
        <v>-0.17259999999999995</v>
      </c>
      <c r="EG63" s="63">
        <v>-6.7500000000000004E-2</v>
      </c>
      <c r="EH63" s="63">
        <v>-6.7500000000000004E-2</v>
      </c>
      <c r="EI63" s="63">
        <v>-1.4949999999999899E-2</v>
      </c>
    </row>
    <row r="64" spans="1:139" s="63" customFormat="1">
      <c r="A64" s="47"/>
      <c r="B64" s="48">
        <f>+Unemployment!B64</f>
        <v>0</v>
      </c>
      <c r="C64" s="50" t="s">
        <v>202</v>
      </c>
    </row>
    <row r="65" spans="1:139" s="63" customFormat="1">
      <c r="A65" s="47"/>
      <c r="B65" s="48">
        <f>+Unemployment!B65</f>
        <v>1</v>
      </c>
      <c r="C65" s="50" t="s">
        <v>205</v>
      </c>
      <c r="CG65" s="63">
        <v>1</v>
      </c>
      <c r="CH65" s="63">
        <v>1</v>
      </c>
      <c r="CI65" s="63">
        <v>1</v>
      </c>
      <c r="CJ65" s="63">
        <v>1</v>
      </c>
      <c r="CK65" s="63">
        <v>0.32499999999999996</v>
      </c>
      <c r="CL65" s="63">
        <v>0.32499999999999996</v>
      </c>
      <c r="CM65" s="63">
        <v>0.5</v>
      </c>
      <c r="CN65" s="63">
        <v>0.5</v>
      </c>
      <c r="CO65" s="63">
        <v>1.8</v>
      </c>
      <c r="CP65" s="63">
        <v>1.8</v>
      </c>
      <c r="CQ65" s="63">
        <v>1.3</v>
      </c>
      <c r="CR65" s="63">
        <v>1.3</v>
      </c>
      <c r="CS65" s="63">
        <v>1.22</v>
      </c>
      <c r="CT65" s="63">
        <v>1.22</v>
      </c>
      <c r="CU65" s="63">
        <v>1.22</v>
      </c>
      <c r="CV65" s="63">
        <v>1.22</v>
      </c>
      <c r="CW65" s="63">
        <v>0.92499999999999993</v>
      </c>
      <c r="CX65" s="63">
        <v>0.92499999999999993</v>
      </c>
      <c r="CY65" s="63">
        <v>1.3199999999999998</v>
      </c>
      <c r="CZ65" s="63">
        <v>1.3199999999999998</v>
      </c>
      <c r="DA65" s="63">
        <v>1.75</v>
      </c>
      <c r="DB65" s="63">
        <v>1.75</v>
      </c>
      <c r="DC65" s="63">
        <v>1.76</v>
      </c>
      <c r="DD65" s="63">
        <v>1.76</v>
      </c>
      <c r="DE65" s="63">
        <v>1.7000000000000002</v>
      </c>
      <c r="DF65" s="63">
        <v>1.7000000000000002</v>
      </c>
      <c r="DG65" s="63">
        <v>1.56</v>
      </c>
      <c r="DH65" s="63">
        <v>1.56</v>
      </c>
      <c r="DI65" s="63">
        <v>1.2749999999999999</v>
      </c>
      <c r="DJ65" s="63">
        <v>1.2749999999999999</v>
      </c>
      <c r="DK65" s="63">
        <v>1.1399999999999999</v>
      </c>
      <c r="DL65" s="63">
        <v>1.1399999999999999</v>
      </c>
      <c r="DM65" s="63">
        <v>1.2500000000000002</v>
      </c>
      <c r="DN65" s="63">
        <v>1.2500000000000002</v>
      </c>
      <c r="DO65" s="63">
        <v>1.1200000000000001</v>
      </c>
      <c r="DP65" s="63">
        <v>1.1200000000000001</v>
      </c>
      <c r="DQ65" s="63">
        <v>0.82499999999999984</v>
      </c>
      <c r="DR65" s="63">
        <v>0.82499999999999984</v>
      </c>
      <c r="DS65" s="63">
        <v>0.19999999999999982</v>
      </c>
      <c r="DT65" s="63">
        <v>0.19999999999999982</v>
      </c>
      <c r="DU65" s="63">
        <v>-1.1499999999999999</v>
      </c>
      <c r="DV65" s="63">
        <v>-1.1499999999999999</v>
      </c>
      <c r="DW65" s="63">
        <v>-3.5</v>
      </c>
      <c r="DX65" s="63">
        <v>-3.5</v>
      </c>
      <c r="DY65" s="63">
        <v>-0.25174999999999992</v>
      </c>
      <c r="DZ65" s="63">
        <v>-0.12575000000000003</v>
      </c>
      <c r="EA65" s="63">
        <v>-0.12575000000000003</v>
      </c>
      <c r="EB65" s="63">
        <v>-0.12575000000000003</v>
      </c>
      <c r="EC65" s="63">
        <v>-3.2562500000000001</v>
      </c>
      <c r="ED65" s="63">
        <v>-3.2562500000000001</v>
      </c>
      <c r="EE65" s="63">
        <v>-3.5255000000000001</v>
      </c>
      <c r="EF65" s="63">
        <v>-3.5255000000000001</v>
      </c>
      <c r="EG65" s="63">
        <v>-7.6142500000000002</v>
      </c>
      <c r="EH65" s="63">
        <v>-7.6142500000000002</v>
      </c>
      <c r="EI65" s="63">
        <v>-9.6586250000000007</v>
      </c>
    </row>
    <row r="66" spans="1:139" s="63" customFormat="1">
      <c r="A66" s="47"/>
      <c r="B66" s="48">
        <f>+Unemployment!B66</f>
        <v>0</v>
      </c>
      <c r="C66" s="50" t="s">
        <v>208</v>
      </c>
    </row>
    <row r="67" spans="1:139" s="63" customFormat="1">
      <c r="A67" s="47"/>
      <c r="B67" s="48">
        <f>+Unemployment!B67</f>
        <v>0</v>
      </c>
      <c r="C67" s="50" t="s">
        <v>211</v>
      </c>
    </row>
    <row r="68" spans="1:139" s="63" customFormat="1">
      <c r="A68" s="47"/>
      <c r="B68" s="48">
        <f>+Unemployment!B68</f>
        <v>0</v>
      </c>
      <c r="C68" s="50" t="s">
        <v>214</v>
      </c>
    </row>
    <row r="69" spans="1:139" s="63" customFormat="1">
      <c r="A69" s="47"/>
      <c r="B69" s="48">
        <f>+Unemployment!B69</f>
        <v>0</v>
      </c>
      <c r="C69" s="50" t="s">
        <v>217</v>
      </c>
    </row>
    <row r="70" spans="1:139" s="63" customFormat="1">
      <c r="A70" s="47"/>
      <c r="B70" s="48">
        <f>+Unemployment!B70</f>
        <v>0</v>
      </c>
      <c r="C70" s="50" t="s">
        <v>220</v>
      </c>
    </row>
    <row r="71" spans="1:139" s="63" customFormat="1">
      <c r="A71" s="47"/>
      <c r="B71" s="48">
        <f>+Unemployment!B71</f>
        <v>0</v>
      </c>
      <c r="C71" s="50" t="s">
        <v>223</v>
      </c>
    </row>
    <row r="72" spans="1:139" s="63" customFormat="1">
      <c r="A72" s="47"/>
      <c r="B72" s="48">
        <f>+Unemployment!B72</f>
        <v>0</v>
      </c>
      <c r="C72" s="50" t="s">
        <v>226</v>
      </c>
    </row>
    <row r="73" spans="1:139" s="63" customFormat="1">
      <c r="A73" s="47"/>
      <c r="B73" s="48">
        <f>+Unemployment!B73</f>
        <v>0</v>
      </c>
      <c r="C73" s="50" t="s">
        <v>229</v>
      </c>
    </row>
    <row r="74" spans="1:139" s="63" customFormat="1">
      <c r="A74" s="47"/>
      <c r="B74" s="48">
        <f>+Unemployment!B74</f>
        <v>1</v>
      </c>
      <c r="C74" s="50" t="s">
        <v>232</v>
      </c>
      <c r="CW74" s="63">
        <v>-0.35</v>
      </c>
      <c r="CX74" s="63">
        <v>-0.35</v>
      </c>
      <c r="CY74" s="63">
        <v>-0.51999999999999991</v>
      </c>
      <c r="CZ74" s="63">
        <v>-0.51999999999999991</v>
      </c>
      <c r="DA74" s="63">
        <v>-0.82500000000000007</v>
      </c>
      <c r="DB74" s="63">
        <v>-0.82499999999999996</v>
      </c>
      <c r="DC74" s="63">
        <v>-0.6</v>
      </c>
      <c r="DD74" s="63">
        <v>-0.6</v>
      </c>
      <c r="DE74" s="63">
        <v>0.22499999999999998</v>
      </c>
      <c r="DF74" s="63">
        <v>0.22500000000000001</v>
      </c>
      <c r="DG74" s="63">
        <v>0.26</v>
      </c>
      <c r="DH74" s="63">
        <v>0.26</v>
      </c>
      <c r="DI74" s="63">
        <v>0.32499999999999996</v>
      </c>
      <c r="DJ74" s="63">
        <v>0.32500000000000001</v>
      </c>
      <c r="DK74" s="63">
        <v>0.26</v>
      </c>
      <c r="DL74" s="63">
        <v>0.26</v>
      </c>
      <c r="DM74" s="63">
        <v>0.72500000000000009</v>
      </c>
      <c r="DN74" s="63">
        <v>0.72500000000000009</v>
      </c>
      <c r="DO74" s="63">
        <v>1.08</v>
      </c>
      <c r="DP74" s="63">
        <v>1.08</v>
      </c>
      <c r="DQ74" s="63">
        <v>-0.44999999999999996</v>
      </c>
      <c r="DR74" s="63">
        <v>-0.44999999999999996</v>
      </c>
      <c r="DS74" s="63">
        <v>-0.94000000000000006</v>
      </c>
      <c r="DT74" s="63">
        <v>-0.94000000000000006</v>
      </c>
      <c r="DU74" s="63">
        <v>-2.125</v>
      </c>
      <c r="DV74" s="63">
        <v>-2.125</v>
      </c>
      <c r="DW74" s="63">
        <v>-1.7</v>
      </c>
      <c r="DX74" s="63">
        <v>-1.7</v>
      </c>
      <c r="DY74" s="63">
        <v>-2.7749999999999999</v>
      </c>
      <c r="DZ74" s="63">
        <v>-2.7749999999999999</v>
      </c>
      <c r="EA74" s="63">
        <v>-2.92</v>
      </c>
      <c r="EB74" s="63">
        <v>-2.92</v>
      </c>
      <c r="EC74" s="63">
        <v>-2.5750000000000002</v>
      </c>
      <c r="ED74" s="63">
        <v>-2.5750000000000002</v>
      </c>
      <c r="EE74" s="63">
        <v>-2.78</v>
      </c>
      <c r="EF74" s="63">
        <v>-2.78</v>
      </c>
      <c r="EI74" s="63">
        <v>-2.78</v>
      </c>
    </row>
    <row r="75" spans="1:139" s="63" customFormat="1">
      <c r="A75" s="47"/>
      <c r="B75" s="48">
        <f>+Unemployment!B75</f>
        <v>1</v>
      </c>
      <c r="C75" s="50" t="s">
        <v>235</v>
      </c>
    </row>
    <row r="76" spans="1:139" s="63" customFormat="1">
      <c r="A76" s="47"/>
      <c r="B76" s="48">
        <f>+Unemployment!B76</f>
        <v>0</v>
      </c>
      <c r="C76" s="50" t="s">
        <v>238</v>
      </c>
    </row>
    <row r="77" spans="1:139" s="63" customFormat="1">
      <c r="A77" s="47"/>
      <c r="B77" s="48">
        <f>+Unemployment!B77</f>
        <v>0</v>
      </c>
      <c r="C77" s="50" t="s">
        <v>241</v>
      </c>
    </row>
    <row r="78" spans="1:139" s="63" customFormat="1">
      <c r="A78" s="47"/>
      <c r="B78" s="48">
        <f>+Unemployment!B78</f>
        <v>0</v>
      </c>
      <c r="C78" s="50" t="s">
        <v>244</v>
      </c>
    </row>
    <row r="79" spans="1:139" s="63" customFormat="1">
      <c r="A79" s="47"/>
      <c r="B79" s="48">
        <f>+Unemployment!B79</f>
        <v>1</v>
      </c>
      <c r="C79" s="50" t="s">
        <v>247</v>
      </c>
      <c r="CG79" s="63">
        <v>-0.27500000000000002</v>
      </c>
      <c r="CH79" s="63">
        <v>-0.27500000000000002</v>
      </c>
      <c r="CI79" s="63">
        <v>-0.27500000000000002</v>
      </c>
      <c r="CJ79" s="63">
        <v>-0.27500000000000002</v>
      </c>
      <c r="CK79" s="63">
        <v>2.9749999999999996</v>
      </c>
      <c r="CL79" s="63">
        <v>2.9749999999999996</v>
      </c>
      <c r="CM79" s="63">
        <v>4.26</v>
      </c>
      <c r="CN79" s="63">
        <v>4.26</v>
      </c>
      <c r="CO79" s="63">
        <v>2.7750000000000004</v>
      </c>
      <c r="CP79" s="63">
        <v>2.7750000000000004</v>
      </c>
      <c r="CQ79" s="63">
        <v>1.5200000000000002</v>
      </c>
      <c r="CR79" s="63">
        <v>1.5200000000000002</v>
      </c>
      <c r="CS79" s="63">
        <v>1.3399999999999999</v>
      </c>
      <c r="CT79" s="63">
        <v>1.3399999999999999</v>
      </c>
      <c r="CU79" s="63">
        <v>1.56</v>
      </c>
      <c r="CV79" s="63">
        <v>1.56</v>
      </c>
      <c r="CW79" s="63">
        <v>-0.25</v>
      </c>
      <c r="CX79" s="63">
        <v>-0.25</v>
      </c>
      <c r="CY79" s="63">
        <v>-0.44000000000000006</v>
      </c>
      <c r="CZ79" s="63">
        <v>-0.44000000000000006</v>
      </c>
      <c r="DA79" s="63">
        <v>-0.5</v>
      </c>
      <c r="DB79" s="63">
        <v>-0.5</v>
      </c>
      <c r="DC79" s="63">
        <v>-0.98000000000000009</v>
      </c>
      <c r="DD79" s="63">
        <v>-0.98000000000000009</v>
      </c>
      <c r="DE79" s="63">
        <v>-1.4249999999999998</v>
      </c>
      <c r="DF79" s="63">
        <v>-1.4249999999999998</v>
      </c>
      <c r="DG79" s="63">
        <v>-1.28</v>
      </c>
      <c r="DH79" s="63">
        <v>-1.28</v>
      </c>
      <c r="DI79" s="63">
        <v>-0.85000000000000009</v>
      </c>
      <c r="DJ79" s="63">
        <v>-0.85000000000000009</v>
      </c>
      <c r="DK79" s="63">
        <v>-0.82</v>
      </c>
      <c r="DL79" s="63">
        <v>-0.82</v>
      </c>
      <c r="DM79" s="63">
        <v>0.29999999999999993</v>
      </c>
      <c r="DN79" s="63">
        <v>0.29999999999999993</v>
      </c>
      <c r="DO79" s="63">
        <v>-0.7</v>
      </c>
      <c r="DP79" s="63">
        <v>-0.7</v>
      </c>
      <c r="DQ79" s="63">
        <v>-2.7249999999999996</v>
      </c>
      <c r="DR79" s="63">
        <v>-2.7249999999999996</v>
      </c>
      <c r="DS79" s="63">
        <v>-3.12</v>
      </c>
      <c r="DT79" s="63">
        <v>-3.12</v>
      </c>
      <c r="DU79" s="63">
        <v>-4.625</v>
      </c>
      <c r="DV79" s="63">
        <v>-4.625</v>
      </c>
      <c r="DW79" s="63">
        <v>-3.0599999999999996</v>
      </c>
      <c r="DX79" s="63">
        <v>-3.0599999999999996</v>
      </c>
      <c r="DY79" s="63">
        <v>-5.9192499999999999</v>
      </c>
      <c r="DZ79" s="63">
        <v>-5.7355</v>
      </c>
      <c r="EA79" s="63">
        <v>-5.7355</v>
      </c>
      <c r="EB79" s="63">
        <v>-5.7355</v>
      </c>
      <c r="EC79" s="63">
        <v>-2.69875</v>
      </c>
      <c r="ED79" s="63">
        <v>-2.69875</v>
      </c>
      <c r="EE79" s="63">
        <v>-2.4065000000000003</v>
      </c>
      <c r="EF79" s="63">
        <v>-2.4065000000000003</v>
      </c>
      <c r="EG79" s="63">
        <v>-1.7080000000000002</v>
      </c>
      <c r="EH79" s="63">
        <v>-1.7080000000000002</v>
      </c>
      <c r="EI79" s="63">
        <v>-1.3587499999999999</v>
      </c>
    </row>
    <row r="80" spans="1:139" s="63" customFormat="1">
      <c r="A80" s="47"/>
      <c r="B80" s="48">
        <f>+Unemployment!B80</f>
        <v>0</v>
      </c>
      <c r="C80" s="50" t="s">
        <v>976</v>
      </c>
    </row>
    <row r="81" spans="1:139" s="63" customFormat="1">
      <c r="A81" s="47"/>
      <c r="B81" s="48">
        <f>+Unemployment!B81</f>
        <v>0</v>
      </c>
      <c r="C81" s="50" t="s">
        <v>977</v>
      </c>
    </row>
    <row r="82" spans="1:139" s="63" customFormat="1">
      <c r="A82" s="47"/>
      <c r="B82" s="48">
        <f>+Unemployment!B82</f>
        <v>1</v>
      </c>
      <c r="C82" s="50" t="s">
        <v>256</v>
      </c>
    </row>
    <row r="83" spans="1:139" s="63" customFormat="1">
      <c r="A83" s="47"/>
      <c r="B83" s="48">
        <f>+Unemployment!B83</f>
        <v>1</v>
      </c>
      <c r="C83" s="50" t="s">
        <v>259</v>
      </c>
      <c r="CG83" s="63">
        <v>-2.1749999999999998</v>
      </c>
      <c r="CH83" s="63">
        <v>-2.1749999999999998</v>
      </c>
      <c r="CI83" s="63">
        <v>-2.1749999999999998</v>
      </c>
      <c r="CJ83" s="63">
        <v>-2.1749999999999998</v>
      </c>
      <c r="CK83" s="63">
        <v>-0.32500000000000007</v>
      </c>
      <c r="CL83" s="63">
        <v>-0.32500000000000007</v>
      </c>
      <c r="CM83" s="63">
        <v>-0.12</v>
      </c>
      <c r="CN83" s="63">
        <v>-0.12</v>
      </c>
      <c r="CO83" s="63">
        <v>-0.22500000000000001</v>
      </c>
      <c r="CP83" s="63">
        <v>-0.22500000000000001</v>
      </c>
      <c r="CQ83" s="63">
        <v>-0.45999999999999996</v>
      </c>
      <c r="CR83" s="63">
        <v>-0.45999999999999996</v>
      </c>
      <c r="CS83" s="63">
        <v>-0.24000000000000005</v>
      </c>
      <c r="CT83" s="63">
        <v>-0.24000000000000005</v>
      </c>
      <c r="CU83" s="63">
        <v>-4.0000000000000056E-2</v>
      </c>
      <c r="CV83" s="63">
        <v>-4.0000000000000056E-2</v>
      </c>
      <c r="CW83" s="63">
        <v>-0.85</v>
      </c>
      <c r="CX83" s="63">
        <v>-0.85</v>
      </c>
      <c r="CY83" s="63">
        <v>-0.78</v>
      </c>
      <c r="CZ83" s="63">
        <v>-0.78</v>
      </c>
      <c r="DA83" s="63">
        <v>-0.97499999999999998</v>
      </c>
      <c r="DB83" s="63">
        <v>-0.97499999999999998</v>
      </c>
      <c r="DC83" s="63">
        <v>-0.96</v>
      </c>
      <c r="DD83" s="63">
        <v>-0.96</v>
      </c>
      <c r="DE83" s="63">
        <v>-1.075</v>
      </c>
      <c r="DF83" s="63">
        <v>-1.075</v>
      </c>
      <c r="DG83" s="63">
        <v>-0.93999999999999984</v>
      </c>
      <c r="DH83" s="63">
        <v>-0.93999999999999984</v>
      </c>
      <c r="DI83" s="63">
        <v>-1.125</v>
      </c>
      <c r="DJ83" s="63">
        <v>-1.125</v>
      </c>
      <c r="DK83" s="63">
        <v>-1.06</v>
      </c>
      <c r="DL83" s="63">
        <v>-1.06</v>
      </c>
      <c r="DM83" s="63">
        <v>-0.45</v>
      </c>
      <c r="DN83" s="63">
        <v>-0.45</v>
      </c>
      <c r="DO83" s="63">
        <v>-0.52</v>
      </c>
      <c r="DP83" s="63">
        <v>-0.52</v>
      </c>
      <c r="DQ83" s="63">
        <v>-0.90000000000000013</v>
      </c>
      <c r="DR83" s="63">
        <v>-0.90000000000000013</v>
      </c>
      <c r="DS83" s="63">
        <v>-1.0400000000000003</v>
      </c>
      <c r="DT83" s="63">
        <v>-1.0400000000000003</v>
      </c>
      <c r="DU83" s="63">
        <v>-2.125</v>
      </c>
      <c r="DV83" s="63">
        <v>-2.125</v>
      </c>
      <c r="DW83" s="63">
        <v>-1.44</v>
      </c>
      <c r="DX83" s="63">
        <v>-1.44</v>
      </c>
      <c r="DY83" s="63">
        <v>-2.9378000000000002</v>
      </c>
      <c r="DZ83" s="63">
        <v>-3.0997500000000002</v>
      </c>
      <c r="EA83" s="63">
        <v>-3.0997500000000002</v>
      </c>
      <c r="EB83" s="63">
        <v>-3.0997500000000002</v>
      </c>
      <c r="EC83" s="63">
        <v>-3.2737499999999997</v>
      </c>
      <c r="ED83" s="63">
        <v>-3.2737499999999997</v>
      </c>
      <c r="EE83" s="63">
        <v>-3.7481999999999998</v>
      </c>
      <c r="EF83" s="63">
        <v>-3.7481999999999998</v>
      </c>
      <c r="EG83" s="63">
        <v>-3.4032499999999999</v>
      </c>
      <c r="EH83" s="63">
        <v>-3.4032499999999999</v>
      </c>
      <c r="EI83" s="63">
        <v>-3.230775</v>
      </c>
    </row>
    <row r="84" spans="1:139" s="63" customFormat="1">
      <c r="A84" s="47"/>
      <c r="B84" s="48">
        <f>+Unemployment!B84</f>
        <v>0</v>
      </c>
      <c r="C84" s="50" t="s">
        <v>262</v>
      </c>
    </row>
    <row r="85" spans="1:139" s="63" customFormat="1">
      <c r="A85" s="47"/>
      <c r="B85" s="48">
        <f>+Unemployment!B85</f>
        <v>1</v>
      </c>
      <c r="C85" s="50" t="s">
        <v>265</v>
      </c>
      <c r="CW85" s="63">
        <v>-1.7749999999999999</v>
      </c>
      <c r="CX85" s="63">
        <v>-2.1749999999999998</v>
      </c>
      <c r="CY85" s="63">
        <v>-2.1749999999999998</v>
      </c>
      <c r="CZ85" s="63">
        <v>-2.1749999999999998</v>
      </c>
      <c r="DA85" s="63">
        <v>-1.25</v>
      </c>
      <c r="DB85" s="63">
        <v>-0.9</v>
      </c>
      <c r="DC85" s="63">
        <v>-0.9</v>
      </c>
      <c r="DD85" s="63">
        <v>-0.9</v>
      </c>
      <c r="DE85" s="63">
        <v>-0.72499999999999998</v>
      </c>
      <c r="DF85" s="63">
        <v>-0.85</v>
      </c>
      <c r="DG85" s="63">
        <v>-0.85</v>
      </c>
      <c r="DH85" s="63">
        <v>-0.85</v>
      </c>
      <c r="DI85" s="63">
        <v>0.05</v>
      </c>
      <c r="DJ85" s="63">
        <v>0.05</v>
      </c>
      <c r="DK85" s="63">
        <v>-0.47499999999999998</v>
      </c>
      <c r="DL85" s="63">
        <v>-0.47499999999999998</v>
      </c>
      <c r="DM85" s="63">
        <v>-6.9000000000000006E-2</v>
      </c>
      <c r="DN85" s="63">
        <v>-6.9000000000000006E-2</v>
      </c>
      <c r="DO85" s="63">
        <v>-0.61</v>
      </c>
      <c r="DP85" s="63">
        <v>-0.61</v>
      </c>
      <c r="DQ85" s="63">
        <v>-4.3217499999999998</v>
      </c>
      <c r="DR85" s="63">
        <v>-4.3217499999999998</v>
      </c>
      <c r="DS85" s="63">
        <v>-3.4652500000000002</v>
      </c>
      <c r="DT85" s="63">
        <v>-3.4652500000000002</v>
      </c>
      <c r="DU85" s="63">
        <v>-3.4652500000000002</v>
      </c>
      <c r="DV85" s="63">
        <v>-3.4652500000000002</v>
      </c>
      <c r="DW85" s="63">
        <v>-4.1237999999999992</v>
      </c>
      <c r="DX85" s="63">
        <v>-4.1237999999999992</v>
      </c>
      <c r="DY85" s="63">
        <v>-4.0472000000000001</v>
      </c>
      <c r="DZ85" s="63">
        <v>-5.2127500000000007</v>
      </c>
      <c r="EA85" s="63">
        <v>-5.2127500000000007</v>
      </c>
      <c r="EB85" s="63">
        <v>-5.2127500000000007</v>
      </c>
      <c r="EC85" s="63">
        <v>-3.2582499999999999</v>
      </c>
      <c r="ED85" s="63">
        <v>-3.2582499999999999</v>
      </c>
      <c r="EE85" s="63">
        <v>-2.3144</v>
      </c>
      <c r="EF85" s="63">
        <v>-2.3144</v>
      </c>
      <c r="EG85" s="63">
        <v>-1.839</v>
      </c>
      <c r="EH85" s="63">
        <v>-1.839</v>
      </c>
      <c r="EI85" s="63">
        <v>-1.6012999999999999</v>
      </c>
    </row>
    <row r="86" spans="1:139" s="63" customFormat="1">
      <c r="A86" s="47"/>
      <c r="B86" s="48">
        <f>+Unemployment!B86</f>
        <v>0</v>
      </c>
      <c r="C86" s="50" t="s">
        <v>268</v>
      </c>
    </row>
    <row r="87" spans="1:139" s="63" customFormat="1">
      <c r="A87" s="47"/>
      <c r="B87" s="48">
        <f>+Unemployment!B87</f>
        <v>0</v>
      </c>
      <c r="C87" s="50" t="s">
        <v>271</v>
      </c>
    </row>
    <row r="88" spans="1:139" s="63" customFormat="1">
      <c r="A88" s="47"/>
      <c r="B88" s="48">
        <f>+Unemployment!B88</f>
        <v>0</v>
      </c>
      <c r="C88" s="50" t="s">
        <v>274</v>
      </c>
    </row>
    <row r="89" spans="1:139" s="63" customFormat="1">
      <c r="A89" s="47"/>
      <c r="B89" s="48">
        <f>+Unemployment!B89</f>
        <v>0</v>
      </c>
      <c r="C89" s="50" t="s">
        <v>277</v>
      </c>
    </row>
    <row r="90" spans="1:139" s="63" customFormat="1">
      <c r="A90" s="47"/>
      <c r="B90" s="48">
        <f>+Unemployment!B90</f>
        <v>1</v>
      </c>
      <c r="C90" s="50" t="s">
        <v>280</v>
      </c>
      <c r="EC90" s="63">
        <v>-0.16275000000000001</v>
      </c>
      <c r="ED90" s="63">
        <v>-0.16275000000000001</v>
      </c>
      <c r="EE90" s="63">
        <v>-0.44524999999999998</v>
      </c>
      <c r="EF90" s="63">
        <v>-0.44524999999999998</v>
      </c>
      <c r="EG90" s="63">
        <v>-0.78625</v>
      </c>
      <c r="EH90" s="63">
        <v>-0.78625</v>
      </c>
      <c r="EI90" s="63">
        <v>-0.95674999999999999</v>
      </c>
    </row>
    <row r="91" spans="1:139" s="63" customFormat="1">
      <c r="A91" s="47"/>
      <c r="B91" s="48">
        <f>+Unemployment!B91</f>
        <v>0</v>
      </c>
      <c r="C91" s="50" t="s">
        <v>283</v>
      </c>
    </row>
    <row r="92" spans="1:139" s="63" customFormat="1">
      <c r="A92" s="47"/>
      <c r="B92" s="48">
        <f>+Unemployment!B92</f>
        <v>0</v>
      </c>
      <c r="C92" s="50" t="s">
        <v>286</v>
      </c>
    </row>
    <row r="93" spans="1:139" s="63" customFormat="1">
      <c r="A93" s="47"/>
      <c r="B93" s="48">
        <f>+Unemployment!B93</f>
        <v>0</v>
      </c>
      <c r="C93" s="50" t="s">
        <v>978</v>
      </c>
    </row>
    <row r="94" spans="1:139" s="63" customFormat="1">
      <c r="A94" s="47"/>
      <c r="B94" s="48">
        <f>+Unemployment!B94</f>
        <v>0</v>
      </c>
      <c r="C94" s="50" t="s">
        <v>292</v>
      </c>
    </row>
    <row r="95" spans="1:139" s="63" customFormat="1">
      <c r="A95" s="47"/>
      <c r="B95" s="48">
        <f>+Unemployment!B95</f>
        <v>0</v>
      </c>
      <c r="C95" s="50" t="s">
        <v>295</v>
      </c>
      <c r="CW95" s="63">
        <v>0.1</v>
      </c>
      <c r="CX95" s="63">
        <v>0.1</v>
      </c>
      <c r="CY95" s="63">
        <v>-8.0000000000000029E-2</v>
      </c>
      <c r="CZ95" s="63">
        <v>-8.0000000000000029E-2</v>
      </c>
      <c r="DA95" s="63">
        <v>-9.9999999999999978E-2</v>
      </c>
      <c r="DB95" s="63">
        <v>-0.1</v>
      </c>
      <c r="DC95" s="63">
        <v>0.04</v>
      </c>
      <c r="DD95" s="63">
        <v>0.04</v>
      </c>
      <c r="DE95" s="63">
        <v>-0.35</v>
      </c>
      <c r="DF95" s="63">
        <v>-0.35</v>
      </c>
      <c r="DG95" s="63">
        <v>-0.14000000000000001</v>
      </c>
      <c r="DH95" s="63">
        <v>-0.14000000000000001</v>
      </c>
      <c r="DI95" s="63">
        <v>0.45</v>
      </c>
      <c r="DJ95" s="63">
        <v>0.45</v>
      </c>
      <c r="DK95" s="63">
        <v>0.8</v>
      </c>
      <c r="DL95" s="63">
        <v>0.8</v>
      </c>
      <c r="DM95" s="63">
        <v>3.4749999999999996</v>
      </c>
      <c r="DN95" s="63">
        <v>3.4749999999999996</v>
      </c>
      <c r="DO95" s="63">
        <v>2.4200000000000004</v>
      </c>
      <c r="DP95" s="63">
        <v>2.4200000000000004</v>
      </c>
      <c r="DQ95" s="63">
        <v>1.7500000000000004</v>
      </c>
      <c r="DR95" s="63">
        <v>1.7500000000000004</v>
      </c>
      <c r="DS95" s="63">
        <v>-0.26000000000000012</v>
      </c>
      <c r="DT95" s="63">
        <v>-0.26000000000000012</v>
      </c>
      <c r="DU95" s="63">
        <v>-1.6</v>
      </c>
      <c r="DV95" s="63">
        <v>-1.6</v>
      </c>
      <c r="DW95" s="63">
        <f>+DV95</f>
        <v>-1.6</v>
      </c>
      <c r="DX95" s="63">
        <f>+DW95</f>
        <v>-1.6</v>
      </c>
      <c r="DY95" s="63">
        <v>-6.4249999999999998</v>
      </c>
      <c r="DZ95" s="63">
        <v>-6.4249999999999998</v>
      </c>
      <c r="EA95" s="63">
        <v>-5.54</v>
      </c>
      <c r="EB95" s="63">
        <v>-5.54</v>
      </c>
      <c r="EC95" s="63">
        <v>-5.0750000000000002</v>
      </c>
      <c r="ED95" s="63">
        <v>-5.0750000000000002</v>
      </c>
      <c r="EE95" s="63">
        <v>-3.36</v>
      </c>
      <c r="EF95" s="63">
        <v>-3.36</v>
      </c>
      <c r="EI95" s="63">
        <v>-3.36</v>
      </c>
    </row>
    <row r="96" spans="1:139" s="63" customFormat="1">
      <c r="A96" s="47"/>
      <c r="B96" s="48">
        <f>+Unemployment!B96</f>
        <v>0</v>
      </c>
      <c r="C96" s="50" t="s">
        <v>298</v>
      </c>
    </row>
    <row r="97" spans="1:139" s="63" customFormat="1">
      <c r="A97" s="47"/>
      <c r="B97" s="48">
        <f>+Unemployment!B97</f>
        <v>0</v>
      </c>
      <c r="C97" s="50" t="s">
        <v>301</v>
      </c>
    </row>
    <row r="98" spans="1:139" s="63" customFormat="1">
      <c r="A98" s="47"/>
      <c r="B98" s="48">
        <f>+Unemployment!B98</f>
        <v>0</v>
      </c>
      <c r="C98" s="50" t="s">
        <v>304</v>
      </c>
    </row>
    <row r="99" spans="1:139" s="63" customFormat="1">
      <c r="A99" s="47"/>
      <c r="B99" s="48">
        <f>+Unemployment!B99</f>
        <v>0</v>
      </c>
      <c r="C99" s="50" t="s">
        <v>979</v>
      </c>
    </row>
    <row r="100" spans="1:139" s="63" customFormat="1">
      <c r="A100" s="47"/>
      <c r="B100" s="48">
        <f>+Unemployment!B100</f>
        <v>0</v>
      </c>
      <c r="C100" s="50" t="s">
        <v>310</v>
      </c>
      <c r="CW100" s="63">
        <v>4.9999999999999933E-2</v>
      </c>
      <c r="CX100" s="63">
        <v>4.9999999999999933E-2</v>
      </c>
      <c r="CY100" s="63">
        <v>0.92</v>
      </c>
      <c r="CZ100" s="63">
        <v>0.92</v>
      </c>
      <c r="DA100" s="63">
        <v>1.675</v>
      </c>
      <c r="DB100" s="63">
        <v>1.675</v>
      </c>
      <c r="DC100" s="63">
        <v>1.6</v>
      </c>
      <c r="DD100" s="63">
        <v>1.6</v>
      </c>
      <c r="DE100" s="63">
        <v>1.2</v>
      </c>
      <c r="DF100" s="63">
        <v>1.2</v>
      </c>
      <c r="DG100" s="63">
        <v>0.86</v>
      </c>
      <c r="DH100" s="63">
        <v>0.86</v>
      </c>
      <c r="DI100" s="63">
        <v>0.67500000000000004</v>
      </c>
      <c r="DJ100" s="63">
        <v>0.67500000000000004</v>
      </c>
      <c r="DK100" s="63">
        <v>0.6</v>
      </c>
      <c r="DL100" s="63">
        <v>0.6</v>
      </c>
      <c r="DM100" s="63">
        <v>2.625</v>
      </c>
      <c r="DN100" s="63">
        <v>2.625</v>
      </c>
      <c r="DO100" s="63">
        <v>2.2200000000000002</v>
      </c>
      <c r="DP100" s="63">
        <v>2.2200000000000002</v>
      </c>
      <c r="DQ100" s="63">
        <v>1.5249999999999995</v>
      </c>
      <c r="DR100" s="63">
        <v>1.5249999999999995</v>
      </c>
      <c r="DS100" s="63">
        <v>-0.66000000000000014</v>
      </c>
      <c r="DT100" s="63">
        <v>-0.66000000000000014</v>
      </c>
      <c r="DU100" s="63">
        <v>-4.9249999999999998</v>
      </c>
      <c r="DV100" s="63">
        <v>-4.9249999999999998</v>
      </c>
      <c r="DW100" s="63">
        <v>-3.8199999999999994</v>
      </c>
      <c r="DX100" s="63">
        <v>-3.8199999999999994</v>
      </c>
      <c r="DY100" s="63">
        <v>-4.9749999999999996</v>
      </c>
      <c r="DZ100" s="63">
        <v>-4.9749999999999996</v>
      </c>
      <c r="EA100" s="63">
        <v>-4.24</v>
      </c>
      <c r="EB100" s="63">
        <v>-4.24</v>
      </c>
      <c r="EC100" s="63">
        <v>-3.5</v>
      </c>
      <c r="ED100" s="63">
        <v>-3.5</v>
      </c>
      <c r="EE100" s="63">
        <v>-2.84</v>
      </c>
      <c r="EF100" s="63">
        <v>-2.84</v>
      </c>
      <c r="EI100" s="63">
        <v>-2.84</v>
      </c>
    </row>
    <row r="101" spans="1:139" s="63" customFormat="1">
      <c r="A101" s="47"/>
      <c r="B101" s="48">
        <f>+Unemployment!B101</f>
        <v>1</v>
      </c>
      <c r="C101" s="50" t="s">
        <v>313</v>
      </c>
      <c r="CG101" s="63">
        <v>-2.2999999999999998</v>
      </c>
      <c r="CH101" s="63">
        <v>-2.2999999999999998</v>
      </c>
      <c r="CI101" s="63">
        <v>-2.2999999999999998</v>
      </c>
      <c r="CJ101" s="63">
        <v>-2.2999999999999998</v>
      </c>
      <c r="CK101" s="63">
        <v>0.82499999999999996</v>
      </c>
      <c r="CL101" s="63">
        <v>0.82499999999999996</v>
      </c>
      <c r="CM101" s="63">
        <v>1.24</v>
      </c>
      <c r="CN101" s="63">
        <v>1.24</v>
      </c>
      <c r="CO101" s="63">
        <v>1.4749999999999999</v>
      </c>
      <c r="CP101" s="63">
        <v>1.4749999999999999</v>
      </c>
      <c r="CW101" s="63">
        <v>-2.8250000000000002</v>
      </c>
      <c r="CX101" s="63">
        <v>-2.8250000000000002</v>
      </c>
      <c r="CY101" s="63">
        <v>-2.16</v>
      </c>
      <c r="CZ101" s="63">
        <v>-2.16</v>
      </c>
      <c r="DA101" s="63">
        <v>-1.9</v>
      </c>
      <c r="DB101" s="63">
        <v>-1.9</v>
      </c>
      <c r="DC101" s="63">
        <v>-1.6199999999999999</v>
      </c>
      <c r="DD101" s="63">
        <v>-1.6199999999999999</v>
      </c>
      <c r="DE101" s="63">
        <v>-1.575</v>
      </c>
      <c r="DF101" s="63">
        <v>-1.575</v>
      </c>
      <c r="DG101" s="63">
        <v>-1.32</v>
      </c>
      <c r="DH101" s="63">
        <v>-1.32</v>
      </c>
      <c r="DI101" s="63">
        <v>-0.625</v>
      </c>
      <c r="DJ101" s="63">
        <v>-0.625</v>
      </c>
      <c r="DK101" s="63">
        <v>-0.5</v>
      </c>
      <c r="DL101" s="63">
        <v>-0.5</v>
      </c>
      <c r="DM101" s="63">
        <v>0.22500000000000003</v>
      </c>
      <c r="DN101" s="63">
        <v>0.22500000000000003</v>
      </c>
      <c r="DO101" s="63">
        <v>-0.15999999999999998</v>
      </c>
      <c r="DP101" s="63">
        <v>-0.15999999999999998</v>
      </c>
      <c r="DQ101" s="63">
        <v>-0.77500000000000013</v>
      </c>
      <c r="DR101" s="63">
        <v>-0.77500000000000013</v>
      </c>
      <c r="DS101" s="63">
        <v>-1.3</v>
      </c>
      <c r="DT101" s="63">
        <v>-1.3</v>
      </c>
      <c r="DU101" s="63">
        <v>-3.6999999999999997</v>
      </c>
      <c r="DV101" s="63">
        <v>-3.6999999999999997</v>
      </c>
      <c r="DW101" s="63">
        <v>-2.3599999999999994</v>
      </c>
      <c r="DX101" s="63">
        <v>-2.3599999999999994</v>
      </c>
      <c r="DY101" s="63">
        <v>-2.75</v>
      </c>
      <c r="DZ101" s="63">
        <v>-2.75</v>
      </c>
      <c r="EA101" s="63">
        <v>-2.58</v>
      </c>
      <c r="EB101" s="63">
        <v>-2.58</v>
      </c>
      <c r="EC101" s="63">
        <v>-0.59675</v>
      </c>
      <c r="ED101" s="63">
        <v>-0.59675</v>
      </c>
      <c r="EE101" s="63">
        <v>-0.44325000000000003</v>
      </c>
      <c r="EF101" s="63">
        <v>-0.44325000000000003</v>
      </c>
      <c r="EG101" s="63">
        <v>-0.1865</v>
      </c>
      <c r="EH101" s="63">
        <v>-0.1865</v>
      </c>
      <c r="EI101" s="63">
        <v>-5.8125000000000003E-2</v>
      </c>
    </row>
    <row r="102" spans="1:139" s="63" customFormat="1">
      <c r="A102" s="47"/>
      <c r="B102" s="48">
        <f>+Unemployment!B102</f>
        <v>0</v>
      </c>
      <c r="C102" s="50" t="s">
        <v>316</v>
      </c>
    </row>
    <row r="103" spans="1:139" s="63" customFormat="1">
      <c r="A103" s="47"/>
      <c r="B103" s="48">
        <f>+Unemployment!B103</f>
        <v>0</v>
      </c>
      <c r="C103" s="50" t="s">
        <v>319</v>
      </c>
    </row>
    <row r="104" spans="1:139" s="63" customFormat="1">
      <c r="A104" s="47"/>
      <c r="B104" s="48">
        <f>+Unemployment!B104</f>
        <v>0</v>
      </c>
      <c r="C104" s="50" t="s">
        <v>322</v>
      </c>
    </row>
    <row r="105" spans="1:139" s="63" customFormat="1">
      <c r="A105" s="47"/>
      <c r="B105" s="48">
        <f>+Unemployment!B105</f>
        <v>0</v>
      </c>
      <c r="C105" s="50" t="s">
        <v>325</v>
      </c>
    </row>
    <row r="106" spans="1:139" s="63" customFormat="1">
      <c r="A106" s="47"/>
      <c r="B106" s="48">
        <f>+Unemployment!B106</f>
        <v>0</v>
      </c>
      <c r="C106" s="50" t="s">
        <v>328</v>
      </c>
    </row>
    <row r="107" spans="1:139" s="63" customFormat="1">
      <c r="A107" s="47"/>
      <c r="B107" s="48">
        <f>+Unemployment!B107</f>
        <v>0</v>
      </c>
      <c r="C107" s="50" t="s">
        <v>331</v>
      </c>
      <c r="CW107" s="63">
        <v>-0.4</v>
      </c>
      <c r="CX107" s="63">
        <v>-0.4</v>
      </c>
      <c r="CY107" s="63">
        <v>-1.3</v>
      </c>
      <c r="CZ107" s="63">
        <v>-1.3</v>
      </c>
      <c r="DA107" s="63">
        <v>-1.8750000000000002</v>
      </c>
      <c r="DB107" s="63">
        <v>-1.875</v>
      </c>
      <c r="DC107" s="63">
        <v>-3.12</v>
      </c>
      <c r="DD107" s="63">
        <v>-3.12</v>
      </c>
      <c r="DE107" s="63">
        <v>-1.9750000000000001</v>
      </c>
      <c r="DF107" s="63">
        <v>-1.9750000000000001</v>
      </c>
      <c r="DG107" s="63">
        <v>-1.44</v>
      </c>
      <c r="DH107" s="63">
        <v>-1.44</v>
      </c>
      <c r="DI107" s="63">
        <v>-1.075</v>
      </c>
      <c r="DJ107" s="63">
        <v>-1.075</v>
      </c>
      <c r="DK107" s="63">
        <v>-0.8</v>
      </c>
      <c r="DL107" s="63">
        <v>-0.8</v>
      </c>
      <c r="DM107" s="63">
        <v>-0.15000000000000002</v>
      </c>
      <c r="DN107" s="63">
        <v>-0.15000000000000002</v>
      </c>
      <c r="DO107" s="63">
        <v>1.999999999999998E-2</v>
      </c>
      <c r="DP107" s="63">
        <v>1.999999999999998E-2</v>
      </c>
      <c r="DQ107" s="63">
        <v>0.49999999999999989</v>
      </c>
      <c r="DR107" s="63">
        <v>0.49999999999999989</v>
      </c>
      <c r="DS107" s="63">
        <v>0.3</v>
      </c>
      <c r="DT107" s="63">
        <v>0.3</v>
      </c>
      <c r="DU107" s="63">
        <v>-2.9</v>
      </c>
      <c r="DV107" s="63">
        <v>-2.9</v>
      </c>
      <c r="DW107" s="63">
        <v>-3.1399999999999997</v>
      </c>
      <c r="DX107" s="63">
        <v>-3.1399999999999997</v>
      </c>
      <c r="DY107" s="63">
        <v>0.26300000000000001</v>
      </c>
      <c r="DZ107" s="63">
        <v>0.22925000000000001</v>
      </c>
      <c r="EA107" s="63">
        <v>0.22925000000000001</v>
      </c>
      <c r="EB107" s="63">
        <v>0.22925000000000001</v>
      </c>
      <c r="EC107" s="63">
        <v>-0.61375000000000002</v>
      </c>
      <c r="ED107" s="63">
        <v>-0.61375000000000002</v>
      </c>
      <c r="EE107" s="63">
        <v>-0.75225000000000009</v>
      </c>
      <c r="EF107" s="63">
        <v>-0.75225000000000009</v>
      </c>
      <c r="EG107" s="63">
        <v>-0.57874999999999999</v>
      </c>
      <c r="EH107" s="63">
        <v>-0.57874999999999999</v>
      </c>
      <c r="EI107" s="63">
        <v>-0.49199999999999999</v>
      </c>
    </row>
    <row r="108" spans="1:139" s="63" customFormat="1">
      <c r="A108" s="47"/>
      <c r="B108" s="48">
        <f>+Unemployment!B108</f>
        <v>0</v>
      </c>
      <c r="C108" s="50" t="s">
        <v>334</v>
      </c>
    </row>
    <row r="109" spans="1:139" s="63" customFormat="1">
      <c r="A109" s="47"/>
      <c r="B109" s="48">
        <f>+Unemployment!B109</f>
        <v>0</v>
      </c>
      <c r="C109" s="50" t="s">
        <v>337</v>
      </c>
    </row>
    <row r="110" spans="1:139" s="63" customFormat="1">
      <c r="A110" s="47"/>
      <c r="B110" s="48">
        <f>+Unemployment!B110</f>
        <v>1</v>
      </c>
      <c r="C110" s="50" t="s">
        <v>340</v>
      </c>
    </row>
    <row r="111" spans="1:139" s="63" customFormat="1">
      <c r="A111" s="47"/>
      <c r="B111" s="48">
        <f>+Unemployment!B111</f>
        <v>0</v>
      </c>
      <c r="C111" s="50" t="s">
        <v>343</v>
      </c>
    </row>
    <row r="112" spans="1:139" s="63" customFormat="1">
      <c r="A112" s="47"/>
      <c r="B112" s="48">
        <f>+Unemployment!B112</f>
        <v>0</v>
      </c>
      <c r="C112" s="50" t="s">
        <v>346</v>
      </c>
    </row>
    <row r="113" spans="1:139" s="63" customFormat="1">
      <c r="A113" s="47"/>
      <c r="B113" s="48">
        <f>+Unemployment!B113</f>
        <v>0</v>
      </c>
      <c r="C113" s="50" t="s">
        <v>349</v>
      </c>
    </row>
    <row r="114" spans="1:139" s="63" customFormat="1">
      <c r="A114" s="47"/>
      <c r="B114" s="48">
        <f>+Unemployment!B114</f>
        <v>0</v>
      </c>
      <c r="C114" s="50" t="s">
        <v>352</v>
      </c>
    </row>
    <row r="115" spans="1:139" s="63" customFormat="1">
      <c r="A115" s="47"/>
      <c r="B115" s="48">
        <f>+Unemployment!B115</f>
        <v>0</v>
      </c>
      <c r="C115" s="50" t="s">
        <v>355</v>
      </c>
    </row>
    <row r="116" spans="1:139" s="63" customFormat="1">
      <c r="A116" s="47"/>
      <c r="B116" s="48">
        <f>+Unemployment!B116</f>
        <v>0</v>
      </c>
      <c r="C116" s="50" t="s">
        <v>358</v>
      </c>
    </row>
    <row r="117" spans="1:139" s="63" customFormat="1">
      <c r="A117" s="47"/>
      <c r="B117" s="48">
        <f>+Unemployment!B117</f>
        <v>0</v>
      </c>
      <c r="C117" s="50" t="s">
        <v>361</v>
      </c>
    </row>
    <row r="118" spans="1:139" s="63" customFormat="1">
      <c r="A118" s="47"/>
      <c r="B118" s="48">
        <f>+Unemployment!B118</f>
        <v>0</v>
      </c>
      <c r="C118" s="50" t="s">
        <v>364</v>
      </c>
    </row>
    <row r="119" spans="1:139" s="63" customFormat="1">
      <c r="A119" s="47"/>
      <c r="B119" s="48">
        <f>+Unemployment!B119</f>
        <v>1</v>
      </c>
      <c r="C119" s="50" t="s">
        <v>367</v>
      </c>
      <c r="CG119" s="63">
        <v>-0.67500000000000004</v>
      </c>
      <c r="CH119" s="63">
        <v>-0.67500000000000004</v>
      </c>
      <c r="CI119" s="63">
        <v>-0.67500000000000004</v>
      </c>
      <c r="CJ119" s="63">
        <v>-0.67500000000000004</v>
      </c>
      <c r="CK119" s="63">
        <v>0.75</v>
      </c>
      <c r="CL119" s="63">
        <v>0.75</v>
      </c>
      <c r="CM119" s="63">
        <v>0.78</v>
      </c>
      <c r="CN119" s="63">
        <v>0.78</v>
      </c>
      <c r="CO119" s="63">
        <v>0.89999999999999991</v>
      </c>
      <c r="CP119" s="63">
        <v>0.89999999999999991</v>
      </c>
      <c r="CQ119" s="63">
        <v>0.28000000000000003</v>
      </c>
      <c r="CR119" s="63">
        <v>0.28000000000000003</v>
      </c>
      <c r="CS119" s="63">
        <v>0.24</v>
      </c>
      <c r="CT119" s="63">
        <v>0.24</v>
      </c>
      <c r="CU119" s="63">
        <v>0.23999999999999985</v>
      </c>
      <c r="CV119" s="63">
        <v>0.23999999999999985</v>
      </c>
      <c r="CW119" s="63">
        <v>-2.125</v>
      </c>
      <c r="CX119" s="63">
        <v>-2.125</v>
      </c>
      <c r="CY119" s="63">
        <v>-1.5399999999999998</v>
      </c>
      <c r="CZ119" s="63">
        <v>-1.5399999999999998</v>
      </c>
      <c r="DA119" s="63">
        <v>-1.9249999999999998</v>
      </c>
      <c r="DB119" s="63">
        <v>-1.9249999999999998</v>
      </c>
      <c r="DC119" s="63">
        <v>-1.6600000000000001</v>
      </c>
      <c r="DD119" s="63">
        <v>-1.6600000000000001</v>
      </c>
      <c r="DE119" s="63">
        <v>-1.5750000000000002</v>
      </c>
      <c r="DF119" s="63">
        <v>-1.5750000000000002</v>
      </c>
      <c r="DG119" s="63">
        <v>-1.06</v>
      </c>
      <c r="DH119" s="63">
        <v>-1.06</v>
      </c>
      <c r="DI119" s="63">
        <v>-0.82499999999999996</v>
      </c>
      <c r="DJ119" s="63">
        <v>-0.82499999999999996</v>
      </c>
      <c r="DK119" s="63">
        <v>-0.57999999999999996</v>
      </c>
      <c r="DL119" s="63">
        <v>-0.57999999999999996</v>
      </c>
      <c r="DM119" s="63">
        <v>0.55000000000000004</v>
      </c>
      <c r="DN119" s="63">
        <v>0.55000000000000004</v>
      </c>
      <c r="DO119" s="63">
        <v>0.32</v>
      </c>
      <c r="DP119" s="63">
        <v>0.32</v>
      </c>
      <c r="DQ119" s="63">
        <v>0.125</v>
      </c>
      <c r="DR119" s="63">
        <v>0.125</v>
      </c>
      <c r="DS119" s="63">
        <v>-0.48000000000000009</v>
      </c>
      <c r="DT119" s="63">
        <v>-0.48000000000000009</v>
      </c>
      <c r="DU119" s="63">
        <v>-1.075</v>
      </c>
      <c r="DV119" s="63">
        <v>-1.075</v>
      </c>
      <c r="DW119" s="63">
        <v>-0.5</v>
      </c>
      <c r="DX119" s="63">
        <v>-0.5</v>
      </c>
      <c r="DY119" s="63">
        <v>-1.36225</v>
      </c>
      <c r="DZ119" s="63">
        <v>-1.3727499999999999</v>
      </c>
      <c r="EA119" s="63">
        <v>-1.3727499999999999</v>
      </c>
      <c r="EB119" s="63">
        <v>-1.3727499999999999</v>
      </c>
      <c r="EC119" s="63">
        <v>-1.2694999999999999</v>
      </c>
      <c r="ED119" s="63">
        <v>-1.2694999999999999</v>
      </c>
      <c r="EE119" s="63">
        <v>-1.3534999999999999</v>
      </c>
      <c r="EF119" s="63">
        <v>-1.3534999999999999</v>
      </c>
      <c r="EG119" s="63">
        <v>-2.7697500000000002</v>
      </c>
      <c r="EH119" s="63">
        <v>-2.7697500000000002</v>
      </c>
      <c r="EI119" s="63">
        <v>-3.477875</v>
      </c>
    </row>
    <row r="120" spans="1:139" s="63" customFormat="1">
      <c r="A120" s="47"/>
      <c r="B120" s="48">
        <f>+Unemployment!B120</f>
        <v>1</v>
      </c>
      <c r="C120" s="50" t="s">
        <v>370</v>
      </c>
      <c r="CW120" s="63">
        <v>0.25</v>
      </c>
      <c r="CX120" s="63">
        <v>0.72499999999999998</v>
      </c>
      <c r="CY120" s="63">
        <v>0.72499999999999998</v>
      </c>
      <c r="CZ120" s="63">
        <v>0.72499999999999998</v>
      </c>
      <c r="DA120" s="63">
        <v>0.3</v>
      </c>
      <c r="DB120" s="71">
        <v>-1.3877799999999999E-17</v>
      </c>
      <c r="DC120" s="71">
        <v>-1.3877799999999999E-17</v>
      </c>
      <c r="DD120" s="71">
        <v>-1.3877799999999999E-17</v>
      </c>
      <c r="DE120" s="63">
        <v>-0.2</v>
      </c>
      <c r="DF120" s="63">
        <v>0.22499999999999992</v>
      </c>
      <c r="DG120" s="63">
        <v>0.22499999999999992</v>
      </c>
      <c r="DH120" s="63">
        <v>0.22499999999999992</v>
      </c>
      <c r="DI120" s="63">
        <v>-0.55000000000000004</v>
      </c>
      <c r="DJ120" s="63">
        <v>-0.55000000000000004</v>
      </c>
      <c r="DK120" s="63">
        <v>1.4750000000000001</v>
      </c>
      <c r="DL120" s="63">
        <v>1.4750000000000001</v>
      </c>
      <c r="DM120" s="63">
        <v>-0.47425</v>
      </c>
      <c r="DN120" s="63">
        <v>-0.47425</v>
      </c>
      <c r="DO120" s="63">
        <v>-5.6999999999999995E-2</v>
      </c>
      <c r="DP120" s="63">
        <v>-5.6999999999999995E-2</v>
      </c>
      <c r="DQ120" s="63">
        <v>-0.2515</v>
      </c>
      <c r="DR120" s="63">
        <v>-0.2515</v>
      </c>
      <c r="DS120" s="63">
        <v>-0.11575000000000008</v>
      </c>
      <c r="DT120" s="63">
        <v>-0.11575000000000008</v>
      </c>
      <c r="DU120" s="63">
        <v>-2.24525</v>
      </c>
      <c r="DV120" s="63">
        <v>-2.24525</v>
      </c>
      <c r="DW120" s="63">
        <v>-2.2422500000000003</v>
      </c>
      <c r="DX120" s="63">
        <v>-2.2422500000000003</v>
      </c>
      <c r="DY120" s="63">
        <v>-2.5900000000000003</v>
      </c>
      <c r="DZ120" s="63">
        <v>-2.1692499999999999</v>
      </c>
      <c r="EA120" s="63">
        <v>-2.1692499999999999</v>
      </c>
      <c r="EB120" s="63">
        <v>-2.1692499999999999</v>
      </c>
      <c r="EC120" s="63">
        <v>-1.5474999999999999</v>
      </c>
      <c r="ED120" s="63">
        <v>-1.5474999999999999</v>
      </c>
      <c r="EE120" s="63">
        <v>-1.4467500000000002</v>
      </c>
      <c r="EF120" s="63">
        <v>-1.4467500000000002</v>
      </c>
      <c r="EG120" s="63">
        <v>-0.21649999999999997</v>
      </c>
      <c r="EH120" s="63">
        <v>-0.21649999999999997</v>
      </c>
      <c r="EI120" s="63">
        <v>0.39862500000000001</v>
      </c>
    </row>
    <row r="121" spans="1:139" s="63" customFormat="1">
      <c r="A121" s="47"/>
      <c r="B121" s="48">
        <f>+Unemployment!B121</f>
        <v>0</v>
      </c>
      <c r="C121" s="50" t="s">
        <v>373</v>
      </c>
    </row>
    <row r="122" spans="1:139" s="63" customFormat="1">
      <c r="A122" s="47"/>
      <c r="B122" s="48">
        <f>+Unemployment!B122</f>
        <v>0</v>
      </c>
      <c r="C122" s="50" t="s">
        <v>817</v>
      </c>
    </row>
    <row r="123" spans="1:139" s="63" customFormat="1">
      <c r="A123" s="47"/>
      <c r="B123" s="48">
        <f>+Unemployment!B123</f>
        <v>0</v>
      </c>
      <c r="C123" s="50" t="s">
        <v>376</v>
      </c>
    </row>
    <row r="124" spans="1:139" s="63" customFormat="1">
      <c r="A124" s="47"/>
      <c r="B124" s="48">
        <f>+Unemployment!B124</f>
        <v>1</v>
      </c>
      <c r="C124" s="50" t="s">
        <v>379</v>
      </c>
      <c r="CW124" s="63">
        <v>-0.57499999999999996</v>
      </c>
      <c r="CX124" s="63">
        <v>7.4999999999999997E-2</v>
      </c>
      <c r="CY124" s="63">
        <v>7.4999999999999997E-2</v>
      </c>
      <c r="CZ124" s="63">
        <v>7.4999999999999997E-2</v>
      </c>
      <c r="DA124" s="63">
        <v>2.5000000000000001E-2</v>
      </c>
      <c r="DB124" s="63">
        <v>-0.47499999999999998</v>
      </c>
      <c r="DC124" s="63">
        <v>-0.47499999999999998</v>
      </c>
      <c r="DD124" s="63">
        <v>-0.47499999999999998</v>
      </c>
      <c r="DE124" s="63">
        <v>-0.05</v>
      </c>
      <c r="DF124" s="63">
        <v>-0.05</v>
      </c>
      <c r="DG124" s="63">
        <v>0</v>
      </c>
      <c r="DH124" s="63">
        <v>0</v>
      </c>
      <c r="DI124" s="63">
        <v>0.4</v>
      </c>
      <c r="DJ124" s="63">
        <v>0.4</v>
      </c>
      <c r="DK124" s="63">
        <v>0.32500000000000001</v>
      </c>
      <c r="DL124" s="63">
        <v>0.32500000000000001</v>
      </c>
      <c r="DM124" s="63">
        <v>1.018</v>
      </c>
      <c r="DN124" s="63">
        <v>1.018</v>
      </c>
      <c r="DO124" s="63">
        <v>0.48299999999999998</v>
      </c>
      <c r="DP124" s="63">
        <v>0.48299999999999998</v>
      </c>
      <c r="DQ124" s="63">
        <v>0.5924999999999998</v>
      </c>
      <c r="DR124" s="63">
        <v>0.5924999999999998</v>
      </c>
      <c r="DS124" s="63">
        <v>-0.17600000000000005</v>
      </c>
      <c r="DT124" s="63">
        <v>-0.17600000000000005</v>
      </c>
      <c r="DU124" s="63">
        <v>-0.17600000000000005</v>
      </c>
      <c r="DV124" s="63">
        <v>-0.17600000000000005</v>
      </c>
      <c r="DW124" s="63">
        <v>-0.13400000000000001</v>
      </c>
      <c r="DX124" s="63">
        <v>-0.13400000000000001</v>
      </c>
      <c r="DY124" s="63">
        <v>-0.39800000000000002</v>
      </c>
      <c r="DZ124" s="63">
        <v>-0.18166666666666664</v>
      </c>
      <c r="EA124" s="63">
        <v>-0.18166666666666664</v>
      </c>
      <c r="EB124" s="63">
        <v>-0.18166666666666664</v>
      </c>
      <c r="EC124" s="63">
        <v>-0.23974999999999999</v>
      </c>
      <c r="ED124" s="63">
        <v>-0.23974999999999999</v>
      </c>
      <c r="EE124" s="63">
        <v>0.19449999999999998</v>
      </c>
      <c r="EF124" s="63">
        <v>0.19449999999999998</v>
      </c>
      <c r="EG124" s="63">
        <v>0.35399999999999993</v>
      </c>
      <c r="EH124" s="63">
        <v>0.35399999999999993</v>
      </c>
      <c r="EI124" s="63">
        <v>0.43375000000000002</v>
      </c>
    </row>
    <row r="125" spans="1:139" s="63" customFormat="1">
      <c r="A125" s="47"/>
      <c r="B125" s="48">
        <f>+Unemployment!B125</f>
        <v>0</v>
      </c>
      <c r="C125" s="50" t="s">
        <v>382</v>
      </c>
    </row>
    <row r="126" spans="1:139" s="63" customFormat="1">
      <c r="A126" s="47"/>
      <c r="B126" s="48">
        <f>+Unemployment!B126</f>
        <v>0</v>
      </c>
      <c r="C126" s="50" t="s">
        <v>385</v>
      </c>
    </row>
    <row r="127" spans="1:139" s="63" customFormat="1">
      <c r="A127" s="47"/>
      <c r="B127" s="48">
        <f>+Unemployment!B127</f>
        <v>0</v>
      </c>
      <c r="C127" s="50" t="s">
        <v>388</v>
      </c>
    </row>
    <row r="128" spans="1:139" s="63" customFormat="1">
      <c r="A128" s="47"/>
      <c r="B128" s="48">
        <f>+Unemployment!B128</f>
        <v>0</v>
      </c>
      <c r="C128" s="50" t="s">
        <v>391</v>
      </c>
    </row>
    <row r="129" spans="1:139" s="63" customFormat="1">
      <c r="A129" s="47"/>
      <c r="B129" s="48">
        <f>+Unemployment!B129</f>
        <v>0</v>
      </c>
      <c r="C129" s="50" t="s">
        <v>394</v>
      </c>
    </row>
    <row r="130" spans="1:139" s="63" customFormat="1">
      <c r="A130" s="47"/>
      <c r="B130" s="48">
        <f>+Unemployment!B130</f>
        <v>0</v>
      </c>
      <c r="C130" s="50" t="s">
        <v>397</v>
      </c>
    </row>
    <row r="131" spans="1:139" s="63" customFormat="1">
      <c r="A131" s="47"/>
      <c r="B131" s="48">
        <f>+Unemployment!B131</f>
        <v>0</v>
      </c>
      <c r="C131" s="50" t="s">
        <v>400</v>
      </c>
    </row>
    <row r="132" spans="1:139" s="63" customFormat="1">
      <c r="A132" s="47"/>
      <c r="B132" s="48">
        <f>+Unemployment!B132</f>
        <v>1</v>
      </c>
      <c r="C132" s="50" t="s">
        <v>403</v>
      </c>
      <c r="CW132" s="63">
        <v>-2.95</v>
      </c>
      <c r="CX132" s="63">
        <v>-2.95</v>
      </c>
      <c r="CY132" s="63">
        <v>-1.04</v>
      </c>
      <c r="CZ132" s="63">
        <v>-1.04</v>
      </c>
      <c r="DA132" s="63">
        <v>0.27499999999999997</v>
      </c>
      <c r="DB132" s="63">
        <v>0.27499999999999997</v>
      </c>
      <c r="DC132" s="63">
        <v>-4.4408920985006264E-17</v>
      </c>
      <c r="DD132" s="63">
        <v>-4.4408920985006264E-17</v>
      </c>
      <c r="DE132" s="63">
        <v>0.52500000000000002</v>
      </c>
      <c r="DF132" s="63">
        <v>0.52500000000000002</v>
      </c>
      <c r="DG132" s="63">
        <v>0.20000000000000004</v>
      </c>
      <c r="DH132" s="63">
        <v>0.20000000000000004</v>
      </c>
      <c r="DI132" s="63">
        <v>0</v>
      </c>
      <c r="DJ132" s="63">
        <v>0</v>
      </c>
      <c r="DK132" s="63">
        <v>0.1</v>
      </c>
      <c r="DL132" s="63">
        <v>0.1</v>
      </c>
      <c r="DM132" s="63">
        <v>0.47500000000000003</v>
      </c>
      <c r="DN132" s="63">
        <v>0.47500000000000003</v>
      </c>
      <c r="DO132" s="63">
        <v>0.5</v>
      </c>
      <c r="DP132" s="63">
        <v>0.5</v>
      </c>
      <c r="DQ132" s="63">
        <v>-2.4999999999999911E-2</v>
      </c>
      <c r="DR132" s="63">
        <v>-2.4999999999999911E-2</v>
      </c>
      <c r="DS132" s="63">
        <v>5.9999999999999963E-2</v>
      </c>
      <c r="DT132" s="63">
        <v>5.9999999999999963E-2</v>
      </c>
      <c r="DU132" s="63">
        <v>-1.65</v>
      </c>
      <c r="DV132" s="63">
        <v>-1.65</v>
      </c>
      <c r="DW132" s="63">
        <v>-2.1399999999999997</v>
      </c>
      <c r="DX132" s="63">
        <v>-2.1399999999999997</v>
      </c>
      <c r="DY132" s="63">
        <v>-0.97499999999999998</v>
      </c>
      <c r="DZ132" s="63">
        <v>-0.97499999999999998</v>
      </c>
      <c r="EA132" s="63">
        <v>-0.82</v>
      </c>
      <c r="EB132" s="63">
        <v>-0.82</v>
      </c>
      <c r="EC132" s="63">
        <v>-0.5</v>
      </c>
      <c r="ED132" s="63">
        <v>-0.5</v>
      </c>
      <c r="EE132" s="63">
        <v>-1.36</v>
      </c>
      <c r="EF132" s="63">
        <v>-1.36</v>
      </c>
      <c r="EI132" s="63">
        <v>-1.36</v>
      </c>
    </row>
    <row r="133" spans="1:139" s="63" customFormat="1">
      <c r="A133" s="47"/>
      <c r="B133" s="48">
        <f>+Unemployment!B133</f>
        <v>1</v>
      </c>
      <c r="C133" s="50" t="s">
        <v>406</v>
      </c>
      <c r="CG133" s="63">
        <v>-0.6</v>
      </c>
      <c r="CH133" s="63">
        <v>-0.6</v>
      </c>
      <c r="CI133" s="63">
        <v>-0.6</v>
      </c>
      <c r="CJ133" s="63">
        <v>-0.6</v>
      </c>
      <c r="CK133" s="63">
        <v>0.54999999999999993</v>
      </c>
      <c r="CL133" s="63">
        <v>0.54999999999999993</v>
      </c>
      <c r="CM133" s="63">
        <v>1.1400000000000001</v>
      </c>
      <c r="CN133" s="63">
        <v>1.1400000000000001</v>
      </c>
      <c r="CO133" s="63">
        <v>-0.375</v>
      </c>
      <c r="CP133" s="63">
        <v>-0.375</v>
      </c>
      <c r="CQ133" s="63">
        <v>-0.91999999999999993</v>
      </c>
      <c r="CR133" s="63">
        <v>-0.91999999999999993</v>
      </c>
      <c r="CS133" s="63">
        <v>-0.72</v>
      </c>
      <c r="CT133" s="63">
        <v>-0.72</v>
      </c>
      <c r="CU133" s="63">
        <v>-0.55999999999999994</v>
      </c>
      <c r="CV133" s="63">
        <v>-0.55999999999999994</v>
      </c>
      <c r="CW133" s="63">
        <v>-2.4499999999999997</v>
      </c>
      <c r="CX133" s="63">
        <v>-2.4499999999999997</v>
      </c>
      <c r="CY133" s="63">
        <v>-2.04</v>
      </c>
      <c r="CZ133" s="63">
        <v>-2.04</v>
      </c>
      <c r="DA133" s="63">
        <v>-2</v>
      </c>
      <c r="DB133" s="63">
        <v>-2</v>
      </c>
      <c r="DC133" s="63">
        <v>-1.9</v>
      </c>
      <c r="DD133" s="63">
        <v>-1.9</v>
      </c>
      <c r="DE133" s="63">
        <v>-1.925</v>
      </c>
      <c r="DF133" s="63">
        <v>-1.925</v>
      </c>
      <c r="DG133" s="63">
        <v>-1.7</v>
      </c>
      <c r="DH133" s="63">
        <v>-1.7</v>
      </c>
      <c r="DI133" s="63">
        <v>-1.7750000000000001</v>
      </c>
      <c r="DJ133" s="63">
        <v>-1.7750000000000001</v>
      </c>
      <c r="DK133" s="63">
        <v>-1.58</v>
      </c>
      <c r="DL133" s="63">
        <v>-1.58</v>
      </c>
      <c r="DM133" s="63">
        <v>-0.72499999999999998</v>
      </c>
      <c r="DN133" s="63">
        <v>-0.72499999999999998</v>
      </c>
      <c r="DO133" s="63">
        <v>-0.91999999999999993</v>
      </c>
      <c r="DP133" s="63">
        <v>-0.91999999999999993</v>
      </c>
      <c r="DQ133" s="63">
        <v>-1.425</v>
      </c>
      <c r="DR133" s="63">
        <v>-1.425</v>
      </c>
      <c r="DS133" s="63">
        <v>-1.6</v>
      </c>
      <c r="DT133" s="63">
        <v>-1.6</v>
      </c>
      <c r="DU133" s="63">
        <v>-0.82499999999999996</v>
      </c>
      <c r="DV133" s="63">
        <v>-0.82499999999999996</v>
      </c>
      <c r="DW133" s="63">
        <v>-0.33999999999999997</v>
      </c>
      <c r="DX133" s="63">
        <v>-0.33999999999999997</v>
      </c>
      <c r="DY133" s="63">
        <v>-3.5825000000000005</v>
      </c>
      <c r="DZ133" s="63">
        <v>-2.7397499999999999</v>
      </c>
      <c r="EA133" s="63">
        <v>-2.7397499999999999</v>
      </c>
      <c r="EB133" s="63">
        <v>-2.7397499999999999</v>
      </c>
      <c r="EC133" s="63">
        <v>-3.5205000000000002</v>
      </c>
      <c r="ED133" s="63">
        <v>-3.5205000000000002</v>
      </c>
      <c r="EE133" s="63">
        <v>-2.6432500000000001</v>
      </c>
      <c r="EF133" s="63">
        <v>-2.6432500000000001</v>
      </c>
      <c r="EG133" s="63">
        <v>-3.7814999999999999</v>
      </c>
      <c r="EH133" s="63">
        <v>-3.7814999999999999</v>
      </c>
      <c r="EI133" s="63">
        <v>-4.350625</v>
      </c>
    </row>
    <row r="134" spans="1:139" s="63" customFormat="1">
      <c r="A134" s="47"/>
      <c r="B134" s="48">
        <f>+Unemployment!B134</f>
        <v>0</v>
      </c>
      <c r="C134" s="50" t="s">
        <v>409</v>
      </c>
    </row>
    <row r="135" spans="1:139" s="63" customFormat="1">
      <c r="A135" s="47"/>
      <c r="B135" s="48">
        <f>+Unemployment!B135</f>
        <v>0</v>
      </c>
      <c r="C135" s="50" t="s">
        <v>412</v>
      </c>
    </row>
    <row r="136" spans="1:139" s="63" customFormat="1">
      <c r="A136" s="47"/>
      <c r="B136" s="48">
        <f>+Unemployment!B136</f>
        <v>0</v>
      </c>
      <c r="C136" s="50" t="s">
        <v>415</v>
      </c>
    </row>
    <row r="137" spans="1:139" s="63" customFormat="1">
      <c r="A137" s="47"/>
      <c r="B137" s="48">
        <f>+Unemployment!B137</f>
        <v>0</v>
      </c>
      <c r="C137" s="50" t="s">
        <v>418</v>
      </c>
    </row>
    <row r="138" spans="1:139" s="63" customFormat="1">
      <c r="A138" s="47"/>
      <c r="B138" s="48">
        <f>+Unemployment!B138</f>
        <v>0</v>
      </c>
      <c r="C138" s="50" t="s">
        <v>421</v>
      </c>
    </row>
    <row r="139" spans="1:139" s="63" customFormat="1">
      <c r="A139" s="47"/>
      <c r="B139" s="48">
        <f>+Unemployment!B139</f>
        <v>0</v>
      </c>
      <c r="C139" s="50" t="s">
        <v>424</v>
      </c>
      <c r="DI139" s="63">
        <v>1.0249999999999999</v>
      </c>
      <c r="DJ139" s="63">
        <v>1.0249999999999999</v>
      </c>
      <c r="DK139" s="63">
        <v>1.3399999999999999</v>
      </c>
      <c r="DL139" s="63">
        <v>1.3399999999999999</v>
      </c>
      <c r="DM139" s="63">
        <v>2.4249999999999998</v>
      </c>
      <c r="DN139" s="63">
        <v>2.4249999999999998</v>
      </c>
      <c r="DO139" s="63">
        <v>3.38</v>
      </c>
      <c r="DP139" s="63">
        <v>3.38</v>
      </c>
      <c r="DQ139" s="63">
        <v>4</v>
      </c>
      <c r="DR139" s="63">
        <v>4</v>
      </c>
      <c r="DS139" s="63">
        <v>1.5800000000000003</v>
      </c>
      <c r="DT139" s="63">
        <v>1.5800000000000003</v>
      </c>
      <c r="DU139" s="63">
        <v>-1.75</v>
      </c>
      <c r="DV139" s="63">
        <v>-1.75</v>
      </c>
      <c r="DW139" s="63">
        <v>-1.6199999999999999</v>
      </c>
      <c r="DX139" s="63">
        <v>-1.6199999999999999</v>
      </c>
      <c r="DY139" s="63">
        <v>-2.65</v>
      </c>
      <c r="DZ139" s="63">
        <v>-2.65</v>
      </c>
      <c r="EA139" s="63">
        <v>-2.7</v>
      </c>
      <c r="EB139" s="63">
        <v>-2.7</v>
      </c>
      <c r="EC139" s="63">
        <v>-2.85</v>
      </c>
      <c r="ED139" s="63">
        <v>-2.85</v>
      </c>
      <c r="EE139" s="63">
        <v>-2.8</v>
      </c>
      <c r="EF139" s="63">
        <v>-2.8</v>
      </c>
      <c r="EI139" s="63">
        <v>-2.8</v>
      </c>
    </row>
    <row r="140" spans="1:139" s="63" customFormat="1">
      <c r="A140" s="47"/>
      <c r="B140" s="48">
        <f>+Unemployment!B140</f>
        <v>0</v>
      </c>
      <c r="C140" s="50" t="s">
        <v>427</v>
      </c>
    </row>
    <row r="141" spans="1:139" s="63" customFormat="1">
      <c r="A141" s="47"/>
      <c r="B141" s="48">
        <f>+Unemployment!B141</f>
        <v>0</v>
      </c>
      <c r="C141" s="50" t="s">
        <v>430</v>
      </c>
    </row>
    <row r="142" spans="1:139" s="63" customFormat="1">
      <c r="A142" s="47"/>
      <c r="B142" s="48">
        <f>+Unemployment!B142</f>
        <v>0</v>
      </c>
      <c r="C142" s="50" t="s">
        <v>433</v>
      </c>
    </row>
    <row r="143" spans="1:139" s="63" customFormat="1">
      <c r="A143" s="47"/>
      <c r="B143" s="48">
        <f>+Unemployment!B143</f>
        <v>0</v>
      </c>
      <c r="C143" s="50" t="s">
        <v>980</v>
      </c>
    </row>
    <row r="144" spans="1:139" s="63" customFormat="1">
      <c r="A144" s="47"/>
      <c r="B144" s="48">
        <f>+Unemployment!B144</f>
        <v>0</v>
      </c>
      <c r="C144" s="50" t="s">
        <v>439</v>
      </c>
    </row>
    <row r="145" spans="1:139" s="63" customFormat="1">
      <c r="A145" s="47"/>
      <c r="B145" s="48">
        <f>+Unemployment!B145</f>
        <v>0</v>
      </c>
      <c r="C145" s="50" t="s">
        <v>442</v>
      </c>
    </row>
    <row r="146" spans="1:139" s="63" customFormat="1">
      <c r="A146" s="47"/>
      <c r="B146" s="48">
        <f>+Unemployment!B146</f>
        <v>0</v>
      </c>
      <c r="C146" s="50" t="s">
        <v>445</v>
      </c>
    </row>
    <row r="147" spans="1:139" s="63" customFormat="1">
      <c r="A147" s="47"/>
      <c r="B147" s="48">
        <f>+Unemployment!B147</f>
        <v>0</v>
      </c>
      <c r="C147" s="50" t="s">
        <v>447</v>
      </c>
    </row>
    <row r="148" spans="1:139" s="63" customFormat="1">
      <c r="A148" s="47"/>
      <c r="B148" s="48">
        <f>+Unemployment!B148</f>
        <v>0</v>
      </c>
      <c r="C148" s="50" t="s">
        <v>450</v>
      </c>
    </row>
    <row r="149" spans="1:139" s="63" customFormat="1">
      <c r="A149" s="47"/>
      <c r="B149" s="48">
        <f>+Unemployment!B149</f>
        <v>0</v>
      </c>
      <c r="C149" s="50" t="s">
        <v>453</v>
      </c>
    </row>
    <row r="150" spans="1:139" s="63" customFormat="1">
      <c r="A150" s="47"/>
      <c r="B150" s="48">
        <f>+Unemployment!B150</f>
        <v>1</v>
      </c>
      <c r="C150" s="50" t="s">
        <v>981</v>
      </c>
      <c r="CW150" s="63">
        <v>0.05</v>
      </c>
      <c r="CX150" s="63">
        <v>0.05</v>
      </c>
      <c r="CY150" s="63">
        <v>0.51999999999999991</v>
      </c>
      <c r="CZ150" s="63">
        <v>0.51999999999999991</v>
      </c>
      <c r="DA150" s="63">
        <v>-0.5</v>
      </c>
      <c r="DB150" s="63">
        <v>-0.5</v>
      </c>
      <c r="DC150" s="63">
        <v>-1.1200000000000001</v>
      </c>
      <c r="DD150" s="63">
        <v>-1.1200000000000001</v>
      </c>
      <c r="DE150" s="63">
        <v>-1.325</v>
      </c>
      <c r="DF150" s="63">
        <v>-1.325</v>
      </c>
      <c r="DG150" s="63">
        <v>-0.54</v>
      </c>
      <c r="DH150" s="63">
        <v>-0.54</v>
      </c>
      <c r="DI150" s="63">
        <v>0.05</v>
      </c>
      <c r="DJ150" s="63">
        <v>0.05</v>
      </c>
      <c r="DK150" s="63">
        <v>-0.04</v>
      </c>
      <c r="DL150" s="63">
        <v>-0.04</v>
      </c>
      <c r="DM150" s="63">
        <v>1.65</v>
      </c>
      <c r="DN150" s="63">
        <v>1.65</v>
      </c>
      <c r="DO150" s="63">
        <v>0.87999999999999989</v>
      </c>
      <c r="DP150" s="63">
        <v>0.87999999999999989</v>
      </c>
      <c r="DQ150" s="63">
        <v>3.8499999999999996</v>
      </c>
      <c r="DR150" s="63">
        <v>3.8499999999999996</v>
      </c>
      <c r="DS150" s="63">
        <v>2.1599999999999997</v>
      </c>
      <c r="DT150" s="63">
        <v>2.1599999999999997</v>
      </c>
      <c r="DU150" s="63">
        <v>0.77500000000000002</v>
      </c>
      <c r="DV150" s="63">
        <v>0.77500000000000002</v>
      </c>
      <c r="DW150" s="63">
        <v>-0.25999999999999979</v>
      </c>
      <c r="DX150" s="63">
        <v>-0.25999999999999979</v>
      </c>
      <c r="DY150" s="63">
        <v>-2.4</v>
      </c>
      <c r="DZ150" s="63">
        <v>-2.4</v>
      </c>
      <c r="EA150" s="63">
        <v>-2.4</v>
      </c>
      <c r="EB150" s="63">
        <v>-2.4</v>
      </c>
      <c r="EC150" s="63">
        <v>-1.1307499999999999</v>
      </c>
      <c r="ED150" s="63">
        <v>-1.1307499999999999</v>
      </c>
      <c r="EE150" s="63">
        <v>-0.97499999999999998</v>
      </c>
      <c r="EF150" s="63">
        <v>-0.97499999999999998</v>
      </c>
      <c r="EG150" s="63">
        <v>-1.266</v>
      </c>
      <c r="EH150" s="63">
        <v>-1.266</v>
      </c>
      <c r="EI150" s="63">
        <v>-1.4115</v>
      </c>
    </row>
    <row r="151" spans="1:139" s="63" customFormat="1">
      <c r="A151" s="47"/>
      <c r="B151" s="48">
        <f>+Unemployment!B151</f>
        <v>1</v>
      </c>
      <c r="C151" s="50" t="s">
        <v>459</v>
      </c>
      <c r="CW151" s="63">
        <v>-0.85</v>
      </c>
      <c r="CX151" s="63">
        <v>-0.85</v>
      </c>
      <c r="CY151" s="63">
        <v>-0.66</v>
      </c>
      <c r="CZ151" s="63">
        <v>-0.66</v>
      </c>
      <c r="DA151" s="63">
        <v>-0.75</v>
      </c>
      <c r="DB151" s="63">
        <v>-0.75</v>
      </c>
      <c r="DC151" s="63">
        <v>-0.8</v>
      </c>
      <c r="DD151" s="63">
        <v>-0.8</v>
      </c>
      <c r="DE151" s="63">
        <v>-0.65</v>
      </c>
      <c r="DF151" s="63">
        <v>-0.65</v>
      </c>
      <c r="DG151" s="63">
        <v>-0.46</v>
      </c>
      <c r="DH151" s="63">
        <v>-0.46</v>
      </c>
      <c r="DI151" s="63">
        <v>-0.22500000000000001</v>
      </c>
      <c r="DJ151" s="63">
        <v>-0.22500000000000001</v>
      </c>
      <c r="DK151" s="63">
        <v>0.04</v>
      </c>
      <c r="DL151" s="63">
        <v>0.04</v>
      </c>
      <c r="DM151" s="63">
        <v>0.9</v>
      </c>
      <c r="DN151" s="63">
        <v>0.9</v>
      </c>
      <c r="DO151" s="63">
        <v>0.74</v>
      </c>
      <c r="DP151" s="63">
        <v>0.74</v>
      </c>
      <c r="DQ151" s="63">
        <v>1.7999999999999996</v>
      </c>
      <c r="DR151" s="63">
        <v>1.7999999999999996</v>
      </c>
      <c r="DS151" s="63">
        <v>0.36</v>
      </c>
      <c r="DT151" s="63">
        <v>0.36</v>
      </c>
      <c r="DU151" s="63">
        <v>0</v>
      </c>
      <c r="DV151" s="63">
        <v>0</v>
      </c>
      <c r="DW151" s="63">
        <v>0.49999999999999989</v>
      </c>
      <c r="DX151" s="63">
        <v>0.49999999999999989</v>
      </c>
      <c r="DY151" s="63">
        <v>-2.4852499999999997</v>
      </c>
      <c r="DZ151" s="63">
        <v>-2.53525</v>
      </c>
      <c r="EA151" s="63">
        <v>-2.53525</v>
      </c>
      <c r="EB151" s="63">
        <v>-2.53525</v>
      </c>
      <c r="EC151" s="63">
        <v>-2.4429999999999996</v>
      </c>
      <c r="ED151" s="63">
        <v>-2.4429999999999996</v>
      </c>
      <c r="EE151" s="63">
        <v>-2.88225</v>
      </c>
      <c r="EF151" s="63">
        <v>-2.88225</v>
      </c>
      <c r="EG151" s="63">
        <v>-3.8074999999999997</v>
      </c>
      <c r="EH151" s="63">
        <v>-3.8074999999999997</v>
      </c>
      <c r="EI151" s="63">
        <v>-4.2701250000000002</v>
      </c>
    </row>
    <row r="152" spans="1:139" s="63" customFormat="1">
      <c r="A152" s="47"/>
      <c r="B152" s="48">
        <f>+Unemployment!B152</f>
        <v>0</v>
      </c>
      <c r="C152" s="50" t="s">
        <v>462</v>
      </c>
    </row>
    <row r="153" spans="1:139" s="63" customFormat="1">
      <c r="A153" s="47"/>
      <c r="B153" s="48">
        <f>+Unemployment!B153</f>
        <v>0</v>
      </c>
      <c r="C153" s="50" t="s">
        <v>465</v>
      </c>
    </row>
    <row r="154" spans="1:139" s="63" customFormat="1">
      <c r="A154" s="47"/>
      <c r="B154" s="48">
        <f>+Unemployment!B154</f>
        <v>1</v>
      </c>
      <c r="C154" s="50" t="s">
        <v>468</v>
      </c>
      <c r="CG154" s="63">
        <v>-1.7250000000000001</v>
      </c>
      <c r="CH154" s="63">
        <v>-1.7250000000000001</v>
      </c>
      <c r="CI154" s="63">
        <v>-1.7250000000000001</v>
      </c>
      <c r="CJ154" s="63">
        <v>-1.7250000000000001</v>
      </c>
      <c r="CK154" s="63">
        <v>0.57499999999999996</v>
      </c>
      <c r="CL154" s="63">
        <v>0.57499999999999996</v>
      </c>
      <c r="CM154" s="63">
        <v>0.8600000000000001</v>
      </c>
      <c r="CN154" s="63">
        <v>0.8600000000000001</v>
      </c>
      <c r="CO154" s="63">
        <v>0.30000000000000004</v>
      </c>
      <c r="CP154" s="63">
        <v>0.30000000000000004</v>
      </c>
      <c r="CQ154" s="63">
        <v>-0.41999999999999993</v>
      </c>
      <c r="CR154" s="63">
        <v>-0.41999999999999993</v>
      </c>
      <c r="CS154" s="63">
        <v>-0.26</v>
      </c>
      <c r="CT154" s="63">
        <v>-0.26</v>
      </c>
      <c r="CU154" s="63">
        <v>5.9999999999999963E-2</v>
      </c>
      <c r="CV154" s="63">
        <v>5.9999999999999963E-2</v>
      </c>
      <c r="CW154" s="63">
        <v>-1.8</v>
      </c>
      <c r="CX154" s="63">
        <v>-1.8</v>
      </c>
      <c r="CY154" s="63">
        <v>-2.1</v>
      </c>
      <c r="CZ154" s="63">
        <v>-2.1</v>
      </c>
      <c r="DA154" s="63">
        <v>0.5</v>
      </c>
      <c r="DB154" s="63">
        <v>0.5</v>
      </c>
      <c r="DC154" s="63">
        <v>6.0000000000000012E-2</v>
      </c>
      <c r="DD154" s="63">
        <v>6.0000000000000012E-2</v>
      </c>
      <c r="DE154" s="63">
        <v>-0.95</v>
      </c>
      <c r="DF154" s="63">
        <v>-0.95</v>
      </c>
      <c r="DG154" s="63">
        <v>-0.92000000000000015</v>
      </c>
      <c r="DH154" s="63">
        <v>-0.92000000000000015</v>
      </c>
      <c r="DI154" s="63">
        <v>-0.95</v>
      </c>
      <c r="DJ154" s="63">
        <v>-0.95</v>
      </c>
      <c r="DK154" s="63">
        <v>-0.94000000000000006</v>
      </c>
      <c r="DL154" s="63">
        <v>-0.94000000000000006</v>
      </c>
      <c r="DM154" s="63">
        <v>-0.60000000000000009</v>
      </c>
      <c r="DN154" s="63">
        <v>-0.60000000000000009</v>
      </c>
      <c r="DO154" s="63">
        <v>-0.9</v>
      </c>
      <c r="DP154" s="63">
        <v>-0.9</v>
      </c>
      <c r="DQ154" s="63">
        <v>-0.95000000000000007</v>
      </c>
      <c r="DR154" s="63">
        <v>-0.95000000000000007</v>
      </c>
      <c r="DS154" s="63">
        <v>-1.3399999999999999</v>
      </c>
      <c r="DT154" s="63">
        <v>-1.3399999999999999</v>
      </c>
      <c r="DU154" s="63">
        <v>-1.0249999999999999</v>
      </c>
      <c r="DV154" s="63">
        <v>-1.0249999999999999</v>
      </c>
      <c r="DW154" s="63">
        <v>-1.1999999999999997</v>
      </c>
      <c r="DX154" s="63">
        <v>-1.1999999999999997</v>
      </c>
      <c r="DY154" s="63">
        <v>-2.6825000000000001</v>
      </c>
      <c r="DZ154" s="63">
        <v>-2.72925</v>
      </c>
      <c r="EA154" s="63">
        <v>-2.72925</v>
      </c>
      <c r="EB154" s="63">
        <v>-2.72925</v>
      </c>
      <c r="EC154" s="63">
        <v>-4.25</v>
      </c>
      <c r="ED154" s="63">
        <v>-4.25</v>
      </c>
      <c r="EE154" s="63">
        <v>-4.14025</v>
      </c>
      <c r="EF154" s="63">
        <v>-4.14025</v>
      </c>
      <c r="EG154" s="63">
        <v>-4.3217499999999998</v>
      </c>
      <c r="EH154" s="63">
        <v>-4.3217499999999998</v>
      </c>
      <c r="EI154" s="63">
        <v>-4.4124999999999996</v>
      </c>
    </row>
    <row r="155" spans="1:139" s="63" customFormat="1">
      <c r="A155" s="47"/>
      <c r="B155" s="48">
        <f>+Unemployment!B155</f>
        <v>0</v>
      </c>
      <c r="C155" s="50" t="s">
        <v>471</v>
      </c>
    </row>
    <row r="156" spans="1:139" s="63" customFormat="1">
      <c r="A156" s="47"/>
      <c r="B156" s="48">
        <f>+Unemployment!B156</f>
        <v>0</v>
      </c>
      <c r="C156" s="50" t="s">
        <v>982</v>
      </c>
    </row>
    <row r="157" spans="1:139" s="63" customFormat="1">
      <c r="A157" s="47"/>
      <c r="B157" s="48">
        <f>+Unemployment!B157</f>
        <v>0</v>
      </c>
      <c r="C157" s="50" t="s">
        <v>983</v>
      </c>
    </row>
    <row r="158" spans="1:139" s="63" customFormat="1">
      <c r="A158" s="47"/>
      <c r="B158" s="48">
        <f>+Unemployment!B158</f>
        <v>0</v>
      </c>
      <c r="C158" s="50" t="s">
        <v>984</v>
      </c>
    </row>
    <row r="159" spans="1:139" s="63" customFormat="1">
      <c r="A159" s="47"/>
      <c r="B159" s="48">
        <f>+Unemployment!B159</f>
        <v>0</v>
      </c>
      <c r="C159" s="50" t="s">
        <v>483</v>
      </c>
    </row>
    <row r="160" spans="1:139" s="63" customFormat="1">
      <c r="A160" s="47"/>
      <c r="B160" s="48">
        <f>+Unemployment!B160</f>
        <v>0</v>
      </c>
      <c r="C160" s="50" t="s">
        <v>486</v>
      </c>
    </row>
    <row r="161" spans="1:139" s="63" customFormat="1">
      <c r="A161" s="47"/>
      <c r="B161" s="48">
        <f>+Unemployment!B161</f>
        <v>0</v>
      </c>
      <c r="C161" s="50" t="s">
        <v>489</v>
      </c>
    </row>
    <row r="162" spans="1:139" s="63" customFormat="1">
      <c r="A162" s="47"/>
      <c r="B162" s="48">
        <f>+Unemployment!B162</f>
        <v>1</v>
      </c>
      <c r="C162" s="50" t="s">
        <v>492</v>
      </c>
      <c r="CG162" s="63">
        <v>-0.12499999999999997</v>
      </c>
      <c r="CH162" s="63">
        <v>-0.12499999999999997</v>
      </c>
      <c r="CI162" s="63">
        <v>-0.12499999999999997</v>
      </c>
      <c r="CJ162" s="63">
        <v>-0.12499999999999997</v>
      </c>
      <c r="CK162" s="63">
        <v>0.72500000000000009</v>
      </c>
      <c r="CL162" s="63">
        <v>0.72500000000000009</v>
      </c>
      <c r="CM162" s="63">
        <v>1.04</v>
      </c>
      <c r="CN162" s="63">
        <v>1.04</v>
      </c>
      <c r="CO162" s="63">
        <v>0.89999999999999991</v>
      </c>
      <c r="CP162" s="63">
        <v>0.89999999999999991</v>
      </c>
      <c r="CQ162" s="63">
        <v>0.59999999999999987</v>
      </c>
      <c r="CR162" s="63">
        <v>0.59999999999999987</v>
      </c>
      <c r="CS162" s="63">
        <v>0.84000000000000008</v>
      </c>
      <c r="CT162" s="63">
        <v>0.84000000000000008</v>
      </c>
      <c r="CU162" s="63">
        <v>0.77999999999999992</v>
      </c>
      <c r="CV162" s="63">
        <v>0.77999999999999992</v>
      </c>
      <c r="CW162" s="63">
        <v>-0.6</v>
      </c>
      <c r="CX162" s="63">
        <v>-0.6</v>
      </c>
      <c r="CY162" s="63">
        <v>-0.38</v>
      </c>
      <c r="CZ162" s="63">
        <v>-0.38</v>
      </c>
      <c r="DA162" s="63">
        <v>-0.39999999999999997</v>
      </c>
      <c r="DB162" s="63">
        <v>-0.39999999999999997</v>
      </c>
      <c r="DC162" s="63">
        <v>-0.44000000000000006</v>
      </c>
      <c r="DD162" s="63">
        <v>-0.44000000000000006</v>
      </c>
      <c r="DE162" s="63">
        <v>-0.1</v>
      </c>
      <c r="DF162" s="63">
        <v>-0.10000000000000002</v>
      </c>
      <c r="DG162" s="63">
        <v>3.9999999999999966E-2</v>
      </c>
      <c r="DH162" s="63">
        <v>3.9999999999999966E-2</v>
      </c>
      <c r="DI162" s="63">
        <v>0.4</v>
      </c>
      <c r="DJ162" s="63">
        <v>0.4</v>
      </c>
      <c r="DK162" s="63">
        <v>0.42000000000000004</v>
      </c>
      <c r="DL162" s="63">
        <v>0.42000000000000004</v>
      </c>
      <c r="DM162" s="63">
        <v>1</v>
      </c>
      <c r="DN162" s="63">
        <v>1</v>
      </c>
      <c r="DO162" s="63">
        <v>0.32000000000000012</v>
      </c>
      <c r="DP162" s="63">
        <v>0.32000000000000012</v>
      </c>
      <c r="DQ162" s="63">
        <v>-0.79999999999999993</v>
      </c>
      <c r="DR162" s="63">
        <v>-0.79999999999999993</v>
      </c>
      <c r="DS162" s="63">
        <v>-1.5799999999999998</v>
      </c>
      <c r="DT162" s="63">
        <v>-1.5799999999999998</v>
      </c>
      <c r="DU162" s="63">
        <v>-3.25</v>
      </c>
      <c r="DV162" s="63">
        <v>-3.25</v>
      </c>
      <c r="DW162" s="63">
        <v>-2.7399999999999998</v>
      </c>
      <c r="DX162" s="63">
        <v>-2.7399999999999998</v>
      </c>
      <c r="DY162" s="63">
        <v>-3.0445000000000002</v>
      </c>
      <c r="DZ162" s="63">
        <v>-1.5370000000000001</v>
      </c>
      <c r="EA162" s="63">
        <v>-1.5370000000000001</v>
      </c>
      <c r="EB162" s="63">
        <v>-1.5370000000000001</v>
      </c>
      <c r="EC162" s="63">
        <v>-0.19575000000000001</v>
      </c>
      <c r="ED162" s="63">
        <v>-0.19575000000000001</v>
      </c>
      <c r="EE162" s="63">
        <v>-0.1915</v>
      </c>
      <c r="EF162" s="63">
        <v>-0.1915</v>
      </c>
      <c r="EG162" s="63">
        <v>6.3499999999999987E-2</v>
      </c>
      <c r="EH162" s="63">
        <v>6.3499999999999987E-2</v>
      </c>
      <c r="EI162" s="63">
        <v>0.191</v>
      </c>
    </row>
    <row r="163" spans="1:139" s="63" customFormat="1">
      <c r="A163" s="47"/>
      <c r="B163" s="48">
        <f>+Unemployment!B163</f>
        <v>1</v>
      </c>
      <c r="C163" s="50" t="s">
        <v>495</v>
      </c>
    </row>
    <row r="164" spans="1:139" s="63" customFormat="1">
      <c r="A164" s="47"/>
      <c r="B164" s="48">
        <f>+Unemployment!B164</f>
        <v>0</v>
      </c>
      <c r="C164" s="50" t="s">
        <v>498</v>
      </c>
    </row>
    <row r="165" spans="1:139" s="63" customFormat="1">
      <c r="A165" s="47"/>
      <c r="B165" s="48">
        <f>+Unemployment!B165</f>
        <v>0</v>
      </c>
      <c r="C165" s="50" t="s">
        <v>501</v>
      </c>
    </row>
    <row r="166" spans="1:139" s="63" customFormat="1">
      <c r="A166" s="47"/>
      <c r="B166" s="48">
        <f>+Unemployment!B166</f>
        <v>0</v>
      </c>
      <c r="C166" s="50" t="s">
        <v>504</v>
      </c>
    </row>
    <row r="167" spans="1:139" s="63" customFormat="1">
      <c r="A167" s="47"/>
      <c r="B167" s="48">
        <f>+Unemployment!B167</f>
        <v>0</v>
      </c>
      <c r="C167" s="50" t="s">
        <v>507</v>
      </c>
    </row>
    <row r="168" spans="1:139" s="63" customFormat="1">
      <c r="A168" s="47"/>
      <c r="B168" s="48">
        <f>+Unemployment!B168</f>
        <v>0</v>
      </c>
      <c r="C168" s="50" t="s">
        <v>510</v>
      </c>
    </row>
    <row r="169" spans="1:139" s="63" customFormat="1">
      <c r="A169" s="47"/>
      <c r="B169" s="48">
        <f>+Unemployment!B169</f>
        <v>0</v>
      </c>
      <c r="C169" s="50" t="s">
        <v>686</v>
      </c>
    </row>
    <row r="170" spans="1:139" s="63" customFormat="1">
      <c r="A170" s="47"/>
      <c r="B170" s="48">
        <f>+Unemployment!B170</f>
        <v>0</v>
      </c>
      <c r="C170" s="50" t="s">
        <v>516</v>
      </c>
    </row>
    <row r="171" spans="1:139" s="63" customFormat="1">
      <c r="A171" s="47"/>
      <c r="B171" s="48">
        <f>+Unemployment!B171</f>
        <v>0</v>
      </c>
      <c r="C171" s="50" t="s">
        <v>519</v>
      </c>
    </row>
    <row r="172" spans="1:139" s="63" customFormat="1">
      <c r="A172" s="47"/>
      <c r="B172" s="48">
        <f>+Unemployment!B172</f>
        <v>0</v>
      </c>
      <c r="C172" s="50" t="s">
        <v>522</v>
      </c>
    </row>
    <row r="173" spans="1:139" s="63" customFormat="1">
      <c r="A173" s="47"/>
      <c r="B173" s="48">
        <f>+Unemployment!B173</f>
        <v>0</v>
      </c>
      <c r="C173" s="50" t="s">
        <v>525</v>
      </c>
    </row>
    <row r="174" spans="1:139" s="63" customFormat="1">
      <c r="A174" s="47"/>
      <c r="B174" s="48">
        <f>+Unemployment!B174</f>
        <v>1</v>
      </c>
      <c r="C174" s="50" t="s">
        <v>528</v>
      </c>
    </row>
    <row r="175" spans="1:139" s="63" customFormat="1">
      <c r="A175" s="47"/>
      <c r="B175" s="48">
        <f>+Unemployment!B175</f>
        <v>0</v>
      </c>
      <c r="C175" s="50" t="s">
        <v>531</v>
      </c>
    </row>
    <row r="176" spans="1:139" s="63" customFormat="1">
      <c r="A176" s="47"/>
      <c r="B176" s="48">
        <f>+Unemployment!B176</f>
        <v>0</v>
      </c>
      <c r="C176" s="50" t="s">
        <v>534</v>
      </c>
    </row>
    <row r="177" spans="1:139" s="63" customFormat="1">
      <c r="A177" s="47"/>
      <c r="B177" s="48">
        <f>+Unemployment!B177</f>
        <v>0</v>
      </c>
      <c r="C177" s="50" t="s">
        <v>537</v>
      </c>
    </row>
    <row r="178" spans="1:139" s="63" customFormat="1">
      <c r="A178" s="47"/>
      <c r="B178" s="48">
        <f>+Unemployment!B178</f>
        <v>0</v>
      </c>
      <c r="C178" s="50" t="s">
        <v>540</v>
      </c>
    </row>
    <row r="179" spans="1:139" s="63" customFormat="1">
      <c r="A179" s="47"/>
      <c r="B179" s="48">
        <f>+Unemployment!B179</f>
        <v>0</v>
      </c>
      <c r="C179" s="50" t="s">
        <v>543</v>
      </c>
    </row>
    <row r="180" spans="1:139" s="63" customFormat="1">
      <c r="A180" s="47"/>
      <c r="B180" s="48">
        <f>+Unemployment!B180</f>
        <v>1</v>
      </c>
      <c r="C180" s="50" t="s">
        <v>546</v>
      </c>
      <c r="CG180" s="63">
        <v>0.3</v>
      </c>
      <c r="CH180" s="63">
        <v>0.3</v>
      </c>
      <c r="CI180" s="63">
        <v>0.3</v>
      </c>
      <c r="CJ180" s="63">
        <v>0.3</v>
      </c>
      <c r="CK180" s="63">
        <v>0.3</v>
      </c>
      <c r="CL180" s="63">
        <v>0.3</v>
      </c>
      <c r="CM180" s="63">
        <v>0.34</v>
      </c>
      <c r="CN180" s="63">
        <v>0.34</v>
      </c>
      <c r="CO180" s="63">
        <v>-0.17499999999999999</v>
      </c>
      <c r="CP180" s="63">
        <v>-0.17499999999999999</v>
      </c>
      <c r="CQ180" s="63">
        <v>-0.34</v>
      </c>
      <c r="CR180" s="63">
        <v>-0.34</v>
      </c>
      <c r="CS180" s="63">
        <v>-0.32</v>
      </c>
      <c r="CT180" s="63">
        <v>-0.32</v>
      </c>
      <c r="CU180" s="63">
        <v>-0.26</v>
      </c>
      <c r="CV180" s="63">
        <v>-0.26</v>
      </c>
      <c r="CW180" s="63">
        <v>-0.44999999999999996</v>
      </c>
      <c r="CX180" s="63">
        <v>-0.44999999999999996</v>
      </c>
      <c r="CY180" s="63">
        <v>-0.38</v>
      </c>
      <c r="CZ180" s="63">
        <v>-0.38</v>
      </c>
      <c r="DA180" s="63">
        <v>2.4999999999999994E-2</v>
      </c>
      <c r="DB180" s="63">
        <v>2.4999999999999994E-2</v>
      </c>
      <c r="DC180" s="63">
        <v>-0.3</v>
      </c>
      <c r="DD180" s="63">
        <v>-0.3</v>
      </c>
      <c r="DE180" s="63">
        <v>-0.25</v>
      </c>
      <c r="DF180" s="63">
        <v>-0.25</v>
      </c>
      <c r="DG180" s="63">
        <v>-0.24</v>
      </c>
      <c r="DH180" s="63">
        <v>-0.24</v>
      </c>
      <c r="DI180" s="63">
        <v>-0.375</v>
      </c>
      <c r="DJ180" s="63">
        <v>-0.375</v>
      </c>
      <c r="DK180" s="63">
        <v>-0.34</v>
      </c>
      <c r="DL180" s="63">
        <v>-0.34</v>
      </c>
      <c r="DM180" s="63">
        <v>0.32500000000000007</v>
      </c>
      <c r="DN180" s="63">
        <v>0.32500000000000007</v>
      </c>
      <c r="DO180" s="63">
        <v>-5.9999999999999963E-2</v>
      </c>
      <c r="DP180" s="63">
        <v>-5.9999999999999963E-2</v>
      </c>
      <c r="DQ180" s="63">
        <v>-0.65</v>
      </c>
      <c r="DR180" s="63">
        <v>-0.65</v>
      </c>
      <c r="DS180" s="63">
        <v>-1.2</v>
      </c>
      <c r="DT180" s="63">
        <v>-1.2</v>
      </c>
      <c r="DU180" s="63">
        <v>-2.125</v>
      </c>
      <c r="DV180" s="63">
        <v>-2.125</v>
      </c>
      <c r="DW180" s="63">
        <v>-1.1800000000000002</v>
      </c>
      <c r="DX180" s="63">
        <v>-1.1800000000000002</v>
      </c>
      <c r="DY180" s="63">
        <v>-2.6238000000000001</v>
      </c>
      <c r="DZ180" s="63">
        <v>-3.1052499999999998</v>
      </c>
      <c r="EA180" s="63">
        <v>-3.1052499999999998</v>
      </c>
      <c r="EB180" s="63">
        <v>-3.1052499999999998</v>
      </c>
      <c r="EC180" s="63">
        <v>-3.3694999999999995</v>
      </c>
      <c r="ED180" s="63">
        <v>-3.3694999999999995</v>
      </c>
      <c r="EE180" s="63">
        <v>-3.3340000000000005</v>
      </c>
      <c r="EF180" s="63">
        <v>-3.3340000000000005</v>
      </c>
      <c r="EG180" s="63">
        <v>-3.3347500000000001</v>
      </c>
      <c r="EH180" s="63">
        <v>-3.3347500000000001</v>
      </c>
      <c r="EI180" s="63">
        <v>-3.3351250000000001</v>
      </c>
    </row>
    <row r="181" spans="1:139" s="63" customFormat="1">
      <c r="A181" s="47"/>
      <c r="B181" s="48">
        <f>+Unemployment!B181</f>
        <v>1</v>
      </c>
      <c r="C181" s="50" t="s">
        <v>549</v>
      </c>
      <c r="CW181" s="63">
        <v>-1.4</v>
      </c>
      <c r="CX181" s="63">
        <v>-1.65</v>
      </c>
      <c r="CY181" s="63">
        <v>-1.65</v>
      </c>
      <c r="CZ181" s="63">
        <v>-1.65</v>
      </c>
      <c r="DA181" s="63">
        <v>-1.6</v>
      </c>
      <c r="DB181" s="63">
        <v>-0.875</v>
      </c>
      <c r="DC181" s="63">
        <v>-0.875</v>
      </c>
      <c r="DD181" s="63">
        <v>-0.875</v>
      </c>
      <c r="DE181" s="63">
        <v>-0.57499999999999996</v>
      </c>
      <c r="DF181" s="63">
        <v>-0.125</v>
      </c>
      <c r="DG181" s="63">
        <v>-0.125</v>
      </c>
      <c r="DH181" s="63">
        <v>-0.125</v>
      </c>
      <c r="DI181" s="63">
        <v>-0.27500000000000002</v>
      </c>
      <c r="DJ181" s="63">
        <v>-0.27500000000000002</v>
      </c>
      <c r="DK181" s="63">
        <v>-0.3</v>
      </c>
      <c r="DL181" s="63">
        <v>-0.3</v>
      </c>
      <c r="DM181" s="63">
        <v>-1.214</v>
      </c>
      <c r="DN181" s="63">
        <v>-1.214</v>
      </c>
      <c r="DO181" s="63">
        <v>0.40375000000000011</v>
      </c>
      <c r="DP181" s="63">
        <v>0.40375000000000011</v>
      </c>
      <c r="DQ181" s="63">
        <v>-2.0642500000000004</v>
      </c>
      <c r="DR181" s="63">
        <v>-2.0642500000000004</v>
      </c>
      <c r="DS181" s="63">
        <v>-2.1234999999999999</v>
      </c>
      <c r="DT181" s="63">
        <v>-2.1234999999999999</v>
      </c>
      <c r="DU181" s="63">
        <v>-1.4365999999999999</v>
      </c>
      <c r="DV181" s="63">
        <v>-1.4365999999999999</v>
      </c>
      <c r="DW181" s="63">
        <v>-4.0367999999999995</v>
      </c>
      <c r="DX181" s="63">
        <v>-4.0367999999999995</v>
      </c>
      <c r="DY181" s="63">
        <v>-3.8276000000000003</v>
      </c>
      <c r="DZ181" s="63">
        <v>-5.9675000000000002</v>
      </c>
      <c r="EA181" s="63">
        <v>-5.9675000000000002</v>
      </c>
      <c r="EB181" s="63">
        <v>-5.9675000000000002</v>
      </c>
      <c r="EC181" s="63">
        <v>-4.8819999999999997</v>
      </c>
      <c r="ED181" s="63">
        <v>-4.8819999999999997</v>
      </c>
      <c r="EE181" s="63">
        <v>-4.0140000000000002</v>
      </c>
      <c r="EF181" s="63">
        <v>-4.0140000000000002</v>
      </c>
      <c r="EG181" s="63">
        <v>-4.2577499999999997</v>
      </c>
      <c r="EH181" s="63">
        <v>-4.2577499999999997</v>
      </c>
      <c r="EI181" s="63">
        <v>-4.3796249999999999</v>
      </c>
    </row>
    <row r="182" spans="1:139" s="63" customFormat="1">
      <c r="A182" s="47"/>
      <c r="B182" s="48">
        <f>+Unemployment!B182</f>
        <v>0</v>
      </c>
      <c r="C182" s="50" t="s">
        <v>552</v>
      </c>
    </row>
    <row r="183" spans="1:139" s="63" customFormat="1">
      <c r="A183" s="47"/>
      <c r="B183" s="48">
        <f>+Unemployment!B183</f>
        <v>0</v>
      </c>
      <c r="C183" s="50" t="s">
        <v>555</v>
      </c>
    </row>
    <row r="184" spans="1:139" s="63" customFormat="1">
      <c r="A184" s="47"/>
      <c r="B184" s="48">
        <f>+Unemployment!B184</f>
        <v>0</v>
      </c>
      <c r="C184" s="50" t="s">
        <v>558</v>
      </c>
    </row>
    <row r="185" spans="1:139" s="63" customFormat="1">
      <c r="A185" s="47"/>
      <c r="B185" s="48">
        <f>+Unemployment!B185</f>
        <v>0</v>
      </c>
      <c r="C185" s="50" t="s">
        <v>561</v>
      </c>
    </row>
    <row r="186" spans="1:139" s="63" customFormat="1">
      <c r="A186" s="47"/>
      <c r="B186" s="48">
        <f>+Unemployment!B186</f>
        <v>0</v>
      </c>
      <c r="C186" s="50" t="s">
        <v>564</v>
      </c>
    </row>
    <row r="187" spans="1:139" s="63" customFormat="1">
      <c r="A187" s="47"/>
      <c r="B187" s="48">
        <f>+Unemployment!B187</f>
        <v>0</v>
      </c>
      <c r="C187" s="50" t="s">
        <v>567</v>
      </c>
    </row>
    <row r="188" spans="1:139" s="63" customFormat="1" ht="15.75" thickBot="1">
      <c r="A188" s="47"/>
      <c r="B188" s="48">
        <f>+Unemployment!B188</f>
        <v>0</v>
      </c>
      <c r="C188" s="51" t="s">
        <v>570</v>
      </c>
      <c r="DW188" s="47"/>
      <c r="DX188" s="47"/>
    </row>
    <row r="189" spans="1:139">
      <c r="DS189" s="63"/>
      <c r="DT189" s="63"/>
    </row>
  </sheetData>
  <mergeCells count="2">
    <mergeCell ref="C3:C4"/>
    <mergeCell ref="D3:EJ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>
    <tabColor rgb="FF00B0F0"/>
  </sheetPr>
  <dimension ref="A2:EJ188"/>
  <sheetViews>
    <sheetView workbookViewId="0">
      <pane xSplit="3" ySplit="4" topLeftCell="DN187" activePane="bottomRight" state="frozen"/>
      <selection pane="topRight" activeCell="D1" sqref="D1"/>
      <selection pane="bottomLeft" activeCell="A5" sqref="A5"/>
      <selection pane="bottomRight" activeCell="EH5" sqref="EH5:EI187"/>
    </sheetView>
  </sheetViews>
  <sheetFormatPr defaultRowHeight="15" outlineLevelCol="1"/>
  <cols>
    <col min="1" max="1" width="3.5703125" style="47" customWidth="1"/>
    <col min="2" max="2" width="7" style="47" bestFit="1" customWidth="1"/>
    <col min="3" max="3" width="24.5703125" style="47" bestFit="1" customWidth="1"/>
    <col min="4" max="4" width="7" style="47" bestFit="1" customWidth="1"/>
    <col min="5" max="43" width="7" style="47" customWidth="1" outlineLevel="1"/>
    <col min="44" max="44" width="7" style="47" bestFit="1" customWidth="1"/>
    <col min="45" max="83" width="7" style="47" customWidth="1" outlineLevel="1"/>
    <col min="84" max="84" width="7" style="47" bestFit="1" customWidth="1"/>
    <col min="85" max="123" width="7" style="47" customWidth="1" outlineLevel="1"/>
    <col min="124" max="140" width="7" style="47" bestFit="1" customWidth="1"/>
    <col min="141" max="16384" width="9.140625" style="47"/>
  </cols>
  <sheetData>
    <row r="2" spans="1:140" ht="15.75" thickBot="1"/>
    <row r="3" spans="1:140" ht="15.75" thickBot="1">
      <c r="B3" s="64" t="s">
        <v>985</v>
      </c>
      <c r="C3" s="79" t="s">
        <v>0</v>
      </c>
      <c r="D3" s="83" t="s">
        <v>986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5"/>
    </row>
    <row r="4" spans="1:140" ht="15.75" thickBot="1">
      <c r="B4" s="58" t="s">
        <v>11</v>
      </c>
      <c r="C4" s="80"/>
      <c r="D4" s="58">
        <v>198001</v>
      </c>
      <c r="E4" s="59">
        <v>198002</v>
      </c>
      <c r="F4" s="59">
        <v>198003</v>
      </c>
      <c r="G4" s="59">
        <v>198004</v>
      </c>
      <c r="H4" s="59">
        <v>198101</v>
      </c>
      <c r="I4" s="59">
        <v>198102</v>
      </c>
      <c r="J4" s="59">
        <v>198103</v>
      </c>
      <c r="K4" s="59">
        <v>198104</v>
      </c>
      <c r="L4" s="59">
        <v>198201</v>
      </c>
      <c r="M4" s="59">
        <v>198202</v>
      </c>
      <c r="N4" s="59">
        <v>198203</v>
      </c>
      <c r="O4" s="59">
        <v>198204</v>
      </c>
      <c r="P4" s="59">
        <v>198301</v>
      </c>
      <c r="Q4" s="59">
        <v>198302</v>
      </c>
      <c r="R4" s="59">
        <v>198303</v>
      </c>
      <c r="S4" s="59">
        <v>198304</v>
      </c>
      <c r="T4" s="59">
        <v>198401</v>
      </c>
      <c r="U4" s="59">
        <v>198402</v>
      </c>
      <c r="V4" s="59">
        <v>198403</v>
      </c>
      <c r="W4" s="59">
        <v>198404</v>
      </c>
      <c r="X4" s="59">
        <v>198501</v>
      </c>
      <c r="Y4" s="59">
        <v>198502</v>
      </c>
      <c r="Z4" s="59">
        <v>198503</v>
      </c>
      <c r="AA4" s="59">
        <v>198504</v>
      </c>
      <c r="AB4" s="59">
        <v>198601</v>
      </c>
      <c r="AC4" s="59">
        <v>198602</v>
      </c>
      <c r="AD4" s="59">
        <v>198603</v>
      </c>
      <c r="AE4" s="59">
        <v>198604</v>
      </c>
      <c r="AF4" s="59">
        <v>198701</v>
      </c>
      <c r="AG4" s="59">
        <v>198702</v>
      </c>
      <c r="AH4" s="59">
        <v>198703</v>
      </c>
      <c r="AI4" s="59">
        <v>198704</v>
      </c>
      <c r="AJ4" s="59">
        <v>198801</v>
      </c>
      <c r="AK4" s="59">
        <v>198802</v>
      </c>
      <c r="AL4" s="59">
        <v>198803</v>
      </c>
      <c r="AM4" s="59">
        <v>198804</v>
      </c>
      <c r="AN4" s="59">
        <v>198901</v>
      </c>
      <c r="AO4" s="59">
        <v>198902</v>
      </c>
      <c r="AP4" s="59">
        <v>198903</v>
      </c>
      <c r="AQ4" s="59">
        <v>198904</v>
      </c>
      <c r="AR4" s="59">
        <v>199001</v>
      </c>
      <c r="AS4" s="59">
        <v>199002</v>
      </c>
      <c r="AT4" s="59">
        <v>199003</v>
      </c>
      <c r="AU4" s="59">
        <v>199004</v>
      </c>
      <c r="AV4" s="59">
        <v>199101</v>
      </c>
      <c r="AW4" s="59">
        <v>199102</v>
      </c>
      <c r="AX4" s="59">
        <v>199103</v>
      </c>
      <c r="AY4" s="59">
        <v>199104</v>
      </c>
      <c r="AZ4" s="59">
        <v>199201</v>
      </c>
      <c r="BA4" s="59">
        <v>199202</v>
      </c>
      <c r="BB4" s="59">
        <v>199203</v>
      </c>
      <c r="BC4" s="59">
        <v>199204</v>
      </c>
      <c r="BD4" s="59">
        <v>199301</v>
      </c>
      <c r="BE4" s="59">
        <v>199302</v>
      </c>
      <c r="BF4" s="59">
        <v>199303</v>
      </c>
      <c r="BG4" s="59">
        <v>199304</v>
      </c>
      <c r="BH4" s="59">
        <v>199401</v>
      </c>
      <c r="BI4" s="59">
        <v>199402</v>
      </c>
      <c r="BJ4" s="59">
        <v>199403</v>
      </c>
      <c r="BK4" s="59">
        <v>199404</v>
      </c>
      <c r="BL4" s="59">
        <v>199501</v>
      </c>
      <c r="BM4" s="59">
        <v>199502</v>
      </c>
      <c r="BN4" s="59">
        <v>199503</v>
      </c>
      <c r="BO4" s="59">
        <v>199504</v>
      </c>
      <c r="BP4" s="59">
        <v>199601</v>
      </c>
      <c r="BQ4" s="59">
        <v>199602</v>
      </c>
      <c r="BR4" s="59">
        <v>199603</v>
      </c>
      <c r="BS4" s="59">
        <v>199604</v>
      </c>
      <c r="BT4" s="59">
        <v>199701</v>
      </c>
      <c r="BU4" s="59">
        <v>199702</v>
      </c>
      <c r="BV4" s="59">
        <v>199703</v>
      </c>
      <c r="BW4" s="59">
        <v>199704</v>
      </c>
      <c r="BX4" s="59">
        <v>199801</v>
      </c>
      <c r="BY4" s="59">
        <v>199802</v>
      </c>
      <c r="BZ4" s="59">
        <v>199803</v>
      </c>
      <c r="CA4" s="59">
        <v>199804</v>
      </c>
      <c r="CB4" s="59">
        <v>199901</v>
      </c>
      <c r="CC4" s="59">
        <v>199902</v>
      </c>
      <c r="CD4" s="59">
        <v>199903</v>
      </c>
      <c r="CE4" s="59">
        <v>199904</v>
      </c>
      <c r="CF4" s="59">
        <v>200001</v>
      </c>
      <c r="CG4" s="59">
        <v>200002</v>
      </c>
      <c r="CH4" s="59">
        <v>200003</v>
      </c>
      <c r="CI4" s="59">
        <v>200004</v>
      </c>
      <c r="CJ4" s="59">
        <v>200101</v>
      </c>
      <c r="CK4" s="59">
        <v>200102</v>
      </c>
      <c r="CL4" s="59">
        <v>200103</v>
      </c>
      <c r="CM4" s="59">
        <v>200104</v>
      </c>
      <c r="CN4" s="59">
        <v>200201</v>
      </c>
      <c r="CO4" s="59">
        <v>200202</v>
      </c>
      <c r="CP4" s="59">
        <v>200203</v>
      </c>
      <c r="CQ4" s="59">
        <v>200204</v>
      </c>
      <c r="CR4" s="59">
        <v>200301</v>
      </c>
      <c r="CS4" s="59">
        <v>200302</v>
      </c>
      <c r="CT4" s="59">
        <v>200303</v>
      </c>
      <c r="CU4" s="59">
        <v>200304</v>
      </c>
      <c r="CV4" s="59">
        <v>200401</v>
      </c>
      <c r="CW4" s="59">
        <v>200402</v>
      </c>
      <c r="CX4" s="59">
        <v>200403</v>
      </c>
      <c r="CY4" s="59">
        <v>200404</v>
      </c>
      <c r="CZ4" s="59">
        <v>200501</v>
      </c>
      <c r="DA4" s="59">
        <v>200502</v>
      </c>
      <c r="DB4" s="59">
        <v>200503</v>
      </c>
      <c r="DC4" s="59">
        <v>200504</v>
      </c>
      <c r="DD4" s="59">
        <v>200601</v>
      </c>
      <c r="DE4" s="59">
        <v>200602</v>
      </c>
      <c r="DF4" s="59">
        <v>200603</v>
      </c>
      <c r="DG4" s="59">
        <v>200604</v>
      </c>
      <c r="DH4" s="59">
        <v>200701</v>
      </c>
      <c r="DI4" s="59">
        <v>200702</v>
      </c>
      <c r="DJ4" s="59">
        <v>200703</v>
      </c>
      <c r="DK4" s="59">
        <v>200704</v>
      </c>
      <c r="DL4" s="59">
        <v>200801</v>
      </c>
      <c r="DM4" s="59">
        <v>200802</v>
      </c>
      <c r="DN4" s="59">
        <v>200803</v>
      </c>
      <c r="DO4" s="59">
        <v>200804</v>
      </c>
      <c r="DP4" s="59">
        <v>200901</v>
      </c>
      <c r="DQ4" s="59">
        <v>200902</v>
      </c>
      <c r="DR4" s="59">
        <v>200903</v>
      </c>
      <c r="DS4" s="59">
        <v>200904</v>
      </c>
      <c r="DT4" s="59">
        <v>201001</v>
      </c>
      <c r="DU4" s="59">
        <v>201002</v>
      </c>
      <c r="DV4" s="59">
        <v>201003</v>
      </c>
      <c r="DW4" s="59">
        <v>201004</v>
      </c>
      <c r="DX4" s="59">
        <v>201101</v>
      </c>
      <c r="DY4" s="59">
        <v>201102</v>
      </c>
      <c r="DZ4" s="59">
        <v>201103</v>
      </c>
      <c r="EA4" s="59">
        <v>201104</v>
      </c>
      <c r="EB4" s="59">
        <v>201201</v>
      </c>
      <c r="EC4" s="59">
        <v>201202</v>
      </c>
      <c r="ED4" s="59">
        <v>201203</v>
      </c>
      <c r="EE4" s="59">
        <v>201204</v>
      </c>
      <c r="EF4" s="59">
        <v>201301</v>
      </c>
      <c r="EG4" s="59">
        <v>201302</v>
      </c>
      <c r="EH4" s="59">
        <v>201303</v>
      </c>
      <c r="EI4" s="59">
        <v>201304</v>
      </c>
      <c r="EJ4" s="60">
        <v>201401</v>
      </c>
    </row>
    <row r="5" spans="1:140" s="63" customFormat="1">
      <c r="A5" s="47"/>
      <c r="B5" s="48">
        <f>+'Output Gap'!B5</f>
        <v>0</v>
      </c>
      <c r="C5" s="50" t="s">
        <v>25</v>
      </c>
      <c r="DY5" s="63">
        <v>2.0745875422359283</v>
      </c>
      <c r="DZ5" s="63">
        <v>2.0491279654633487</v>
      </c>
      <c r="EA5" s="63">
        <v>2.0491279654633487</v>
      </c>
      <c r="EB5" s="63">
        <v>2.0491279654633487</v>
      </c>
      <c r="EC5" s="63">
        <v>1.0349337118304103</v>
      </c>
      <c r="ED5" s="63">
        <v>1.0349337118304103</v>
      </c>
      <c r="EE5" s="63">
        <v>0.65774711622830218</v>
      </c>
      <c r="EF5" s="63">
        <v>0.65774711622830218</v>
      </c>
      <c r="EG5" s="63">
        <v>2.1712922663810197</v>
      </c>
      <c r="EH5" s="63">
        <v>2.1712922663810197</v>
      </c>
      <c r="EI5" s="63">
        <v>2.1712922663810197</v>
      </c>
    </row>
    <row r="6" spans="1:140" s="63" customFormat="1">
      <c r="A6" s="47"/>
      <c r="B6" s="48">
        <f>+'Output Gap'!B6</f>
        <v>0</v>
      </c>
      <c r="C6" s="50" t="s">
        <v>28</v>
      </c>
      <c r="DY6" s="63">
        <v>4.177684754559241</v>
      </c>
      <c r="DZ6" s="63">
        <v>4.1254304908227457</v>
      </c>
      <c r="EA6" s="63">
        <v>4.1254304908227457</v>
      </c>
      <c r="EB6" s="63">
        <v>4.1254304908227457</v>
      </c>
      <c r="EC6" s="63">
        <v>0.30699850640674153</v>
      </c>
      <c r="ED6" s="63">
        <v>0.30699850640674153</v>
      </c>
      <c r="EE6" s="63">
        <v>1.5381369587294413</v>
      </c>
      <c r="EF6" s="63">
        <v>1.5381369587294413</v>
      </c>
      <c r="EG6" s="63">
        <v>-0.21394740447933103</v>
      </c>
      <c r="EH6" s="63">
        <v>-0.21394740447933103</v>
      </c>
      <c r="EI6" s="63">
        <v>-0.21394740447933103</v>
      </c>
    </row>
    <row r="7" spans="1:140" s="63" customFormat="1">
      <c r="A7" s="47"/>
      <c r="B7" s="48">
        <f>+'Output Gap'!B7</f>
        <v>0</v>
      </c>
      <c r="C7" s="50" t="s">
        <v>31</v>
      </c>
      <c r="DY7" s="63">
        <v>5.5264209979746903</v>
      </c>
      <c r="DZ7" s="63">
        <v>4.2229991842320791</v>
      </c>
      <c r="EA7" s="63">
        <v>4.2229991842320791</v>
      </c>
      <c r="EB7" s="63">
        <v>4.2229991842320791</v>
      </c>
      <c r="EC7" s="63">
        <v>3.7238565098795418</v>
      </c>
      <c r="ED7" s="63">
        <v>3.7238565098795418</v>
      </c>
      <c r="EE7" s="63">
        <v>2.479882870124106</v>
      </c>
      <c r="EF7" s="63">
        <v>2.479882870124106</v>
      </c>
      <c r="EG7" s="63">
        <v>9.2777894684571205</v>
      </c>
      <c r="EH7" s="63">
        <v>9.2777894684571205</v>
      </c>
      <c r="EI7" s="63">
        <v>9.2777894684571205</v>
      </c>
    </row>
    <row r="8" spans="1:140" s="63" customFormat="1">
      <c r="A8" s="47"/>
      <c r="B8" s="48">
        <f>+'Output Gap'!B8</f>
        <v>0</v>
      </c>
      <c r="C8" s="50" t="s">
        <v>972</v>
      </c>
      <c r="DY8" s="63">
        <v>-1.3394974465935294</v>
      </c>
      <c r="DZ8" s="63">
        <v>-3.6313183866213627</v>
      </c>
      <c r="EA8" s="63">
        <v>-3.6313183866213627</v>
      </c>
      <c r="EB8" s="63">
        <v>-3.6313183866213627</v>
      </c>
      <c r="EC8" s="63">
        <v>-0.88441310046680766</v>
      </c>
      <c r="ED8" s="63">
        <v>-0.88441310046680766</v>
      </c>
      <c r="EE8" s="63">
        <v>-2.0660659643864321</v>
      </c>
      <c r="EF8" s="63">
        <v>-2.0660659643864321</v>
      </c>
      <c r="EG8" s="63">
        <v>4.1979538980279063</v>
      </c>
      <c r="EH8" s="63">
        <v>4.1979538980279063</v>
      </c>
      <c r="EI8" s="63">
        <v>4.1979538980279063</v>
      </c>
    </row>
    <row r="9" spans="1:140" s="63" customFormat="1">
      <c r="A9" s="47"/>
      <c r="B9" s="48">
        <f>+'Output Gap'!B9</f>
        <v>0</v>
      </c>
      <c r="C9" s="50" t="s">
        <v>37</v>
      </c>
      <c r="DY9" s="63">
        <v>10.030561585949528</v>
      </c>
      <c r="DZ9" s="63">
        <v>9.9032577123787657</v>
      </c>
      <c r="EA9" s="63">
        <v>9.9032577123787657</v>
      </c>
      <c r="EB9" s="63">
        <v>9.9032577123787657</v>
      </c>
      <c r="EC9" s="63">
        <v>14.408247018553189</v>
      </c>
      <c r="ED9" s="63">
        <v>14.408247018553189</v>
      </c>
      <c r="EE9" s="63">
        <v>12.040728717772286</v>
      </c>
      <c r="EF9" s="63">
        <v>12.040728717772286</v>
      </c>
      <c r="EG9" s="63">
        <v>5.140851728203244</v>
      </c>
      <c r="EH9" s="63">
        <v>5.140851728203244</v>
      </c>
      <c r="EI9" s="63">
        <v>5.140851728203244</v>
      </c>
    </row>
    <row r="10" spans="1:140" s="63" customFormat="1">
      <c r="A10" s="47"/>
      <c r="B10" s="48">
        <f>+'Output Gap'!B10</f>
        <v>0</v>
      </c>
      <c r="C10" s="50" t="s">
        <v>40</v>
      </c>
      <c r="DZ10" s="63">
        <v>-0.75472135723784195</v>
      </c>
      <c r="EA10" s="63">
        <v>-0.75472135723784195</v>
      </c>
      <c r="EB10" s="63">
        <v>-0.75472135723784195</v>
      </c>
      <c r="EC10" s="63">
        <v>2.5106316251081173</v>
      </c>
      <c r="ED10" s="63">
        <v>2.5106316251081173</v>
      </c>
      <c r="EE10" s="63">
        <v>3.8287283418796392</v>
      </c>
      <c r="EF10" s="63">
        <v>3.8287283418796392</v>
      </c>
      <c r="EG10" s="63">
        <v>4.340406961687937</v>
      </c>
      <c r="EH10" s="63">
        <v>4.340406961687937</v>
      </c>
      <c r="EI10" s="63">
        <v>4.340406961687937</v>
      </c>
    </row>
    <row r="11" spans="1:140" s="63" customFormat="1">
      <c r="A11" s="47"/>
      <c r="B11" s="48">
        <f>+'Output Gap'!B11</f>
        <v>1</v>
      </c>
      <c r="C11" s="50" t="s">
        <v>43</v>
      </c>
      <c r="DY11" s="63">
        <v>5.2757413511440809</v>
      </c>
      <c r="DZ11" s="63">
        <v>5.9304754814696548</v>
      </c>
      <c r="EA11" s="63">
        <v>5.9304754814696548</v>
      </c>
      <c r="EB11" s="63">
        <v>5.9304754814696548</v>
      </c>
      <c r="EC11" s="63">
        <v>10.484344561793279</v>
      </c>
      <c r="ED11" s="63">
        <v>10.484344561793279</v>
      </c>
      <c r="EE11" s="63">
        <v>8.7851976778333238</v>
      </c>
      <c r="EF11" s="63">
        <v>8.7851976778333238</v>
      </c>
      <c r="EG11" s="63">
        <v>5.9324195813901026</v>
      </c>
      <c r="EH11" s="63">
        <v>5.9324195813901026</v>
      </c>
      <c r="EI11" s="63">
        <v>5.9324195813901026</v>
      </c>
    </row>
    <row r="12" spans="1:140" s="63" customFormat="1">
      <c r="A12" s="47"/>
      <c r="B12" s="48">
        <f>+'Output Gap'!B12</f>
        <v>1</v>
      </c>
      <c r="C12" s="50" t="s">
        <v>46</v>
      </c>
      <c r="DE12" s="63">
        <v>5.9</v>
      </c>
      <c r="DF12" s="63">
        <v>5.9</v>
      </c>
      <c r="DG12" s="63">
        <v>4.9858000000000002</v>
      </c>
      <c r="DH12" s="63">
        <v>4.9858000000000002</v>
      </c>
      <c r="DI12" s="63">
        <v>6.15</v>
      </c>
      <c r="DJ12" s="63">
        <v>6.15</v>
      </c>
      <c r="DK12" s="63">
        <v>5.6</v>
      </c>
      <c r="DL12" s="63">
        <v>5.6</v>
      </c>
      <c r="DM12" s="63">
        <v>5.9961033665578922</v>
      </c>
      <c r="DN12" s="63">
        <v>5.9961033665578922</v>
      </c>
      <c r="DO12" s="63">
        <v>4.4245531256668524</v>
      </c>
      <c r="DP12" s="63">
        <v>4.4245531256668524</v>
      </c>
      <c r="DQ12" s="63">
        <v>-0.63414442642721891</v>
      </c>
      <c r="DR12" s="63">
        <v>-0.63414442642721891</v>
      </c>
      <c r="DS12" s="63">
        <v>0.13400258299760548</v>
      </c>
      <c r="DT12" s="63">
        <v>0.13400258299760548</v>
      </c>
      <c r="DU12" s="63">
        <v>-2.5308543111219994</v>
      </c>
      <c r="DV12" s="63">
        <v>-2.5308543111219994</v>
      </c>
      <c r="DW12" s="63">
        <v>0.11083528974005219</v>
      </c>
      <c r="DX12" s="63">
        <v>0.11083528974005219</v>
      </c>
      <c r="DY12" s="63">
        <v>1.5175580423816282</v>
      </c>
      <c r="DZ12" s="63">
        <v>1.6153420351287195</v>
      </c>
      <c r="EA12" s="63">
        <v>1.6153420351287195</v>
      </c>
      <c r="EB12" s="63">
        <v>1.6153420351287195</v>
      </c>
      <c r="EC12" s="63">
        <v>5.5218990540062851</v>
      </c>
      <c r="ED12" s="63">
        <v>5.5218990540062851</v>
      </c>
      <c r="EE12" s="63">
        <v>4.9781211536454206</v>
      </c>
      <c r="EF12" s="63">
        <v>4.9781211536454206</v>
      </c>
      <c r="EG12" s="63">
        <v>4.1669577683258519</v>
      </c>
      <c r="EH12" s="63">
        <v>4.1669577683258519</v>
      </c>
      <c r="EI12" s="63">
        <v>4.1669577683258519</v>
      </c>
    </row>
    <row r="13" spans="1:140" s="63" customFormat="1">
      <c r="A13" s="47"/>
      <c r="B13" s="48">
        <f>+'Output Gap'!B13</f>
        <v>0</v>
      </c>
      <c r="C13" s="50" t="s">
        <v>49</v>
      </c>
      <c r="DY13" s="63">
        <v>10.479145108475741</v>
      </c>
      <c r="DZ13" s="63">
        <v>9.8730201811715759</v>
      </c>
      <c r="EA13" s="63">
        <v>9.8730201811715759</v>
      </c>
      <c r="EB13" s="63">
        <v>9.8730201811715759</v>
      </c>
      <c r="EC13" s="63">
        <v>12.107961368719122</v>
      </c>
      <c r="ED13" s="63">
        <v>12.107961368719122</v>
      </c>
      <c r="EE13" s="63">
        <v>12.691779287687254</v>
      </c>
      <c r="EF13" s="63">
        <v>12.691779287687254</v>
      </c>
      <c r="EG13" s="63">
        <v>19.748055337162373</v>
      </c>
      <c r="EH13" s="63">
        <v>19.748055337162373</v>
      </c>
      <c r="EI13" s="63">
        <v>19.748055337162373</v>
      </c>
    </row>
    <row r="14" spans="1:140" s="63" customFormat="1">
      <c r="A14" s="47"/>
      <c r="B14" s="48">
        <f>+'Output Gap'!B14</f>
        <v>0</v>
      </c>
      <c r="C14" s="50" t="s">
        <v>52</v>
      </c>
      <c r="DY14" s="63">
        <v>2.6067420217340986</v>
      </c>
      <c r="DZ14" s="63">
        <v>0.98157800230602721</v>
      </c>
      <c r="EA14" s="63">
        <v>0.98157800230602721</v>
      </c>
      <c r="EB14" s="63">
        <v>0.98157800230602721</v>
      </c>
      <c r="EC14" s="63">
        <v>3.8344632562638203</v>
      </c>
      <c r="ED14" s="63">
        <v>3.8344632562638203</v>
      </c>
      <c r="EE14" s="63">
        <v>3.7706126902308457</v>
      </c>
      <c r="EF14" s="63">
        <v>3.7706126902308457</v>
      </c>
      <c r="EG14" s="63">
        <v>4.9378911719843765</v>
      </c>
      <c r="EH14" s="63">
        <v>4.9378911719843765</v>
      </c>
      <c r="EI14" s="63">
        <v>4.9378911719843765</v>
      </c>
    </row>
    <row r="15" spans="1:140" s="63" customFormat="1">
      <c r="A15" s="47"/>
      <c r="B15" s="48">
        <f>+'Output Gap'!B15</f>
        <v>0</v>
      </c>
      <c r="C15" s="50" t="s">
        <v>55</v>
      </c>
      <c r="DY15" s="63">
        <v>-8.3414676630471423</v>
      </c>
      <c r="DZ15" s="63">
        <v>-6.541508933825968</v>
      </c>
      <c r="EA15" s="63">
        <v>-6.541508933825968</v>
      </c>
      <c r="EB15" s="63">
        <v>-6.541508933825968</v>
      </c>
      <c r="EC15" s="63">
        <v>-1.1397430951473608</v>
      </c>
      <c r="ED15" s="63">
        <v>-1.1397430951473608</v>
      </c>
      <c r="EE15" s="63">
        <v>-1.367707222364023</v>
      </c>
      <c r="EF15" s="63">
        <v>-1.367707222364023</v>
      </c>
      <c r="EG15" s="63">
        <v>-2.0315384680420379</v>
      </c>
      <c r="EH15" s="63">
        <v>-2.0315384680420379</v>
      </c>
      <c r="EI15" s="63">
        <v>-2.0315384680420379</v>
      </c>
    </row>
    <row r="16" spans="1:140" s="63" customFormat="1">
      <c r="A16" s="47"/>
      <c r="B16" s="48">
        <f>+'Output Gap'!B16</f>
        <v>0</v>
      </c>
      <c r="C16" s="50" t="s">
        <v>58</v>
      </c>
      <c r="DY16" s="63">
        <v>10.992282442661683</v>
      </c>
      <c r="DZ16" s="63">
        <v>14.20982013987464</v>
      </c>
      <c r="EA16" s="63">
        <v>14.20982013987464</v>
      </c>
      <c r="EB16" s="63">
        <v>14.20982013987464</v>
      </c>
      <c r="EC16" s="63">
        <v>13.796038908710862</v>
      </c>
      <c r="ED16" s="63">
        <v>13.796038908710862</v>
      </c>
      <c r="EE16" s="63">
        <v>11.114214883498663</v>
      </c>
      <c r="EF16" s="63">
        <v>11.114214883498663</v>
      </c>
      <c r="EG16" s="63">
        <v>9.8352438820830113</v>
      </c>
      <c r="EH16" s="63">
        <v>9.8352438820830113</v>
      </c>
      <c r="EI16" s="63">
        <v>9.8352438820830113</v>
      </c>
    </row>
    <row r="17" spans="1:139" s="63" customFormat="1">
      <c r="A17" s="47"/>
      <c r="B17" s="48">
        <f>+'Output Gap'!B17</f>
        <v>0</v>
      </c>
      <c r="C17" s="50" t="s">
        <v>61</v>
      </c>
      <c r="DY17" s="63">
        <v>-2.4386858317926086</v>
      </c>
      <c r="DZ17" s="63">
        <v>-1.0079175096750825</v>
      </c>
      <c r="EA17" s="63">
        <v>-1.0079175096750825</v>
      </c>
      <c r="EB17" s="63">
        <v>-1.0079175096750825</v>
      </c>
      <c r="EC17" s="63">
        <v>-3.1182680092212145E-2</v>
      </c>
      <c r="ED17" s="63">
        <v>-3.1182680092212145E-2</v>
      </c>
      <c r="EE17" s="63">
        <v>3.6429981279262336E-2</v>
      </c>
      <c r="EF17" s="63">
        <v>3.6429981279262336E-2</v>
      </c>
      <c r="EG17" s="63">
        <v>-0.85763414777499936</v>
      </c>
      <c r="EH17" s="63">
        <v>-0.85763414777499936</v>
      </c>
      <c r="EI17" s="63">
        <v>-0.85763414777499936</v>
      </c>
    </row>
    <row r="18" spans="1:139" s="63" customFormat="1">
      <c r="A18" s="47"/>
      <c r="B18" s="48">
        <f>+'Output Gap'!B18</f>
        <v>0</v>
      </c>
      <c r="C18" s="50" t="s">
        <v>64</v>
      </c>
      <c r="DY18" s="63">
        <v>2.7603768897072722</v>
      </c>
      <c r="DZ18" s="63">
        <v>2.6799899884127454</v>
      </c>
      <c r="EA18" s="63">
        <v>2.6799899884127454</v>
      </c>
      <c r="EB18" s="63">
        <v>2.6799899884127454</v>
      </c>
      <c r="EC18" s="63">
        <v>7.4460652575524255</v>
      </c>
      <c r="ED18" s="63">
        <v>7.4460652575524255</v>
      </c>
      <c r="EE18" s="63">
        <v>7.1995328643943868</v>
      </c>
      <c r="EF18" s="63">
        <v>7.1995328643943868</v>
      </c>
      <c r="EG18" s="63">
        <v>5.7557180181157408</v>
      </c>
      <c r="EH18" s="63">
        <v>5.7557180181157408</v>
      </c>
      <c r="EI18" s="63">
        <v>5.7557180181157408</v>
      </c>
    </row>
    <row r="19" spans="1:139" s="63" customFormat="1">
      <c r="A19" s="47"/>
      <c r="B19" s="48">
        <f>+'Output Gap'!B19</f>
        <v>1</v>
      </c>
      <c r="C19" s="50" t="s">
        <v>67</v>
      </c>
      <c r="DE19" s="63">
        <v>4.5999999999999996</v>
      </c>
      <c r="DF19" s="63">
        <v>4.5999999999999996</v>
      </c>
      <c r="DG19" s="63">
        <v>4.82</v>
      </c>
      <c r="DH19" s="63">
        <v>4.82</v>
      </c>
      <c r="DI19" s="63">
        <v>4.3</v>
      </c>
      <c r="DJ19" s="63">
        <v>4.3</v>
      </c>
      <c r="DK19" s="63">
        <v>4.4400000000000004</v>
      </c>
      <c r="DL19" s="63">
        <v>4.4400000000000004</v>
      </c>
      <c r="DM19" s="63">
        <v>3.8474764760598301</v>
      </c>
      <c r="DN19" s="63">
        <v>3.8474764760598301</v>
      </c>
      <c r="DO19" s="63">
        <v>2.7913916731711286</v>
      </c>
      <c r="DP19" s="63">
        <v>2.7913916731711286</v>
      </c>
      <c r="DQ19" s="63">
        <v>-1.2204025395933571</v>
      </c>
      <c r="DR19" s="63">
        <v>-1.2204025395933571</v>
      </c>
      <c r="DS19" s="63">
        <v>-0.93866653621266227</v>
      </c>
      <c r="DT19" s="63">
        <v>-0.93866653621266227</v>
      </c>
      <c r="DU19" s="63">
        <v>-0.21764311248381185</v>
      </c>
      <c r="DV19" s="63">
        <v>-0.21764311248381185</v>
      </c>
      <c r="DW19" s="63">
        <v>2.1473992113250739</v>
      </c>
      <c r="DX19" s="63">
        <v>2.1473992113250739</v>
      </c>
      <c r="DY19" s="63">
        <v>1.6701206530993273</v>
      </c>
      <c r="DZ19" s="63">
        <v>2.3315470719280418</v>
      </c>
      <c r="EA19" s="63">
        <v>2.3315470719280418</v>
      </c>
      <c r="EB19" s="63">
        <v>2.3315470719280418</v>
      </c>
      <c r="EC19" s="63">
        <v>3.1078032012924695</v>
      </c>
      <c r="ED19" s="63">
        <v>3.1078032012924695</v>
      </c>
      <c r="EE19" s="63">
        <v>2.3722602575117158</v>
      </c>
      <c r="EF19" s="63">
        <v>2.3722602575117158</v>
      </c>
      <c r="EG19" s="63">
        <v>1.4548704180726846</v>
      </c>
      <c r="EH19" s="63">
        <v>1.4548704180726846</v>
      </c>
      <c r="EI19" s="63">
        <v>1.4548704180726846</v>
      </c>
    </row>
    <row r="20" spans="1:139" s="63" customFormat="1">
      <c r="A20" s="47"/>
      <c r="B20" s="48">
        <f>+'Output Gap'!B20</f>
        <v>0</v>
      </c>
      <c r="C20" s="50" t="s">
        <v>70</v>
      </c>
      <c r="DY20" s="63">
        <v>-1.6878147781153818</v>
      </c>
      <c r="DZ20" s="63">
        <v>-1.435352991506389</v>
      </c>
      <c r="EA20" s="63">
        <v>-1.435352991506389</v>
      </c>
      <c r="EB20" s="63">
        <v>-1.435352991506389</v>
      </c>
      <c r="EC20" s="63">
        <v>2.8884889556739068</v>
      </c>
      <c r="ED20" s="63">
        <v>2.8884889556739068</v>
      </c>
      <c r="EE20" s="63">
        <v>2.5432642417187568</v>
      </c>
      <c r="EF20" s="63">
        <v>2.5432642417187568</v>
      </c>
      <c r="EG20" s="63">
        <v>2.9312957898087078</v>
      </c>
      <c r="EH20" s="63">
        <v>2.9312957898087078</v>
      </c>
      <c r="EI20" s="63">
        <v>2.9312957898087078</v>
      </c>
    </row>
    <row r="21" spans="1:139" s="63" customFormat="1">
      <c r="A21" s="47"/>
      <c r="B21" s="48">
        <f>+'Output Gap'!B21</f>
        <v>0</v>
      </c>
      <c r="C21" s="50" t="s">
        <v>73</v>
      </c>
      <c r="DY21" s="63">
        <v>5.37160198437312</v>
      </c>
      <c r="DZ21" s="63">
        <v>8.3302294551279346</v>
      </c>
      <c r="EA21" s="63">
        <v>8.3302294551279346</v>
      </c>
      <c r="EB21" s="63">
        <v>8.3302294551279346</v>
      </c>
      <c r="EC21" s="63">
        <v>11.279779467366492</v>
      </c>
      <c r="ED21" s="63">
        <v>11.279779467366492</v>
      </c>
      <c r="EE21" s="63">
        <v>10.094659244791714</v>
      </c>
      <c r="EF21" s="63">
        <v>10.094659244791714</v>
      </c>
      <c r="EG21" s="63">
        <v>11.707711278884325</v>
      </c>
      <c r="EH21" s="63">
        <v>11.707711278884325</v>
      </c>
      <c r="EI21" s="63">
        <v>11.707711278884325</v>
      </c>
    </row>
    <row r="22" spans="1:139" s="63" customFormat="1">
      <c r="A22" s="47"/>
      <c r="B22" s="48">
        <f>+'Output Gap'!B22</f>
        <v>0</v>
      </c>
      <c r="C22" s="50" t="s">
        <v>76</v>
      </c>
      <c r="DY22" s="63">
        <v>2.3788994310459444</v>
      </c>
      <c r="DZ22" s="63">
        <v>2.1809817001944953</v>
      </c>
      <c r="EA22" s="63">
        <v>2.1809817001944953</v>
      </c>
      <c r="EB22" s="63">
        <v>2.1809817001944953</v>
      </c>
      <c r="EC22" s="63">
        <v>6.7492454243133437</v>
      </c>
      <c r="ED22" s="63">
        <v>6.7492454243133437</v>
      </c>
      <c r="EE22" s="63">
        <v>4.1037186257367519</v>
      </c>
      <c r="EF22" s="63">
        <v>4.1037186257367519</v>
      </c>
      <c r="EG22" s="63">
        <v>1.5850248490922203</v>
      </c>
      <c r="EH22" s="63">
        <v>1.5850248490922203</v>
      </c>
      <c r="EI22" s="63">
        <v>1.5850248490922203</v>
      </c>
    </row>
    <row r="23" spans="1:139" s="63" customFormat="1">
      <c r="A23" s="47"/>
      <c r="B23" s="48">
        <f>+'Output Gap'!B23</f>
        <v>0</v>
      </c>
      <c r="C23" s="50" t="s">
        <v>79</v>
      </c>
      <c r="DY23" s="63">
        <v>3.6630806995210818</v>
      </c>
      <c r="DZ23" s="63">
        <v>3.5312778063829375</v>
      </c>
      <c r="EA23" s="63">
        <v>3.5312778063829375</v>
      </c>
      <c r="EB23" s="63">
        <v>3.5312778063829375</v>
      </c>
      <c r="EC23" s="63">
        <v>-1.2693963171462985</v>
      </c>
      <c r="ED23" s="63">
        <v>-1.2693963171462985</v>
      </c>
      <c r="EE23" s="63">
        <v>12.909646791140862</v>
      </c>
      <c r="EF23" s="63">
        <v>12.909646791140862</v>
      </c>
      <c r="EG23" s="63">
        <v>14.317824942441115</v>
      </c>
      <c r="EH23" s="63">
        <v>14.317824942441115</v>
      </c>
      <c r="EI23" s="63">
        <v>14.317824942441115</v>
      </c>
    </row>
    <row r="24" spans="1:139" s="63" customFormat="1">
      <c r="A24" s="47"/>
      <c r="B24" s="48">
        <f>+'Output Gap'!B24</f>
        <v>0</v>
      </c>
      <c r="C24" s="50" t="s">
        <v>82</v>
      </c>
      <c r="DY24" s="63">
        <v>0.17191632373134702</v>
      </c>
      <c r="DZ24" s="63">
        <v>-0.802295640005668</v>
      </c>
      <c r="EA24" s="63">
        <v>-0.802295640005668</v>
      </c>
      <c r="EB24" s="63">
        <v>-0.802295640005668</v>
      </c>
      <c r="EC24" s="63">
        <v>2.7768701188553901</v>
      </c>
      <c r="ED24" s="63">
        <v>2.7768701188553901</v>
      </c>
      <c r="EE24" s="63">
        <v>1.4924604909531514</v>
      </c>
      <c r="EF24" s="63">
        <v>1.4924604909531514</v>
      </c>
      <c r="EG24" s="63">
        <v>3.5153683589207452</v>
      </c>
      <c r="EH24" s="63">
        <v>3.5153683589207452</v>
      </c>
      <c r="EI24" s="63">
        <v>3.5153683589207452</v>
      </c>
    </row>
    <row r="25" spans="1:139" s="63" customFormat="1">
      <c r="A25" s="47"/>
      <c r="B25" s="48">
        <f>+'Output Gap'!B25</f>
        <v>0</v>
      </c>
      <c r="C25" s="50" t="s">
        <v>85</v>
      </c>
      <c r="DY25" s="63">
        <v>-3.1507172118290017</v>
      </c>
      <c r="DZ25" s="63">
        <v>-5.0660347709804432</v>
      </c>
      <c r="EA25" s="63">
        <v>-5.0660347709804432</v>
      </c>
      <c r="EB25" s="63">
        <v>-5.0660347709804432</v>
      </c>
      <c r="EC25" s="63">
        <v>-1.0063822789347032</v>
      </c>
      <c r="ED25" s="63">
        <v>-1.0063822789347032</v>
      </c>
      <c r="EE25" s="63">
        <v>3.1719954469635603</v>
      </c>
      <c r="EF25" s="63">
        <v>3.1719954469635603</v>
      </c>
      <c r="EG25" s="63">
        <v>5.2711168085401328</v>
      </c>
      <c r="EH25" s="63">
        <v>5.2711168085401328</v>
      </c>
      <c r="EI25" s="63">
        <v>5.2711168085401328</v>
      </c>
    </row>
    <row r="26" spans="1:139" s="63" customFormat="1">
      <c r="A26" s="47"/>
      <c r="B26" s="48">
        <f>+'Output Gap'!B26</f>
        <v>0</v>
      </c>
      <c r="C26" s="50" t="s">
        <v>88</v>
      </c>
      <c r="DY26" s="63">
        <v>8.2522240992151552</v>
      </c>
      <c r="DZ26" s="63">
        <v>8.8051189377471584</v>
      </c>
      <c r="EA26" s="63">
        <v>8.8051189377471584</v>
      </c>
      <c r="EB26" s="63">
        <v>8.8051189377471584</v>
      </c>
      <c r="EC26" s="63">
        <v>11.968465016073871</v>
      </c>
      <c r="ED26" s="63">
        <v>11.968465016073871</v>
      </c>
      <c r="EE26" s="63">
        <v>11.686872085099553</v>
      </c>
      <c r="EF26" s="63">
        <v>11.686872085099553</v>
      </c>
      <c r="EG26" s="63">
        <v>6.0159260247578672</v>
      </c>
      <c r="EH26" s="63">
        <v>6.0159260247578672</v>
      </c>
      <c r="EI26" s="63">
        <v>6.0159260247578672</v>
      </c>
    </row>
    <row r="27" spans="1:139" s="63" customFormat="1">
      <c r="A27" s="47"/>
      <c r="B27" s="48">
        <f>+'Output Gap'!B27</f>
        <v>0</v>
      </c>
      <c r="C27" s="50" t="s">
        <v>91</v>
      </c>
      <c r="DY27" s="63">
        <v>2.2050005730867239</v>
      </c>
      <c r="DZ27" s="63">
        <v>1.1396637830752843</v>
      </c>
      <c r="EA27" s="63">
        <v>1.1396637830752843</v>
      </c>
      <c r="EB27" s="63">
        <v>1.1396637830752843</v>
      </c>
      <c r="EC27" s="63">
        <v>2.2492151274370986</v>
      </c>
      <c r="ED27" s="63">
        <v>2.2492151274370986</v>
      </c>
      <c r="EE27" s="63">
        <v>3.9854940759720625</v>
      </c>
      <c r="EF27" s="63">
        <v>3.9854940759720625</v>
      </c>
      <c r="EG27" s="63">
        <v>5.1551555254185866</v>
      </c>
      <c r="EH27" s="63">
        <v>5.1551555254185866</v>
      </c>
      <c r="EI27" s="63">
        <v>5.1551555254185866</v>
      </c>
    </row>
    <row r="28" spans="1:139" s="63" customFormat="1">
      <c r="A28" s="47"/>
      <c r="B28" s="48">
        <f>+'Output Gap'!B28</f>
        <v>0</v>
      </c>
      <c r="C28" s="50" t="s">
        <v>94</v>
      </c>
      <c r="DE28" s="63">
        <v>12.425000000000001</v>
      </c>
      <c r="DF28" s="63">
        <v>12.425000000000001</v>
      </c>
      <c r="DG28" s="63">
        <v>13.12</v>
      </c>
      <c r="DH28" s="63">
        <v>13.12</v>
      </c>
      <c r="DI28" s="63">
        <v>12.9785</v>
      </c>
      <c r="DJ28" s="63">
        <v>12.975</v>
      </c>
      <c r="DK28" s="63">
        <v>9.7799999999999994</v>
      </c>
      <c r="DL28" s="63">
        <v>9.7799999999999994</v>
      </c>
      <c r="DM28" s="63">
        <v>9.9985591133118881</v>
      </c>
      <c r="DN28" s="63">
        <v>9.9985591133118881</v>
      </c>
      <c r="DO28" s="63">
        <v>9.0223497294652955</v>
      </c>
      <c r="DP28" s="63">
        <v>9.0223497294652955</v>
      </c>
      <c r="DQ28" s="63">
        <v>0.83515936446303396</v>
      </c>
      <c r="DR28" s="63">
        <v>0.83515936446303396</v>
      </c>
      <c r="DS28" s="63">
        <v>-1.6918509943999793</v>
      </c>
      <c r="DT28" s="63">
        <v>-1.6918509943999793</v>
      </c>
      <c r="DU28" s="63">
        <v>-4.3770935382835274</v>
      </c>
      <c r="DV28" s="63">
        <v>-4.3770935382835274</v>
      </c>
      <c r="DW28" s="63">
        <v>-1.7787175212399142</v>
      </c>
      <c r="DX28" s="63">
        <v>-1.7787175212399142</v>
      </c>
      <c r="DY28" s="63">
        <v>-3.194042956505283</v>
      </c>
      <c r="DZ28" s="63">
        <v>-3.7760756563292586</v>
      </c>
      <c r="EA28" s="63">
        <v>-3.7760756563292586</v>
      </c>
      <c r="EB28" s="63">
        <v>-3.7760756563292586</v>
      </c>
      <c r="EC28" s="63">
        <v>3.4689670448453613</v>
      </c>
      <c r="ED28" s="63">
        <v>3.4689670448453613</v>
      </c>
      <c r="EE28" s="63">
        <v>1.4440727133721243</v>
      </c>
      <c r="EF28" s="63">
        <v>1.4440727133721243</v>
      </c>
      <c r="EG28" s="63">
        <v>6.4381089401125191</v>
      </c>
      <c r="EH28" s="63">
        <v>6.4381089401125191</v>
      </c>
      <c r="EI28" s="63">
        <v>6.4381089401125191</v>
      </c>
    </row>
    <row r="29" spans="1:139" s="63" customFormat="1">
      <c r="A29" s="47"/>
      <c r="B29" s="48">
        <f>+'Output Gap'!B29</f>
        <v>0</v>
      </c>
      <c r="C29" s="50" t="s">
        <v>97</v>
      </c>
      <c r="DY29" s="63">
        <v>10.481348199587813</v>
      </c>
      <c r="DZ29" s="63">
        <v>20.443267120754662</v>
      </c>
      <c r="EA29" s="63">
        <v>20.443267120754662</v>
      </c>
      <c r="EB29" s="63">
        <v>20.443267120754662</v>
      </c>
      <c r="EC29" s="63">
        <v>31.404105726424824</v>
      </c>
      <c r="ED29" s="63">
        <v>31.404105726424824</v>
      </c>
      <c r="EE29" s="63">
        <v>32.226433804449563</v>
      </c>
      <c r="EF29" s="63">
        <v>32.226433804449563</v>
      </c>
      <c r="EG29" s="63">
        <v>26.497835516565061</v>
      </c>
      <c r="EH29" s="63">
        <v>26.497835516565061</v>
      </c>
      <c r="EI29" s="63">
        <v>26.497835516565061</v>
      </c>
    </row>
    <row r="30" spans="1:139" s="63" customFormat="1">
      <c r="A30" s="47"/>
      <c r="B30" s="48">
        <f>+'Output Gap'!B30</f>
        <v>0</v>
      </c>
      <c r="C30" s="50" t="s">
        <v>100</v>
      </c>
      <c r="DY30" s="63">
        <v>1.4841665187613762</v>
      </c>
      <c r="DZ30" s="63">
        <v>3.0664393449648664</v>
      </c>
      <c r="EA30" s="63">
        <v>3.0664393449648664</v>
      </c>
      <c r="EB30" s="63">
        <v>3.0664393449648664</v>
      </c>
      <c r="EC30" s="63">
        <v>1.2661726600056378</v>
      </c>
      <c r="ED30" s="63">
        <v>1.2661726600056378</v>
      </c>
      <c r="EE30" s="63">
        <v>16.22191969377895</v>
      </c>
      <c r="EF30" s="63">
        <v>16.22191969377895</v>
      </c>
      <c r="EG30" s="63">
        <v>-2.3097884488647469</v>
      </c>
      <c r="EH30" s="63">
        <v>-2.3097884488647469</v>
      </c>
      <c r="EI30" s="63">
        <v>-2.3097884488647469</v>
      </c>
    </row>
    <row r="31" spans="1:139" s="63" customFormat="1">
      <c r="A31" s="47"/>
      <c r="B31" s="48">
        <f>+'Output Gap'!B31</f>
        <v>0</v>
      </c>
      <c r="C31" s="50" t="s">
        <v>103</v>
      </c>
      <c r="DY31" s="63">
        <v>5.2154961835728431</v>
      </c>
      <c r="DZ31" s="63">
        <v>6.4343380135304384</v>
      </c>
      <c r="EA31" s="63">
        <v>6.4343380135304384</v>
      </c>
      <c r="EB31" s="63">
        <v>6.4343380135304384</v>
      </c>
      <c r="EC31" s="63">
        <v>7.7431282799874213</v>
      </c>
      <c r="ED31" s="63">
        <v>7.7431282799874213</v>
      </c>
      <c r="EE31" s="63">
        <v>9.3996302913124552</v>
      </c>
      <c r="EF31" s="63">
        <v>9.3996302913124552</v>
      </c>
      <c r="EG31" s="63">
        <v>9.9647466736619847</v>
      </c>
      <c r="EH31" s="63">
        <v>9.9647466736619847</v>
      </c>
      <c r="EI31" s="63">
        <v>9.9647466736619847</v>
      </c>
    </row>
    <row r="32" spans="1:139" s="63" customFormat="1">
      <c r="A32" s="47"/>
      <c r="B32" s="48">
        <f>+'Output Gap'!B32</f>
        <v>0</v>
      </c>
      <c r="C32" s="50" t="s">
        <v>973</v>
      </c>
      <c r="DY32" s="63">
        <v>5.4969568065386554</v>
      </c>
      <c r="DZ32" s="63">
        <v>6.8443632150703149</v>
      </c>
      <c r="EA32" s="63">
        <v>6.8443632150703149</v>
      </c>
      <c r="EB32" s="63">
        <v>6.8443632150703149</v>
      </c>
      <c r="EC32" s="63">
        <v>6.6660989205974852</v>
      </c>
      <c r="ED32" s="63">
        <v>6.6660989205974852</v>
      </c>
      <c r="EE32" s="63">
        <v>7.4586619557275968</v>
      </c>
      <c r="EF32" s="63">
        <v>7.4586619557275968</v>
      </c>
      <c r="EG32" s="63">
        <v>6.0643049188984444</v>
      </c>
      <c r="EH32" s="63">
        <v>6.0643049188984444</v>
      </c>
      <c r="EI32" s="63">
        <v>6.0643049188984444</v>
      </c>
    </row>
    <row r="33" spans="1:139" s="63" customFormat="1">
      <c r="A33" s="47"/>
      <c r="B33" s="48">
        <f>+'Output Gap'!B33</f>
        <v>1</v>
      </c>
      <c r="C33" s="50" t="s">
        <v>109</v>
      </c>
      <c r="DY33" s="63">
        <v>2.9963595846911328</v>
      </c>
      <c r="DZ33" s="63">
        <v>4.5097943186637846</v>
      </c>
      <c r="EA33" s="63">
        <v>4.5097943186637846</v>
      </c>
      <c r="EB33" s="63">
        <v>4.5097943186637846</v>
      </c>
      <c r="EC33" s="63">
        <v>6.6439399784725461</v>
      </c>
      <c r="ED33" s="63">
        <v>6.6439399784725461</v>
      </c>
      <c r="EE33" s="63">
        <v>6.6878595348428549</v>
      </c>
      <c r="EF33" s="63">
        <v>6.6878595348428549</v>
      </c>
      <c r="EG33" s="63">
        <v>4.0143004475186927</v>
      </c>
      <c r="EH33" s="63">
        <v>4.0143004475186927</v>
      </c>
      <c r="EI33" s="63">
        <v>4.0143004475186927</v>
      </c>
    </row>
    <row r="34" spans="1:139" s="63" customFormat="1">
      <c r="A34" s="47"/>
      <c r="B34" s="48">
        <f>+'Output Gap'!B34</f>
        <v>0</v>
      </c>
      <c r="C34" s="50" t="s">
        <v>112</v>
      </c>
      <c r="DY34" s="63">
        <v>4.8898612368205807</v>
      </c>
      <c r="DZ34" s="63">
        <v>3.9667265308751531</v>
      </c>
      <c r="EA34" s="63">
        <v>3.9667265308751531</v>
      </c>
      <c r="EB34" s="63">
        <v>3.9667265308751531</v>
      </c>
      <c r="EC34" s="63">
        <v>2.6595173114782433</v>
      </c>
      <c r="ED34" s="63">
        <v>2.6595173114782433</v>
      </c>
      <c r="EE34" s="63">
        <v>2.4079423945795986</v>
      </c>
      <c r="EF34" s="63">
        <v>2.4079423945795986</v>
      </c>
      <c r="EG34" s="63">
        <v>3.6385493368983779</v>
      </c>
      <c r="EH34" s="63">
        <v>3.6385493368983779</v>
      </c>
      <c r="EI34" s="63">
        <v>3.6385493368983779</v>
      </c>
    </row>
    <row r="35" spans="1:139" s="63" customFormat="1">
      <c r="A35" s="47"/>
      <c r="B35" s="48">
        <f>+'Output Gap'!B35</f>
        <v>0</v>
      </c>
      <c r="C35" s="50" t="s">
        <v>115</v>
      </c>
      <c r="DY35" s="63">
        <v>5.4038275014056225</v>
      </c>
      <c r="DZ35" s="63">
        <v>5.5773770794807831</v>
      </c>
      <c r="EA35" s="63">
        <v>5.5773770794807831</v>
      </c>
      <c r="EB35" s="63">
        <v>5.5773770794807831</v>
      </c>
      <c r="EC35" s="63">
        <v>4.2836594016908203</v>
      </c>
      <c r="ED35" s="63">
        <v>4.2836594016908203</v>
      </c>
      <c r="EE35" s="63">
        <v>2.8312262168077806</v>
      </c>
      <c r="EF35" s="63">
        <v>2.8312262168077806</v>
      </c>
      <c r="EG35" s="63">
        <v>1.2621253110055797</v>
      </c>
      <c r="EH35" s="63">
        <v>1.2621253110055797</v>
      </c>
      <c r="EI35" s="63">
        <v>1.2621253110055797</v>
      </c>
    </row>
    <row r="36" spans="1:139" s="63" customFormat="1">
      <c r="A36" s="47"/>
      <c r="B36" s="48">
        <f>+'Output Gap'!B36</f>
        <v>0</v>
      </c>
      <c r="C36" s="50" t="s">
        <v>118</v>
      </c>
      <c r="DY36" s="63">
        <v>2.14384486876118</v>
      </c>
      <c r="DZ36" s="63">
        <v>1.5816748925563839</v>
      </c>
      <c r="EA36" s="63">
        <v>1.5816748925563839</v>
      </c>
      <c r="EB36" s="63">
        <v>1.5816748925563839</v>
      </c>
      <c r="EC36" s="63">
        <v>-2.4732384155419784</v>
      </c>
      <c r="ED36" s="63">
        <v>-2.4732384155419784</v>
      </c>
      <c r="EE36" s="63">
        <v>-0.17717483152840385</v>
      </c>
      <c r="EF36" s="63">
        <v>-0.17717483152840385</v>
      </c>
      <c r="EG36" s="63">
        <v>1.7734234806036309</v>
      </c>
      <c r="EH36" s="63">
        <v>1.7734234806036309</v>
      </c>
      <c r="EI36" s="63">
        <v>1.7734234806036309</v>
      </c>
    </row>
    <row r="37" spans="1:139" s="63" customFormat="1">
      <c r="A37" s="47"/>
      <c r="B37" s="48">
        <f>+'Output Gap'!B37</f>
        <v>1</v>
      </c>
      <c r="C37" s="50" t="s">
        <v>121</v>
      </c>
      <c r="DY37" s="63">
        <v>5.5730566259947878</v>
      </c>
      <c r="DZ37" s="63">
        <v>7.2411402500209388</v>
      </c>
      <c r="EA37" s="63">
        <v>7.2411402500209388</v>
      </c>
      <c r="EB37" s="63">
        <v>7.2411402500209388</v>
      </c>
      <c r="EC37" s="63">
        <v>11.075365978462926</v>
      </c>
      <c r="ED37" s="63">
        <v>11.075365978462926</v>
      </c>
      <c r="EE37" s="63">
        <v>10.603205232769032</v>
      </c>
      <c r="EF37" s="63">
        <v>10.603205232769032</v>
      </c>
      <c r="EG37" s="63">
        <v>6.8157714649304202</v>
      </c>
      <c r="EH37" s="63">
        <v>6.8157714649304202</v>
      </c>
      <c r="EI37" s="63">
        <v>6.8157714649304202</v>
      </c>
    </row>
    <row r="38" spans="1:139" s="63" customFormat="1">
      <c r="A38" s="47"/>
      <c r="B38" s="48">
        <f>+'Output Gap'!B38</f>
        <v>0</v>
      </c>
      <c r="C38" s="50" t="s">
        <v>124</v>
      </c>
      <c r="DY38" s="63">
        <v>13.169117711968671</v>
      </c>
      <c r="DZ38" s="63">
        <v>13.163508931687629</v>
      </c>
      <c r="EA38" s="63">
        <v>13.163508931687629</v>
      </c>
      <c r="EB38" s="63">
        <v>13.163508931687629</v>
      </c>
      <c r="EC38" s="63">
        <v>12.323463852733617</v>
      </c>
      <c r="ED38" s="63">
        <v>12.323463852733617</v>
      </c>
      <c r="EE38" s="63">
        <v>11.635152496110845</v>
      </c>
      <c r="EF38" s="63">
        <v>11.635152496110845</v>
      </c>
      <c r="EG38" s="63">
        <v>9.1396691926809215</v>
      </c>
      <c r="EH38" s="63">
        <v>9.1396691926809215</v>
      </c>
      <c r="EI38" s="63">
        <v>9.1396691926809215</v>
      </c>
    </row>
    <row r="39" spans="1:139" s="63" customFormat="1">
      <c r="A39" s="47"/>
      <c r="B39" s="48">
        <f>+'Output Gap'!B39</f>
        <v>0</v>
      </c>
      <c r="C39" s="50" t="s">
        <v>127</v>
      </c>
      <c r="DY39" s="63">
        <v>4.4016898692108786</v>
      </c>
      <c r="DZ39" s="63">
        <v>2.3299432120370778</v>
      </c>
      <c r="EA39" s="63">
        <v>2.3299432120370778</v>
      </c>
      <c r="EB39" s="63">
        <v>2.3299432120370778</v>
      </c>
      <c r="EC39" s="63">
        <v>11.43110607143052</v>
      </c>
      <c r="ED39" s="63">
        <v>11.43110607143052</v>
      </c>
      <c r="EE39" s="63">
        <v>10.670883139398191</v>
      </c>
      <c r="EF39" s="63">
        <v>10.670883139398191</v>
      </c>
      <c r="EG39" s="63">
        <v>8.978748122008561</v>
      </c>
      <c r="EH39" s="63">
        <v>8.978748122008561</v>
      </c>
      <c r="EI39" s="63">
        <v>8.978748122008561</v>
      </c>
    </row>
    <row r="40" spans="1:139" s="63" customFormat="1">
      <c r="A40" s="47"/>
      <c r="B40" s="48">
        <f>+'Output Gap'!B40</f>
        <v>0</v>
      </c>
      <c r="C40" s="50" t="s">
        <v>130</v>
      </c>
      <c r="DY40" s="63">
        <v>1.3844763302678142</v>
      </c>
      <c r="DZ40" s="63">
        <v>1.0939340768630457</v>
      </c>
      <c r="EA40" s="63">
        <v>1.0939340768630457</v>
      </c>
      <c r="EB40" s="63">
        <v>1.0939340768630457</v>
      </c>
      <c r="EC40" s="63">
        <v>1.6860542249315769</v>
      </c>
      <c r="ED40" s="63">
        <v>1.6860542249315769</v>
      </c>
      <c r="EE40" s="63">
        <v>1.3897510974050231</v>
      </c>
      <c r="EF40" s="63">
        <v>1.3897510974050231</v>
      </c>
      <c r="EG40" s="63">
        <v>1.1741702440782653</v>
      </c>
      <c r="EH40" s="63">
        <v>1.1741702440782653</v>
      </c>
      <c r="EI40" s="63">
        <v>1.1741702440782653</v>
      </c>
    </row>
    <row r="41" spans="1:139" s="63" customFormat="1">
      <c r="A41" s="47"/>
      <c r="B41" s="48">
        <f>+'Output Gap'!B41</f>
        <v>0</v>
      </c>
      <c r="C41" s="50" t="s">
        <v>133</v>
      </c>
      <c r="DY41" s="63">
        <v>2.0349422917137261</v>
      </c>
      <c r="DZ41" s="63">
        <v>3.619311436329764</v>
      </c>
      <c r="EA41" s="63">
        <v>3.619311436329764</v>
      </c>
      <c r="EB41" s="63">
        <v>3.619311436329764</v>
      </c>
      <c r="EC41" s="63">
        <v>11.518789207574521</v>
      </c>
      <c r="ED41" s="63">
        <v>11.518789207574521</v>
      </c>
      <c r="EE41" s="63">
        <v>11.399978717270587</v>
      </c>
      <c r="EF41" s="63">
        <v>11.399978717270587</v>
      </c>
      <c r="EG41" s="63">
        <v>9.1373607277943201</v>
      </c>
      <c r="EH41" s="63">
        <v>9.1373607277943201</v>
      </c>
      <c r="EI41" s="63">
        <v>9.1373607277943201</v>
      </c>
    </row>
    <row r="42" spans="1:139" s="63" customFormat="1">
      <c r="A42" s="47"/>
      <c r="B42" s="48">
        <f>+'Output Gap'!B42</f>
        <v>0</v>
      </c>
      <c r="C42" s="50" t="s">
        <v>974</v>
      </c>
      <c r="DZ42" s="63">
        <v>1.0542614711373854</v>
      </c>
      <c r="EA42" s="63">
        <v>1.0542614711373854</v>
      </c>
      <c r="EB42" s="63">
        <v>1.0542614711373854</v>
      </c>
      <c r="EC42" s="63">
        <v>2.620019662321349</v>
      </c>
      <c r="ED42" s="63">
        <v>2.620019662321349</v>
      </c>
      <c r="EE42" s="63">
        <v>2.385893562811181</v>
      </c>
      <c r="EF42" s="63">
        <v>2.385893562811181</v>
      </c>
      <c r="EG42" s="63">
        <v>11.261772507404167</v>
      </c>
      <c r="EH42" s="63">
        <v>11.261772507404167</v>
      </c>
      <c r="EI42" s="63">
        <v>11.261772507404167</v>
      </c>
    </row>
    <row r="43" spans="1:139" s="63" customFormat="1">
      <c r="A43" s="47"/>
      <c r="B43" s="48">
        <f>+'Output Gap'!B43</f>
        <v>0</v>
      </c>
      <c r="C43" s="50" t="s">
        <v>139</v>
      </c>
      <c r="DY43" s="63">
        <v>-3.9085380735162101</v>
      </c>
      <c r="DZ43" s="63">
        <v>-3.7328575696279009</v>
      </c>
      <c r="EA43" s="63">
        <v>-3.7328575696279009</v>
      </c>
      <c r="EB43" s="63">
        <v>-3.7328575696279009</v>
      </c>
      <c r="EC43" s="63">
        <v>-4.0086355762905201</v>
      </c>
      <c r="ED43" s="63">
        <v>-4.0086355762905201</v>
      </c>
      <c r="EE43" s="63">
        <v>0.60858253894924275</v>
      </c>
      <c r="EF43" s="63">
        <v>0.60858253894924275</v>
      </c>
      <c r="EG43" s="63">
        <v>1.1778864042439663</v>
      </c>
      <c r="EH43" s="63">
        <v>1.1778864042439663</v>
      </c>
      <c r="EI43" s="63">
        <v>1.1778864042439663</v>
      </c>
    </row>
    <row r="44" spans="1:139" s="63" customFormat="1">
      <c r="A44" s="47"/>
      <c r="B44" s="48">
        <f>+'Output Gap'!B44</f>
        <v>0</v>
      </c>
      <c r="C44" s="50" t="s">
        <v>142</v>
      </c>
      <c r="DE44" s="63">
        <v>6.6749999999999998</v>
      </c>
      <c r="DF44" s="63">
        <v>6.6749999999999998</v>
      </c>
      <c r="DG44" s="63">
        <v>5.1310000000000002</v>
      </c>
      <c r="DH44" s="63">
        <v>5.1310000000000002</v>
      </c>
      <c r="DI44" s="63">
        <v>3.2</v>
      </c>
      <c r="DJ44" s="63">
        <v>3.2</v>
      </c>
      <c r="DK44" s="63">
        <v>3.4</v>
      </c>
      <c r="DL44" s="63">
        <v>3.4</v>
      </c>
      <c r="DM44" s="63">
        <v>7.0742550180743935</v>
      </c>
      <c r="DN44" s="63">
        <v>7.0742550180743935</v>
      </c>
      <c r="DO44" s="63">
        <v>6.4874152116917827</v>
      </c>
      <c r="DP44" s="63">
        <v>6.4874152116917827</v>
      </c>
      <c r="DQ44" s="63">
        <v>4.9592839764032837</v>
      </c>
      <c r="DR44" s="63">
        <v>4.9592839764032837</v>
      </c>
      <c r="DS44" s="63">
        <v>0.9570099493511508</v>
      </c>
      <c r="DT44" s="63">
        <v>0.9570099493511508</v>
      </c>
      <c r="DU44" s="63">
        <v>-3.2716436158186979</v>
      </c>
      <c r="DV44" s="63">
        <v>-3.2716436158186979</v>
      </c>
      <c r="DW44" s="63">
        <v>-2.2600729386292873</v>
      </c>
      <c r="DX44" s="63">
        <v>-2.2600729386292873</v>
      </c>
      <c r="DY44" s="63">
        <v>-1.6239247626598563</v>
      </c>
      <c r="DZ44" s="63">
        <v>-1.9905298389153114</v>
      </c>
      <c r="EA44" s="63">
        <v>-1.9905298389153114</v>
      </c>
      <c r="EB44" s="63">
        <v>-1.9905298389153114</v>
      </c>
      <c r="EC44" s="63">
        <v>0.45446602049605822</v>
      </c>
      <c r="ED44" s="63">
        <v>0.45446602049605822</v>
      </c>
      <c r="EE44" s="63">
        <v>-2.3561918976639062</v>
      </c>
      <c r="EF44" s="63">
        <v>-2.3561918976639062</v>
      </c>
    </row>
    <row r="45" spans="1:139" s="63" customFormat="1">
      <c r="A45" s="47"/>
      <c r="B45" s="48">
        <f>+'Output Gap'!B45</f>
        <v>1</v>
      </c>
      <c r="C45" s="50" t="s">
        <v>145</v>
      </c>
      <c r="DE45" s="63">
        <v>10.025</v>
      </c>
      <c r="DF45" s="63">
        <v>10.025</v>
      </c>
      <c r="DG45" s="63">
        <v>10.58</v>
      </c>
      <c r="DH45" s="63">
        <v>10.58</v>
      </c>
      <c r="DI45" s="63">
        <v>9.9499999999999993</v>
      </c>
      <c r="DJ45" s="63">
        <v>9.9499999999999993</v>
      </c>
      <c r="DK45" s="63">
        <v>11.36</v>
      </c>
      <c r="DL45" s="63">
        <v>11.36</v>
      </c>
      <c r="DM45" s="63">
        <v>12.992181704780137</v>
      </c>
      <c r="DN45" s="63">
        <v>12.992181704780137</v>
      </c>
      <c r="DO45" s="63">
        <v>10.70024754203509</v>
      </c>
      <c r="DP45" s="63">
        <v>10.70024754203509</v>
      </c>
      <c r="DQ45" s="63">
        <v>1.9118594403617184</v>
      </c>
      <c r="DR45" s="63">
        <v>1.9118594403617184</v>
      </c>
      <c r="DS45" s="63">
        <v>1.377820109650485</v>
      </c>
      <c r="DT45" s="63">
        <v>1.377820109650485</v>
      </c>
      <c r="DU45" s="63">
        <v>1.0291943473959897</v>
      </c>
      <c r="DV45" s="63">
        <v>1.0291943473959897</v>
      </c>
      <c r="DW45" s="63">
        <v>3.5818952450879404</v>
      </c>
      <c r="DX45" s="63">
        <v>3.5818952450879404</v>
      </c>
      <c r="DY45" s="63">
        <v>5.0118279159694579</v>
      </c>
      <c r="DZ45" s="63">
        <v>6.0443121113513021</v>
      </c>
      <c r="EA45" s="63">
        <v>6.0443121113513021</v>
      </c>
      <c r="EB45" s="63">
        <v>6.0443121113513021</v>
      </c>
      <c r="EC45" s="63">
        <v>6.0696570033594188</v>
      </c>
      <c r="ED45" s="63">
        <v>6.0696570033594188</v>
      </c>
      <c r="EE45" s="63">
        <v>6.5397027924225304</v>
      </c>
      <c r="EF45" s="63">
        <v>6.5397027924225304</v>
      </c>
      <c r="EG45" s="63">
        <v>5.1173322360871021</v>
      </c>
      <c r="EH45" s="63">
        <v>5.1173322360871021</v>
      </c>
      <c r="EI45" s="63">
        <v>5.1173322360871021</v>
      </c>
    </row>
    <row r="46" spans="1:139" s="63" customFormat="1">
      <c r="A46" s="47"/>
      <c r="B46" s="48">
        <f>+'Output Gap'!B46</f>
        <v>0</v>
      </c>
      <c r="C46" s="50" t="s">
        <v>148</v>
      </c>
      <c r="DY46" s="63">
        <v>7.914224649841306</v>
      </c>
      <c r="DZ46" s="63">
        <v>7.7786121818885778</v>
      </c>
      <c r="EA46" s="63">
        <v>7.7786121818885778</v>
      </c>
      <c r="EB46" s="63">
        <v>7.7786121818885778</v>
      </c>
      <c r="EC46" s="63">
        <v>8.9429803961308618</v>
      </c>
      <c r="ED46" s="63">
        <v>8.9429803961308618</v>
      </c>
      <c r="EE46" s="63">
        <v>9.7437733931443162</v>
      </c>
      <c r="EF46" s="63">
        <v>9.7437733931443162</v>
      </c>
      <c r="EG46" s="63">
        <v>3.3520255519058795</v>
      </c>
      <c r="EH46" s="63">
        <v>3.3520255519058795</v>
      </c>
      <c r="EI46" s="63">
        <v>3.3520255519058795</v>
      </c>
    </row>
    <row r="47" spans="1:139" s="63" customFormat="1">
      <c r="A47" s="47"/>
      <c r="B47" s="48">
        <f>+'Output Gap'!B47</f>
        <v>1</v>
      </c>
      <c r="C47" s="50" t="s">
        <v>151</v>
      </c>
      <c r="DE47" s="63">
        <v>7.45</v>
      </c>
      <c r="DF47" s="63">
        <v>7.45</v>
      </c>
      <c r="DG47" s="63">
        <v>9.2799999999999994</v>
      </c>
      <c r="DH47" s="63">
        <v>9.2799999999999994</v>
      </c>
      <c r="DI47" s="63">
        <v>9.1999999999999993</v>
      </c>
      <c r="DJ47" s="63">
        <v>9.1999999999999993</v>
      </c>
      <c r="DK47" s="63">
        <v>7.8</v>
      </c>
      <c r="DL47" s="63">
        <v>7.8</v>
      </c>
      <c r="DM47" s="63">
        <v>6.0784982894289685</v>
      </c>
      <c r="DN47" s="63">
        <v>6.0784982894289685</v>
      </c>
      <c r="DO47" s="63">
        <v>4.5731519665060283</v>
      </c>
      <c r="DP47" s="63">
        <v>4.5731519665060283</v>
      </c>
      <c r="DQ47" s="63">
        <v>-0.71231879973135959</v>
      </c>
      <c r="DR47" s="63">
        <v>-0.71231879973135959</v>
      </c>
      <c r="DS47" s="63">
        <v>-0.40974234143149602</v>
      </c>
      <c r="DT47" s="63">
        <v>-0.40974234143149602</v>
      </c>
      <c r="DU47" s="63">
        <v>-0.12189343288050436</v>
      </c>
      <c r="DV47" s="63">
        <v>-0.12189343288050436</v>
      </c>
      <c r="DW47" s="63">
        <v>1.2838768556890701</v>
      </c>
      <c r="DX47" s="63">
        <v>1.2838768556890701</v>
      </c>
      <c r="DY47" s="63">
        <v>-0.29283622813915944</v>
      </c>
      <c r="DZ47" s="63">
        <v>0.49844081520196148</v>
      </c>
      <c r="EA47" s="63">
        <v>0.49844081520196148</v>
      </c>
      <c r="EB47" s="63">
        <v>0.49844081520196148</v>
      </c>
      <c r="EC47" s="63">
        <v>4.1377821014312088</v>
      </c>
      <c r="ED47" s="63">
        <v>4.1377821014312088</v>
      </c>
      <c r="EE47" s="63">
        <v>4.1377821014312088</v>
      </c>
      <c r="EF47" s="63">
        <v>4.1377821014312088</v>
      </c>
      <c r="EG47" s="63">
        <v>2.826519458539134</v>
      </c>
      <c r="EH47" s="63">
        <v>2.826519458539134</v>
      </c>
      <c r="EI47" s="63">
        <v>2.826519458539134</v>
      </c>
    </row>
    <row r="48" spans="1:139" s="63" customFormat="1">
      <c r="A48" s="47"/>
      <c r="B48" s="48">
        <f>+'Output Gap'!B48</f>
        <v>0</v>
      </c>
      <c r="C48" s="50" t="s">
        <v>975</v>
      </c>
      <c r="DY48" s="63">
        <v>36.457226399977039</v>
      </c>
      <c r="DZ48" s="63">
        <v>-1.3783361748230361</v>
      </c>
      <c r="EA48" s="63">
        <v>-1.3783361748230361</v>
      </c>
      <c r="EB48" s="63">
        <v>-1.3783361748230361</v>
      </c>
      <c r="EC48" s="63">
        <v>3.2079492046160452</v>
      </c>
      <c r="ED48" s="63">
        <v>3.2079492046160452</v>
      </c>
      <c r="EE48" s="63">
        <v>3.1738318867001958</v>
      </c>
      <c r="EF48" s="63">
        <v>3.1738318867001958</v>
      </c>
      <c r="EG48" s="63">
        <v>9.1384092349997772</v>
      </c>
      <c r="EH48" s="63">
        <v>9.1384092349997772</v>
      </c>
      <c r="EI48" s="63">
        <v>9.1384092349997772</v>
      </c>
    </row>
    <row r="49" spans="1:139" s="63" customFormat="1">
      <c r="A49" s="47"/>
      <c r="B49" s="48">
        <f>+'Output Gap'!B49</f>
        <v>0</v>
      </c>
      <c r="C49" s="50" t="s">
        <v>157</v>
      </c>
      <c r="DY49" s="63">
        <v>-2.0400804311602849</v>
      </c>
      <c r="DZ49" s="63">
        <v>-2.5286320531781148</v>
      </c>
      <c r="EA49" s="63">
        <v>-2.5286320531781148</v>
      </c>
      <c r="EB49" s="63">
        <v>-2.5286320531781148</v>
      </c>
      <c r="EC49" s="63">
        <v>-2.5353366020355428</v>
      </c>
      <c r="ED49" s="63">
        <v>-2.5353366020355428</v>
      </c>
      <c r="EE49" s="63">
        <v>-2.6072387828761201</v>
      </c>
      <c r="EF49" s="63">
        <v>-2.6072387828761201</v>
      </c>
      <c r="EG49" s="63">
        <v>0.74897101235036345</v>
      </c>
      <c r="EH49" s="63">
        <v>0.74897101235036345</v>
      </c>
      <c r="EI49" s="63">
        <v>0.74897101235036345</v>
      </c>
    </row>
    <row r="50" spans="1:139" s="63" customFormat="1">
      <c r="A50" s="47"/>
      <c r="B50" s="48">
        <f>+'Output Gap'!B50</f>
        <v>0</v>
      </c>
      <c r="C50" s="50" t="s">
        <v>160</v>
      </c>
      <c r="DY50" s="63">
        <v>4.016296892736082</v>
      </c>
      <c r="DZ50" s="63">
        <v>2.9141882861237756</v>
      </c>
      <c r="EA50" s="63">
        <v>2.9141882861237756</v>
      </c>
      <c r="EB50" s="63">
        <v>2.9141882861237756</v>
      </c>
      <c r="EC50" s="63">
        <v>7.3256546527781907</v>
      </c>
      <c r="ED50" s="63">
        <v>7.3256546527781907</v>
      </c>
      <c r="EE50" s="63">
        <v>6.8608533109343783</v>
      </c>
      <c r="EF50" s="63">
        <v>6.8608533109343783</v>
      </c>
      <c r="EG50" s="63">
        <v>2.766219491966293</v>
      </c>
      <c r="EH50" s="63">
        <v>2.766219491966293</v>
      </c>
      <c r="EI50" s="63">
        <v>2.766219491966293</v>
      </c>
    </row>
    <row r="51" spans="1:139" s="63" customFormat="1">
      <c r="A51" s="47"/>
      <c r="B51" s="48">
        <f>+'Output Gap'!B51</f>
        <v>0</v>
      </c>
      <c r="C51" s="50" t="s">
        <v>163</v>
      </c>
      <c r="DY51" s="63">
        <v>3.1273896072756546</v>
      </c>
      <c r="DZ51" s="63">
        <v>3.1273896072756546</v>
      </c>
      <c r="EA51" s="63">
        <v>3.1273896072756546</v>
      </c>
      <c r="EB51" s="63">
        <v>3.1273896072756546</v>
      </c>
      <c r="EC51" s="63">
        <v>4.8538534970056002</v>
      </c>
      <c r="ED51" s="63">
        <v>4.8538534970056002</v>
      </c>
      <c r="EE51" s="63">
        <v>4.4166417271531699</v>
      </c>
      <c r="EF51" s="63">
        <v>4.4166417271531699</v>
      </c>
      <c r="EG51" s="63">
        <v>4.9648542126460082</v>
      </c>
      <c r="EH51" s="63">
        <v>4.9648542126460082</v>
      </c>
      <c r="EI51" s="63">
        <v>4.9648542126460082</v>
      </c>
    </row>
    <row r="52" spans="1:139" s="63" customFormat="1">
      <c r="A52" s="47"/>
      <c r="B52" s="48">
        <f>+'Output Gap'!B52</f>
        <v>0</v>
      </c>
      <c r="C52" s="50" t="s">
        <v>166</v>
      </c>
      <c r="DY52" s="63">
        <v>1.2162215231605433</v>
      </c>
      <c r="DZ52" s="63">
        <v>-0.73419314630812638</v>
      </c>
      <c r="EA52" s="63">
        <v>-0.73419314630812638</v>
      </c>
      <c r="EB52" s="63">
        <v>-0.73419314630812638</v>
      </c>
      <c r="EC52" s="63">
        <v>-0.3352174278936304</v>
      </c>
      <c r="ED52" s="63">
        <v>-0.3352174278936304</v>
      </c>
      <c r="EE52" s="63">
        <v>0.18284874199743228</v>
      </c>
      <c r="EF52" s="63">
        <v>0.18284874199743228</v>
      </c>
      <c r="EG52" s="63">
        <v>2.5188187205574808</v>
      </c>
      <c r="EH52" s="63">
        <v>2.5188187205574808</v>
      </c>
      <c r="EI52" s="63">
        <v>2.5188187205574808</v>
      </c>
    </row>
    <row r="53" spans="1:139" s="63" customFormat="1">
      <c r="A53" s="47"/>
      <c r="B53" s="48">
        <f>+'Output Gap'!B53</f>
        <v>0</v>
      </c>
      <c r="C53" s="50" t="s">
        <v>169</v>
      </c>
      <c r="DY53" s="63">
        <v>1.853990637159475</v>
      </c>
      <c r="DZ53" s="63">
        <v>1.054963369173989</v>
      </c>
      <c r="EA53" s="63">
        <v>1.054963369173989</v>
      </c>
      <c r="EB53" s="63">
        <v>1.054963369173989</v>
      </c>
      <c r="EC53" s="63">
        <v>5.8498809412075747</v>
      </c>
      <c r="ED53" s="63">
        <v>5.8498809412075747</v>
      </c>
      <c r="EE53" s="63">
        <v>5.8648300800769659</v>
      </c>
      <c r="EF53" s="63">
        <v>5.8648300800769659</v>
      </c>
      <c r="EG53" s="63">
        <v>4.1243370496736764</v>
      </c>
      <c r="EH53" s="63">
        <v>4.1243370496736764</v>
      </c>
      <c r="EI53" s="63">
        <v>4.1243370496736764</v>
      </c>
    </row>
    <row r="54" spans="1:139" s="63" customFormat="1">
      <c r="A54" s="47"/>
      <c r="B54" s="48">
        <f>+'Output Gap'!B54</f>
        <v>0</v>
      </c>
      <c r="C54" s="50" t="s">
        <v>172</v>
      </c>
      <c r="DY54" s="63">
        <v>9.2593442193888755</v>
      </c>
      <c r="DZ54" s="63">
        <v>5.2257792169009498</v>
      </c>
      <c r="EA54" s="63">
        <v>5.2257792169009498</v>
      </c>
      <c r="EB54" s="63">
        <v>5.2257792169009498</v>
      </c>
      <c r="EC54" s="63">
        <v>-2.0839469587056514</v>
      </c>
      <c r="ED54" s="63">
        <v>-2.0839469587056514</v>
      </c>
      <c r="EE54" s="63">
        <v>2.2140092776213871</v>
      </c>
      <c r="EF54" s="63">
        <v>2.2140092776213871</v>
      </c>
      <c r="EG54" s="63">
        <v>-3.8652037419344865</v>
      </c>
      <c r="EH54" s="63">
        <v>-3.8652037419344865</v>
      </c>
      <c r="EI54" s="63">
        <v>-3.8652037419344865</v>
      </c>
    </row>
    <row r="55" spans="1:139" s="63" customFormat="1">
      <c r="A55" s="47"/>
      <c r="B55" s="48">
        <f>+'Output Gap'!B55</f>
        <v>0</v>
      </c>
      <c r="C55" s="50" t="s">
        <v>175</v>
      </c>
      <c r="DY55" s="63">
        <v>0.75036328915993877</v>
      </c>
      <c r="DZ55" s="63">
        <v>14.848167537160784</v>
      </c>
      <c r="EA55" s="63">
        <v>14.848167537160784</v>
      </c>
      <c r="EB55" s="63">
        <v>14.848167537160784</v>
      </c>
      <c r="EC55" s="63">
        <v>14.453393710445006</v>
      </c>
      <c r="ED55" s="63">
        <v>14.453393710445006</v>
      </c>
      <c r="EE55" s="63">
        <v>14.454821192394052</v>
      </c>
      <c r="EF55" s="63">
        <v>14.454821192394052</v>
      </c>
      <c r="EG55" s="63">
        <v>12.911175287853215</v>
      </c>
      <c r="EH55" s="63">
        <v>12.911175287853215</v>
      </c>
      <c r="EI55" s="63">
        <v>12.911175287853215</v>
      </c>
    </row>
    <row r="56" spans="1:139" s="63" customFormat="1">
      <c r="A56" s="47"/>
      <c r="B56" s="48">
        <f>+'Output Gap'!B56</f>
        <v>1</v>
      </c>
      <c r="C56" s="50" t="s">
        <v>178</v>
      </c>
      <c r="DE56" s="63">
        <v>13.574999999999999</v>
      </c>
      <c r="DF56" s="63">
        <v>13.574999999999999</v>
      </c>
      <c r="DG56" s="63">
        <v>15.62</v>
      </c>
      <c r="DH56" s="63">
        <v>15.62</v>
      </c>
      <c r="DI56" s="63">
        <v>14.375</v>
      </c>
      <c r="DJ56" s="63">
        <v>14.375</v>
      </c>
      <c r="DK56" s="63">
        <v>10.76</v>
      </c>
      <c r="DL56" s="63">
        <v>10.76</v>
      </c>
      <c r="DM56" s="63">
        <v>7.7438307959112329</v>
      </c>
      <c r="DN56" s="63">
        <v>7.7438307959112329</v>
      </c>
      <c r="DO56" s="63">
        <v>3.4056387139434818</v>
      </c>
      <c r="DP56" s="63">
        <v>3.4056387139434818</v>
      </c>
      <c r="DQ56" s="63">
        <v>-5.4568742898957296</v>
      </c>
      <c r="DR56" s="63">
        <v>-5.4568742898957296</v>
      </c>
      <c r="DS56" s="63">
        <v>-6.498806345682917</v>
      </c>
      <c r="DT56" s="63">
        <v>-6.498806345682917</v>
      </c>
      <c r="DU56" s="63">
        <v>-9.1788144481946947</v>
      </c>
      <c r="DV56" s="63">
        <v>-9.1788144481946947</v>
      </c>
      <c r="DW56" s="63">
        <v>-3.9838072239020694</v>
      </c>
      <c r="DX56" s="63">
        <v>-3.9838072239020694</v>
      </c>
      <c r="DY56" s="63">
        <v>-3.2779120187230726</v>
      </c>
      <c r="DZ56" s="63">
        <v>0.56049846610952692</v>
      </c>
      <c r="EA56" s="63">
        <v>0.56049846610952692</v>
      </c>
      <c r="EB56" s="63">
        <v>0.56049846610952692</v>
      </c>
      <c r="EC56" s="63">
        <v>10.560822816038829</v>
      </c>
      <c r="ED56" s="63">
        <v>10.560822816038829</v>
      </c>
      <c r="EE56" s="63">
        <v>12.422367594500482</v>
      </c>
      <c r="EF56" s="63">
        <v>12.422367594500482</v>
      </c>
      <c r="EG56" s="63">
        <v>9.8580632179203107</v>
      </c>
      <c r="EH56" s="63">
        <v>9.8580632179203107</v>
      </c>
      <c r="EI56" s="63">
        <v>9.8580632179203107</v>
      </c>
    </row>
    <row r="57" spans="1:139" s="63" customFormat="1">
      <c r="A57" s="47"/>
      <c r="B57" s="48">
        <f>+'Output Gap'!B57</f>
        <v>0</v>
      </c>
      <c r="C57" s="50" t="s">
        <v>181</v>
      </c>
      <c r="DY57" s="63">
        <v>8.5109886365067222</v>
      </c>
      <c r="DZ57" s="63">
        <v>11.05949247871807</v>
      </c>
      <c r="EA57" s="63">
        <v>11.05949247871807</v>
      </c>
      <c r="EB57" s="63">
        <v>11.05949247871807</v>
      </c>
      <c r="EC57" s="63">
        <v>7.3611092818210544</v>
      </c>
      <c r="ED57" s="63">
        <v>7.3611092818210544</v>
      </c>
      <c r="EE57" s="63">
        <v>8.7578208006115155</v>
      </c>
      <c r="EF57" s="63">
        <v>8.7578208006115155</v>
      </c>
      <c r="EG57" s="63">
        <v>8.7123084991096444</v>
      </c>
      <c r="EH57" s="63">
        <v>8.7123084991096444</v>
      </c>
      <c r="EI57" s="63">
        <v>8.7123084991096444</v>
      </c>
    </row>
    <row r="58" spans="1:139" s="63" customFormat="1">
      <c r="A58" s="47"/>
      <c r="B58" s="48">
        <f>+'Output Gap'!B58</f>
        <v>1</v>
      </c>
      <c r="C58" s="50" t="s">
        <v>184</v>
      </c>
      <c r="DE58" s="63">
        <v>8.0500000000000007</v>
      </c>
      <c r="DF58" s="63">
        <v>8.0500000000000007</v>
      </c>
      <c r="DG58" s="63">
        <v>7.98</v>
      </c>
      <c r="DH58" s="63">
        <v>7.98</v>
      </c>
      <c r="DI58" s="63">
        <v>8.2750000000000004</v>
      </c>
      <c r="DJ58" s="63">
        <v>8.2750000000000004</v>
      </c>
      <c r="DK58" s="63">
        <v>6.64</v>
      </c>
      <c r="DL58" s="63">
        <v>6.64</v>
      </c>
      <c r="DM58" s="63">
        <v>5.3073307654681434</v>
      </c>
      <c r="DN58" s="63">
        <v>5.3073307654681434</v>
      </c>
      <c r="DO58" s="63">
        <v>4.5574592313910811</v>
      </c>
      <c r="DP58" s="63">
        <v>4.5574592313910811</v>
      </c>
      <c r="DQ58" s="63">
        <v>-0.53190830890517127</v>
      </c>
      <c r="DR58" s="63">
        <v>-0.53190830890517127</v>
      </c>
      <c r="DS58" s="63">
        <v>-0.81016150599332315</v>
      </c>
      <c r="DT58" s="63">
        <v>-0.81016150599332315</v>
      </c>
      <c r="DU58" s="63">
        <v>-0.6680369564571409</v>
      </c>
      <c r="DV58" s="63">
        <v>-0.6680369564571409</v>
      </c>
      <c r="DW58" s="63">
        <v>0.32672489126928106</v>
      </c>
      <c r="DX58" s="63">
        <v>0.32672489126928106</v>
      </c>
      <c r="DY58" s="63">
        <v>0.94216699504219292</v>
      </c>
      <c r="DZ58" s="63">
        <v>1.1018176178837047</v>
      </c>
      <c r="EA58" s="63">
        <v>1.1018176178837047</v>
      </c>
      <c r="EB58" s="63">
        <v>1.1018176178837047</v>
      </c>
      <c r="EC58" s="63">
        <v>3.5868911034560913</v>
      </c>
      <c r="ED58" s="63">
        <v>3.5868911034560913</v>
      </c>
      <c r="EE58" s="63">
        <v>3.5183722782959226</v>
      </c>
      <c r="EF58" s="63">
        <v>3.5183722782959226</v>
      </c>
      <c r="EG58" s="63">
        <v>1.5946165713698113</v>
      </c>
      <c r="EH58" s="63">
        <v>1.5946165713698113</v>
      </c>
      <c r="EI58" s="63">
        <v>1.5946165713698113</v>
      </c>
    </row>
    <row r="59" spans="1:139" s="63" customFormat="1">
      <c r="A59" s="47"/>
      <c r="B59" s="48">
        <f>+'Output Gap'!B59</f>
        <v>1</v>
      </c>
      <c r="C59" s="50" t="s">
        <v>187</v>
      </c>
      <c r="DE59" s="63">
        <v>6.0750000000000002</v>
      </c>
      <c r="DF59" s="63">
        <v>6.0750000000000002</v>
      </c>
      <c r="DG59" s="63">
        <v>6.62</v>
      </c>
      <c r="DH59" s="63">
        <v>6.62</v>
      </c>
      <c r="DI59" s="63">
        <v>5.85</v>
      </c>
      <c r="DJ59" s="63">
        <v>5.85</v>
      </c>
      <c r="DK59" s="63">
        <v>4.9000000000000004</v>
      </c>
      <c r="DL59" s="63">
        <v>4.9000000000000004</v>
      </c>
      <c r="DM59" s="63">
        <v>4.1366949857155833</v>
      </c>
      <c r="DN59" s="63">
        <v>4.1366949857155833</v>
      </c>
      <c r="DO59" s="63">
        <v>3.1774291655938924</v>
      </c>
      <c r="DP59" s="63">
        <v>3.1774291655938924</v>
      </c>
      <c r="DQ59" s="63">
        <v>-0.27301119317083566</v>
      </c>
      <c r="DR59" s="63">
        <v>-0.27301119317083566</v>
      </c>
      <c r="DS59" s="63">
        <v>0.37738441879702211</v>
      </c>
      <c r="DT59" s="63">
        <v>0.37738441879702211</v>
      </c>
      <c r="DU59" s="63">
        <v>-0.57305054997057736</v>
      </c>
      <c r="DV59" s="63">
        <v>-0.57305054997057736</v>
      </c>
      <c r="DW59" s="63">
        <v>1.663565026978997</v>
      </c>
      <c r="DX59" s="63">
        <v>1.663565026978997</v>
      </c>
      <c r="DY59" s="63">
        <v>1.4776052794696737</v>
      </c>
      <c r="DZ59" s="63">
        <v>1.6074930445220348</v>
      </c>
      <c r="EA59" s="63">
        <v>1.6074930445220348</v>
      </c>
      <c r="EB59" s="63">
        <v>1.6074930445220348</v>
      </c>
      <c r="EC59" s="63">
        <v>2.9634891650342832</v>
      </c>
      <c r="ED59" s="63">
        <v>2.9634891650342832</v>
      </c>
      <c r="EE59" s="63">
        <v>3.7610479746079895</v>
      </c>
      <c r="EF59" s="63">
        <v>3.7610479746079895</v>
      </c>
      <c r="EG59" s="63">
        <v>2.123502341353789</v>
      </c>
      <c r="EH59" s="63">
        <v>2.123502341353789</v>
      </c>
      <c r="EI59" s="63">
        <v>2.123502341353789</v>
      </c>
    </row>
    <row r="60" spans="1:139" s="63" customFormat="1">
      <c r="A60" s="47"/>
      <c r="B60" s="48">
        <f>+'Output Gap'!B60</f>
        <v>0</v>
      </c>
      <c r="C60" s="50" t="s">
        <v>190</v>
      </c>
      <c r="DY60" s="63">
        <v>7.7924457037632733</v>
      </c>
      <c r="DZ60" s="63">
        <v>2.0537199004670992</v>
      </c>
      <c r="EA60" s="63">
        <v>2.0537199004670992</v>
      </c>
      <c r="EB60" s="63">
        <v>2.0537199004670992</v>
      </c>
      <c r="EC60" s="63">
        <v>5.191546161623295</v>
      </c>
      <c r="ED60" s="63">
        <v>5.191546161623295</v>
      </c>
      <c r="EE60" s="63">
        <v>4.4974591792738439</v>
      </c>
      <c r="EF60" s="63">
        <v>4.4974591792738439</v>
      </c>
      <c r="EG60" s="63">
        <v>6.551760961657993</v>
      </c>
      <c r="EH60" s="63">
        <v>6.551760961657993</v>
      </c>
      <c r="EI60" s="63">
        <v>6.551760961657993</v>
      </c>
    </row>
    <row r="61" spans="1:139" s="63" customFormat="1">
      <c r="A61" s="47"/>
      <c r="B61" s="48">
        <f>+'Output Gap'!B61</f>
        <v>0</v>
      </c>
      <c r="C61" s="50" t="s">
        <v>193</v>
      </c>
      <c r="DY61" s="63">
        <v>4.5927330430841629</v>
      </c>
      <c r="DZ61" s="63">
        <v>3.1183328439181812</v>
      </c>
      <c r="EA61" s="63">
        <v>3.1183328439181812</v>
      </c>
      <c r="EB61" s="63">
        <v>3.1183328439181812</v>
      </c>
      <c r="EC61" s="63">
        <v>5.9319065748901778</v>
      </c>
      <c r="ED61" s="63">
        <v>5.9319065748901778</v>
      </c>
      <c r="EE61" s="63">
        <v>5.9319065748901778</v>
      </c>
      <c r="EF61" s="63">
        <v>5.9319065748901778</v>
      </c>
      <c r="EG61" s="63">
        <v>5.6070263141900112</v>
      </c>
      <c r="EH61" s="63">
        <v>5.6070263141900112</v>
      </c>
      <c r="EI61" s="63">
        <v>5.6070263141900112</v>
      </c>
    </row>
    <row r="62" spans="1:139" s="63" customFormat="1">
      <c r="A62" s="47"/>
      <c r="B62" s="48">
        <f>+'Output Gap'!B62</f>
        <v>0</v>
      </c>
      <c r="C62" s="50" t="s">
        <v>196</v>
      </c>
      <c r="DY62" s="63">
        <v>-1.3607899481701824</v>
      </c>
      <c r="DZ62" s="63">
        <v>-1.3024166488025624</v>
      </c>
      <c r="EA62" s="63">
        <v>-1.3024166488025624</v>
      </c>
      <c r="EB62" s="63">
        <v>-1.3024166488025624</v>
      </c>
      <c r="EC62" s="63">
        <v>5.4747374850877106</v>
      </c>
      <c r="ED62" s="63">
        <v>5.4747374850877106</v>
      </c>
      <c r="EE62" s="63">
        <v>7.3237488375657023</v>
      </c>
      <c r="EF62" s="63">
        <v>7.3237488375657023</v>
      </c>
      <c r="EG62" s="63">
        <v>8.5341508496331819</v>
      </c>
      <c r="EH62" s="63">
        <v>8.5341508496331819</v>
      </c>
      <c r="EI62" s="63">
        <v>8.5341508496331819</v>
      </c>
    </row>
    <row r="63" spans="1:139" s="63" customFormat="1">
      <c r="A63" s="47"/>
      <c r="B63" s="48">
        <f>+'Output Gap'!B63</f>
        <v>1</v>
      </c>
      <c r="C63" s="50" t="s">
        <v>199</v>
      </c>
      <c r="DE63" s="63">
        <v>6.35</v>
      </c>
      <c r="DF63" s="63">
        <v>6.35</v>
      </c>
      <c r="DG63" s="63">
        <v>7.08</v>
      </c>
      <c r="DH63" s="63">
        <v>7.08</v>
      </c>
      <c r="DI63" s="63">
        <v>8.5</v>
      </c>
      <c r="DJ63" s="63">
        <v>8.5</v>
      </c>
      <c r="DK63" s="63">
        <v>7.66</v>
      </c>
      <c r="DL63" s="63">
        <v>7.66</v>
      </c>
      <c r="DM63" s="63">
        <v>6.8868484774117888</v>
      </c>
      <c r="DN63" s="63">
        <v>6.8868484774117888</v>
      </c>
      <c r="DO63" s="63">
        <v>5.0802235812785312</v>
      </c>
      <c r="DP63" s="63">
        <v>5.0802235812785312</v>
      </c>
      <c r="DQ63" s="63">
        <v>-1.0556520496243227</v>
      </c>
      <c r="DR63" s="63">
        <v>-1.0556520496243227</v>
      </c>
      <c r="DS63" s="63">
        <v>1.0265983305396853</v>
      </c>
      <c r="DT63" s="63">
        <v>1.0265983305396853</v>
      </c>
      <c r="DU63" s="63">
        <v>0.76208459501596604</v>
      </c>
      <c r="DV63" s="63">
        <v>0.76208459501596604</v>
      </c>
      <c r="DW63" s="63">
        <v>4.128527281571337</v>
      </c>
      <c r="DX63" s="63">
        <v>4.128527281571337</v>
      </c>
      <c r="DY63" s="63">
        <v>2.9481819971707734</v>
      </c>
      <c r="DZ63" s="63">
        <v>3.283293525028852</v>
      </c>
      <c r="EA63" s="63">
        <v>3.283293525028852</v>
      </c>
      <c r="EB63" s="63">
        <v>3.283293525028852</v>
      </c>
      <c r="EC63" s="63">
        <v>5.6809745467935491</v>
      </c>
      <c r="ED63" s="63">
        <v>5.6809745467935491</v>
      </c>
      <c r="EE63" s="63">
        <v>5.7539179514650485</v>
      </c>
      <c r="EF63" s="63">
        <v>5.7539179514650485</v>
      </c>
      <c r="EG63" s="63">
        <v>3.9044654638004994</v>
      </c>
      <c r="EH63" s="63">
        <v>3.9044654638004994</v>
      </c>
      <c r="EI63" s="63">
        <v>3.9044654638004994</v>
      </c>
    </row>
    <row r="64" spans="1:139" s="63" customFormat="1">
      <c r="A64" s="47"/>
      <c r="B64" s="48">
        <f>+'Output Gap'!B64</f>
        <v>0</v>
      </c>
      <c r="C64" s="50" t="s">
        <v>202</v>
      </c>
      <c r="DY64" s="63">
        <v>9.0908230640893706</v>
      </c>
      <c r="DZ64" s="63">
        <v>12.53245901396911</v>
      </c>
      <c r="EA64" s="63">
        <v>12.53245901396911</v>
      </c>
      <c r="EB64" s="63">
        <v>12.53245901396911</v>
      </c>
      <c r="EC64" s="63">
        <v>21.886095798619621</v>
      </c>
      <c r="ED64" s="63">
        <v>21.886095798619621</v>
      </c>
      <c r="EE64" s="63">
        <v>18.774334024329107</v>
      </c>
      <c r="EF64" s="63">
        <v>18.774334024329107</v>
      </c>
      <c r="EG64" s="63">
        <v>13.938481499645917</v>
      </c>
      <c r="EH64" s="63">
        <v>13.938481499645917</v>
      </c>
      <c r="EI64" s="63">
        <v>13.938481499645917</v>
      </c>
    </row>
    <row r="65" spans="1:139" s="63" customFormat="1">
      <c r="A65" s="47"/>
      <c r="B65" s="48">
        <f>+'Output Gap'!B65</f>
        <v>1</v>
      </c>
      <c r="C65" s="50" t="s">
        <v>205</v>
      </c>
      <c r="DE65" s="63">
        <v>4.375</v>
      </c>
      <c r="DF65" s="63">
        <v>4.375</v>
      </c>
      <c r="DG65" s="63">
        <v>4.88</v>
      </c>
      <c r="DH65" s="63">
        <v>4.88</v>
      </c>
      <c r="DI65" s="63">
        <v>5.0999999999999996</v>
      </c>
      <c r="DJ65" s="63">
        <v>5.0999999999999996</v>
      </c>
      <c r="DK65" s="63">
        <v>5.84</v>
      </c>
      <c r="DL65" s="63">
        <v>5.84</v>
      </c>
      <c r="DM65" s="63">
        <v>7.0385838317769567</v>
      </c>
      <c r="DN65" s="63">
        <v>7.0385838317769567</v>
      </c>
      <c r="DO65" s="63">
        <v>4.8614598587446878</v>
      </c>
      <c r="DP65" s="63">
        <v>4.8614598587446878</v>
      </c>
      <c r="DQ65" s="63">
        <v>0.44285601626057325</v>
      </c>
      <c r="DR65" s="63">
        <v>0.44285601626057325</v>
      </c>
      <c r="DS65" s="63">
        <v>-3.3231046959038557</v>
      </c>
      <c r="DT65" s="63">
        <v>-3.3231046959038557</v>
      </c>
      <c r="DU65" s="63">
        <v>-7.5058051045228558</v>
      </c>
      <c r="DV65" s="63">
        <v>-7.5058051045228558</v>
      </c>
      <c r="DW65" s="63">
        <v>-7.2379155415188574</v>
      </c>
      <c r="DX65" s="63">
        <v>-7.2379155415188574</v>
      </c>
      <c r="DY65" s="63">
        <v>-9.166269199185562</v>
      </c>
      <c r="DZ65" s="63">
        <v>-7.0863888778479271</v>
      </c>
      <c r="EA65" s="63">
        <v>-7.0863888778479271</v>
      </c>
      <c r="EB65" s="63">
        <v>-7.0863888778479271</v>
      </c>
      <c r="EC65" s="63">
        <v>-4.4035619510953801</v>
      </c>
      <c r="ED65" s="63">
        <v>-4.4035619510953801</v>
      </c>
      <c r="EE65" s="63">
        <v>-9.0964933334935267</v>
      </c>
      <c r="EF65" s="63">
        <v>-9.0964933334935267</v>
      </c>
      <c r="EG65" s="63">
        <v>-5.7745169922396533</v>
      </c>
      <c r="EH65" s="63">
        <v>-5.7745169922396533</v>
      </c>
      <c r="EI65" s="63">
        <v>-5.7745169922396533</v>
      </c>
    </row>
    <row r="66" spans="1:139" s="63" customFormat="1">
      <c r="A66" s="47"/>
      <c r="B66" s="48">
        <f>+'Output Gap'!B66</f>
        <v>0</v>
      </c>
      <c r="C66" s="50" t="s">
        <v>208</v>
      </c>
      <c r="DY66" s="63">
        <v>-1.4639533699808749</v>
      </c>
      <c r="DZ66" s="63">
        <v>-2.5439138776346404</v>
      </c>
      <c r="EA66" s="63">
        <v>-2.5439138776346404</v>
      </c>
      <c r="EB66" s="63">
        <v>-2.5439138776346404</v>
      </c>
      <c r="EC66" s="63">
        <v>6.012642127493395</v>
      </c>
      <c r="ED66" s="63">
        <v>6.012642127493395</v>
      </c>
      <c r="EE66" s="63">
        <v>4.3635634492685593</v>
      </c>
      <c r="EF66" s="63">
        <v>4.3635634492685593</v>
      </c>
      <c r="EG66" s="63">
        <v>3.4759963807128091</v>
      </c>
      <c r="EH66" s="63">
        <v>3.4759963807128091</v>
      </c>
      <c r="EI66" s="63">
        <v>3.4759963807128091</v>
      </c>
    </row>
    <row r="67" spans="1:139" s="63" customFormat="1">
      <c r="A67" s="47"/>
      <c r="B67" s="48">
        <f>+'Output Gap'!B67</f>
        <v>0</v>
      </c>
      <c r="C67" s="50" t="s">
        <v>211</v>
      </c>
      <c r="DY67" s="63">
        <v>4.5299513469159836</v>
      </c>
      <c r="DZ67" s="63">
        <v>5.7170064530841946</v>
      </c>
      <c r="EA67" s="63">
        <v>5.7170064530841946</v>
      </c>
      <c r="EB67" s="63">
        <v>5.7170064530841946</v>
      </c>
      <c r="EC67" s="63">
        <v>6.727538454786286</v>
      </c>
      <c r="ED67" s="63">
        <v>6.727538454786286</v>
      </c>
      <c r="EE67" s="63">
        <v>5.7029462559569311</v>
      </c>
      <c r="EF67" s="63">
        <v>5.7029462559569311</v>
      </c>
      <c r="EG67" s="63">
        <v>4.6690656785066231</v>
      </c>
      <c r="EH67" s="63">
        <v>4.6690656785066231</v>
      </c>
      <c r="EI67" s="63">
        <v>4.6690656785066231</v>
      </c>
    </row>
    <row r="68" spans="1:139" s="63" customFormat="1">
      <c r="A68" s="47"/>
      <c r="B68" s="48">
        <f>+'Output Gap'!B68</f>
        <v>0</v>
      </c>
      <c r="C68" s="50" t="s">
        <v>214</v>
      </c>
      <c r="DY68" s="63">
        <v>5.8430249720700322</v>
      </c>
      <c r="DZ68" s="63">
        <v>7.8661392259895102</v>
      </c>
      <c r="EA68" s="63">
        <v>7.8661392259895102</v>
      </c>
      <c r="EB68" s="63">
        <v>7.8661392259895102</v>
      </c>
      <c r="EC68" s="63">
        <v>17.92388584882594</v>
      </c>
      <c r="ED68" s="63">
        <v>17.92388584882594</v>
      </c>
      <c r="EE68" s="63">
        <v>19.180665437951205</v>
      </c>
      <c r="EF68" s="63">
        <v>19.180665437951205</v>
      </c>
      <c r="EG68" s="63">
        <v>19.035816850149168</v>
      </c>
      <c r="EH68" s="63">
        <v>19.035816850149168</v>
      </c>
      <c r="EI68" s="63">
        <v>19.035816850149168</v>
      </c>
    </row>
    <row r="69" spans="1:139" s="63" customFormat="1">
      <c r="A69" s="47"/>
      <c r="B69" s="48">
        <f>+'Output Gap'!B69</f>
        <v>0</v>
      </c>
      <c r="C69" s="50" t="s">
        <v>217</v>
      </c>
      <c r="DY69" s="63">
        <v>3.3408875961184137</v>
      </c>
      <c r="DZ69" s="63">
        <v>7.4809814685616427</v>
      </c>
      <c r="EA69" s="63">
        <v>7.4809814685616427</v>
      </c>
      <c r="EB69" s="63">
        <v>7.4809814685616427</v>
      </c>
      <c r="EC69" s="63">
        <v>0.73247220803078772</v>
      </c>
      <c r="ED69" s="63">
        <v>0.73247220803078772</v>
      </c>
      <c r="EE69" s="63">
        <v>1.4690710071178836</v>
      </c>
      <c r="EF69" s="63">
        <v>1.4690710071178836</v>
      </c>
      <c r="EG69" s="63">
        <v>1.9694604221841772</v>
      </c>
      <c r="EH69" s="63">
        <v>1.9694604221841772</v>
      </c>
      <c r="EI69" s="63">
        <v>1.9694604221841772</v>
      </c>
    </row>
    <row r="70" spans="1:139" s="63" customFormat="1">
      <c r="A70" s="47"/>
      <c r="B70" s="48">
        <f>+'Output Gap'!B70</f>
        <v>0</v>
      </c>
      <c r="C70" s="50" t="s">
        <v>220</v>
      </c>
      <c r="DY70" s="63">
        <v>8.8748316589361878</v>
      </c>
      <c r="DZ70" s="63">
        <v>8.3528232646896896</v>
      </c>
      <c r="EA70" s="63">
        <v>8.3528232646896896</v>
      </c>
      <c r="EB70" s="63">
        <v>8.3528232646896896</v>
      </c>
      <c r="EC70" s="63">
        <v>6.5756456222366255</v>
      </c>
      <c r="ED70" s="63">
        <v>6.5756456222366255</v>
      </c>
      <c r="EE70" s="63">
        <v>9.5833860877926789</v>
      </c>
      <c r="EF70" s="63">
        <v>9.5833860877926789</v>
      </c>
      <c r="EG70" s="63">
        <v>9.133119688238466</v>
      </c>
      <c r="EH70" s="63">
        <v>9.133119688238466</v>
      </c>
      <c r="EI70" s="63">
        <v>9.133119688238466</v>
      </c>
    </row>
    <row r="71" spans="1:139" s="63" customFormat="1">
      <c r="A71" s="47"/>
      <c r="B71" s="48">
        <f>+'Output Gap'!B71</f>
        <v>0</v>
      </c>
      <c r="C71" s="50" t="s">
        <v>223</v>
      </c>
      <c r="DY71" s="63">
        <v>10.706928505159109</v>
      </c>
      <c r="DZ71" s="63">
        <v>8.9211621539919683</v>
      </c>
      <c r="EA71" s="63">
        <v>8.9211621539919683</v>
      </c>
      <c r="EB71" s="63">
        <v>8.9211621539919683</v>
      </c>
      <c r="EC71" s="63">
        <v>6.8005036800702579</v>
      </c>
      <c r="ED71" s="63">
        <v>6.8005036800702579</v>
      </c>
      <c r="EE71" s="63">
        <v>6.999337261038141</v>
      </c>
      <c r="EF71" s="63">
        <v>6.999337261038141</v>
      </c>
      <c r="EG71" s="63">
        <v>0.59602799200626499</v>
      </c>
      <c r="EH71" s="63">
        <v>0.59602799200626499</v>
      </c>
      <c r="EI71" s="63">
        <v>0.59602799200626499</v>
      </c>
    </row>
    <row r="72" spans="1:139" s="63" customFormat="1">
      <c r="A72" s="47"/>
      <c r="B72" s="48">
        <f>+'Output Gap'!B72</f>
        <v>0</v>
      </c>
      <c r="C72" s="50" t="s">
        <v>226</v>
      </c>
      <c r="DY72" s="63">
        <v>-1.7225323378097235</v>
      </c>
      <c r="DZ72" s="63">
        <v>-0.72607967652962291</v>
      </c>
      <c r="EA72" s="63">
        <v>-0.72607967652962291</v>
      </c>
      <c r="EB72" s="63">
        <v>-0.72607967652962291</v>
      </c>
      <c r="EC72" s="63">
        <v>5.1705407836631023</v>
      </c>
      <c r="ED72" s="63">
        <v>5.1705407836631023</v>
      </c>
      <c r="EE72" s="63">
        <v>4.1054451396039138</v>
      </c>
      <c r="EF72" s="63">
        <v>4.1054451396039138</v>
      </c>
      <c r="EG72" s="63">
        <v>5.4968105258333289</v>
      </c>
      <c r="EH72" s="63">
        <v>5.4968105258333289</v>
      </c>
      <c r="EI72" s="63">
        <v>5.4968105258333289</v>
      </c>
    </row>
    <row r="73" spans="1:139" s="63" customFormat="1">
      <c r="A73" s="47"/>
      <c r="B73" s="48">
        <f>+'Output Gap'!B73</f>
        <v>0</v>
      </c>
      <c r="C73" s="50" t="s">
        <v>229</v>
      </c>
      <c r="DY73" s="63">
        <v>6.1672764123779533</v>
      </c>
      <c r="DZ73" s="63">
        <v>5.7774359235077455</v>
      </c>
      <c r="EA73" s="63">
        <v>5.7774359235077455</v>
      </c>
      <c r="EB73" s="63">
        <v>5.7774359235077455</v>
      </c>
      <c r="EC73" s="63">
        <v>7.1784147153855393</v>
      </c>
      <c r="ED73" s="63">
        <v>7.1784147153855393</v>
      </c>
      <c r="EE73" s="63">
        <v>6.8452964438622033</v>
      </c>
      <c r="EF73" s="63">
        <v>6.8452964438622033</v>
      </c>
      <c r="EG73" s="63">
        <v>5.7745646902072734</v>
      </c>
      <c r="EH73" s="63">
        <v>5.7745646902072734</v>
      </c>
      <c r="EI73" s="63">
        <v>5.7745646902072734</v>
      </c>
    </row>
    <row r="74" spans="1:139" s="63" customFormat="1">
      <c r="A74" s="47"/>
      <c r="B74" s="48">
        <f>+'Output Gap'!B74</f>
        <v>1</v>
      </c>
      <c r="C74" s="50" t="s">
        <v>232</v>
      </c>
      <c r="DE74" s="63">
        <v>10.275</v>
      </c>
      <c r="DF74" s="63">
        <v>10.275</v>
      </c>
      <c r="DG74" s="63">
        <v>8.94</v>
      </c>
      <c r="DH74" s="63">
        <v>8.94</v>
      </c>
      <c r="DI74" s="63">
        <v>10</v>
      </c>
      <c r="DJ74" s="63">
        <v>10</v>
      </c>
      <c r="DK74" s="63">
        <v>9.92</v>
      </c>
      <c r="DL74" s="63">
        <v>9.92</v>
      </c>
      <c r="DM74" s="63">
        <v>11.650061797819911</v>
      </c>
      <c r="DN74" s="63">
        <v>11.650061797819911</v>
      </c>
      <c r="DO74" s="63">
        <v>8.6872498877938575</v>
      </c>
      <c r="DP74" s="63">
        <v>8.6872498877938575</v>
      </c>
      <c r="DQ74" s="63">
        <v>1.3602418385558535</v>
      </c>
      <c r="DR74" s="63">
        <v>1.3602418385558535</v>
      </c>
      <c r="DS74" s="63">
        <v>1.7839872074313368</v>
      </c>
      <c r="DT74" s="63">
        <v>1.7839872074313368</v>
      </c>
      <c r="DU74" s="63">
        <v>0.96067022501802324</v>
      </c>
      <c r="DV74" s="63">
        <v>0.96067022501802324</v>
      </c>
      <c r="DW74" s="63">
        <v>4.0584926009402444</v>
      </c>
      <c r="DX74" s="63">
        <v>4.0584926009402444</v>
      </c>
      <c r="DY74" s="63">
        <v>4.6709786051051694</v>
      </c>
      <c r="DZ74" s="63">
        <v>4.1636086147290197</v>
      </c>
      <c r="EA74" s="63">
        <v>4.1636086147290197</v>
      </c>
      <c r="EB74" s="63">
        <v>4.1636086147290197</v>
      </c>
      <c r="EC74" s="63">
        <v>7.6088968643276189</v>
      </c>
      <c r="ED74" s="63">
        <v>7.6088968643276189</v>
      </c>
      <c r="EE74" s="63">
        <v>6.4992615520417019</v>
      </c>
      <c r="EF74" s="63">
        <v>6.4992615520417019</v>
      </c>
      <c r="EG74" s="63">
        <v>3.5517644929826675</v>
      </c>
      <c r="EH74" s="63">
        <v>3.5517644929826675</v>
      </c>
      <c r="EI74" s="63">
        <v>3.5517644929826675</v>
      </c>
    </row>
    <row r="75" spans="1:139" s="63" customFormat="1">
      <c r="A75" s="47"/>
      <c r="B75" s="48">
        <f>+'Output Gap'!B75</f>
        <v>1</v>
      </c>
      <c r="C75" s="50" t="s">
        <v>235</v>
      </c>
      <c r="DY75" s="63">
        <v>-2.204772321808901</v>
      </c>
      <c r="DZ75" s="63">
        <v>-1.619381274328846</v>
      </c>
      <c r="EA75" s="63">
        <v>-1.619381274328846</v>
      </c>
      <c r="EB75" s="63">
        <v>-1.619381274328846</v>
      </c>
      <c r="EC75" s="63">
        <v>4.7280426016549582</v>
      </c>
      <c r="ED75" s="63">
        <v>4.7280426016549582</v>
      </c>
      <c r="EE75" s="63">
        <v>5.3187553338494009</v>
      </c>
      <c r="EF75" s="63">
        <v>5.3187553338494009</v>
      </c>
      <c r="EG75" s="63">
        <v>5.9649948756525184</v>
      </c>
      <c r="EH75" s="63">
        <v>5.9649948756525184</v>
      </c>
      <c r="EI75" s="63">
        <v>5.9649948756525184</v>
      </c>
    </row>
    <row r="76" spans="1:139" s="63" customFormat="1">
      <c r="A76" s="47"/>
      <c r="B76" s="48">
        <f>+'Output Gap'!B76</f>
        <v>0</v>
      </c>
      <c r="C76" s="50" t="s">
        <v>238</v>
      </c>
      <c r="DY76" s="63">
        <v>9.8786488255731442</v>
      </c>
      <c r="DZ76" s="63">
        <v>11.921962871843817</v>
      </c>
      <c r="EA76" s="63">
        <v>11.921962871843817</v>
      </c>
      <c r="EB76" s="63">
        <v>11.921962871843817</v>
      </c>
      <c r="EC76" s="63">
        <v>11.913516158714099</v>
      </c>
      <c r="ED76" s="63">
        <v>11.913516158714099</v>
      </c>
      <c r="EE76" s="63">
        <v>7.2848347745589015</v>
      </c>
      <c r="EF76" s="63">
        <v>7.2848347745589015</v>
      </c>
      <c r="EG76" s="63">
        <v>6.2096853435178012</v>
      </c>
      <c r="EH76" s="63">
        <v>6.2096853435178012</v>
      </c>
      <c r="EI76" s="63">
        <v>6.2096853435178012</v>
      </c>
    </row>
    <row r="77" spans="1:139" s="63" customFormat="1">
      <c r="A77" s="47"/>
      <c r="B77" s="48">
        <f>+'Output Gap'!B77</f>
        <v>0</v>
      </c>
      <c r="C77" s="50" t="s">
        <v>241</v>
      </c>
      <c r="DY77" s="63">
        <v>6.8711385191284835</v>
      </c>
      <c r="DZ77" s="63">
        <v>7.0625382929918157</v>
      </c>
      <c r="EA77" s="63">
        <v>7.0625382929918157</v>
      </c>
      <c r="EB77" s="63">
        <v>7.0625382929918157</v>
      </c>
      <c r="EC77" s="63">
        <v>15.114519955987715</v>
      </c>
      <c r="ED77" s="63">
        <v>15.114519955987715</v>
      </c>
      <c r="EE77" s="63">
        <v>14.517151817565965</v>
      </c>
      <c r="EF77" s="63">
        <v>14.517151817565965</v>
      </c>
      <c r="EG77" s="63">
        <v>10.255041934448883</v>
      </c>
      <c r="EH77" s="63">
        <v>10.255041934448883</v>
      </c>
      <c r="EI77" s="63">
        <v>10.255041934448883</v>
      </c>
    </row>
    <row r="78" spans="1:139" s="63" customFormat="1">
      <c r="A78" s="47"/>
      <c r="B78" s="48">
        <f>+'Output Gap'!B78</f>
        <v>0</v>
      </c>
      <c r="C78" s="50" t="s">
        <v>244</v>
      </c>
    </row>
    <row r="79" spans="1:139" s="63" customFormat="1">
      <c r="A79" s="47"/>
      <c r="B79" s="48">
        <f>+'Output Gap'!B79</f>
        <v>1</v>
      </c>
      <c r="C79" s="50" t="s">
        <v>247</v>
      </c>
      <c r="DE79" s="63">
        <v>6.5750000000000002</v>
      </c>
      <c r="DF79" s="63">
        <v>6.5750000000000002</v>
      </c>
      <c r="DG79" s="63">
        <v>4.66</v>
      </c>
      <c r="DH79" s="63">
        <v>4.66</v>
      </c>
      <c r="DI79" s="63">
        <v>5.75</v>
      </c>
      <c r="DJ79" s="63">
        <v>5.75</v>
      </c>
      <c r="DK79" s="63">
        <v>5.74</v>
      </c>
      <c r="DL79" s="63">
        <v>5.74</v>
      </c>
      <c r="DM79" s="63">
        <v>4.5196542836761111</v>
      </c>
      <c r="DN79" s="63">
        <v>4.5196542836761111</v>
      </c>
      <c r="DO79" s="63">
        <v>1.8077675051481723</v>
      </c>
      <c r="DP79" s="63">
        <v>1.8077675051481723</v>
      </c>
      <c r="DQ79" s="63">
        <v>-3.0908421154064891</v>
      </c>
      <c r="DR79" s="63">
        <v>-3.0908421154064891</v>
      </c>
      <c r="DS79" s="63">
        <v>-0.5839895425953312</v>
      </c>
      <c r="DT79" s="63">
        <v>-0.5839895425953312</v>
      </c>
      <c r="DU79" s="63">
        <v>-2.7160668416051692</v>
      </c>
      <c r="DV79" s="63">
        <v>-2.7160668416051692</v>
      </c>
      <c r="DW79" s="63">
        <v>-1.4901791840521095</v>
      </c>
      <c r="DX79" s="63">
        <v>-1.4901791840521095</v>
      </c>
      <c r="DY79" s="63">
        <v>1.1989742286645066</v>
      </c>
      <c r="DZ79" s="63">
        <v>0.74925364620685997</v>
      </c>
      <c r="EA79" s="63">
        <v>0.74925364620685997</v>
      </c>
      <c r="EB79" s="63">
        <v>0.74925364620685997</v>
      </c>
      <c r="EC79" s="63">
        <v>1.8501224799627902</v>
      </c>
      <c r="ED79" s="63">
        <v>1.8501224799627902</v>
      </c>
      <c r="EE79" s="63">
        <v>2.1113679707608135</v>
      </c>
      <c r="EF79" s="63">
        <v>2.1113679707608135</v>
      </c>
      <c r="EG79" s="63">
        <v>1.8059406912881437</v>
      </c>
      <c r="EH79" s="63">
        <v>1.8059406912881437</v>
      </c>
      <c r="EI79" s="63">
        <v>1.8059406912881437</v>
      </c>
    </row>
    <row r="80" spans="1:139" s="63" customFormat="1">
      <c r="A80" s="47"/>
      <c r="B80" s="48">
        <f>+'Output Gap'!B80</f>
        <v>0</v>
      </c>
      <c r="C80" s="50" t="s">
        <v>976</v>
      </c>
      <c r="DY80" s="63">
        <v>7.1100933543031486</v>
      </c>
      <c r="DZ80" s="63">
        <v>6.7292456617550345</v>
      </c>
      <c r="EA80" s="63">
        <v>6.7292456617550345</v>
      </c>
      <c r="EB80" s="63">
        <v>6.7292456617550345</v>
      </c>
      <c r="EC80" s="63">
        <v>-0.29841453030879928</v>
      </c>
      <c r="ED80" s="63">
        <v>-0.29841453030879928</v>
      </c>
      <c r="EE80" s="63">
        <v>-0.29841453030879928</v>
      </c>
      <c r="EF80" s="63">
        <v>-0.29841453030879928</v>
      </c>
      <c r="EG80" s="63">
        <v>2.1228035490464592</v>
      </c>
      <c r="EH80" s="63">
        <v>2.1228035490464592</v>
      </c>
      <c r="EI80" s="63">
        <v>2.1228035490464592</v>
      </c>
    </row>
    <row r="81" spans="1:139" s="63" customFormat="1">
      <c r="A81" s="47"/>
      <c r="B81" s="48">
        <f>+'Output Gap'!B81</f>
        <v>0</v>
      </c>
      <c r="C81" s="50" t="s">
        <v>977</v>
      </c>
      <c r="DY81" s="63">
        <v>-1.1071873461039106</v>
      </c>
      <c r="DZ81" s="63">
        <v>2.6726188791861727</v>
      </c>
      <c r="EA81" s="63">
        <v>2.6726188791861727</v>
      </c>
      <c r="EB81" s="63">
        <v>2.6726188791861727</v>
      </c>
      <c r="EC81" s="63">
        <v>-2.8040967680365458</v>
      </c>
      <c r="ED81" s="63">
        <v>-2.8040967680365458</v>
      </c>
      <c r="EE81" s="63">
        <v>-2.3015320636126657</v>
      </c>
      <c r="EF81" s="63">
        <v>-2.3015320636126657</v>
      </c>
      <c r="EG81" s="63">
        <v>-5.5732354735269602</v>
      </c>
      <c r="EH81" s="63">
        <v>-5.5732354735269602</v>
      </c>
      <c r="EI81" s="63">
        <v>-5.5732354735269602</v>
      </c>
    </row>
    <row r="82" spans="1:139" s="63" customFormat="1">
      <c r="A82" s="47"/>
      <c r="B82" s="48">
        <f>+'Output Gap'!B82</f>
        <v>1</v>
      </c>
      <c r="C82" s="50" t="s">
        <v>256</v>
      </c>
      <c r="DY82" s="63">
        <v>2.5114882742488076</v>
      </c>
      <c r="DZ82" s="63">
        <v>3.2002420044590307</v>
      </c>
      <c r="EA82" s="63">
        <v>3.2002420044590307</v>
      </c>
      <c r="EB82" s="63">
        <v>3.2002420044590307</v>
      </c>
      <c r="EC82" s="63">
        <v>5.160901465432044</v>
      </c>
      <c r="ED82" s="63">
        <v>5.160901465432044</v>
      </c>
      <c r="EE82" s="63">
        <v>7.3231221460772877</v>
      </c>
      <c r="EF82" s="63">
        <v>7.3231221460772877</v>
      </c>
      <c r="EG82" s="63">
        <v>2.6117433646786425</v>
      </c>
      <c r="EH82" s="63">
        <v>2.6117433646786425</v>
      </c>
      <c r="EI82" s="63">
        <v>2.6117433646786425</v>
      </c>
    </row>
    <row r="83" spans="1:139" s="63" customFormat="1">
      <c r="A83" s="47"/>
      <c r="B83" s="48">
        <f>+'Output Gap'!B83</f>
        <v>1</v>
      </c>
      <c r="C83" s="50" t="s">
        <v>259</v>
      </c>
      <c r="DE83" s="63">
        <v>2.625</v>
      </c>
      <c r="DF83" s="63">
        <v>2.625</v>
      </c>
      <c r="DG83" s="63">
        <v>3.26</v>
      </c>
      <c r="DH83" s="63">
        <v>3.26</v>
      </c>
      <c r="DI83" s="63">
        <v>3.4750000000000001</v>
      </c>
      <c r="DJ83" s="63">
        <v>3.4750000000000001</v>
      </c>
      <c r="DK83" s="63">
        <v>3.4</v>
      </c>
      <c r="DL83" s="63">
        <v>3.4</v>
      </c>
      <c r="DM83" s="63">
        <v>4.1943379245866996</v>
      </c>
      <c r="DN83" s="63">
        <v>4.1943379245866996</v>
      </c>
      <c r="DO83" s="63">
        <v>2.2258804741341898</v>
      </c>
      <c r="DP83" s="63">
        <v>2.2258804741341898</v>
      </c>
      <c r="DQ83" s="63">
        <v>-3.529121611223407</v>
      </c>
      <c r="DR83" s="63">
        <v>-3.529121611223407</v>
      </c>
      <c r="DS83" s="63">
        <v>-2.4002278465338645</v>
      </c>
      <c r="DT83" s="63">
        <v>-2.4002278465338645</v>
      </c>
      <c r="DU83" s="63">
        <v>-3.4053931420563677</v>
      </c>
      <c r="DV83" s="63">
        <v>-3.4053931420563677</v>
      </c>
      <c r="DW83" s="63">
        <v>-0.95032391590108567</v>
      </c>
      <c r="DX83" s="63">
        <v>-0.95032391590108567</v>
      </c>
      <c r="DY83" s="63">
        <v>1.538180061478811</v>
      </c>
      <c r="DZ83" s="63">
        <v>1.137202324158304</v>
      </c>
      <c r="EA83" s="63">
        <v>1.137202324158304</v>
      </c>
      <c r="EB83" s="63">
        <v>1.137202324158304</v>
      </c>
      <c r="EC83" s="63">
        <v>1.6436682739643604</v>
      </c>
      <c r="ED83" s="63">
        <v>1.6436682739643604</v>
      </c>
      <c r="EE83" s="63">
        <v>1.2915799754035895</v>
      </c>
      <c r="EF83" s="63">
        <v>1.2915799754035895</v>
      </c>
      <c r="EG83" s="63">
        <v>-1.1334145987344835</v>
      </c>
      <c r="EH83" s="63">
        <v>-1.1334145987344835</v>
      </c>
      <c r="EI83" s="63">
        <v>-1.1334145987344835</v>
      </c>
    </row>
    <row r="84" spans="1:139" s="63" customFormat="1">
      <c r="A84" s="47"/>
      <c r="B84" s="48">
        <f>+'Output Gap'!B84</f>
        <v>0</v>
      </c>
      <c r="C84" s="50" t="s">
        <v>262</v>
      </c>
      <c r="DY84" s="63">
        <v>1.0134803158293959</v>
      </c>
      <c r="DZ84" s="63">
        <v>0.44189178147744368</v>
      </c>
      <c r="EA84" s="63">
        <v>0.44189178147744368</v>
      </c>
      <c r="EB84" s="63">
        <v>0.44189178147744368</v>
      </c>
      <c r="EC84" s="63">
        <v>1.2613912006418149</v>
      </c>
      <c r="ED84" s="63">
        <v>1.2613912006418149</v>
      </c>
      <c r="EE84" s="63">
        <v>0.3048760901383174</v>
      </c>
      <c r="EF84" s="63">
        <v>0.3048760901383174</v>
      </c>
      <c r="EG84" s="63">
        <v>4.5299783168123442</v>
      </c>
      <c r="EH84" s="63">
        <v>4.5299783168123442</v>
      </c>
      <c r="EI84" s="63">
        <v>4.5299783168123442</v>
      </c>
    </row>
    <row r="85" spans="1:139" s="63" customFormat="1">
      <c r="A85" s="47"/>
      <c r="B85" s="48">
        <f>+'Output Gap'!B85</f>
        <v>1</v>
      </c>
      <c r="C85" s="50" t="s">
        <v>265</v>
      </c>
      <c r="DE85" s="63">
        <v>8.15</v>
      </c>
      <c r="DF85" s="63">
        <v>8.15</v>
      </c>
      <c r="DG85" s="63">
        <v>7.88</v>
      </c>
      <c r="DH85" s="63">
        <v>7.88</v>
      </c>
      <c r="DI85" s="63">
        <v>6.25</v>
      </c>
      <c r="DJ85" s="63">
        <v>6.25</v>
      </c>
      <c r="DK85" s="63">
        <v>5.9</v>
      </c>
      <c r="DL85" s="63">
        <v>5.9</v>
      </c>
      <c r="DM85" s="63">
        <v>3.4436325001441448</v>
      </c>
      <c r="DN85" s="63">
        <v>3.4436325001441448</v>
      </c>
      <c r="DO85" s="63">
        <v>2.3936197614516264</v>
      </c>
      <c r="DP85" s="63">
        <v>2.3936197614516264</v>
      </c>
      <c r="DQ85" s="63">
        <v>-3.7755464581050169</v>
      </c>
      <c r="DR85" s="63">
        <v>-3.7755464581050169</v>
      </c>
      <c r="DS85" s="63">
        <v>-1.1342258895968405</v>
      </c>
      <c r="DT85" s="63">
        <v>-1.1342258895968405</v>
      </c>
      <c r="DU85" s="63">
        <v>-0.28269921377934715</v>
      </c>
      <c r="DV85" s="63">
        <v>-0.28269921377934715</v>
      </c>
      <c r="DW85" s="63">
        <v>0.54868516457444727</v>
      </c>
      <c r="DX85" s="63">
        <v>0.54868516457444727</v>
      </c>
      <c r="DY85" s="63">
        <v>3.930630173613614</v>
      </c>
      <c r="DZ85" s="63">
        <v>2.4078601827020485</v>
      </c>
      <c r="EA85" s="63">
        <v>2.4078601827020485</v>
      </c>
      <c r="EB85" s="63">
        <v>2.4078601827020485</v>
      </c>
      <c r="EC85" s="63">
        <v>7.6557755943527317</v>
      </c>
      <c r="ED85" s="63">
        <v>7.6557755943527317</v>
      </c>
      <c r="EE85" s="63">
        <v>6.5688347811793779</v>
      </c>
      <c r="EF85" s="63">
        <v>6.5688347811793779</v>
      </c>
      <c r="EG85" s="63">
        <v>4.6547293125400957</v>
      </c>
      <c r="EH85" s="63">
        <v>4.6547293125400957</v>
      </c>
      <c r="EI85" s="63">
        <v>4.6547293125400957</v>
      </c>
    </row>
    <row r="86" spans="1:139" s="63" customFormat="1">
      <c r="A86" s="47"/>
      <c r="B86" s="48">
        <f>+'Output Gap'!B86</f>
        <v>0</v>
      </c>
      <c r="C86" s="50" t="s">
        <v>268</v>
      </c>
      <c r="DY86" s="63">
        <v>0.1107346676536336</v>
      </c>
      <c r="DZ86" s="63">
        <v>0.52582437556327744</v>
      </c>
      <c r="EA86" s="63">
        <v>0.52582437556327744</v>
      </c>
      <c r="EB86" s="63">
        <v>0.52582437556327744</v>
      </c>
      <c r="EC86" s="63">
        <v>0.36514980558530752</v>
      </c>
      <c r="ED86" s="63">
        <v>0.36514980558530752</v>
      </c>
      <c r="EE86" s="63">
        <v>0.13883913403542891</v>
      </c>
      <c r="EF86" s="63">
        <v>0.13883913403542891</v>
      </c>
      <c r="EG86" s="63">
        <v>0.82902839009635354</v>
      </c>
      <c r="EH86" s="63">
        <v>0.82902839009635354</v>
      </c>
      <c r="EI86" s="63">
        <v>0.82902839009635354</v>
      </c>
    </row>
    <row r="87" spans="1:139" s="63" customFormat="1">
      <c r="A87" s="47"/>
      <c r="B87" s="48">
        <f>+'Output Gap'!B87</f>
        <v>0</v>
      </c>
      <c r="C87" s="50" t="s">
        <v>271</v>
      </c>
      <c r="DY87" s="63">
        <v>4.7546985095533234</v>
      </c>
      <c r="DZ87" s="63">
        <v>1.376204799331493</v>
      </c>
      <c r="EA87" s="63">
        <v>1.376204799331493</v>
      </c>
      <c r="EB87" s="63">
        <v>1.376204799331493</v>
      </c>
      <c r="EC87" s="63">
        <v>5.7336067813724689</v>
      </c>
      <c r="ED87" s="63">
        <v>5.7336067813724689</v>
      </c>
      <c r="EE87" s="63">
        <v>7.9440052442419917</v>
      </c>
      <c r="EF87" s="63">
        <v>7.9440052442419917</v>
      </c>
      <c r="EG87" s="63">
        <v>7.9547385485681188</v>
      </c>
      <c r="EH87" s="63">
        <v>7.9547385485681188</v>
      </c>
      <c r="EI87" s="63">
        <v>7.9547385485681188</v>
      </c>
    </row>
    <row r="88" spans="1:139" s="63" customFormat="1">
      <c r="A88" s="47"/>
      <c r="B88" s="48">
        <f>+'Output Gap'!B88</f>
        <v>0</v>
      </c>
      <c r="C88" s="50" t="s">
        <v>274</v>
      </c>
      <c r="DY88" s="63">
        <v>7.5991194686336083</v>
      </c>
      <c r="DZ88" s="63">
        <v>6.9886999233855329</v>
      </c>
      <c r="EA88" s="63">
        <v>6.9886999233855329</v>
      </c>
      <c r="EB88" s="63">
        <v>6.9886999233855329</v>
      </c>
      <c r="EC88" s="63">
        <v>3.8407183421605096</v>
      </c>
      <c r="ED88" s="63">
        <v>3.8407183421605096</v>
      </c>
      <c r="EE88" s="63">
        <v>5.6611336495544951</v>
      </c>
      <c r="EF88" s="63">
        <v>5.6611336495544951</v>
      </c>
      <c r="EG88" s="63">
        <v>7.1179094713290869</v>
      </c>
      <c r="EH88" s="63">
        <v>7.1179094713290869</v>
      </c>
      <c r="EI88" s="63">
        <v>7.1179094713290869</v>
      </c>
    </row>
    <row r="89" spans="1:139" s="63" customFormat="1">
      <c r="A89" s="47"/>
      <c r="B89" s="48">
        <f>+'Output Gap'!B89</f>
        <v>0</v>
      </c>
      <c r="C89" s="50" t="s">
        <v>277</v>
      </c>
      <c r="DY89" s="63">
        <v>-0.27625739851804276</v>
      </c>
      <c r="DZ89" s="63">
        <v>0.60631552838461555</v>
      </c>
      <c r="EA89" s="63">
        <v>0.60631552838461555</v>
      </c>
      <c r="EB89" s="63">
        <v>0.60631552838461555</v>
      </c>
      <c r="EC89" s="63">
        <v>0.86270997594641852</v>
      </c>
      <c r="ED89" s="63">
        <v>0.86270997594641852</v>
      </c>
      <c r="EE89" s="63">
        <v>1.0757649487345144</v>
      </c>
      <c r="EF89" s="63">
        <v>1.0757649487345144</v>
      </c>
      <c r="EG89" s="63">
        <v>3.1944476402065769</v>
      </c>
      <c r="EH89" s="63">
        <v>3.1944476402065769</v>
      </c>
      <c r="EI89" s="63">
        <v>3.1944476402065769</v>
      </c>
    </row>
    <row r="90" spans="1:139" s="63" customFormat="1">
      <c r="A90" s="47"/>
      <c r="B90" s="48">
        <f>+'Output Gap'!B90</f>
        <v>1</v>
      </c>
      <c r="C90" s="50" t="s">
        <v>280</v>
      </c>
      <c r="DY90" s="63">
        <v>8.459844441919806</v>
      </c>
      <c r="DZ90" s="63">
        <v>8.3335643053464636</v>
      </c>
      <c r="EA90" s="63">
        <v>8.3335643053464636</v>
      </c>
      <c r="EB90" s="63">
        <v>8.3335643053464636</v>
      </c>
      <c r="EC90" s="63">
        <v>9.6113345589821986</v>
      </c>
      <c r="ED90" s="63">
        <v>9.6113345589821986</v>
      </c>
      <c r="EE90" s="63">
        <v>9.2272439299500455</v>
      </c>
      <c r="EF90" s="63">
        <v>9.2272439299500455</v>
      </c>
      <c r="EG90" s="63">
        <v>6.7427091724341581</v>
      </c>
      <c r="EH90" s="63">
        <v>6.7427091724341581</v>
      </c>
      <c r="EI90" s="63">
        <v>6.7427091724341581</v>
      </c>
    </row>
    <row r="91" spans="1:139" s="63" customFormat="1">
      <c r="A91" s="47"/>
      <c r="B91" s="48">
        <f>+'Output Gap'!B91</f>
        <v>0</v>
      </c>
      <c r="C91" s="50" t="s">
        <v>283</v>
      </c>
      <c r="DY91" s="63">
        <v>7.4762549363323716</v>
      </c>
      <c r="DZ91" s="63">
        <v>5.2510089432015628</v>
      </c>
      <c r="EA91" s="63">
        <v>5.2510089432015628</v>
      </c>
      <c r="EB91" s="63">
        <v>5.2510089432015628</v>
      </c>
      <c r="EC91" s="63">
        <v>4.173432051988657</v>
      </c>
      <c r="ED91" s="63">
        <v>4.173432051988657</v>
      </c>
      <c r="EE91" s="63">
        <v>4.1250585012849506</v>
      </c>
      <c r="EF91" s="63">
        <v>4.1250585012849506</v>
      </c>
      <c r="EG91" s="63">
        <v>3.2967454523449069</v>
      </c>
      <c r="EH91" s="63">
        <v>3.2967454523449069</v>
      </c>
      <c r="EI91" s="63">
        <v>3.2967454523449069</v>
      </c>
    </row>
    <row r="92" spans="1:139" s="63" customFormat="1">
      <c r="A92" s="47"/>
      <c r="B92" s="48">
        <f>+'Output Gap'!B92</f>
        <v>0</v>
      </c>
      <c r="C92" s="50" t="s">
        <v>286</v>
      </c>
      <c r="DY92" s="63">
        <v>-4.9791435723396615</v>
      </c>
      <c r="DZ92" s="63">
        <v>2.1520555177057421</v>
      </c>
      <c r="EA92" s="63">
        <v>2.1520555177057421</v>
      </c>
      <c r="EB92" s="63">
        <v>2.1520555177057421</v>
      </c>
      <c r="EC92" s="63">
        <v>6.7729924402611497</v>
      </c>
      <c r="ED92" s="63">
        <v>6.7729924402611497</v>
      </c>
      <c r="EE92" s="63">
        <v>7.9734936596235206</v>
      </c>
      <c r="EF92" s="63">
        <v>7.9734936596235206</v>
      </c>
      <c r="EG92" s="63">
        <v>7.3528694227319447</v>
      </c>
      <c r="EH92" s="63">
        <v>7.3528694227319447</v>
      </c>
      <c r="EI92" s="63">
        <v>7.3528694227319447</v>
      </c>
    </row>
    <row r="93" spans="1:139" s="63" customFormat="1">
      <c r="A93" s="47"/>
      <c r="B93" s="48">
        <f>+'Output Gap'!B93</f>
        <v>0</v>
      </c>
      <c r="C93" s="50" t="s">
        <v>978</v>
      </c>
      <c r="DY93" s="63">
        <v>0.29904659918715826</v>
      </c>
      <c r="DZ93" s="63">
        <v>-1.0908760421224351E-2</v>
      </c>
      <c r="EA93" s="63">
        <v>-1.0908760421224351E-2</v>
      </c>
      <c r="EB93" s="63">
        <v>-1.0908760421224351E-2</v>
      </c>
      <c r="EC93" s="63">
        <v>5.0058829739148658</v>
      </c>
      <c r="ED93" s="63">
        <v>5.0058829739148658</v>
      </c>
      <c r="EE93" s="63">
        <v>5.9981785713584035</v>
      </c>
      <c r="EF93" s="63">
        <v>5.9981785713584035</v>
      </c>
      <c r="EG93" s="63">
        <v>10.358348747975032</v>
      </c>
      <c r="EH93" s="63">
        <v>10.358348747975032</v>
      </c>
      <c r="EI93" s="63">
        <v>10.358348747975032</v>
      </c>
    </row>
    <row r="94" spans="1:139" s="63" customFormat="1">
      <c r="A94" s="47"/>
      <c r="B94" s="48">
        <f>+'Output Gap'!B94</f>
        <v>0</v>
      </c>
      <c r="C94" s="50" t="s">
        <v>292</v>
      </c>
      <c r="DY94" s="63">
        <v>4.9951660850849455</v>
      </c>
      <c r="DZ94" s="63">
        <v>8.9871552218638193</v>
      </c>
      <c r="EA94" s="63">
        <v>8.9871552218638193</v>
      </c>
      <c r="EB94" s="63">
        <v>8.9871552218638193</v>
      </c>
      <c r="EC94" s="63">
        <v>9.4635062204388554</v>
      </c>
      <c r="ED94" s="63">
        <v>9.4635062204388554</v>
      </c>
      <c r="EE94" s="63">
        <v>7.6069725488173701</v>
      </c>
      <c r="EF94" s="63">
        <v>7.6069725488173701</v>
      </c>
      <c r="EG94" s="63">
        <v>5.7584228916119251</v>
      </c>
      <c r="EH94" s="63">
        <v>5.7584228916119251</v>
      </c>
      <c r="EI94" s="63">
        <v>5.7584228916119251</v>
      </c>
    </row>
    <row r="95" spans="1:139" s="63" customFormat="1">
      <c r="A95" s="47"/>
      <c r="B95" s="48">
        <f>+'Output Gap'!B95</f>
        <v>0</v>
      </c>
      <c r="C95" s="50" t="s">
        <v>295</v>
      </c>
      <c r="DE95" s="63">
        <v>13.25</v>
      </c>
      <c r="DF95" s="63">
        <v>13.25</v>
      </c>
      <c r="DG95" s="63">
        <v>15.18</v>
      </c>
      <c r="DH95" s="63">
        <v>15.18</v>
      </c>
      <c r="DI95" s="63">
        <v>13.324999999999999</v>
      </c>
      <c r="DJ95" s="63">
        <v>13.324999999999999</v>
      </c>
      <c r="DK95" s="63">
        <v>13</v>
      </c>
      <c r="DL95" s="63">
        <v>13</v>
      </c>
      <c r="DM95" s="63">
        <v>9.7789782709261086</v>
      </c>
      <c r="DN95" s="63">
        <v>9.7789782709261086</v>
      </c>
      <c r="DO95" s="63">
        <v>2.5870728290631639</v>
      </c>
      <c r="DP95" s="63">
        <v>2.5870728290631639</v>
      </c>
      <c r="DQ95" s="63">
        <v>-9.6507396447547027</v>
      </c>
      <c r="DR95" s="63">
        <v>-9.6507396447547027</v>
      </c>
      <c r="DS95" s="63">
        <v>-9.8086005629976825</v>
      </c>
      <c r="DT95" s="63">
        <v>-9.8086005629976825</v>
      </c>
      <c r="DU95" s="63">
        <v>-12.949776537158575</v>
      </c>
      <c r="DV95" s="63">
        <v>-12.949776537158575</v>
      </c>
      <c r="DW95" s="63">
        <v>-6.0803431439586326</v>
      </c>
      <c r="DX95" s="63">
        <v>-6.0803431439586326</v>
      </c>
      <c r="DY95" s="63">
        <v>-2.905867582246302</v>
      </c>
      <c r="DZ95" s="63">
        <v>-2.2652378288313346</v>
      </c>
      <c r="EA95" s="63">
        <v>-2.2652378288313346</v>
      </c>
      <c r="EB95" s="63">
        <v>-2.2652378288313346</v>
      </c>
      <c r="EC95" s="63">
        <v>9.7382580238384975</v>
      </c>
      <c r="ED95" s="63">
        <v>9.7382580238384975</v>
      </c>
      <c r="EE95" s="63">
        <v>10.37144312803575</v>
      </c>
      <c r="EF95" s="63">
        <v>10.37144312803575</v>
      </c>
      <c r="EG95" s="63">
        <v>8.6266728985164409</v>
      </c>
      <c r="EH95" s="63">
        <v>8.6266728985164409</v>
      </c>
      <c r="EI95" s="63">
        <v>8.6266728985164409</v>
      </c>
    </row>
    <row r="96" spans="1:139" s="63" customFormat="1">
      <c r="A96" s="47"/>
      <c r="B96" s="48">
        <f>+'Output Gap'!B96</f>
        <v>0</v>
      </c>
      <c r="C96" s="50" t="s">
        <v>298</v>
      </c>
      <c r="DY96" s="63">
        <v>2.4877481085864961</v>
      </c>
      <c r="DZ96" s="63">
        <v>0.8553569387411919</v>
      </c>
      <c r="EA96" s="63">
        <v>0.8553569387411919</v>
      </c>
      <c r="EB96" s="63">
        <v>0.8553569387411919</v>
      </c>
      <c r="EC96" s="63">
        <v>3.9561743074160383</v>
      </c>
      <c r="ED96" s="63">
        <v>3.9561743074160383</v>
      </c>
      <c r="EE96" s="63">
        <v>3.969765474589293</v>
      </c>
      <c r="EF96" s="63">
        <v>3.969765474589293</v>
      </c>
      <c r="EG96" s="63">
        <v>2.93498135556296</v>
      </c>
      <c r="EH96" s="63">
        <v>2.93498135556296</v>
      </c>
      <c r="EI96" s="63">
        <v>2.93498135556296</v>
      </c>
    </row>
    <row r="97" spans="1:139" s="63" customFormat="1">
      <c r="A97" s="47"/>
      <c r="B97" s="48">
        <f>+'Output Gap'!B97</f>
        <v>0</v>
      </c>
      <c r="C97" s="50" t="s">
        <v>301</v>
      </c>
      <c r="DY97" s="63">
        <v>0.57811153221176692</v>
      </c>
      <c r="DZ97" s="63">
        <v>3.665844683898567</v>
      </c>
      <c r="EA97" s="63">
        <v>3.665844683898567</v>
      </c>
      <c r="EB97" s="63">
        <v>3.665844683898567</v>
      </c>
      <c r="EC97" s="63">
        <v>5.1801571224014742</v>
      </c>
      <c r="ED97" s="63">
        <v>5.1801571224014742</v>
      </c>
      <c r="EE97" s="63">
        <v>5.0842409776896691</v>
      </c>
      <c r="EF97" s="63">
        <v>5.0842409776896691</v>
      </c>
      <c r="EG97" s="63">
        <v>6.279842434462779</v>
      </c>
      <c r="EH97" s="63">
        <v>6.279842434462779</v>
      </c>
      <c r="EI97" s="63">
        <v>6.279842434462779</v>
      </c>
    </row>
    <row r="98" spans="1:139" s="63" customFormat="1">
      <c r="A98" s="47"/>
      <c r="B98" s="48">
        <f>+'Output Gap'!B98</f>
        <v>0</v>
      </c>
      <c r="C98" s="50" t="s">
        <v>304</v>
      </c>
    </row>
    <row r="99" spans="1:139" s="63" customFormat="1">
      <c r="A99" s="47"/>
      <c r="B99" s="48">
        <f>+'Output Gap'!B99</f>
        <v>0</v>
      </c>
      <c r="C99" s="50" t="s">
        <v>979</v>
      </c>
      <c r="EC99" s="63">
        <v>7.7350902567140611</v>
      </c>
      <c r="ED99" s="63">
        <v>7.7350902567140611</v>
      </c>
      <c r="EE99" s="63">
        <v>13.437070346627866</v>
      </c>
      <c r="EF99" s="63">
        <v>13.437070346627866</v>
      </c>
      <c r="EG99" s="63">
        <v>8.5356592871018488</v>
      </c>
      <c r="EH99" s="63">
        <v>8.5356592871018488</v>
      </c>
      <c r="EI99" s="63">
        <v>8.5356592871018488</v>
      </c>
    </row>
    <row r="100" spans="1:139" s="63" customFormat="1">
      <c r="A100" s="47"/>
      <c r="B100" s="48">
        <f>+'Output Gap'!B100</f>
        <v>0</v>
      </c>
      <c r="C100" s="50" t="s">
        <v>310</v>
      </c>
      <c r="DE100" s="63">
        <v>13.2</v>
      </c>
      <c r="DF100" s="63">
        <v>13.2</v>
      </c>
      <c r="DG100" s="63">
        <v>15.2</v>
      </c>
      <c r="DH100" s="63">
        <v>15.2</v>
      </c>
      <c r="DI100" s="63">
        <v>14.7</v>
      </c>
      <c r="DJ100" s="63">
        <v>14.7</v>
      </c>
      <c r="DK100" s="63">
        <v>13.6</v>
      </c>
      <c r="DL100" s="63">
        <v>13.6</v>
      </c>
      <c r="DM100" s="63">
        <v>9.913112328554984</v>
      </c>
      <c r="DN100" s="63">
        <v>9.913112328554984</v>
      </c>
      <c r="DO100" s="63">
        <v>7.4902843338825242</v>
      </c>
      <c r="DP100" s="63">
        <v>7.4902843338825242</v>
      </c>
      <c r="DQ100" s="63">
        <v>-2.664158165311481</v>
      </c>
      <c r="DR100" s="63">
        <v>-2.664158165311481</v>
      </c>
      <c r="DS100" s="63">
        <v>-4.0339683140192095</v>
      </c>
      <c r="DT100" s="63">
        <v>-4.0339683140192095</v>
      </c>
      <c r="DU100" s="63">
        <v>-4.2365802917759376</v>
      </c>
      <c r="DV100" s="63">
        <v>-4.2365802917759376</v>
      </c>
      <c r="DW100" s="63">
        <v>-4.7777734579557141E-2</v>
      </c>
      <c r="DX100" s="63">
        <v>-4.7777734579557141E-2</v>
      </c>
      <c r="DY100" s="63">
        <v>1.8098750264575303</v>
      </c>
      <c r="DZ100" s="63">
        <v>3.6163054657234017</v>
      </c>
      <c r="EA100" s="63">
        <v>3.6163054657234017</v>
      </c>
      <c r="EB100" s="63">
        <v>3.6163054657234017</v>
      </c>
      <c r="EC100" s="63">
        <v>8.6142648334514238</v>
      </c>
      <c r="ED100" s="63">
        <v>8.6142648334514238</v>
      </c>
      <c r="EE100" s="63">
        <v>8.9098975359958921</v>
      </c>
      <c r="EF100" s="63">
        <v>8.9098975359958921</v>
      </c>
      <c r="EG100" s="63">
        <v>7.4032878539808999</v>
      </c>
      <c r="EH100" s="63">
        <v>7.4032878539808999</v>
      </c>
      <c r="EI100" s="63">
        <v>7.4032878539808999</v>
      </c>
    </row>
    <row r="101" spans="1:139" s="63" customFormat="1">
      <c r="A101" s="47"/>
      <c r="B101" s="48">
        <f>+'Output Gap'!B101</f>
        <v>1</v>
      </c>
      <c r="C101" s="50" t="s">
        <v>313</v>
      </c>
      <c r="DE101" s="63">
        <v>8.875</v>
      </c>
      <c r="DF101" s="63">
        <v>8.875</v>
      </c>
      <c r="DG101" s="63">
        <v>10.58</v>
      </c>
      <c r="DH101" s="63">
        <v>10.58</v>
      </c>
      <c r="DI101" s="63">
        <v>7.85</v>
      </c>
      <c r="DJ101" s="63">
        <v>7.85</v>
      </c>
      <c r="DK101" s="63">
        <v>7.1</v>
      </c>
      <c r="DL101" s="63">
        <v>7.1</v>
      </c>
      <c r="DM101" s="63">
        <v>5.8388139883375656</v>
      </c>
      <c r="DN101" s="63">
        <v>5.8388139883375656</v>
      </c>
      <c r="DO101" s="63">
        <v>4.2360656816502029</v>
      </c>
      <c r="DP101" s="63">
        <v>4.2360656816502029</v>
      </c>
      <c r="DQ101" s="63">
        <v>0.95678360549622532</v>
      </c>
      <c r="DR101" s="63">
        <v>0.95678360549622532</v>
      </c>
      <c r="DS101" s="63">
        <v>0.86890737696971865</v>
      </c>
      <c r="DT101" s="63">
        <v>0.86890737696971865</v>
      </c>
      <c r="DU101" s="63">
        <v>1.4087357715413473</v>
      </c>
      <c r="DV101" s="63">
        <v>1.4087357715413473</v>
      </c>
      <c r="DW101" s="63">
        <v>4.7831523661975739</v>
      </c>
      <c r="DX101" s="63">
        <v>4.7831523661975739</v>
      </c>
      <c r="DY101" s="63">
        <v>4.7831523661975739</v>
      </c>
      <c r="DZ101" s="63">
        <v>2.6512227806337885</v>
      </c>
      <c r="EA101" s="63">
        <v>2.6512227806337885</v>
      </c>
      <c r="EB101" s="63">
        <v>2.6512227806337885</v>
      </c>
      <c r="EC101" s="63">
        <v>3.6139498620769928</v>
      </c>
      <c r="ED101" s="63">
        <v>3.6139498620769928</v>
      </c>
      <c r="EE101" s="63">
        <v>2.867297008986136</v>
      </c>
      <c r="EF101" s="63">
        <v>2.867297008986136</v>
      </c>
      <c r="EG101" s="63">
        <v>1.4026877322426134</v>
      </c>
      <c r="EH101" s="63">
        <v>1.4026877322426134</v>
      </c>
      <c r="EI101" s="63">
        <v>1.4026877322426134</v>
      </c>
    </row>
    <row r="102" spans="1:139" s="63" customFormat="1">
      <c r="A102" s="47"/>
      <c r="B102" s="48">
        <f>+'Output Gap'!B102</f>
        <v>0</v>
      </c>
      <c r="C102" s="50" t="s">
        <v>316</v>
      </c>
      <c r="DY102" s="63">
        <v>-13.025915036764379</v>
      </c>
      <c r="DZ102" s="63">
        <v>-8.7166498111219468</v>
      </c>
      <c r="EA102" s="63">
        <v>-8.7166498111219468</v>
      </c>
      <c r="EB102" s="63">
        <v>-8.7166498111219468</v>
      </c>
      <c r="EC102" s="63">
        <v>0.79932821807484622</v>
      </c>
      <c r="ED102" s="63">
        <v>0.79932821807484622</v>
      </c>
      <c r="EE102" s="63">
        <v>0.65293599808473601</v>
      </c>
      <c r="EF102" s="63">
        <v>0.65293599808473601</v>
      </c>
      <c r="EG102" s="63">
        <v>6.3499746145829539</v>
      </c>
      <c r="EH102" s="63">
        <v>6.3499746145829539</v>
      </c>
      <c r="EI102" s="63">
        <v>6.3499746145829539</v>
      </c>
    </row>
    <row r="103" spans="1:139" s="63" customFormat="1">
      <c r="A103" s="47"/>
      <c r="B103" s="48">
        <f>+'Output Gap'!B103</f>
        <v>0</v>
      </c>
      <c r="C103" s="50" t="s">
        <v>319</v>
      </c>
      <c r="DY103" s="63">
        <v>1.9811429992114826</v>
      </c>
      <c r="DZ103" s="63">
        <v>1.606488110227966</v>
      </c>
      <c r="EA103" s="63">
        <v>1.606488110227966</v>
      </c>
      <c r="EB103" s="63">
        <v>1.606488110227966</v>
      </c>
      <c r="EC103" s="63">
        <v>-0.46441074855831932</v>
      </c>
      <c r="ED103" s="63">
        <v>-0.46441074855831932</v>
      </c>
      <c r="EE103" s="63">
        <v>5.3891173705168605</v>
      </c>
      <c r="EF103" s="63">
        <v>5.3891173705168605</v>
      </c>
      <c r="EG103" s="63">
        <v>-1.3062645529081318</v>
      </c>
      <c r="EH103" s="63">
        <v>-1.3062645529081318</v>
      </c>
      <c r="EI103" s="63">
        <v>-1.3062645529081318</v>
      </c>
    </row>
    <row r="104" spans="1:139" s="63" customFormat="1">
      <c r="A104" s="47"/>
      <c r="B104" s="48">
        <f>+'Output Gap'!B104</f>
        <v>0</v>
      </c>
      <c r="C104" s="50" t="s">
        <v>322</v>
      </c>
      <c r="DY104" s="63">
        <v>5.1672752897347296</v>
      </c>
      <c r="DZ104" s="63">
        <v>5.9632268795713372</v>
      </c>
      <c r="EA104" s="63">
        <v>5.9632268795713372</v>
      </c>
      <c r="EB104" s="63">
        <v>5.9632268795713372</v>
      </c>
      <c r="EC104" s="63">
        <v>8.3422697003062485</v>
      </c>
      <c r="ED104" s="63">
        <v>8.3422697003062485</v>
      </c>
      <c r="EE104" s="63">
        <v>9.2735889790016124</v>
      </c>
      <c r="EF104" s="63">
        <v>9.2735889790016124</v>
      </c>
      <c r="EG104" s="63">
        <v>5.3528028993714782</v>
      </c>
      <c r="EH104" s="63">
        <v>5.3528028993714782</v>
      </c>
      <c r="EI104" s="63">
        <v>5.3528028993714782</v>
      </c>
    </row>
    <row r="105" spans="1:139" s="63" customFormat="1">
      <c r="A105" s="47"/>
      <c r="B105" s="48">
        <f>+'Output Gap'!B105</f>
        <v>0</v>
      </c>
      <c r="C105" s="50" t="s">
        <v>325</v>
      </c>
      <c r="DY105" s="63">
        <v>1.0020968818051479</v>
      </c>
      <c r="DZ105" s="63">
        <v>8.8708955773527656</v>
      </c>
      <c r="EA105" s="63">
        <v>8.8708955773527656</v>
      </c>
      <c r="EB105" s="63">
        <v>8.8708955773527656</v>
      </c>
      <c r="EC105" s="63">
        <v>17.190791792548922</v>
      </c>
      <c r="ED105" s="63">
        <v>17.190791792548922</v>
      </c>
      <c r="EE105" s="63">
        <v>16.21556789380325</v>
      </c>
      <c r="EF105" s="63">
        <v>16.21556789380325</v>
      </c>
      <c r="EG105" s="63">
        <v>7.5358819601814009</v>
      </c>
      <c r="EH105" s="63">
        <v>7.5358819601814009</v>
      </c>
      <c r="EI105" s="63">
        <v>7.5358819601814009</v>
      </c>
    </row>
    <row r="106" spans="1:139" s="63" customFormat="1">
      <c r="A106" s="47"/>
      <c r="B106" s="48">
        <f>+'Output Gap'!B106</f>
        <v>0</v>
      </c>
      <c r="C106" s="50" t="s">
        <v>328</v>
      </c>
      <c r="DY106" s="63">
        <v>2.8758505388539302</v>
      </c>
      <c r="DZ106" s="63">
        <v>5.5367196557486453</v>
      </c>
      <c r="EA106" s="63">
        <v>5.5367196557486453</v>
      </c>
      <c r="EB106" s="63">
        <v>5.5367196557486453</v>
      </c>
      <c r="EC106" s="63">
        <v>11.653105806023611</v>
      </c>
      <c r="ED106" s="63">
        <v>11.653105806023611</v>
      </c>
      <c r="EE106" s="63">
        <v>10.31376426373216</v>
      </c>
      <c r="EF106" s="63">
        <v>10.31376426373216</v>
      </c>
      <c r="EG106" s="63">
        <v>5.8434873417384292</v>
      </c>
      <c r="EH106" s="63">
        <v>5.8434873417384292</v>
      </c>
      <c r="EI106" s="63">
        <v>5.8434873417384292</v>
      </c>
    </row>
    <row r="107" spans="1:139" s="63" customFormat="1">
      <c r="A107" s="47"/>
      <c r="B107" s="48">
        <f>+'Output Gap'!B107</f>
        <v>0</v>
      </c>
      <c r="C107" s="50" t="s">
        <v>331</v>
      </c>
      <c r="DE107" s="63">
        <v>1.4750000000000001</v>
      </c>
      <c r="DF107" s="63">
        <v>1.4750000000000001</v>
      </c>
      <c r="DG107" s="63">
        <v>2.06</v>
      </c>
      <c r="DH107" s="63">
        <v>2.06</v>
      </c>
      <c r="DI107" s="63">
        <v>3.4750000000000001</v>
      </c>
      <c r="DJ107" s="63">
        <v>3.4750000000000001</v>
      </c>
      <c r="DK107" s="63">
        <v>1.44</v>
      </c>
      <c r="DL107" s="63">
        <v>1.44</v>
      </c>
      <c r="DM107" s="63">
        <v>2.8232875340936658</v>
      </c>
      <c r="DN107" s="63">
        <v>2.8232875340936658</v>
      </c>
      <c r="DO107" s="63">
        <v>2.0487754577859674</v>
      </c>
      <c r="DP107" s="63">
        <v>2.0487754577859674</v>
      </c>
      <c r="DQ107" s="63">
        <v>-2.5776962822951277</v>
      </c>
      <c r="DR107" s="63">
        <v>-2.5776962822951277</v>
      </c>
      <c r="DS107" s="63">
        <v>-3.0286498881981205</v>
      </c>
      <c r="DT107" s="63">
        <v>-3.0286498881981205</v>
      </c>
      <c r="DU107" s="63">
        <v>-1.256891286169759</v>
      </c>
      <c r="DV107" s="63">
        <v>-1.256891286169759</v>
      </c>
      <c r="DW107" s="63">
        <v>3.0238804345010806</v>
      </c>
      <c r="DX107" s="63">
        <v>3.0238804345010806</v>
      </c>
      <c r="DY107" s="63">
        <v>1.8049145793006316</v>
      </c>
      <c r="DZ107" s="63">
        <v>1.9466907116146626</v>
      </c>
      <c r="EA107" s="63">
        <v>1.9466907116146626</v>
      </c>
      <c r="EB107" s="63">
        <v>1.9466907116146626</v>
      </c>
      <c r="EC107" s="63">
        <v>2.4481715044378571</v>
      </c>
      <c r="ED107" s="63">
        <v>2.4481715044378571</v>
      </c>
      <c r="EE107" s="63">
        <v>3.7882805436897815</v>
      </c>
      <c r="EF107" s="63">
        <v>3.7882805436897815</v>
      </c>
      <c r="EG107" s="63">
        <v>2.4480085448582489</v>
      </c>
      <c r="EH107" s="63">
        <v>2.4480085448582489</v>
      </c>
      <c r="EI107" s="63">
        <v>2.4480085448582489</v>
      </c>
    </row>
    <row r="108" spans="1:139" s="63" customFormat="1">
      <c r="A108" s="47"/>
      <c r="B108" s="48">
        <f>+'Output Gap'!B108</f>
        <v>0</v>
      </c>
      <c r="C108" s="50" t="s">
        <v>334</v>
      </c>
      <c r="DY108" s="63">
        <v>14.403898540542315</v>
      </c>
      <c r="DZ108" s="63">
        <v>13.80656260622002</v>
      </c>
      <c r="EA108" s="63">
        <v>13.80656260622002</v>
      </c>
      <c r="EB108" s="63">
        <v>13.80656260622002</v>
      </c>
      <c r="EC108" s="63">
        <v>14.886826893009598</v>
      </c>
      <c r="ED108" s="63">
        <v>14.886826893009598</v>
      </c>
      <c r="EE108" s="63">
        <v>16.515825458948676</v>
      </c>
      <c r="EF108" s="63">
        <v>16.515825458948676</v>
      </c>
      <c r="EG108" s="63">
        <v>10.59691732647865</v>
      </c>
      <c r="EH108" s="63">
        <v>10.59691732647865</v>
      </c>
      <c r="EI108" s="63">
        <v>10.59691732647865</v>
      </c>
    </row>
    <row r="109" spans="1:139" s="63" customFormat="1">
      <c r="A109" s="47"/>
      <c r="B109" s="48">
        <f>+'Output Gap'!B109</f>
        <v>0</v>
      </c>
      <c r="C109" s="50" t="s">
        <v>337</v>
      </c>
      <c r="DY109" s="63">
        <v>-4.3560948062660865</v>
      </c>
      <c r="DZ109" s="63">
        <v>0.58085387838604507</v>
      </c>
      <c r="EA109" s="63">
        <v>0.58085387838604507</v>
      </c>
      <c r="EB109" s="63">
        <v>0.58085387838604507</v>
      </c>
      <c r="EC109" s="63">
        <v>3.6972896298070657</v>
      </c>
      <c r="ED109" s="63">
        <v>3.6972896298070657</v>
      </c>
      <c r="EE109" s="63">
        <v>3.7098226563974324</v>
      </c>
      <c r="EF109" s="63">
        <v>3.7098226563974324</v>
      </c>
      <c r="EG109" s="63">
        <v>2.7745815641148086</v>
      </c>
      <c r="EH109" s="63">
        <v>2.7745815641148086</v>
      </c>
      <c r="EI109" s="63">
        <v>2.7745815641148086</v>
      </c>
    </row>
    <row r="110" spans="1:139" s="63" customFormat="1">
      <c r="A110" s="47"/>
      <c r="B110" s="48">
        <f>+'Output Gap'!B110</f>
        <v>1</v>
      </c>
      <c r="C110" s="50" t="s">
        <v>340</v>
      </c>
      <c r="DY110" s="63">
        <v>4.5442282851165361</v>
      </c>
      <c r="DZ110" s="63">
        <v>3.1846302990366837</v>
      </c>
      <c r="EA110" s="63">
        <v>3.1846302990366837</v>
      </c>
      <c r="EB110" s="63">
        <v>3.1846302990366837</v>
      </c>
      <c r="EC110" s="63">
        <v>12.766234510632547</v>
      </c>
      <c r="ED110" s="63">
        <v>12.766234510632547</v>
      </c>
      <c r="EE110" s="63">
        <v>8.5361401949616713</v>
      </c>
      <c r="EF110" s="63">
        <v>8.5361401949616713</v>
      </c>
      <c r="EG110" s="63">
        <v>5.3412715283720047</v>
      </c>
      <c r="EH110" s="63">
        <v>5.3412715283720047</v>
      </c>
      <c r="EI110" s="63">
        <v>5.3412715283720047</v>
      </c>
    </row>
    <row r="111" spans="1:139" s="63" customFormat="1">
      <c r="A111" s="47"/>
      <c r="B111" s="48">
        <f>+'Output Gap'!B111</f>
        <v>0</v>
      </c>
      <c r="C111" s="50" t="s">
        <v>343</v>
      </c>
      <c r="DY111" s="63">
        <v>1.0049284793664404</v>
      </c>
      <c r="DZ111" s="63">
        <v>1.8179331792094633</v>
      </c>
      <c r="EA111" s="63">
        <v>1.8179331792094633</v>
      </c>
      <c r="EB111" s="63">
        <v>1.8179331792094633</v>
      </c>
      <c r="EC111" s="63">
        <v>12.694425676060739</v>
      </c>
      <c r="ED111" s="63">
        <v>12.694425676060739</v>
      </c>
      <c r="EE111" s="63">
        <v>12.391328451033878</v>
      </c>
      <c r="EF111" s="63">
        <v>12.391328451033878</v>
      </c>
      <c r="EG111" s="63">
        <v>10.366256417529041</v>
      </c>
      <c r="EH111" s="63">
        <v>10.366256417529041</v>
      </c>
      <c r="EI111" s="63">
        <v>10.366256417529041</v>
      </c>
    </row>
    <row r="112" spans="1:139" s="63" customFormat="1">
      <c r="A112" s="47"/>
      <c r="B112" s="48">
        <f>+'Output Gap'!B112</f>
        <v>0</v>
      </c>
      <c r="C112" s="50" t="s">
        <v>346</v>
      </c>
    </row>
    <row r="113" spans="1:139" s="63" customFormat="1">
      <c r="A113" s="47"/>
      <c r="B113" s="48">
        <f>+'Output Gap'!B113</f>
        <v>0</v>
      </c>
      <c r="C113" s="50" t="s">
        <v>349</v>
      </c>
      <c r="DY113" s="63">
        <v>-5.9666790005845289</v>
      </c>
      <c r="DZ113" s="63">
        <v>-5.9666790005845289</v>
      </c>
      <c r="EA113" s="63">
        <v>-5.9666790005845289</v>
      </c>
      <c r="EB113" s="63">
        <v>-5.9666790005845289</v>
      </c>
      <c r="EC113" s="63">
        <v>0.46311327980790296</v>
      </c>
      <c r="ED113" s="63">
        <v>0.46311327980790296</v>
      </c>
      <c r="EE113" s="63">
        <v>1.4715949752598156</v>
      </c>
      <c r="EF113" s="63">
        <v>1.4715949752598156</v>
      </c>
      <c r="EG113" s="63">
        <v>2.8024492268550638</v>
      </c>
      <c r="EH113" s="63">
        <v>2.8024492268550638</v>
      </c>
      <c r="EI113" s="63">
        <v>2.8024492268550638</v>
      </c>
    </row>
    <row r="114" spans="1:139" s="63" customFormat="1">
      <c r="A114" s="47"/>
      <c r="B114" s="48">
        <f>+'Output Gap'!B114</f>
        <v>0</v>
      </c>
      <c r="C114" s="50" t="s">
        <v>352</v>
      </c>
      <c r="DY114" s="63">
        <v>2.8995676892460853</v>
      </c>
      <c r="DZ114" s="63">
        <v>6.2589793286679019</v>
      </c>
      <c r="EA114" s="63">
        <v>6.2589793286679019</v>
      </c>
      <c r="EB114" s="63">
        <v>6.2589793286679019</v>
      </c>
      <c r="EC114" s="63">
        <v>2.7808535736821183</v>
      </c>
      <c r="ED114" s="63">
        <v>2.7808535736821183</v>
      </c>
      <c r="EE114" s="63">
        <v>5.5024435394633642</v>
      </c>
      <c r="EF114" s="63">
        <v>5.5024435394633642</v>
      </c>
      <c r="EG114" s="63">
        <v>5.2232436152265471</v>
      </c>
      <c r="EH114" s="63">
        <v>5.2232436152265471</v>
      </c>
      <c r="EI114" s="63">
        <v>5.2232436152265471</v>
      </c>
    </row>
    <row r="115" spans="1:139" s="63" customFormat="1">
      <c r="A115" s="47"/>
      <c r="B115" s="48">
        <f>+'Output Gap'!B115</f>
        <v>0</v>
      </c>
      <c r="C115" s="50" t="s">
        <v>355</v>
      </c>
      <c r="DY115" s="63">
        <v>7.0088439588047891</v>
      </c>
      <c r="DZ115" s="63">
        <v>9.4687370756062919</v>
      </c>
      <c r="EA115" s="63">
        <v>9.4687370756062919</v>
      </c>
      <c r="EB115" s="63">
        <v>9.4687370756062919</v>
      </c>
      <c r="EC115" s="63">
        <v>9.8741463688476259</v>
      </c>
      <c r="ED115" s="63">
        <v>9.8741463688476259</v>
      </c>
      <c r="EE115" s="63">
        <v>10.151640578142707</v>
      </c>
      <c r="EF115" s="63">
        <v>10.151640578142707</v>
      </c>
      <c r="EG115" s="63">
        <v>17.96974369776818</v>
      </c>
      <c r="EH115" s="63">
        <v>17.96974369776818</v>
      </c>
      <c r="EI115" s="63">
        <v>17.96974369776818</v>
      </c>
    </row>
    <row r="116" spans="1:139" s="63" customFormat="1">
      <c r="A116" s="47"/>
      <c r="B116" s="48">
        <f>+'Output Gap'!B116</f>
        <v>0</v>
      </c>
      <c r="C116" s="50" t="s">
        <v>358</v>
      </c>
      <c r="DY116" s="63">
        <v>8.5242096996195329</v>
      </c>
      <c r="DZ116" s="63">
        <v>9.4669063991909894</v>
      </c>
      <c r="EA116" s="63">
        <v>9.4669063991909894</v>
      </c>
      <c r="EB116" s="63">
        <v>9.4669063991909894</v>
      </c>
      <c r="EC116" s="63">
        <v>9.4845667986310112</v>
      </c>
      <c r="ED116" s="63">
        <v>9.4845667986310112</v>
      </c>
      <c r="EE116" s="63">
        <v>10.281828909418822</v>
      </c>
      <c r="EF116" s="63">
        <v>10.281828909418822</v>
      </c>
      <c r="EG116" s="63">
        <v>14.365580414051472</v>
      </c>
      <c r="EH116" s="63">
        <v>14.365580414051472</v>
      </c>
      <c r="EI116" s="63">
        <v>14.365580414051472</v>
      </c>
    </row>
    <row r="117" spans="1:139" s="63" customFormat="1">
      <c r="A117" s="47"/>
      <c r="B117" s="48">
        <f>+'Output Gap'!B117</f>
        <v>0</v>
      </c>
      <c r="C117" s="50" t="s">
        <v>361</v>
      </c>
      <c r="DY117" s="63">
        <v>10.615414211600882</v>
      </c>
      <c r="DZ117" s="63">
        <v>6.1513966366852468</v>
      </c>
      <c r="EA117" s="63">
        <v>6.1513966366852468</v>
      </c>
      <c r="EB117" s="63">
        <v>6.1513966366852468</v>
      </c>
      <c r="EC117" s="63">
        <v>4.1798189346070602</v>
      </c>
      <c r="ED117" s="63">
        <v>4.1798189346070602</v>
      </c>
      <c r="EE117" s="63">
        <v>4.4935752334166024</v>
      </c>
      <c r="EF117" s="63">
        <v>4.4935752334166024</v>
      </c>
      <c r="EG117" s="63">
        <v>2.1557004804939384</v>
      </c>
      <c r="EH117" s="63">
        <v>2.1557004804939384</v>
      </c>
      <c r="EI117" s="63">
        <v>2.1557004804939384</v>
      </c>
    </row>
    <row r="118" spans="1:139" s="63" customFormat="1">
      <c r="A118" s="47"/>
      <c r="B118" s="48">
        <f>+'Output Gap'!B118</f>
        <v>0</v>
      </c>
      <c r="C118" s="50" t="s">
        <v>364</v>
      </c>
      <c r="DY118" s="63">
        <v>6.0887602787307094</v>
      </c>
      <c r="DZ118" s="63">
        <v>5.722394076797066</v>
      </c>
      <c r="EA118" s="63">
        <v>5.722394076797066</v>
      </c>
      <c r="EB118" s="63">
        <v>5.722394076797066</v>
      </c>
    </row>
    <row r="119" spans="1:139" s="63" customFormat="1">
      <c r="A119" s="47"/>
      <c r="B119" s="48">
        <f>+'Output Gap'!B119</f>
        <v>1</v>
      </c>
      <c r="C119" s="50" t="s">
        <v>367</v>
      </c>
      <c r="DE119" s="63">
        <v>6.2249999999999996</v>
      </c>
      <c r="DF119" s="63">
        <v>6.2249999999999996</v>
      </c>
      <c r="DG119" s="63">
        <v>6.56</v>
      </c>
      <c r="DH119" s="63">
        <v>6.56</v>
      </c>
      <c r="DI119" s="63">
        <v>6.5250000000000004</v>
      </c>
      <c r="DJ119" s="63">
        <v>6.5250000000000004</v>
      </c>
      <c r="DK119" s="63">
        <v>6.24</v>
      </c>
      <c r="DL119" s="63">
        <v>6.24</v>
      </c>
      <c r="DM119" s="63">
        <v>5.3848503739256648</v>
      </c>
      <c r="DN119" s="63">
        <v>5.3848503739256648</v>
      </c>
      <c r="DO119" s="63">
        <v>4.5709244284212192</v>
      </c>
      <c r="DP119" s="63">
        <v>4.5709244284212192</v>
      </c>
      <c r="DQ119" s="63">
        <v>-0.38791638100931225</v>
      </c>
      <c r="DR119" s="63">
        <v>-0.38791638100931225</v>
      </c>
      <c r="DS119" s="63">
        <v>0.15210587774947548</v>
      </c>
      <c r="DT119" s="63">
        <v>0.15210587774947548</v>
      </c>
      <c r="DU119" s="63">
        <v>0.62380911788779692</v>
      </c>
      <c r="DV119" s="63">
        <v>0.62380911788779692</v>
      </c>
      <c r="DW119" s="63">
        <v>3.2715820696236575</v>
      </c>
      <c r="DX119" s="63">
        <v>3.2715820696236575</v>
      </c>
      <c r="DY119" s="63">
        <v>3.0522767989141109</v>
      </c>
      <c r="DZ119" s="63">
        <v>3.1861564196946413</v>
      </c>
      <c r="EA119" s="63">
        <v>3.1861564196946413</v>
      </c>
      <c r="EB119" s="63">
        <v>3.1861564196946413</v>
      </c>
      <c r="EC119" s="63">
        <v>3.6179477123482684</v>
      </c>
      <c r="ED119" s="63">
        <v>3.6179477123482684</v>
      </c>
      <c r="EE119" s="63">
        <v>5.2405223813491997</v>
      </c>
      <c r="EF119" s="63">
        <v>5.2405223813491997</v>
      </c>
      <c r="EG119" s="63">
        <v>2.3533432640789664</v>
      </c>
      <c r="EH119" s="63">
        <v>2.3533432640789664</v>
      </c>
      <c r="EI119" s="63">
        <v>2.3533432640789664</v>
      </c>
    </row>
    <row r="120" spans="1:139" s="63" customFormat="1">
      <c r="A120" s="47"/>
      <c r="B120" s="48">
        <f>+'Output Gap'!B120</f>
        <v>1</v>
      </c>
      <c r="C120" s="50" t="s">
        <v>370</v>
      </c>
      <c r="DY120" s="63">
        <v>2.5289192732816934</v>
      </c>
      <c r="DZ120" s="63">
        <v>2.1399490300715751</v>
      </c>
      <c r="EA120" s="63">
        <v>2.1399490300715751</v>
      </c>
      <c r="EB120" s="63">
        <v>2.1399490300715751</v>
      </c>
      <c r="EC120" s="63">
        <v>6.3237782910807283</v>
      </c>
      <c r="ED120" s="63">
        <v>6.3237782910807283</v>
      </c>
      <c r="EE120" s="63">
        <v>6.5855091514826825</v>
      </c>
      <c r="EF120" s="63">
        <v>6.5855091514826825</v>
      </c>
      <c r="EG120" s="63">
        <v>3.2157966443213448</v>
      </c>
      <c r="EH120" s="63">
        <v>3.2157966443213448</v>
      </c>
      <c r="EI120" s="63">
        <v>3.2157966443213448</v>
      </c>
    </row>
    <row r="121" spans="1:139" s="63" customFormat="1">
      <c r="A121" s="47"/>
      <c r="B121" s="48">
        <f>+'Output Gap'!B121</f>
        <v>0</v>
      </c>
      <c r="C121" s="50" t="s">
        <v>373</v>
      </c>
      <c r="DY121" s="63">
        <v>5.3517248155710462</v>
      </c>
      <c r="DZ121" s="63">
        <v>5.5735533943950921</v>
      </c>
      <c r="EA121" s="63">
        <v>5.5735533943950921</v>
      </c>
      <c r="EB121" s="63">
        <v>5.5735533943950921</v>
      </c>
      <c r="EC121" s="63">
        <v>5.9242222944920986</v>
      </c>
      <c r="ED121" s="63">
        <v>5.9242222944920986</v>
      </c>
      <c r="EE121" s="63">
        <v>9.1580239338575389</v>
      </c>
      <c r="EF121" s="63">
        <v>9.1580239338575389</v>
      </c>
      <c r="EG121" s="63">
        <v>7.069901112421606</v>
      </c>
      <c r="EH121" s="63">
        <v>7.069901112421606</v>
      </c>
      <c r="EI121" s="63">
        <v>7.069901112421606</v>
      </c>
    </row>
    <row r="122" spans="1:139" s="63" customFormat="1">
      <c r="A122" s="47"/>
      <c r="B122" s="48">
        <f>+'Output Gap'!B122</f>
        <v>0</v>
      </c>
      <c r="C122" s="50" t="s">
        <v>817</v>
      </c>
      <c r="DY122" s="63">
        <v>5.6625504630355872</v>
      </c>
      <c r="DZ122" s="63">
        <v>7.4350513992221812</v>
      </c>
      <c r="EA122" s="63">
        <v>7.4350513992221812</v>
      </c>
      <c r="EB122" s="63">
        <v>7.4350513992221812</v>
      </c>
      <c r="EC122" s="63">
        <v>2.6633955193044789</v>
      </c>
      <c r="ED122" s="63">
        <v>2.6633955193044789</v>
      </c>
      <c r="EE122" s="63">
        <v>1.5356871186843257</v>
      </c>
      <c r="EF122" s="63">
        <v>1.5356871186843257</v>
      </c>
      <c r="EG122" s="63">
        <v>2.3651957438969529</v>
      </c>
      <c r="EH122" s="63">
        <v>2.3651957438969529</v>
      </c>
      <c r="EI122" s="63">
        <v>2.3651957438969529</v>
      </c>
    </row>
    <row r="123" spans="1:139" s="63" customFormat="1">
      <c r="A123" s="47"/>
      <c r="B123" s="48">
        <f>+'Output Gap'!B123</f>
        <v>0</v>
      </c>
      <c r="C123" s="50" t="s">
        <v>376</v>
      </c>
      <c r="DY123" s="63">
        <v>1.7756692065212132</v>
      </c>
      <c r="DZ123" s="63">
        <v>1.8023745576300376</v>
      </c>
      <c r="EA123" s="63">
        <v>1.8023745576300376</v>
      </c>
      <c r="EB123" s="63">
        <v>1.8023745576300376</v>
      </c>
      <c r="EC123" s="63">
        <v>8.1161396538416355</v>
      </c>
      <c r="ED123" s="63">
        <v>8.1161396538416355</v>
      </c>
      <c r="EE123" s="63">
        <v>8.3083510123459945</v>
      </c>
      <c r="EF123" s="63">
        <v>8.3083510123459945</v>
      </c>
      <c r="EG123" s="63">
        <v>5.5830096826806175</v>
      </c>
      <c r="EH123" s="63">
        <v>5.5830096826806175</v>
      </c>
      <c r="EI123" s="63">
        <v>5.5830096826806175</v>
      </c>
    </row>
    <row r="124" spans="1:139" s="63" customFormat="1">
      <c r="A124" s="47"/>
      <c r="B124" s="48">
        <f>+'Output Gap'!B124</f>
        <v>1</v>
      </c>
      <c r="C124" s="50" t="s">
        <v>379</v>
      </c>
      <c r="DY124" s="63">
        <v>1.3290605764262775</v>
      </c>
      <c r="DZ124" s="63">
        <v>1.3429141383904053</v>
      </c>
      <c r="EA124" s="63">
        <v>1.3429141383904053</v>
      </c>
      <c r="EB124" s="63">
        <v>1.3429141383904053</v>
      </c>
      <c r="EC124" s="63">
        <v>4.410811952734095</v>
      </c>
      <c r="ED124" s="63">
        <v>4.410811952734095</v>
      </c>
      <c r="EE124" s="63">
        <v>4.4665943268328956</v>
      </c>
      <c r="EF124" s="63">
        <v>4.4665943268328956</v>
      </c>
      <c r="EG124" s="63">
        <v>3.0083066857387042</v>
      </c>
      <c r="EH124" s="63">
        <v>3.0083066857387042</v>
      </c>
      <c r="EI124" s="63">
        <v>3.0083066857387042</v>
      </c>
    </row>
    <row r="125" spans="1:139" s="63" customFormat="1">
      <c r="A125" s="47"/>
      <c r="B125" s="48">
        <f>+'Output Gap'!B125</f>
        <v>0</v>
      </c>
      <c r="C125" s="50" t="s">
        <v>382</v>
      </c>
      <c r="DY125" s="63">
        <v>3.5790887890078338</v>
      </c>
      <c r="DZ125" s="63">
        <v>-1.4444185261998976</v>
      </c>
      <c r="EA125" s="63">
        <v>-1.4444185261998976</v>
      </c>
      <c r="EB125" s="63">
        <v>-1.4444185261998976</v>
      </c>
      <c r="EC125" s="63">
        <v>9.611537037042762</v>
      </c>
      <c r="ED125" s="63">
        <v>9.611537037042762</v>
      </c>
      <c r="EE125" s="63">
        <v>9.634709275607257</v>
      </c>
      <c r="EF125" s="63">
        <v>9.634709275607257</v>
      </c>
      <c r="EG125" s="63">
        <v>10.917712208730901</v>
      </c>
      <c r="EH125" s="63">
        <v>10.917712208730901</v>
      </c>
      <c r="EI125" s="63">
        <v>10.917712208730901</v>
      </c>
    </row>
    <row r="126" spans="1:139" s="63" customFormat="1">
      <c r="A126" s="47"/>
      <c r="B126" s="48">
        <f>+'Output Gap'!B126</f>
        <v>0</v>
      </c>
      <c r="C126" s="50" t="s">
        <v>385</v>
      </c>
      <c r="DY126" s="63">
        <v>-1.8925314118662162</v>
      </c>
      <c r="DZ126" s="63">
        <v>-0.95925434175041513</v>
      </c>
      <c r="EA126" s="63">
        <v>-0.95925434175041513</v>
      </c>
      <c r="EB126" s="63">
        <v>-0.95925434175041513</v>
      </c>
      <c r="EC126" s="63">
        <v>2.8226761912984122</v>
      </c>
      <c r="ED126" s="63">
        <v>2.8226761912984122</v>
      </c>
      <c r="EE126" s="63">
        <v>2.618057702480181</v>
      </c>
      <c r="EF126" s="63">
        <v>2.618057702480181</v>
      </c>
      <c r="EG126" s="63">
        <v>3.579302081491309</v>
      </c>
      <c r="EH126" s="63">
        <v>3.579302081491309</v>
      </c>
      <c r="EI126" s="63">
        <v>3.579302081491309</v>
      </c>
    </row>
    <row r="127" spans="1:139" s="63" customFormat="1">
      <c r="A127" s="47"/>
      <c r="B127" s="48">
        <f>+'Output Gap'!B127</f>
        <v>0</v>
      </c>
      <c r="C127" s="50" t="s">
        <v>388</v>
      </c>
      <c r="DY127" s="63">
        <v>5.3100077290518355</v>
      </c>
      <c r="DZ127" s="63">
        <v>8.3704779505853431</v>
      </c>
      <c r="EA127" s="63">
        <v>8.3704779505853431</v>
      </c>
      <c r="EB127" s="63">
        <v>8.3704779505853431</v>
      </c>
      <c r="EC127" s="63">
        <v>9.9313402101484094</v>
      </c>
      <c r="ED127" s="63">
        <v>9.9313402101484094</v>
      </c>
      <c r="EE127" s="63">
        <v>11.083024425958721</v>
      </c>
      <c r="EF127" s="63">
        <v>11.083024425958721</v>
      </c>
      <c r="EG127" s="63">
        <v>8.5845812244184962</v>
      </c>
      <c r="EH127" s="63">
        <v>8.5845812244184962</v>
      </c>
      <c r="EI127" s="63">
        <v>8.5845812244184962</v>
      </c>
    </row>
    <row r="128" spans="1:139" s="63" customFormat="1">
      <c r="A128" s="47"/>
      <c r="B128" s="48">
        <f>+'Output Gap'!B128</f>
        <v>0</v>
      </c>
      <c r="C128" s="50" t="s">
        <v>391</v>
      </c>
      <c r="DY128" s="63">
        <v>1.4285171742439262</v>
      </c>
      <c r="DZ128" s="63">
        <v>8.0047513312770935</v>
      </c>
      <c r="EA128" s="63">
        <v>8.0047513312770935</v>
      </c>
      <c r="EB128" s="63">
        <v>8.0047513312770935</v>
      </c>
      <c r="EC128" s="63">
        <v>12.151889889369127</v>
      </c>
      <c r="ED128" s="63">
        <v>12.151889889369127</v>
      </c>
      <c r="EE128" s="63">
        <v>10.455513539738547</v>
      </c>
      <c r="EF128" s="63">
        <v>10.455513539738547</v>
      </c>
      <c r="EG128" s="63">
        <v>-1.0275243217000241</v>
      </c>
      <c r="EH128" s="63">
        <v>-1.0275243217000241</v>
      </c>
      <c r="EI128" s="63">
        <v>-1.0275243217000241</v>
      </c>
    </row>
    <row r="129" spans="1:139" s="63" customFormat="1">
      <c r="A129" s="47"/>
      <c r="B129" s="48">
        <f>+'Output Gap'!B129</f>
        <v>0</v>
      </c>
      <c r="C129" s="50" t="s">
        <v>394</v>
      </c>
      <c r="DY129" s="63">
        <v>7.1089469197186173</v>
      </c>
      <c r="DZ129" s="63">
        <v>6.6534766365892395</v>
      </c>
      <c r="EA129" s="63">
        <v>6.6534766365892395</v>
      </c>
      <c r="EB129" s="63">
        <v>6.6534766365892395</v>
      </c>
      <c r="EC129" s="63">
        <v>11.268232435634374</v>
      </c>
      <c r="ED129" s="63">
        <v>11.268232435634374</v>
      </c>
      <c r="EE129" s="63">
        <v>11.489647111197243</v>
      </c>
      <c r="EF129" s="63">
        <v>11.489647111197243</v>
      </c>
      <c r="EG129" s="63">
        <v>6.2615443197006515</v>
      </c>
      <c r="EH129" s="63">
        <v>6.2615443197006515</v>
      </c>
      <c r="EI129" s="63">
        <v>6.2615443197006515</v>
      </c>
    </row>
    <row r="130" spans="1:139" s="63" customFormat="1">
      <c r="A130" s="47"/>
      <c r="B130" s="48">
        <f>+'Output Gap'!B130</f>
        <v>0</v>
      </c>
      <c r="C130" s="50" t="s">
        <v>397</v>
      </c>
      <c r="DY130" s="63">
        <v>5.7559129419442412</v>
      </c>
      <c r="DZ130" s="63">
        <v>4.7259932512860869</v>
      </c>
      <c r="EA130" s="63">
        <v>4.7259932512860869</v>
      </c>
      <c r="EB130" s="63">
        <v>4.7259932512860869</v>
      </c>
      <c r="EC130" s="63">
        <v>11.082096926868633</v>
      </c>
      <c r="ED130" s="63">
        <v>11.082096926868633</v>
      </c>
      <c r="EE130" s="63">
        <v>12.008988150663003</v>
      </c>
      <c r="EF130" s="63">
        <v>12.008988150663003</v>
      </c>
      <c r="EG130" s="63">
        <v>10.160733029112446</v>
      </c>
      <c r="EH130" s="63">
        <v>10.160733029112446</v>
      </c>
      <c r="EI130" s="63">
        <v>10.160733029112446</v>
      </c>
    </row>
    <row r="131" spans="1:139" s="63" customFormat="1">
      <c r="A131" s="47"/>
      <c r="B131" s="48">
        <f>+'Output Gap'!B131</f>
        <v>0</v>
      </c>
      <c r="C131" s="50" t="s">
        <v>400</v>
      </c>
      <c r="DY131" s="63">
        <v>5.079312573162853</v>
      </c>
      <c r="DZ131" s="63">
        <v>4.931945620563627</v>
      </c>
      <c r="EA131" s="63">
        <v>4.931945620563627</v>
      </c>
      <c r="EB131" s="63">
        <v>4.931945620563627</v>
      </c>
      <c r="EC131" s="63">
        <v>6.4133361582114912</v>
      </c>
      <c r="ED131" s="63">
        <v>6.4133361582114912</v>
      </c>
      <c r="EE131" s="63">
        <v>5.9880740449479664</v>
      </c>
      <c r="EF131" s="63">
        <v>5.9880740449479664</v>
      </c>
      <c r="EG131" s="63">
        <v>5.0923917539218433</v>
      </c>
      <c r="EH131" s="63">
        <v>5.0923917539218433</v>
      </c>
      <c r="EI131" s="63">
        <v>5.0923917539218433</v>
      </c>
    </row>
    <row r="132" spans="1:139" s="63" customFormat="1">
      <c r="A132" s="47"/>
      <c r="B132" s="48">
        <f>+'Output Gap'!B132</f>
        <v>1</v>
      </c>
      <c r="C132" s="50" t="s">
        <v>403</v>
      </c>
      <c r="DE132" s="63">
        <v>8.7750000000000004</v>
      </c>
      <c r="DF132" s="63">
        <v>8.7750000000000004</v>
      </c>
      <c r="DG132" s="63">
        <v>11.54</v>
      </c>
      <c r="DH132" s="63">
        <v>11.54</v>
      </c>
      <c r="DI132" s="63">
        <v>11.574999999999999</v>
      </c>
      <c r="DJ132" s="63">
        <v>11.574999999999999</v>
      </c>
      <c r="DK132" s="63">
        <v>11.26</v>
      </c>
      <c r="DL132" s="63">
        <v>11.26</v>
      </c>
      <c r="DM132" s="63">
        <v>12.129703246717295</v>
      </c>
      <c r="DN132" s="63">
        <v>12.129703246717295</v>
      </c>
      <c r="DO132" s="63">
        <v>10.080377897801851</v>
      </c>
      <c r="DP132" s="63">
        <v>10.080377897801851</v>
      </c>
      <c r="DQ132" s="63">
        <v>1.9169283902264578</v>
      </c>
      <c r="DR132" s="63">
        <v>1.9169283902264578</v>
      </c>
      <c r="DS132" s="63">
        <v>3.059593466282351</v>
      </c>
      <c r="DT132" s="63">
        <v>3.059593466282351</v>
      </c>
      <c r="DU132" s="63">
        <v>1.7785797738099962</v>
      </c>
      <c r="DV132" s="63">
        <v>1.7785797738099962</v>
      </c>
      <c r="DW132" s="63">
        <v>3.9319405525954032</v>
      </c>
      <c r="DX132" s="63">
        <v>3.9319405525954032</v>
      </c>
      <c r="DY132" s="63">
        <v>3.0584644279419315</v>
      </c>
      <c r="DZ132" s="63">
        <v>3.1894450586200662</v>
      </c>
      <c r="EA132" s="63">
        <v>3.1894450586200662</v>
      </c>
      <c r="EB132" s="63">
        <v>3.1894450586200662</v>
      </c>
      <c r="EC132" s="63">
        <v>7.1362080676331319</v>
      </c>
      <c r="ED132" s="63">
        <v>7.1362080676331319</v>
      </c>
      <c r="EE132" s="63">
        <v>7.1362080676331319</v>
      </c>
      <c r="EF132" s="63">
        <v>7.1362080676331319</v>
      </c>
      <c r="EG132" s="63">
        <v>3.2268313056390108</v>
      </c>
      <c r="EH132" s="63">
        <v>3.2268313056390108</v>
      </c>
      <c r="EI132" s="63">
        <v>3.2268313056390108</v>
      </c>
    </row>
    <row r="133" spans="1:139" s="63" customFormat="1">
      <c r="A133" s="47"/>
      <c r="B133" s="48">
        <f>+'Output Gap'!B133</f>
        <v>1</v>
      </c>
      <c r="C133" s="50" t="s">
        <v>406</v>
      </c>
      <c r="DE133" s="63">
        <v>7.4</v>
      </c>
      <c r="DF133" s="63">
        <v>7.4</v>
      </c>
      <c r="DG133" s="63">
        <v>3.62</v>
      </c>
      <c r="DH133" s="63">
        <v>3.62</v>
      </c>
      <c r="DI133" s="63">
        <v>3.5</v>
      </c>
      <c r="DJ133" s="63">
        <v>3.5</v>
      </c>
      <c r="DK133" s="63">
        <v>3.34</v>
      </c>
      <c r="DL133" s="63">
        <v>3.34</v>
      </c>
      <c r="DM133" s="63">
        <v>4.1933538416563554</v>
      </c>
      <c r="DN133" s="63">
        <v>4.1933538416563554</v>
      </c>
      <c r="DO133" s="63">
        <v>2.7943640870445208</v>
      </c>
      <c r="DP133" s="63">
        <v>2.7943640870445208</v>
      </c>
      <c r="DQ133" s="63">
        <v>-1.0636862196641061</v>
      </c>
      <c r="DR133" s="63">
        <v>-1.0636862196641061</v>
      </c>
      <c r="DS133" s="63">
        <v>-0.83107349474901282</v>
      </c>
      <c r="DT133" s="63">
        <v>-0.83107349474901282</v>
      </c>
      <c r="DU133" s="63">
        <v>-1.5372402583313516</v>
      </c>
      <c r="DV133" s="63">
        <v>-1.5372402583313516</v>
      </c>
      <c r="DW133" s="63">
        <v>-0.97620250978719403</v>
      </c>
      <c r="DX133" s="63">
        <v>-0.97620250978719403</v>
      </c>
      <c r="DY133" s="63">
        <v>-3.7264192224725989</v>
      </c>
      <c r="DZ133" s="63">
        <v>-3.7391141616330281</v>
      </c>
      <c r="EA133" s="63">
        <v>-3.7391141616330281</v>
      </c>
      <c r="EB133" s="63">
        <v>-3.7391141616330281</v>
      </c>
      <c r="EC133" s="63">
        <v>-1.526008450255345</v>
      </c>
      <c r="ED133" s="63">
        <v>-1.526008450255345</v>
      </c>
      <c r="EE133" s="63">
        <v>-3.6709659810798878</v>
      </c>
      <c r="EF133" s="63">
        <v>-3.6709659810798878</v>
      </c>
      <c r="EG133" s="63">
        <v>-2.7112527411627285</v>
      </c>
      <c r="EH133" s="63">
        <v>-2.7112527411627285</v>
      </c>
      <c r="EI133" s="63">
        <v>-2.7112527411627285</v>
      </c>
    </row>
    <row r="134" spans="1:139" s="63" customFormat="1">
      <c r="A134" s="47"/>
      <c r="B134" s="48">
        <f>+'Output Gap'!B134</f>
        <v>0</v>
      </c>
      <c r="C134" s="50" t="s">
        <v>409</v>
      </c>
      <c r="DY134" s="63">
        <v>4.1042932682045175</v>
      </c>
      <c r="DZ134" s="63">
        <v>4.917328856579406</v>
      </c>
      <c r="EA134" s="63">
        <v>4.917328856579406</v>
      </c>
      <c r="EB134" s="63">
        <v>4.917328856579406</v>
      </c>
      <c r="EC134" s="63">
        <v>9.0214722357687229</v>
      </c>
      <c r="ED134" s="63">
        <v>9.0214722357687229</v>
      </c>
      <c r="EE134" s="63">
        <v>10.940619240319972</v>
      </c>
      <c r="EF134" s="63">
        <v>10.940619240319972</v>
      </c>
      <c r="EG134" s="63">
        <v>10.224520417865811</v>
      </c>
      <c r="EH134" s="63">
        <v>10.224520417865811</v>
      </c>
      <c r="EI134" s="63">
        <v>10.224520417865811</v>
      </c>
    </row>
    <row r="135" spans="1:139" s="63" customFormat="1">
      <c r="A135" s="47"/>
      <c r="B135" s="48">
        <f>+'Output Gap'!B135</f>
        <v>0</v>
      </c>
      <c r="C135" s="50" t="s">
        <v>412</v>
      </c>
      <c r="DY135" s="63">
        <v>15.103165796454231</v>
      </c>
      <c r="DZ135" s="63">
        <v>13.236790858273274</v>
      </c>
      <c r="EA135" s="63">
        <v>13.236790858273274</v>
      </c>
      <c r="EB135" s="63">
        <v>13.236790858273274</v>
      </c>
      <c r="EC135" s="63">
        <v>8.8169010101828427</v>
      </c>
      <c r="ED135" s="63">
        <v>8.8169010101828427</v>
      </c>
      <c r="EE135" s="63">
        <v>7.5898428688111252</v>
      </c>
      <c r="EF135" s="63">
        <v>7.5898428688111252</v>
      </c>
      <c r="EG135" s="63">
        <v>10.40797518072778</v>
      </c>
      <c r="EH135" s="63">
        <v>10.40797518072778</v>
      </c>
      <c r="EI135" s="63">
        <v>10.40797518072778</v>
      </c>
    </row>
    <row r="136" spans="1:139" s="63" customFormat="1">
      <c r="A136" s="47"/>
      <c r="B136" s="48">
        <f>+'Output Gap'!B136</f>
        <v>0</v>
      </c>
      <c r="C136" s="50" t="s">
        <v>415</v>
      </c>
    </row>
    <row r="137" spans="1:139" s="63" customFormat="1">
      <c r="A137" s="47"/>
      <c r="B137" s="48">
        <f>+'Output Gap'!B137</f>
        <v>0</v>
      </c>
      <c r="C137" s="50" t="s">
        <v>418</v>
      </c>
      <c r="DY137" s="63">
        <v>6.0222356444576963</v>
      </c>
      <c r="DZ137" s="63">
        <v>4.4002310879750706</v>
      </c>
      <c r="EA137" s="63">
        <v>4.4002310879750706</v>
      </c>
      <c r="EB137" s="63">
        <v>4.4002310879750706</v>
      </c>
      <c r="EC137" s="63">
        <v>9.5953663630420127</v>
      </c>
      <c r="ED137" s="63">
        <v>9.5953663630420127</v>
      </c>
      <c r="EE137" s="63">
        <v>8.636002483394245</v>
      </c>
      <c r="EF137" s="63">
        <v>8.636002483394245</v>
      </c>
      <c r="EG137" s="63">
        <v>8.6047513568758394</v>
      </c>
      <c r="EH137" s="63">
        <v>8.6047513568758394</v>
      </c>
      <c r="EI137" s="63">
        <v>8.6047513568758394</v>
      </c>
    </row>
    <row r="138" spans="1:139" s="63" customFormat="1">
      <c r="A138" s="47"/>
      <c r="B138" s="48">
        <f>+'Output Gap'!B138</f>
        <v>0</v>
      </c>
      <c r="C138" s="50" t="s">
        <v>421</v>
      </c>
      <c r="DY138" s="63">
        <v>3.7088967995835276</v>
      </c>
      <c r="DZ138" s="63">
        <v>2.7485694232139313</v>
      </c>
      <c r="EA138" s="63">
        <v>2.7485694232139313</v>
      </c>
      <c r="EB138" s="63">
        <v>2.7485694232139313</v>
      </c>
      <c r="EC138" s="63">
        <v>0.71631716518838484</v>
      </c>
      <c r="ED138" s="63">
        <v>0.71631716518838484</v>
      </c>
      <c r="EE138" s="63">
        <v>2.9849404844095151</v>
      </c>
      <c r="EF138" s="63">
        <v>2.9849404844095151</v>
      </c>
      <c r="EG138" s="63">
        <v>1.7127511084778613</v>
      </c>
      <c r="EH138" s="63">
        <v>1.7127511084778613</v>
      </c>
      <c r="EI138" s="63">
        <v>1.7127511084778613</v>
      </c>
    </row>
    <row r="139" spans="1:139" s="63" customFormat="1">
      <c r="A139" s="47"/>
      <c r="B139" s="48">
        <f>+'Output Gap'!B139</f>
        <v>0</v>
      </c>
      <c r="C139" s="50" t="s">
        <v>424</v>
      </c>
      <c r="DE139" s="63">
        <v>-10.95</v>
      </c>
      <c r="DF139" s="63">
        <v>-10.95</v>
      </c>
      <c r="DG139" s="63">
        <v>-11.36</v>
      </c>
      <c r="DH139" s="63">
        <v>-11.36</v>
      </c>
      <c r="DI139" s="63">
        <v>19.574999999999999</v>
      </c>
      <c r="DJ139" s="63">
        <v>19.574999999999999</v>
      </c>
      <c r="DK139" s="63">
        <v>18.7</v>
      </c>
      <c r="DL139" s="63">
        <v>18.7</v>
      </c>
      <c r="DM139" s="63">
        <v>19.210962233097661</v>
      </c>
      <c r="DN139" s="63">
        <v>19.210962233097661</v>
      </c>
      <c r="DO139" s="63">
        <v>17.481298994051176</v>
      </c>
      <c r="DP139" s="63">
        <v>17.481298994051176</v>
      </c>
      <c r="DQ139" s="63">
        <v>5.3291829043241146</v>
      </c>
      <c r="DR139" s="63">
        <v>5.3291829043241146</v>
      </c>
      <c r="DS139" s="63">
        <v>5.9833988409452088</v>
      </c>
      <c r="DT139" s="63">
        <v>5.9833988409452088</v>
      </c>
      <c r="DU139" s="63">
        <v>-1.0724072094349224</v>
      </c>
      <c r="DV139" s="63">
        <v>-1.0724072094349224</v>
      </c>
      <c r="DW139" s="63">
        <v>2.1930108574244045</v>
      </c>
      <c r="DX139" s="63">
        <v>2.1930108574244045</v>
      </c>
      <c r="DY139" s="63">
        <v>1.8524768878853459</v>
      </c>
      <c r="DZ139" s="63">
        <v>2.372180043287786</v>
      </c>
      <c r="EA139" s="63">
        <v>2.372180043287786</v>
      </c>
      <c r="EB139" s="63">
        <v>2.372180043287786</v>
      </c>
      <c r="EC139" s="63">
        <v>8.5379799404086576</v>
      </c>
      <c r="ED139" s="63">
        <v>8.5379799404086576</v>
      </c>
      <c r="EE139" s="63">
        <v>7.9173928119720793</v>
      </c>
      <c r="EF139" s="63">
        <v>7.9173928119720793</v>
      </c>
      <c r="EG139" s="63">
        <v>3.9792990477216295</v>
      </c>
      <c r="EH139" s="63">
        <v>3.9792990477216295</v>
      </c>
      <c r="EI139" s="63">
        <v>3.9792990477216295</v>
      </c>
    </row>
    <row r="140" spans="1:139" s="63" customFormat="1">
      <c r="A140" s="47"/>
      <c r="B140" s="48">
        <f>+'Output Gap'!B140</f>
        <v>0</v>
      </c>
      <c r="C140" s="50" t="s">
        <v>427</v>
      </c>
      <c r="DY140" s="63">
        <v>5.1331953556618348</v>
      </c>
      <c r="DZ140" s="63">
        <v>4.5097206438846849</v>
      </c>
      <c r="EA140" s="63">
        <v>4.5097206438846849</v>
      </c>
      <c r="EB140" s="63">
        <v>4.5097206438846849</v>
      </c>
      <c r="EC140" s="63">
        <v>15.808258917488693</v>
      </c>
      <c r="ED140" s="63">
        <v>15.808258917488693</v>
      </c>
      <c r="EE140" s="63">
        <v>13.476032630909106</v>
      </c>
      <c r="EF140" s="63">
        <v>13.476032630909106</v>
      </c>
      <c r="EG140" s="63">
        <v>8.1837728521142239</v>
      </c>
      <c r="EH140" s="63">
        <v>8.1837728521142239</v>
      </c>
      <c r="EI140" s="63">
        <v>8.1837728521142239</v>
      </c>
    </row>
    <row r="141" spans="1:139" s="63" customFormat="1">
      <c r="A141" s="47"/>
      <c r="B141" s="48">
        <f>+'Output Gap'!B141</f>
        <v>0</v>
      </c>
      <c r="C141" s="50" t="s">
        <v>430</v>
      </c>
      <c r="DY141" s="63">
        <v>3.9235743480602547</v>
      </c>
      <c r="DZ141" s="63">
        <v>0.85750552254255652</v>
      </c>
      <c r="EA141" s="63">
        <v>0.85750552254255652</v>
      </c>
      <c r="EB141" s="63">
        <v>0.85750552254255652</v>
      </c>
      <c r="EC141" s="63">
        <v>5.919837775807868</v>
      </c>
      <c r="ED141" s="63">
        <v>5.919837775807868</v>
      </c>
      <c r="EE141" s="63">
        <v>8.6204571195126931</v>
      </c>
      <c r="EF141" s="63">
        <v>8.6204571195126931</v>
      </c>
      <c r="EG141" s="63">
        <v>7.9679883514914618</v>
      </c>
      <c r="EH141" s="63">
        <v>7.9679883514914618</v>
      </c>
      <c r="EI141" s="63">
        <v>7.9679883514914618</v>
      </c>
    </row>
    <row r="142" spans="1:139" s="63" customFormat="1">
      <c r="A142" s="47"/>
      <c r="B142" s="48">
        <f>+'Output Gap'!B142</f>
        <v>0</v>
      </c>
      <c r="C142" s="50" t="s">
        <v>433</v>
      </c>
    </row>
    <row r="143" spans="1:139" s="63" customFormat="1">
      <c r="A143" s="47"/>
      <c r="B143" s="48">
        <f>+'Output Gap'!B143</f>
        <v>0</v>
      </c>
      <c r="C143" s="50" t="s">
        <v>980</v>
      </c>
      <c r="DY143" s="63">
        <v>2.0150226953549844</v>
      </c>
      <c r="DZ143" s="63">
        <v>2.2295771787941954</v>
      </c>
      <c r="EA143" s="63">
        <v>2.2295771787941954</v>
      </c>
      <c r="EB143" s="63">
        <v>2.2295771787941954</v>
      </c>
      <c r="EC143" s="63">
        <v>3.6738627805369628</v>
      </c>
      <c r="ED143" s="63">
        <v>3.6738627805369628</v>
      </c>
      <c r="EE143" s="63">
        <v>2.7504197098109362</v>
      </c>
      <c r="EF143" s="63">
        <v>2.7504197098109362</v>
      </c>
      <c r="EG143" s="63">
        <v>2.8033687706256138</v>
      </c>
      <c r="EH143" s="63">
        <v>2.8033687706256138</v>
      </c>
      <c r="EI143" s="63">
        <v>2.8033687706256138</v>
      </c>
    </row>
    <row r="144" spans="1:139" s="63" customFormat="1">
      <c r="A144" s="47"/>
      <c r="B144" s="48">
        <f>+'Output Gap'!B144</f>
        <v>0</v>
      </c>
      <c r="C144" s="50" t="s">
        <v>439</v>
      </c>
      <c r="DY144" s="63">
        <v>8.331806717852718</v>
      </c>
      <c r="DZ144" s="63">
        <v>5.948838123882827</v>
      </c>
      <c r="EA144" s="63">
        <v>5.948838123882827</v>
      </c>
      <c r="EB144" s="63">
        <v>5.948838123882827</v>
      </c>
      <c r="EC144" s="63">
        <v>4.3028086056706272</v>
      </c>
      <c r="ED144" s="63">
        <v>4.3028086056706272</v>
      </c>
      <c r="EE144" s="63">
        <v>5.2508462775132214</v>
      </c>
      <c r="EF144" s="63">
        <v>5.2508462775132214</v>
      </c>
      <c r="EG144" s="63">
        <v>5.6146508599528522</v>
      </c>
      <c r="EH144" s="63">
        <v>5.6146508599528522</v>
      </c>
      <c r="EI144" s="63">
        <v>5.6146508599528522</v>
      </c>
    </row>
    <row r="145" spans="1:139" s="63" customFormat="1">
      <c r="A145" s="47"/>
      <c r="B145" s="48">
        <f>+'Output Gap'!B145</f>
        <v>0</v>
      </c>
      <c r="C145" s="50" t="s">
        <v>442</v>
      </c>
      <c r="DY145" s="63">
        <v>2.9156341525762519</v>
      </c>
      <c r="DZ145" s="63">
        <v>0.84744778943843801</v>
      </c>
      <c r="EA145" s="63">
        <v>0.84744778943843801</v>
      </c>
      <c r="EB145" s="63">
        <v>0.84744778943843801</v>
      </c>
      <c r="EC145" s="63">
        <v>2.5107719317362109</v>
      </c>
      <c r="ED145" s="63">
        <v>2.5107719317362109</v>
      </c>
      <c r="EE145" s="63">
        <v>0.22629069325919016</v>
      </c>
      <c r="EF145" s="63">
        <v>0.22629069325919016</v>
      </c>
      <c r="EG145" s="63">
        <v>3.4182094288497611</v>
      </c>
      <c r="EH145" s="63">
        <v>3.4182094288497611</v>
      </c>
      <c r="EI145" s="63">
        <v>3.4182094288497611</v>
      </c>
    </row>
    <row r="146" spans="1:139" s="63" customFormat="1">
      <c r="A146" s="47"/>
      <c r="B146" s="48">
        <f>+'Output Gap'!B146</f>
        <v>0</v>
      </c>
      <c r="C146" s="50" t="s">
        <v>445</v>
      </c>
      <c r="DY146" s="63">
        <v>0.39721852381024991</v>
      </c>
      <c r="DZ146" s="63">
        <v>8.161873425695676</v>
      </c>
      <c r="EA146" s="63">
        <v>8.161873425695676</v>
      </c>
      <c r="EB146" s="63">
        <v>8.161873425695676</v>
      </c>
      <c r="EC146" s="63">
        <v>7.9306219654803112</v>
      </c>
      <c r="ED146" s="63">
        <v>7.9306219654803112</v>
      </c>
      <c r="EE146" s="63">
        <v>2.8197161733165554</v>
      </c>
      <c r="EF146" s="63">
        <v>2.8197161733165554</v>
      </c>
      <c r="EG146" s="63">
        <v>4.6782001270803564</v>
      </c>
      <c r="EH146" s="63">
        <v>4.6782001270803564</v>
      </c>
      <c r="EI146" s="63">
        <v>4.6782001270803564</v>
      </c>
    </row>
    <row r="147" spans="1:139" s="63" customFormat="1">
      <c r="A147" s="47"/>
      <c r="B147" s="48">
        <f>+'Output Gap'!B147</f>
        <v>0</v>
      </c>
      <c r="C147" s="50" t="s">
        <v>447</v>
      </c>
      <c r="DY147" s="63">
        <v>12.913112336331167</v>
      </c>
      <c r="DZ147" s="63">
        <v>-3.9061128710226267</v>
      </c>
      <c r="EA147" s="63">
        <v>-3.9061128710226267</v>
      </c>
      <c r="EB147" s="63">
        <v>-3.9061128710226267</v>
      </c>
      <c r="EC147" s="63">
        <v>-2.0718677320710532</v>
      </c>
      <c r="ED147" s="63">
        <v>-2.0718677320710532</v>
      </c>
      <c r="EE147" s="63">
        <v>-1.0292552455813508</v>
      </c>
      <c r="EF147" s="63">
        <v>-1.0292552455813508</v>
      </c>
      <c r="EG147" s="63">
        <v>1.5545678587538081</v>
      </c>
      <c r="EH147" s="63">
        <v>1.5545678587538081</v>
      </c>
      <c r="EI147" s="63">
        <v>1.5545678587538081</v>
      </c>
    </row>
    <row r="148" spans="1:139" s="63" customFormat="1">
      <c r="A148" s="47"/>
      <c r="B148" s="48">
        <f>+'Output Gap'!B148</f>
        <v>0</v>
      </c>
      <c r="C148" s="50" t="s">
        <v>450</v>
      </c>
      <c r="DY148" s="63">
        <v>12.443155695550168</v>
      </c>
      <c r="DZ148" s="63">
        <v>23.453808498303097</v>
      </c>
      <c r="EA148" s="63">
        <v>23.453808498303097</v>
      </c>
      <c r="EB148" s="63">
        <v>23.453808498303097</v>
      </c>
      <c r="EC148" s="63">
        <v>21.419427560882596</v>
      </c>
      <c r="ED148" s="63">
        <v>21.419427560882596</v>
      </c>
      <c r="EE148" s="63">
        <v>26.596308360405985</v>
      </c>
      <c r="EF148" s="63">
        <v>26.596308360405985</v>
      </c>
      <c r="EG148" s="63">
        <v>22.059361174366622</v>
      </c>
      <c r="EH148" s="63">
        <v>22.059361174366622</v>
      </c>
      <c r="EI148" s="63">
        <v>22.059361174366622</v>
      </c>
    </row>
    <row r="149" spans="1:139" s="63" customFormat="1">
      <c r="A149" s="47"/>
      <c r="B149" s="48">
        <f>+'Output Gap'!B149</f>
        <v>0</v>
      </c>
      <c r="C149" s="50" t="s">
        <v>453</v>
      </c>
      <c r="DY149" s="63">
        <v>4.3756726523538347</v>
      </c>
      <c r="DZ149" s="63">
        <v>2.7313152017381048</v>
      </c>
      <c r="EA149" s="63">
        <v>2.7313152017381048</v>
      </c>
      <c r="EB149" s="63">
        <v>2.7313152017381048</v>
      </c>
      <c r="EC149" s="63">
        <v>6.0666930768692451</v>
      </c>
      <c r="ED149" s="63">
        <v>6.0666930768692451</v>
      </c>
      <c r="EE149" s="63">
        <v>5.683934966125026</v>
      </c>
      <c r="EF149" s="63">
        <v>5.683934966125026</v>
      </c>
      <c r="EG149" s="63">
        <v>4.2160862666097865</v>
      </c>
      <c r="EH149" s="63">
        <v>4.2160862666097865</v>
      </c>
      <c r="EI149" s="63">
        <v>4.2160862666097865</v>
      </c>
    </row>
    <row r="150" spans="1:139" s="63" customFormat="1">
      <c r="A150" s="47"/>
      <c r="B150" s="48">
        <f>+'Output Gap'!B150</f>
        <v>1</v>
      </c>
      <c r="C150" s="50" t="s">
        <v>981</v>
      </c>
      <c r="DE150" s="63">
        <v>-4.875</v>
      </c>
      <c r="DF150" s="63">
        <v>-4.875</v>
      </c>
      <c r="DG150" s="63">
        <v>-5.28</v>
      </c>
      <c r="DH150" s="63">
        <v>-2.58</v>
      </c>
      <c r="DI150" s="63">
        <v>15.175000000000001</v>
      </c>
      <c r="DJ150" s="63">
        <v>15.175000000000001</v>
      </c>
      <c r="DK150" s="63">
        <v>13.88</v>
      </c>
      <c r="DL150" s="63">
        <v>13.88</v>
      </c>
      <c r="DM150" s="63">
        <v>11.668088883132643</v>
      </c>
      <c r="DN150" s="63">
        <v>11.668088883132643</v>
      </c>
      <c r="DO150" s="63">
        <v>9.71029763088438</v>
      </c>
      <c r="DP150" s="63">
        <v>9.71029763088438</v>
      </c>
      <c r="DQ150" s="63">
        <v>1.0474309445696717</v>
      </c>
      <c r="DR150" s="63">
        <v>1.0474309445696717</v>
      </c>
      <c r="DS150" s="63">
        <v>0.88903097453658653</v>
      </c>
      <c r="DT150" s="63">
        <v>0.88903097453658653</v>
      </c>
      <c r="DU150" s="63">
        <v>-1.4588751004084077</v>
      </c>
      <c r="DV150" s="63">
        <v>-1.4588751004084077</v>
      </c>
      <c r="DW150" s="63">
        <v>1.7464124303444128</v>
      </c>
      <c r="DX150" s="63">
        <v>1.7464124303444128</v>
      </c>
      <c r="DY150" s="63">
        <v>2.489555589531478</v>
      </c>
      <c r="DZ150" s="63">
        <v>3.3055810983628087</v>
      </c>
      <c r="EA150" s="63">
        <v>3.3055810983628087</v>
      </c>
      <c r="EB150" s="63">
        <v>3.3055810983628087</v>
      </c>
      <c r="EC150" s="63">
        <v>7.1842186857306034</v>
      </c>
      <c r="ED150" s="63">
        <v>7.1842186857306034</v>
      </c>
      <c r="EE150" s="63">
        <v>6.9420375951703583</v>
      </c>
      <c r="EF150" s="63">
        <v>6.9420375951703583</v>
      </c>
      <c r="EG150" s="63">
        <v>4.5908820900191882</v>
      </c>
      <c r="EH150" s="63">
        <v>4.5908820900191882</v>
      </c>
      <c r="EI150" s="63">
        <v>4.5908820900191882</v>
      </c>
    </row>
    <row r="151" spans="1:139" s="63" customFormat="1">
      <c r="A151" s="47"/>
      <c r="B151" s="48">
        <f>+'Output Gap'!B151</f>
        <v>1</v>
      </c>
      <c r="C151" s="50" t="s">
        <v>459</v>
      </c>
      <c r="DE151" s="63">
        <v>-1.74</v>
      </c>
      <c r="DF151" s="63">
        <v>-1.74</v>
      </c>
      <c r="DG151" s="63">
        <v>-1.94</v>
      </c>
      <c r="DH151" s="63">
        <v>-1.94</v>
      </c>
      <c r="DI151" s="63">
        <v>8.875</v>
      </c>
      <c r="DJ151" s="63">
        <v>8.875</v>
      </c>
      <c r="DK151" s="63">
        <v>10.119999999999999</v>
      </c>
      <c r="DL151" s="63">
        <v>10.119999999999999</v>
      </c>
      <c r="DM151" s="63">
        <v>11.236070343183368</v>
      </c>
      <c r="DN151" s="63">
        <v>11.236070343183368</v>
      </c>
      <c r="DO151" s="63">
        <v>9.3911489208548424</v>
      </c>
      <c r="DP151" s="63">
        <v>9.3911489208548424</v>
      </c>
      <c r="DQ151" s="63">
        <v>1.1500347968789404</v>
      </c>
      <c r="DR151" s="63">
        <v>1.1500347968789404</v>
      </c>
      <c r="DS151" s="63">
        <v>-0.3343006649342728</v>
      </c>
      <c r="DT151" s="63">
        <v>-0.3343006649342728</v>
      </c>
      <c r="DU151" s="63">
        <v>-2.4893095835351042</v>
      </c>
      <c r="DV151" s="63">
        <v>-2.4893095835351042</v>
      </c>
      <c r="DW151" s="63">
        <v>-0.1847235277116166</v>
      </c>
      <c r="DX151" s="63">
        <v>-0.1847235277116166</v>
      </c>
      <c r="DY151" s="63">
        <v>5.9880498693432038E-2</v>
      </c>
      <c r="DZ151" s="63">
        <v>2.713323503327203E-2</v>
      </c>
      <c r="EA151" s="63">
        <v>2.713323503327203E-2</v>
      </c>
      <c r="EB151" s="63">
        <v>2.713323503327203E-2</v>
      </c>
      <c r="EC151" s="63">
        <v>4.2796424048955339</v>
      </c>
      <c r="ED151" s="63">
        <v>4.2796424048955339</v>
      </c>
      <c r="EE151" s="63">
        <v>3.67320061105052</v>
      </c>
      <c r="EF151" s="63">
        <v>3.67320061105052</v>
      </c>
      <c r="EG151" s="63">
        <v>1.8032468791755685</v>
      </c>
      <c r="EH151" s="63">
        <v>1.8032468791755685</v>
      </c>
      <c r="EI151" s="63">
        <v>1.8032468791755685</v>
      </c>
    </row>
    <row r="152" spans="1:139" s="63" customFormat="1">
      <c r="A152" s="47"/>
      <c r="B152" s="48">
        <f>+'Output Gap'!B152</f>
        <v>0</v>
      </c>
      <c r="C152" s="50" t="s">
        <v>462</v>
      </c>
      <c r="DY152" s="63">
        <v>3.47869557183762</v>
      </c>
      <c r="DZ152" s="63">
        <v>11.005381327792495</v>
      </c>
      <c r="EA152" s="63">
        <v>11.005381327792495</v>
      </c>
      <c r="EB152" s="63">
        <v>11.005381327792495</v>
      </c>
      <c r="EC152" s="63">
        <v>14.520307436849112</v>
      </c>
      <c r="ED152" s="63">
        <v>14.520307436849112</v>
      </c>
      <c r="EE152" s="63">
        <v>14.939815125373679</v>
      </c>
      <c r="EF152" s="63">
        <v>14.939815125373679</v>
      </c>
      <c r="EG152" s="63">
        <v>5.3984463300980945</v>
      </c>
      <c r="EH152" s="63">
        <v>5.3984463300980945</v>
      </c>
      <c r="EI152" s="63">
        <v>5.3984463300980945</v>
      </c>
    </row>
    <row r="153" spans="1:139" s="63" customFormat="1">
      <c r="A153" s="47"/>
      <c r="B153" s="48">
        <f>+'Output Gap'!B153</f>
        <v>0</v>
      </c>
      <c r="C153" s="50" t="s">
        <v>465</v>
      </c>
      <c r="DY153" s="63">
        <v>0.68676652588497422</v>
      </c>
      <c r="DZ153" s="63">
        <v>1.8408305367789257</v>
      </c>
      <c r="EA153" s="63">
        <v>1.8408305367789257</v>
      </c>
      <c r="EB153" s="63">
        <v>1.8408305367789257</v>
      </c>
      <c r="EC153" s="63">
        <v>6.3756828066119375</v>
      </c>
      <c r="ED153" s="63">
        <v>6.3756828066119375</v>
      </c>
      <c r="EE153" s="63">
        <v>6.1083714658340726</v>
      </c>
      <c r="EF153" s="63">
        <v>6.1083714658340726</v>
      </c>
      <c r="EG153" s="63">
        <v>4.9921611748150241</v>
      </c>
      <c r="EH153" s="63">
        <v>4.9921611748150241</v>
      </c>
      <c r="EI153" s="63">
        <v>4.9921611748150241</v>
      </c>
    </row>
    <row r="154" spans="1:139" s="63" customFormat="1">
      <c r="A154" s="47"/>
      <c r="B154" s="48">
        <f>+'Output Gap'!B154</f>
        <v>1</v>
      </c>
      <c r="C154" s="50" t="s">
        <v>468</v>
      </c>
      <c r="DE154" s="63">
        <v>-7.8250000000000002</v>
      </c>
      <c r="DF154" s="63">
        <v>-7.8250000000000002</v>
      </c>
      <c r="DG154" s="63">
        <v>-8.32</v>
      </c>
      <c r="DH154" s="63">
        <v>-8.32</v>
      </c>
      <c r="DI154" s="63">
        <v>7.65</v>
      </c>
      <c r="DJ154" s="63">
        <v>7.65</v>
      </c>
      <c r="DK154" s="63">
        <v>6.38</v>
      </c>
      <c r="DL154" s="63">
        <v>6.38</v>
      </c>
      <c r="DM154" s="63">
        <v>5.9652302374959332</v>
      </c>
      <c r="DN154" s="63">
        <v>5.9652302374959332</v>
      </c>
      <c r="DO154" s="63">
        <v>3.1228541290324596</v>
      </c>
      <c r="DP154" s="63">
        <v>3.1228541290324596</v>
      </c>
      <c r="DQ154" s="63">
        <v>-3.7822822884295837</v>
      </c>
      <c r="DR154" s="63">
        <v>-3.7822822884295837</v>
      </c>
      <c r="DS154" s="63">
        <v>-3.9601221331116321</v>
      </c>
      <c r="DT154" s="63">
        <v>-3.9601221331116321</v>
      </c>
      <c r="DU154" s="63">
        <v>-5.9104337321523754</v>
      </c>
      <c r="DV154" s="63">
        <v>-5.9104337321523754</v>
      </c>
      <c r="DW154" s="63">
        <v>-2.9269966543268522</v>
      </c>
      <c r="DX154" s="63">
        <v>-2.9269966543268522</v>
      </c>
      <c r="DY154" s="63">
        <v>-0.91447036962373218</v>
      </c>
      <c r="DZ154" s="63">
        <v>-1.6411858729034279</v>
      </c>
      <c r="EA154" s="63">
        <v>-1.6411858729034279</v>
      </c>
      <c r="EB154" s="63">
        <v>-1.6411858729034279</v>
      </c>
      <c r="EC154" s="63">
        <v>2.0400593249627175</v>
      </c>
      <c r="ED154" s="63">
        <v>2.0400593249627175</v>
      </c>
      <c r="EE154" s="63">
        <v>0.22300937427464085</v>
      </c>
      <c r="EF154" s="63">
        <v>0.22300937427464085</v>
      </c>
      <c r="EG154" s="63">
        <v>-1.2518928909091009</v>
      </c>
      <c r="EH154" s="63">
        <v>-1.2518928909091009</v>
      </c>
      <c r="EI154" s="63">
        <v>-1.2518928909091009</v>
      </c>
    </row>
    <row r="155" spans="1:139" s="63" customFormat="1">
      <c r="A155" s="47"/>
      <c r="B155" s="48">
        <f>+'Output Gap'!B155</f>
        <v>0</v>
      </c>
      <c r="C155" s="50" t="s">
        <v>471</v>
      </c>
      <c r="DY155" s="63">
        <v>8.633658427340162</v>
      </c>
      <c r="DZ155" s="63">
        <v>8.1211476340342426</v>
      </c>
      <c r="EA155" s="63">
        <v>8.1211476340342426</v>
      </c>
      <c r="EB155" s="63">
        <v>8.1211476340342426</v>
      </c>
      <c r="EC155" s="63">
        <v>12.004874203941917</v>
      </c>
      <c r="ED155" s="63">
        <v>12.004874203941917</v>
      </c>
      <c r="EE155" s="63">
        <v>12.004874203941917</v>
      </c>
      <c r="EF155" s="63">
        <v>12.004874203941917</v>
      </c>
      <c r="EG155" s="63">
        <v>6.4897264375457286</v>
      </c>
      <c r="EH155" s="63">
        <v>6.4897264375457286</v>
      </c>
      <c r="EI155" s="63">
        <v>6.4897264375457286</v>
      </c>
    </row>
    <row r="156" spans="1:139" s="63" customFormat="1">
      <c r="A156" s="47"/>
      <c r="B156" s="48">
        <f>+'Output Gap'!B156</f>
        <v>0</v>
      </c>
      <c r="C156" s="50" t="s">
        <v>982</v>
      </c>
      <c r="DY156" s="63">
        <v>-2.0914055645715135</v>
      </c>
      <c r="DZ156" s="63">
        <v>-2.14291571000087</v>
      </c>
      <c r="EA156" s="63">
        <v>-2.14291571000087</v>
      </c>
      <c r="EB156" s="63">
        <v>-2.14291571000087</v>
      </c>
      <c r="EC156" s="63">
        <v>-1.4006679404598765</v>
      </c>
      <c r="ED156" s="63">
        <v>-1.4006679404598765</v>
      </c>
      <c r="EE156" s="63">
        <v>-2.5389892710020456</v>
      </c>
      <c r="EF156" s="63">
        <v>-2.5389892710020456</v>
      </c>
      <c r="EG156" s="63">
        <v>1.5298061714484668</v>
      </c>
      <c r="EH156" s="63">
        <v>1.5298061714484668</v>
      </c>
      <c r="EI156" s="63">
        <v>1.5298061714484668</v>
      </c>
    </row>
    <row r="157" spans="1:139" s="63" customFormat="1">
      <c r="A157" s="47"/>
      <c r="B157" s="48">
        <f>+'Output Gap'!B157</f>
        <v>0</v>
      </c>
      <c r="C157" s="50" t="s">
        <v>983</v>
      </c>
      <c r="DY157" s="63">
        <v>0.16848809471368131</v>
      </c>
      <c r="DZ157" s="63">
        <v>2.0408883405069522</v>
      </c>
      <c r="EA157" s="63">
        <v>2.0408883405069522</v>
      </c>
      <c r="EB157" s="63">
        <v>2.0408883405069522</v>
      </c>
      <c r="EC157" s="63">
        <v>3.3501337817123389</v>
      </c>
      <c r="ED157" s="63">
        <v>3.3501337817123389</v>
      </c>
      <c r="EE157" s="63">
        <v>2.2680419617876257</v>
      </c>
      <c r="EF157" s="63">
        <v>2.2680419617876257</v>
      </c>
      <c r="EG157" s="63">
        <v>0.73411958588160964</v>
      </c>
      <c r="EH157" s="63">
        <v>0.73411958588160964</v>
      </c>
      <c r="EI157" s="63">
        <v>0.73411958588160964</v>
      </c>
    </row>
    <row r="158" spans="1:139" s="63" customFormat="1">
      <c r="A158" s="47"/>
      <c r="B158" s="48">
        <f>+'Output Gap'!B158</f>
        <v>0</v>
      </c>
      <c r="C158" s="50" t="s">
        <v>984</v>
      </c>
      <c r="DY158" s="63">
        <v>1.8703245467647012</v>
      </c>
      <c r="DZ158" s="63">
        <v>-3.5669628262571695</v>
      </c>
      <c r="EA158" s="63">
        <v>-3.5669628262571695</v>
      </c>
      <c r="EB158" s="63">
        <v>-3.5669628262571695</v>
      </c>
      <c r="EC158" s="63">
        <v>-3.6942490290671426</v>
      </c>
      <c r="ED158" s="63">
        <v>-3.6942490290671426</v>
      </c>
      <c r="EE158" s="63">
        <v>-2.7409008414307601</v>
      </c>
      <c r="EF158" s="63">
        <v>-2.7409008414307601</v>
      </c>
      <c r="EG158" s="63">
        <v>0.11561664602226518</v>
      </c>
      <c r="EH158" s="63">
        <v>0.11561664602226518</v>
      </c>
      <c r="EI158" s="63">
        <v>0.11561664602226518</v>
      </c>
    </row>
    <row r="159" spans="1:139" s="63" customFormat="1">
      <c r="A159" s="47"/>
      <c r="B159" s="48">
        <f>+'Output Gap'!B159</f>
        <v>0</v>
      </c>
      <c r="C159" s="50" t="s">
        <v>483</v>
      </c>
      <c r="DY159" s="63">
        <v>3.305196694828294</v>
      </c>
      <c r="DZ159" s="63">
        <v>-6.1165901333884225</v>
      </c>
      <c r="EA159" s="63">
        <v>-6.1165901333884225</v>
      </c>
      <c r="EB159" s="63">
        <v>-6.1165901333884225</v>
      </c>
      <c r="EC159" s="63">
        <v>-7.6959514819761488</v>
      </c>
      <c r="ED159" s="63">
        <v>-7.6959514819761488</v>
      </c>
      <c r="EE159" s="63">
        <v>-6.4039938513965611</v>
      </c>
      <c r="EF159" s="63">
        <v>-6.4039938513965611</v>
      </c>
      <c r="EG159" s="63">
        <v>-5.3497811744499852</v>
      </c>
      <c r="EH159" s="63">
        <v>-5.3497811744499852</v>
      </c>
      <c r="EI159" s="63">
        <v>-5.3497811744499852</v>
      </c>
    </row>
    <row r="160" spans="1:139" s="63" customFormat="1">
      <c r="A160" s="47"/>
      <c r="B160" s="48">
        <f>+'Output Gap'!B160</f>
        <v>0</v>
      </c>
      <c r="C160" s="50" t="s">
        <v>486</v>
      </c>
      <c r="DY160" s="63">
        <v>9.900007960153733</v>
      </c>
      <c r="DZ160" s="63">
        <v>9.900007960153733</v>
      </c>
      <c r="EA160" s="63">
        <v>9.900007960153733</v>
      </c>
      <c r="EB160" s="63">
        <v>9.900007960153733</v>
      </c>
      <c r="EC160" s="63">
        <v>10.885597494122523</v>
      </c>
      <c r="ED160" s="63">
        <v>10.885597494122523</v>
      </c>
      <c r="EE160" s="63">
        <v>6.7214800417596532</v>
      </c>
      <c r="EF160" s="63">
        <v>6.7214800417596532</v>
      </c>
      <c r="EG160" s="63">
        <v>5.5338481878639767</v>
      </c>
      <c r="EH160" s="63">
        <v>5.5338481878639767</v>
      </c>
      <c r="EI160" s="63">
        <v>5.5338481878639767</v>
      </c>
    </row>
    <row r="161" spans="1:139" s="63" customFormat="1">
      <c r="A161" s="47"/>
      <c r="B161" s="48">
        <f>+'Output Gap'!B161</f>
        <v>0</v>
      </c>
      <c r="C161" s="50" t="s">
        <v>489</v>
      </c>
      <c r="DY161" s="63">
        <v>6.0698327521202522E-2</v>
      </c>
      <c r="DZ161" s="63">
        <v>2.9671692812530903</v>
      </c>
      <c r="EA161" s="63">
        <v>2.9671692812530903</v>
      </c>
      <c r="EB161" s="63">
        <v>2.9671692812530903</v>
      </c>
      <c r="EC161" s="63">
        <v>-4.2917651765191689</v>
      </c>
      <c r="ED161" s="63">
        <v>-4.2917651765191689</v>
      </c>
      <c r="EE161" s="63">
        <v>-4.7487060985004774</v>
      </c>
      <c r="EF161" s="63">
        <v>-4.7487060985004774</v>
      </c>
      <c r="EG161" s="63">
        <v>-2.0607663481306493</v>
      </c>
      <c r="EH161" s="63">
        <v>-2.0607663481306493</v>
      </c>
      <c r="EI161" s="63">
        <v>-2.0607663481306493</v>
      </c>
    </row>
    <row r="162" spans="1:139" s="63" customFormat="1">
      <c r="A162" s="47"/>
      <c r="B162" s="48">
        <f>+'Output Gap'!B162</f>
        <v>1</v>
      </c>
      <c r="C162" s="50" t="s">
        <v>492</v>
      </c>
      <c r="DE162" s="63">
        <v>6.0750000000000002</v>
      </c>
      <c r="DF162" s="63">
        <v>6.0750000000000002</v>
      </c>
      <c r="DG162" s="63">
        <v>6.34</v>
      </c>
      <c r="DH162" s="63">
        <v>6.34</v>
      </c>
      <c r="DI162" s="63">
        <v>7.35</v>
      </c>
      <c r="DJ162" s="63">
        <v>7.35</v>
      </c>
      <c r="DK162" s="63">
        <v>6.88</v>
      </c>
      <c r="DL162" s="63">
        <v>6.88</v>
      </c>
      <c r="DM162" s="63">
        <v>7.0835494328232995</v>
      </c>
      <c r="DN162" s="63">
        <v>7.0835494328232995</v>
      </c>
      <c r="DO162" s="63">
        <v>4.9244861973294807</v>
      </c>
      <c r="DP162" s="63">
        <v>4.9244861973294807</v>
      </c>
      <c r="DQ162" s="63">
        <v>-0.1630884349611561</v>
      </c>
      <c r="DR162" s="63">
        <v>-0.1630884349611561</v>
      </c>
      <c r="DS162" s="63">
        <v>0.53765542631007968</v>
      </c>
      <c r="DT162" s="63">
        <v>0.53765542631007968</v>
      </c>
      <c r="DU162" s="63">
        <v>0.32344854624755115</v>
      </c>
      <c r="DV162" s="63">
        <v>0.32344854624755115</v>
      </c>
      <c r="DW162" s="63">
        <v>2.7293073602231432</v>
      </c>
      <c r="DX162" s="63">
        <v>2.7293073602231432</v>
      </c>
      <c r="DY162" s="63">
        <v>3.8938999056912671</v>
      </c>
      <c r="DZ162" s="63">
        <v>3.35793924980754</v>
      </c>
      <c r="EA162" s="63">
        <v>3.35793924980754</v>
      </c>
      <c r="EB162" s="63">
        <v>3.35793924980754</v>
      </c>
      <c r="EC162" s="63">
        <v>4.4518676220463238</v>
      </c>
      <c r="ED162" s="63">
        <v>4.4518676220463238</v>
      </c>
      <c r="EE162" s="63">
        <v>4.4518676220463238</v>
      </c>
      <c r="EF162" s="63">
        <v>4.4518676220463238</v>
      </c>
      <c r="EG162" s="63">
        <v>5.5014742726633648</v>
      </c>
      <c r="EH162" s="63">
        <v>5.5014742726633648</v>
      </c>
      <c r="EI162" s="63">
        <v>5.5014742726633648</v>
      </c>
    </row>
    <row r="163" spans="1:139" s="63" customFormat="1">
      <c r="A163" s="47"/>
      <c r="B163" s="48">
        <f>+'Output Gap'!B163</f>
        <v>1</v>
      </c>
      <c r="C163" s="50" t="s">
        <v>495</v>
      </c>
      <c r="DY163" s="63">
        <v>3.1038414893665101</v>
      </c>
      <c r="DZ163" s="63">
        <v>3.1038414893665101</v>
      </c>
      <c r="EA163" s="63">
        <v>3.1038414893665101</v>
      </c>
      <c r="EB163" s="63">
        <v>3.1038414893665101</v>
      </c>
      <c r="EC163" s="63">
        <v>4.3054091104123726</v>
      </c>
      <c r="ED163" s="63">
        <v>4.3054091104123726</v>
      </c>
      <c r="EE163" s="63">
        <v>4.3658182832433168</v>
      </c>
      <c r="EF163" s="63">
        <v>4.3658182832433168</v>
      </c>
      <c r="EG163" s="63">
        <v>4.259838814305561</v>
      </c>
      <c r="EH163" s="63">
        <v>4.259838814305561</v>
      </c>
      <c r="EI163" s="63">
        <v>4.259838814305561</v>
      </c>
    </row>
    <row r="164" spans="1:139" s="63" customFormat="1">
      <c r="A164" s="47"/>
      <c r="B164" s="48">
        <f>+'Output Gap'!B164</f>
        <v>0</v>
      </c>
      <c r="C164" s="50" t="s">
        <v>498</v>
      </c>
      <c r="DY164" s="63">
        <v>8.8139483341325597</v>
      </c>
      <c r="DZ164" s="63">
        <v>3.5717812461738774</v>
      </c>
      <c r="EA164" s="63">
        <v>3.5717812461738774</v>
      </c>
      <c r="EB164" s="63">
        <v>3.5717812461738774</v>
      </c>
    </row>
    <row r="165" spans="1:139" s="63" customFormat="1">
      <c r="A165" s="47"/>
      <c r="B165" s="48">
        <f>+'Output Gap'!B165</f>
        <v>0</v>
      </c>
      <c r="C165" s="50" t="s">
        <v>501</v>
      </c>
      <c r="DY165" s="63">
        <v>5.9657207154719893</v>
      </c>
      <c r="DZ165" s="63">
        <v>5.8975595437745998</v>
      </c>
      <c r="EA165" s="63">
        <v>5.8975595437745998</v>
      </c>
      <c r="EB165" s="63">
        <v>5.8975595437745998</v>
      </c>
      <c r="EC165" s="63">
        <v>7.9846944861493574</v>
      </c>
      <c r="ED165" s="63">
        <v>7.9846944861493574</v>
      </c>
      <c r="EE165" s="63">
        <v>7.4191094102237676</v>
      </c>
      <c r="EF165" s="63">
        <v>7.4191094102237676</v>
      </c>
      <c r="EG165" s="63">
        <v>2.0771600679603708</v>
      </c>
      <c r="EH165" s="63">
        <v>2.0771600679603708</v>
      </c>
      <c r="EI165" s="63">
        <v>2.0771600679603708</v>
      </c>
    </row>
    <row r="166" spans="1:139" s="63" customFormat="1">
      <c r="A166" s="47"/>
      <c r="B166" s="48">
        <f>+'Output Gap'!B166</f>
        <v>0</v>
      </c>
      <c r="C166" s="50" t="s">
        <v>504</v>
      </c>
      <c r="DY166" s="63">
        <v>0.44789874901871585</v>
      </c>
      <c r="DZ166" s="63">
        <v>1.3897482917337722</v>
      </c>
      <c r="EA166" s="63">
        <v>1.3897482917337722</v>
      </c>
      <c r="EB166" s="63">
        <v>1.3897482917337722</v>
      </c>
      <c r="EC166" s="63">
        <v>9.2711451262241553</v>
      </c>
      <c r="ED166" s="63">
        <v>9.2711451262241553</v>
      </c>
      <c r="EE166" s="63">
        <v>10.670078325284639</v>
      </c>
      <c r="EF166" s="63">
        <v>10.670078325284639</v>
      </c>
      <c r="EG166" s="63">
        <v>14.104223193999289</v>
      </c>
      <c r="EH166" s="63">
        <v>14.104223193999289</v>
      </c>
      <c r="EI166" s="63">
        <v>14.104223193999289</v>
      </c>
    </row>
    <row r="167" spans="1:139" s="63" customFormat="1">
      <c r="A167" s="47"/>
      <c r="B167" s="48">
        <f>+'Output Gap'!B167</f>
        <v>0</v>
      </c>
      <c r="C167" s="50" t="s">
        <v>507</v>
      </c>
      <c r="DY167" s="63">
        <v>7.1144683442697865</v>
      </c>
      <c r="DZ167" s="63">
        <v>8.4247439175964889</v>
      </c>
      <c r="EA167" s="63">
        <v>8.4247439175964889</v>
      </c>
      <c r="EB167" s="63">
        <v>8.4247439175964889</v>
      </c>
      <c r="EC167" s="63">
        <v>10.254749897326288</v>
      </c>
      <c r="ED167" s="63">
        <v>10.254749897326288</v>
      </c>
      <c r="EE167" s="63">
        <v>10.278927104122371</v>
      </c>
      <c r="EF167" s="63">
        <v>10.278927104122371</v>
      </c>
      <c r="EG167" s="63">
        <v>10.374534406031755</v>
      </c>
      <c r="EH167" s="63">
        <v>10.374534406031755</v>
      </c>
      <c r="EI167" s="63">
        <v>10.374534406031755</v>
      </c>
    </row>
    <row r="168" spans="1:139" s="63" customFormat="1">
      <c r="A168" s="47"/>
      <c r="B168" s="48">
        <f>+'Output Gap'!B168</f>
        <v>0</v>
      </c>
      <c r="C168" s="50" t="s">
        <v>510</v>
      </c>
      <c r="DY168" s="63">
        <v>3.0561004080430054</v>
      </c>
      <c r="DZ168" s="63">
        <v>3.8773734906089485</v>
      </c>
      <c r="EA168" s="63">
        <v>3.8773734906089485</v>
      </c>
      <c r="EB168" s="63">
        <v>3.8773734906089485</v>
      </c>
      <c r="EC168" s="63">
        <v>12.625280230980596</v>
      </c>
      <c r="ED168" s="63">
        <v>12.625280230980596</v>
      </c>
      <c r="EE168" s="63">
        <v>12.934235931852033</v>
      </c>
      <c r="EF168" s="63">
        <v>12.934235931852033</v>
      </c>
      <c r="EG168" s="63">
        <v>8.6065153075722378</v>
      </c>
      <c r="EH168" s="63">
        <v>8.6065153075722378</v>
      </c>
      <c r="EI168" s="63">
        <v>8.6065153075722378</v>
      </c>
    </row>
    <row r="169" spans="1:139" s="63" customFormat="1">
      <c r="A169" s="47"/>
      <c r="B169" s="48">
        <f>+'Output Gap'!B169</f>
        <v>0</v>
      </c>
      <c r="C169" s="50" t="s">
        <v>686</v>
      </c>
    </row>
    <row r="170" spans="1:139" s="63" customFormat="1">
      <c r="A170" s="47"/>
      <c r="B170" s="48">
        <f>+'Output Gap'!B170</f>
        <v>0</v>
      </c>
      <c r="C170" s="50" t="s">
        <v>516</v>
      </c>
      <c r="DY170" s="63">
        <v>3.4996976009135539</v>
      </c>
      <c r="DZ170" s="63">
        <v>5.7841659913832499</v>
      </c>
      <c r="EA170" s="63">
        <v>5.7841659913832499</v>
      </c>
      <c r="EB170" s="63">
        <v>5.7841659913832499</v>
      </c>
      <c r="EC170" s="63">
        <v>5.0780528334352981</v>
      </c>
      <c r="ED170" s="63">
        <v>5.0780528334352981</v>
      </c>
      <c r="EE170" s="63">
        <v>5.2617982794524121</v>
      </c>
      <c r="EF170" s="63">
        <v>5.2617982794524121</v>
      </c>
      <c r="EG170" s="63">
        <v>6.1317563568855427</v>
      </c>
      <c r="EH170" s="63">
        <v>6.1317563568855427</v>
      </c>
      <c r="EI170" s="63">
        <v>6.1317563568855427</v>
      </c>
    </row>
    <row r="171" spans="1:139" s="63" customFormat="1">
      <c r="A171" s="47"/>
      <c r="B171" s="48">
        <f>+'Output Gap'!B171</f>
        <v>0</v>
      </c>
      <c r="C171" s="50" t="s">
        <v>519</v>
      </c>
    </row>
    <row r="172" spans="1:139" s="63" customFormat="1">
      <c r="A172" s="47"/>
      <c r="B172" s="48">
        <f>+'Output Gap'!B172</f>
        <v>0</v>
      </c>
      <c r="C172" s="50" t="s">
        <v>522</v>
      </c>
      <c r="DY172" s="63">
        <v>-0.14817085440125277</v>
      </c>
      <c r="DZ172" s="63">
        <v>-2.3581742033663033</v>
      </c>
      <c r="EA172" s="63">
        <v>-2.3581742033663033</v>
      </c>
      <c r="EB172" s="63">
        <v>-2.3581742033663033</v>
      </c>
      <c r="EC172" s="63">
        <v>-1.0995387914005006</v>
      </c>
      <c r="ED172" s="63">
        <v>-1.0995387914005006</v>
      </c>
      <c r="EE172" s="63">
        <v>-0.13155325842411081</v>
      </c>
      <c r="EF172" s="63">
        <v>-0.13155325842411081</v>
      </c>
      <c r="EG172" s="63">
        <v>4.4671954484492682</v>
      </c>
      <c r="EH172" s="63">
        <v>4.4671954484492682</v>
      </c>
      <c r="EI172" s="63">
        <v>4.4671954484492682</v>
      </c>
    </row>
    <row r="173" spans="1:139" s="63" customFormat="1">
      <c r="A173" s="47"/>
      <c r="B173" s="48">
        <f>+'Output Gap'!B173</f>
        <v>0</v>
      </c>
      <c r="C173" s="50" t="s">
        <v>525</v>
      </c>
      <c r="DY173" s="63">
        <v>2.9450872744777756</v>
      </c>
      <c r="DZ173" s="63">
        <v>2.1641633136612271</v>
      </c>
      <c r="EA173" s="63">
        <v>2.1641633136612271</v>
      </c>
      <c r="EB173" s="63">
        <v>2.1641633136612271</v>
      </c>
      <c r="EC173" s="63">
        <v>2.1367539157680415</v>
      </c>
      <c r="ED173" s="63">
        <v>2.1367539157680415</v>
      </c>
      <c r="EE173" s="63">
        <v>1.5781776852904716</v>
      </c>
      <c r="EF173" s="63">
        <v>1.5781776852904716</v>
      </c>
      <c r="EG173" s="63">
        <v>4.8809424554098646</v>
      </c>
      <c r="EH173" s="63">
        <v>4.8809424554098646</v>
      </c>
      <c r="EI173" s="63">
        <v>4.8809424554098646</v>
      </c>
    </row>
    <row r="174" spans="1:139" s="63" customFormat="1">
      <c r="A174" s="47"/>
      <c r="B174" s="48">
        <f>+'Output Gap'!B174</f>
        <v>1</v>
      </c>
      <c r="C174" s="50" t="s">
        <v>528</v>
      </c>
      <c r="DY174" s="63">
        <v>5.9027294750337855</v>
      </c>
      <c r="DZ174" s="63">
        <v>4.6452204538548036</v>
      </c>
      <c r="EA174" s="63">
        <v>4.6452204538548036</v>
      </c>
      <c r="EB174" s="63">
        <v>4.6452204538548036</v>
      </c>
      <c r="EC174" s="63">
        <v>9.1751496302128199</v>
      </c>
      <c r="ED174" s="63">
        <v>9.1751496302128199</v>
      </c>
      <c r="EE174" s="63">
        <v>9.2668193872791562</v>
      </c>
      <c r="EF174" s="63">
        <v>9.2668193872791562</v>
      </c>
      <c r="EG174" s="63">
        <v>7.4603638998220534</v>
      </c>
      <c r="EH174" s="63">
        <v>7.4603638998220534</v>
      </c>
      <c r="EI174" s="63">
        <v>7.4603638998220534</v>
      </c>
    </row>
    <row r="175" spans="1:139" s="63" customFormat="1">
      <c r="A175" s="47"/>
      <c r="B175" s="48">
        <f>+'Output Gap'!B175</f>
        <v>0</v>
      </c>
      <c r="C175" s="50" t="s">
        <v>531</v>
      </c>
      <c r="DY175" s="63">
        <v>12.602032748949043</v>
      </c>
      <c r="DZ175" s="63">
        <v>12.417086775890418</v>
      </c>
      <c r="EA175" s="63">
        <v>12.417086775890418</v>
      </c>
      <c r="EB175" s="63">
        <v>12.417086775890418</v>
      </c>
      <c r="EC175" s="63">
        <v>2.5570337624035933</v>
      </c>
      <c r="ED175" s="63">
        <v>2.5570337624035933</v>
      </c>
      <c r="EE175" s="63">
        <v>4.6163206812392943</v>
      </c>
      <c r="EF175" s="63">
        <v>4.6163206812392943</v>
      </c>
      <c r="EG175" s="63">
        <v>12.771125423071815</v>
      </c>
      <c r="EH175" s="63">
        <v>12.771125423071815</v>
      </c>
      <c r="EI175" s="63">
        <v>12.771125423071815</v>
      </c>
    </row>
    <row r="176" spans="1:139" s="63" customFormat="1">
      <c r="A176" s="47"/>
      <c r="B176" s="48">
        <f>+'Output Gap'!B176</f>
        <v>0</v>
      </c>
      <c r="C176" s="50" t="s">
        <v>534</v>
      </c>
    </row>
    <row r="177" spans="1:139" s="63" customFormat="1">
      <c r="A177" s="47"/>
      <c r="B177" s="48">
        <f>+'Output Gap'!B177</f>
        <v>0</v>
      </c>
      <c r="C177" s="50" t="s">
        <v>537</v>
      </c>
      <c r="DY177" s="63">
        <v>4.1244929747248582</v>
      </c>
      <c r="DZ177" s="63">
        <v>6.9965233205115052</v>
      </c>
      <c r="EA177" s="63">
        <v>6.9965233205115052</v>
      </c>
      <c r="EB177" s="63">
        <v>6.9965233205115052</v>
      </c>
      <c r="EC177" s="63">
        <v>6.2348894053475767</v>
      </c>
      <c r="ED177" s="63">
        <v>6.2348894053475767</v>
      </c>
      <c r="EE177" s="63">
        <v>7.1517262819365657</v>
      </c>
      <c r="EF177" s="63">
        <v>7.1517262819365657</v>
      </c>
      <c r="EG177" s="63">
        <v>7.7454262048411993</v>
      </c>
      <c r="EH177" s="63">
        <v>7.7454262048411993</v>
      </c>
      <c r="EI177" s="63">
        <v>7.7454262048411993</v>
      </c>
    </row>
    <row r="178" spans="1:139" s="63" customFormat="1">
      <c r="A178" s="47"/>
      <c r="B178" s="48">
        <f>+'Output Gap'!B178</f>
        <v>0</v>
      </c>
      <c r="C178" s="50" t="s">
        <v>540</v>
      </c>
      <c r="DY178" s="63">
        <v>-2.8324029878477597</v>
      </c>
      <c r="DZ178" s="63">
        <v>-2.1493436245090591</v>
      </c>
      <c r="EA178" s="63">
        <v>-2.1493436245090591</v>
      </c>
      <c r="EB178" s="63">
        <v>-2.1493436245090591</v>
      </c>
      <c r="EC178" s="63">
        <v>11.474660747677468</v>
      </c>
      <c r="ED178" s="63">
        <v>11.474660747677468</v>
      </c>
      <c r="EE178" s="63">
        <v>11.984201767030234</v>
      </c>
      <c r="EF178" s="63">
        <v>11.984201767030234</v>
      </c>
      <c r="EG178" s="63">
        <v>7.6967261878568838</v>
      </c>
      <c r="EH178" s="63">
        <v>7.6967261878568838</v>
      </c>
      <c r="EI178" s="63">
        <v>7.6967261878568838</v>
      </c>
    </row>
    <row r="179" spans="1:139" s="63" customFormat="1">
      <c r="A179" s="47"/>
      <c r="B179" s="48">
        <f>+'Output Gap'!B179</f>
        <v>0</v>
      </c>
      <c r="C179" s="50" t="s">
        <v>543</v>
      </c>
      <c r="DY179" s="63">
        <v>-1.8183361634024342</v>
      </c>
      <c r="DZ179" s="63">
        <v>0.33149037565409767</v>
      </c>
      <c r="EA179" s="63">
        <v>0.33149037565409767</v>
      </c>
      <c r="EB179" s="63">
        <v>0.33149037565409767</v>
      </c>
      <c r="EC179" s="63">
        <v>2.5387552681670478</v>
      </c>
      <c r="ED179" s="63">
        <v>2.5387552681670478</v>
      </c>
      <c r="EE179" s="63">
        <v>5.5518238634540751</v>
      </c>
      <c r="EF179" s="63">
        <v>5.5518238634540751</v>
      </c>
      <c r="EG179" s="63">
        <v>7.5712973403730066</v>
      </c>
      <c r="EH179" s="63">
        <v>7.5712973403730066</v>
      </c>
      <c r="EI179" s="63">
        <v>7.5712973403730066</v>
      </c>
    </row>
    <row r="180" spans="1:139" s="63" customFormat="1">
      <c r="A180" s="47"/>
      <c r="B180" s="48">
        <f>+'Output Gap'!B180</f>
        <v>1</v>
      </c>
      <c r="C180" s="50" t="s">
        <v>546</v>
      </c>
      <c r="DE180" s="63">
        <v>5.65</v>
      </c>
      <c r="DF180" s="63">
        <v>5.65</v>
      </c>
      <c r="DG180" s="63">
        <v>8.26</v>
      </c>
      <c r="DH180" s="63">
        <v>8.26</v>
      </c>
      <c r="DI180" s="63">
        <v>6.9249999999999998</v>
      </c>
      <c r="DJ180" s="63">
        <v>6.9249999999999998</v>
      </c>
      <c r="DK180" s="63">
        <v>6.82</v>
      </c>
      <c r="DL180" s="63">
        <v>6.82</v>
      </c>
      <c r="DM180" s="63">
        <v>3.6201720714124086</v>
      </c>
      <c r="DN180" s="63">
        <v>3.6201720714124086</v>
      </c>
      <c r="DO180" s="63">
        <v>1.6204193782741072</v>
      </c>
      <c r="DP180" s="63">
        <v>1.6204193782741072</v>
      </c>
      <c r="DQ180" s="63">
        <v>-4.2692277708791355</v>
      </c>
      <c r="DR180" s="63">
        <v>-4.2692277708791355</v>
      </c>
      <c r="DS180" s="63">
        <v>-2.6023218959946415</v>
      </c>
      <c r="DT180" s="63">
        <v>-2.6023218959946415</v>
      </c>
      <c r="DU180" s="63">
        <v>-1.2791446303264009</v>
      </c>
      <c r="DV180" s="63">
        <v>-1.2791446303264009</v>
      </c>
      <c r="DW180" s="63">
        <v>0.91028158832322514</v>
      </c>
      <c r="DX180" s="63">
        <v>0.91028158832322514</v>
      </c>
      <c r="DY180" s="63">
        <v>1.4794774119908816</v>
      </c>
      <c r="DZ180" s="63">
        <v>0.15063493819502671</v>
      </c>
      <c r="EA180" s="63">
        <v>0.15063493819502671</v>
      </c>
      <c r="EB180" s="63">
        <v>0.15063493819502671</v>
      </c>
      <c r="EC180" s="63">
        <v>3.5422342760613956</v>
      </c>
      <c r="ED180" s="63">
        <v>3.5422342760613956</v>
      </c>
      <c r="EE180" s="63">
        <v>2.7268578017288103</v>
      </c>
      <c r="EF180" s="63">
        <v>2.7268578017288103</v>
      </c>
      <c r="EG180" s="63">
        <v>2.2206468344242891</v>
      </c>
      <c r="EH180" s="63">
        <v>2.2206468344242891</v>
      </c>
      <c r="EI180" s="63">
        <v>2.2206468344242891</v>
      </c>
    </row>
    <row r="181" spans="1:139" s="63" customFormat="1">
      <c r="A181" s="47"/>
      <c r="B181" s="48">
        <f>+'Output Gap'!B181</f>
        <v>1</v>
      </c>
      <c r="C181" s="50" t="s">
        <v>549</v>
      </c>
      <c r="DE181" s="63">
        <v>7.4249999999999998</v>
      </c>
      <c r="DF181" s="63">
        <v>7.4249999999999998</v>
      </c>
      <c r="DG181" s="63">
        <v>7.14</v>
      </c>
      <c r="DH181" s="63">
        <v>7.14</v>
      </c>
      <c r="DI181" s="63">
        <v>5.0250000000000004</v>
      </c>
      <c r="DJ181" s="63">
        <v>5.0250000000000004</v>
      </c>
      <c r="DK181" s="63">
        <v>3.74</v>
      </c>
      <c r="DL181" s="63">
        <v>3.74</v>
      </c>
      <c r="DM181" s="63">
        <v>2.1216332670507043</v>
      </c>
      <c r="DN181" s="63">
        <v>2.1216332670507043</v>
      </c>
      <c r="DO181" s="63">
        <v>-2.8574680966197974E-2</v>
      </c>
      <c r="DP181" s="63">
        <v>-2.8574680966197974E-2</v>
      </c>
      <c r="DQ181" s="63">
        <v>-2.736866377516034</v>
      </c>
      <c r="DR181" s="63">
        <v>-2.736866377516034</v>
      </c>
      <c r="DS181" s="63">
        <v>-0.92189121139448771</v>
      </c>
      <c r="DT181" s="63">
        <v>-0.92189121139448771</v>
      </c>
      <c r="DU181" s="63">
        <v>-0.57808310782649919</v>
      </c>
      <c r="DV181" s="63">
        <v>-0.57808310782649919</v>
      </c>
      <c r="DW181" s="63">
        <v>-0.57808310782649919</v>
      </c>
      <c r="DX181" s="63">
        <v>-0.57808310782649919</v>
      </c>
      <c r="DY181" s="63">
        <v>2.1618397255925181</v>
      </c>
      <c r="DZ181" s="63">
        <v>1.2535108572650833</v>
      </c>
      <c r="EA181" s="63">
        <v>1.2535108572650833</v>
      </c>
      <c r="EB181" s="63">
        <v>1.2535108572650833</v>
      </c>
      <c r="EC181" s="63">
        <v>5.9358216339470804</v>
      </c>
      <c r="ED181" s="63">
        <v>5.9358216339470804</v>
      </c>
      <c r="EE181" s="63">
        <v>5.7335360606783903</v>
      </c>
      <c r="EF181" s="63">
        <v>5.7335360606783903</v>
      </c>
      <c r="EG181" s="63">
        <v>4.1027927324473801</v>
      </c>
      <c r="EH181" s="63">
        <v>4.1027927324473801</v>
      </c>
      <c r="EI181" s="63">
        <v>4.1027927324473801</v>
      </c>
    </row>
    <row r="182" spans="1:139" s="63" customFormat="1">
      <c r="A182" s="47"/>
      <c r="B182" s="48">
        <f>+'Output Gap'!B182</f>
        <v>0</v>
      </c>
      <c r="C182" s="50" t="s">
        <v>552</v>
      </c>
      <c r="DY182" s="63">
        <v>6.4481180764207613</v>
      </c>
      <c r="DZ182" s="63">
        <v>7.3602790882764557</v>
      </c>
      <c r="EA182" s="63">
        <v>7.3602790882764557</v>
      </c>
      <c r="EB182" s="63">
        <v>7.3602790882764557</v>
      </c>
      <c r="EC182" s="63">
        <v>11.428278917267765</v>
      </c>
      <c r="ED182" s="63">
        <v>11.428278917267765</v>
      </c>
      <c r="EE182" s="63">
        <v>8.543384382375141</v>
      </c>
      <c r="EF182" s="63">
        <v>8.543384382375141</v>
      </c>
      <c r="EG182" s="63">
        <v>8.0336803630753462</v>
      </c>
      <c r="EH182" s="63">
        <v>8.0336803630753462</v>
      </c>
      <c r="EI182" s="63">
        <v>8.0336803630753462</v>
      </c>
    </row>
    <row r="183" spans="1:139" s="63" customFormat="1">
      <c r="A183" s="47"/>
      <c r="B183" s="48">
        <f>+'Output Gap'!B183</f>
        <v>0</v>
      </c>
      <c r="C183" s="50" t="s">
        <v>555</v>
      </c>
      <c r="DY183" s="63">
        <v>8.1380850952835537</v>
      </c>
      <c r="DZ183" s="63">
        <v>8.520654616689205</v>
      </c>
      <c r="EA183" s="63">
        <v>8.520654616689205</v>
      </c>
      <c r="EB183" s="63">
        <v>8.520654616689205</v>
      </c>
      <c r="EC183" s="63">
        <v>6.3634927936501606</v>
      </c>
      <c r="ED183" s="63">
        <v>6.3634927936501606</v>
      </c>
      <c r="EE183" s="63">
        <v>7.0729371163011034</v>
      </c>
      <c r="EF183" s="63">
        <v>7.0729371163011034</v>
      </c>
      <c r="EG183" s="63">
        <v>10.861249319205758</v>
      </c>
      <c r="EH183" s="63">
        <v>10.861249319205758</v>
      </c>
      <c r="EI183" s="63">
        <v>10.861249319205758</v>
      </c>
    </row>
    <row r="184" spans="1:139" s="63" customFormat="1">
      <c r="A184" s="47"/>
      <c r="B184" s="48">
        <f>+'Output Gap'!B184</f>
        <v>0</v>
      </c>
      <c r="C184" s="50" t="s">
        <v>558</v>
      </c>
    </row>
    <row r="185" spans="1:139" s="63" customFormat="1">
      <c r="A185" s="47"/>
      <c r="B185" s="48">
        <f>+'Output Gap'!B185</f>
        <v>0</v>
      </c>
      <c r="C185" s="50" t="s">
        <v>561</v>
      </c>
      <c r="DY185" s="63">
        <v>-4.3165147927859859</v>
      </c>
      <c r="DZ185" s="63">
        <v>-1.4941751183397689</v>
      </c>
      <c r="EA185" s="63">
        <v>-1.4941751183397689</v>
      </c>
      <c r="EB185" s="63">
        <v>-1.4941751183397689</v>
      </c>
      <c r="EC185" s="63">
        <v>2.5763541769359577</v>
      </c>
      <c r="ED185" s="63">
        <v>2.5763541769359577</v>
      </c>
      <c r="EE185" s="63">
        <v>1.2174435329957323</v>
      </c>
      <c r="EF185" s="63">
        <v>1.2174435329957323</v>
      </c>
      <c r="EG185" s="63">
        <v>-0.9234466615748893</v>
      </c>
      <c r="EH185" s="63">
        <v>-0.9234466615748893</v>
      </c>
      <c r="EI185" s="63">
        <v>-0.9234466615748893</v>
      </c>
    </row>
    <row r="186" spans="1:139" s="63" customFormat="1">
      <c r="A186" s="47"/>
      <c r="B186" s="48">
        <f>+'Output Gap'!B186</f>
        <v>0</v>
      </c>
      <c r="C186" s="50" t="s">
        <v>564</v>
      </c>
      <c r="DY186" s="63">
        <v>4.8297769327448004</v>
      </c>
      <c r="DZ186" s="63">
        <v>4.9131872910308294</v>
      </c>
      <c r="EA186" s="63">
        <v>4.9131872910308294</v>
      </c>
      <c r="EB186" s="63">
        <v>4.9131872910308294</v>
      </c>
      <c r="EC186" s="63">
        <v>8.0550535675456114</v>
      </c>
      <c r="ED186" s="63">
        <v>8.0550535675456114</v>
      </c>
      <c r="EE186" s="63">
        <v>8.7909452820197576</v>
      </c>
      <c r="EF186" s="63">
        <v>8.7909452820197576</v>
      </c>
      <c r="EG186" s="63">
        <v>6.1991940681737523</v>
      </c>
      <c r="EH186" s="63">
        <v>6.1991940681737523</v>
      </c>
      <c r="EI186" s="63">
        <v>6.1991940681737523</v>
      </c>
    </row>
    <row r="187" spans="1:139" s="63" customFormat="1">
      <c r="A187" s="47"/>
      <c r="B187" s="48">
        <f>+'Output Gap'!B187</f>
        <v>0</v>
      </c>
      <c r="C187" s="50" t="s">
        <v>567</v>
      </c>
      <c r="DY187" s="63">
        <v>11.132569648833289</v>
      </c>
      <c r="DZ187" s="63">
        <v>10.044465723180164</v>
      </c>
      <c r="EA187" s="63">
        <v>10.044465723180164</v>
      </c>
      <c r="EB187" s="63">
        <v>10.044465723180164</v>
      </c>
      <c r="EC187" s="63">
        <v>18.732515475915346</v>
      </c>
      <c r="ED187" s="63">
        <v>18.732515475915346</v>
      </c>
      <c r="EE187" s="63">
        <v>18.888780409999328</v>
      </c>
      <c r="EF187" s="63">
        <v>18.888780409999328</v>
      </c>
      <c r="EG187" s="63">
        <v>17.552607504677287</v>
      </c>
      <c r="EH187" s="63">
        <v>17.552607504677287</v>
      </c>
      <c r="EI187" s="63">
        <v>17.552607504677287</v>
      </c>
    </row>
    <row r="188" spans="1:139" s="63" customFormat="1" ht="15.75" thickBot="1">
      <c r="A188" s="47"/>
      <c r="B188" s="48">
        <f>+'Output Gap'!B188</f>
        <v>0</v>
      </c>
      <c r="C188" s="51" t="s">
        <v>570</v>
      </c>
    </row>
  </sheetData>
  <mergeCells count="2">
    <mergeCell ref="C3:C4"/>
    <mergeCell ref="D3:EJ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>
    <tabColor rgb="FF00B0F0"/>
  </sheetPr>
  <dimension ref="A2:EJ188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XFD1048576"/>
    </sheetView>
  </sheetViews>
  <sheetFormatPr defaultRowHeight="15" outlineLevelCol="1"/>
  <cols>
    <col min="1" max="1" width="3.5703125" style="47" customWidth="1"/>
    <col min="2" max="2" width="7" style="47" bestFit="1" customWidth="1"/>
    <col min="3" max="3" width="24.5703125" style="47" bestFit="1" customWidth="1"/>
    <col min="4" max="4" width="7" style="47" bestFit="1" customWidth="1"/>
    <col min="5" max="43" width="7" style="47" customWidth="1" outlineLevel="1"/>
    <col min="44" max="44" width="7" style="47" bestFit="1" customWidth="1"/>
    <col min="45" max="83" width="7" style="47" customWidth="1" outlineLevel="1"/>
    <col min="84" max="84" width="7" style="47" bestFit="1" customWidth="1"/>
    <col min="85" max="123" width="7" style="47" customWidth="1" outlineLevel="1"/>
    <col min="124" max="140" width="7" style="47" bestFit="1" customWidth="1"/>
    <col min="141" max="16384" width="9.140625" style="47"/>
  </cols>
  <sheetData>
    <row r="2" spans="1:140" ht="15.75" thickBot="1"/>
    <row r="3" spans="1:140" ht="15.75" thickBot="1">
      <c r="B3" s="64" t="s">
        <v>985</v>
      </c>
      <c r="C3" s="79" t="s">
        <v>0</v>
      </c>
      <c r="D3" s="83" t="s">
        <v>986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5"/>
    </row>
    <row r="4" spans="1:140" ht="15.75" thickBot="1">
      <c r="B4" s="58" t="s">
        <v>11</v>
      </c>
      <c r="C4" s="80"/>
      <c r="D4" s="58">
        <v>198001</v>
      </c>
      <c r="E4" s="59">
        <v>198002</v>
      </c>
      <c r="F4" s="59">
        <v>198003</v>
      </c>
      <c r="G4" s="59">
        <v>198004</v>
      </c>
      <c r="H4" s="59">
        <v>198101</v>
      </c>
      <c r="I4" s="59">
        <v>198102</v>
      </c>
      <c r="J4" s="59">
        <v>198103</v>
      </c>
      <c r="K4" s="59">
        <v>198104</v>
      </c>
      <c r="L4" s="59">
        <v>198201</v>
      </c>
      <c r="M4" s="59">
        <v>198202</v>
      </c>
      <c r="N4" s="59">
        <v>198203</v>
      </c>
      <c r="O4" s="59">
        <v>198204</v>
      </c>
      <c r="P4" s="59">
        <v>198301</v>
      </c>
      <c r="Q4" s="59">
        <v>198302</v>
      </c>
      <c r="R4" s="59">
        <v>198303</v>
      </c>
      <c r="S4" s="59">
        <v>198304</v>
      </c>
      <c r="T4" s="59">
        <v>198401</v>
      </c>
      <c r="U4" s="59">
        <v>198402</v>
      </c>
      <c r="V4" s="59">
        <v>198403</v>
      </c>
      <c r="W4" s="59">
        <v>198404</v>
      </c>
      <c r="X4" s="59">
        <v>198501</v>
      </c>
      <c r="Y4" s="59">
        <v>198502</v>
      </c>
      <c r="Z4" s="59">
        <v>198503</v>
      </c>
      <c r="AA4" s="59">
        <v>198504</v>
      </c>
      <c r="AB4" s="59">
        <v>198601</v>
      </c>
      <c r="AC4" s="59">
        <v>198602</v>
      </c>
      <c r="AD4" s="59">
        <v>198603</v>
      </c>
      <c r="AE4" s="59">
        <v>198604</v>
      </c>
      <c r="AF4" s="59">
        <v>198701</v>
      </c>
      <c r="AG4" s="59">
        <v>198702</v>
      </c>
      <c r="AH4" s="59">
        <v>198703</v>
      </c>
      <c r="AI4" s="59">
        <v>198704</v>
      </c>
      <c r="AJ4" s="59">
        <v>198801</v>
      </c>
      <c r="AK4" s="59">
        <v>198802</v>
      </c>
      <c r="AL4" s="59">
        <v>198803</v>
      </c>
      <c r="AM4" s="59">
        <v>198804</v>
      </c>
      <c r="AN4" s="59">
        <v>198901</v>
      </c>
      <c r="AO4" s="59">
        <v>198902</v>
      </c>
      <c r="AP4" s="59">
        <v>198903</v>
      </c>
      <c r="AQ4" s="59">
        <v>198904</v>
      </c>
      <c r="AR4" s="59">
        <v>199001</v>
      </c>
      <c r="AS4" s="59">
        <v>199002</v>
      </c>
      <c r="AT4" s="59">
        <v>199003</v>
      </c>
      <c r="AU4" s="59">
        <v>199004</v>
      </c>
      <c r="AV4" s="59">
        <v>199101</v>
      </c>
      <c r="AW4" s="59">
        <v>199102</v>
      </c>
      <c r="AX4" s="59">
        <v>199103</v>
      </c>
      <c r="AY4" s="59">
        <v>199104</v>
      </c>
      <c r="AZ4" s="59">
        <v>199201</v>
      </c>
      <c r="BA4" s="59">
        <v>199202</v>
      </c>
      <c r="BB4" s="59">
        <v>199203</v>
      </c>
      <c r="BC4" s="59">
        <v>199204</v>
      </c>
      <c r="BD4" s="59">
        <v>199301</v>
      </c>
      <c r="BE4" s="59">
        <v>199302</v>
      </c>
      <c r="BF4" s="59">
        <v>199303</v>
      </c>
      <c r="BG4" s="59">
        <v>199304</v>
      </c>
      <c r="BH4" s="59">
        <v>199401</v>
      </c>
      <c r="BI4" s="59">
        <v>199402</v>
      </c>
      <c r="BJ4" s="59">
        <v>199403</v>
      </c>
      <c r="BK4" s="59">
        <v>199404</v>
      </c>
      <c r="BL4" s="59">
        <v>199501</v>
      </c>
      <c r="BM4" s="59">
        <v>199502</v>
      </c>
      <c r="BN4" s="59">
        <v>199503</v>
      </c>
      <c r="BO4" s="59">
        <v>199504</v>
      </c>
      <c r="BP4" s="59">
        <v>199601</v>
      </c>
      <c r="BQ4" s="59">
        <v>199602</v>
      </c>
      <c r="BR4" s="59">
        <v>199603</v>
      </c>
      <c r="BS4" s="59">
        <v>199604</v>
      </c>
      <c r="BT4" s="59">
        <v>199701</v>
      </c>
      <c r="BU4" s="59">
        <v>199702</v>
      </c>
      <c r="BV4" s="59">
        <v>199703</v>
      </c>
      <c r="BW4" s="59">
        <v>199704</v>
      </c>
      <c r="BX4" s="59">
        <v>199801</v>
      </c>
      <c r="BY4" s="59">
        <v>199802</v>
      </c>
      <c r="BZ4" s="59">
        <v>199803</v>
      </c>
      <c r="CA4" s="59">
        <v>199804</v>
      </c>
      <c r="CB4" s="59">
        <v>199901</v>
      </c>
      <c r="CC4" s="59">
        <v>199902</v>
      </c>
      <c r="CD4" s="59">
        <v>199903</v>
      </c>
      <c r="CE4" s="59">
        <v>199904</v>
      </c>
      <c r="CF4" s="59">
        <v>200001</v>
      </c>
      <c r="CG4" s="59">
        <v>200002</v>
      </c>
      <c r="CH4" s="59">
        <v>200003</v>
      </c>
      <c r="CI4" s="59">
        <v>200004</v>
      </c>
      <c r="CJ4" s="59">
        <v>200101</v>
      </c>
      <c r="CK4" s="59">
        <v>200102</v>
      </c>
      <c r="CL4" s="59">
        <v>200103</v>
      </c>
      <c r="CM4" s="59">
        <v>200104</v>
      </c>
      <c r="CN4" s="59">
        <v>200201</v>
      </c>
      <c r="CO4" s="59">
        <v>200202</v>
      </c>
      <c r="CP4" s="59">
        <v>200203</v>
      </c>
      <c r="CQ4" s="59">
        <v>200204</v>
      </c>
      <c r="CR4" s="59">
        <v>200301</v>
      </c>
      <c r="CS4" s="59">
        <v>200302</v>
      </c>
      <c r="CT4" s="59">
        <v>200303</v>
      </c>
      <c r="CU4" s="59">
        <v>200304</v>
      </c>
      <c r="CV4" s="59">
        <v>200401</v>
      </c>
      <c r="CW4" s="59">
        <v>200402</v>
      </c>
      <c r="CX4" s="59">
        <v>200403</v>
      </c>
      <c r="CY4" s="59">
        <v>200404</v>
      </c>
      <c r="CZ4" s="59">
        <v>200501</v>
      </c>
      <c r="DA4" s="59">
        <v>200502</v>
      </c>
      <c r="DB4" s="59">
        <v>200503</v>
      </c>
      <c r="DC4" s="59">
        <v>200504</v>
      </c>
      <c r="DD4" s="59">
        <v>200601</v>
      </c>
      <c r="DE4" s="59">
        <v>200602</v>
      </c>
      <c r="DF4" s="59">
        <v>200603</v>
      </c>
      <c r="DG4" s="59">
        <v>200604</v>
      </c>
      <c r="DH4" s="59">
        <v>200701</v>
      </c>
      <c r="DI4" s="59">
        <v>200702</v>
      </c>
      <c r="DJ4" s="59">
        <v>200703</v>
      </c>
      <c r="DK4" s="59">
        <v>200704</v>
      </c>
      <c r="DL4" s="59">
        <v>200801</v>
      </c>
      <c r="DM4" s="59">
        <v>200802</v>
      </c>
      <c r="DN4" s="59">
        <v>200803</v>
      </c>
      <c r="DO4" s="59">
        <v>200804</v>
      </c>
      <c r="DP4" s="59">
        <v>200901</v>
      </c>
      <c r="DQ4" s="59">
        <v>200902</v>
      </c>
      <c r="DR4" s="59">
        <v>200903</v>
      </c>
      <c r="DS4" s="59">
        <v>200904</v>
      </c>
      <c r="DT4" s="59">
        <v>201001</v>
      </c>
      <c r="DU4" s="59">
        <v>201002</v>
      </c>
      <c r="DV4" s="59">
        <v>201003</v>
      </c>
      <c r="DW4" s="59">
        <v>201004</v>
      </c>
      <c r="DX4" s="59">
        <v>201101</v>
      </c>
      <c r="DY4" s="59">
        <v>201102</v>
      </c>
      <c r="DZ4" s="59">
        <v>201103</v>
      </c>
      <c r="EA4" s="59">
        <v>201104</v>
      </c>
      <c r="EB4" s="59">
        <v>201201</v>
      </c>
      <c r="EC4" s="59">
        <v>201202</v>
      </c>
      <c r="ED4" s="59">
        <v>201203</v>
      </c>
      <c r="EE4" s="59">
        <v>201204</v>
      </c>
      <c r="EF4" s="59">
        <v>201301</v>
      </c>
      <c r="EG4" s="59">
        <v>201302</v>
      </c>
      <c r="EH4" s="59">
        <v>201303</v>
      </c>
      <c r="EI4" s="59">
        <v>201304</v>
      </c>
      <c r="EJ4" s="60">
        <v>201401</v>
      </c>
    </row>
    <row r="5" spans="1:140" s="63" customFormat="1">
      <c r="A5" s="47"/>
      <c r="B5" s="48">
        <f>+Imports!B5</f>
        <v>0</v>
      </c>
      <c r="C5" s="50" t="s">
        <v>25</v>
      </c>
      <c r="DY5" s="63">
        <v>4.9947874922916302</v>
      </c>
      <c r="DZ5" s="63">
        <v>9.5297675250202154</v>
      </c>
      <c r="EA5" s="63">
        <v>9.5297675250202154</v>
      </c>
      <c r="EB5" s="63">
        <v>9.5297675250202154</v>
      </c>
      <c r="EC5" s="63">
        <v>10.270744486625393</v>
      </c>
      <c r="ED5" s="63">
        <v>10.270744486625393</v>
      </c>
      <c r="EE5" s="63">
        <v>9.5089382902050268</v>
      </c>
      <c r="EF5" s="63">
        <v>9.5089382902050268</v>
      </c>
      <c r="EG5" s="63">
        <v>6.9144900215067695</v>
      </c>
      <c r="EH5" s="63">
        <v>6.9144900215067695</v>
      </c>
      <c r="EI5" s="63">
        <v>6.9144900215067695</v>
      </c>
    </row>
    <row r="6" spans="1:140" s="63" customFormat="1">
      <c r="A6" s="47"/>
      <c r="B6" s="48">
        <f>+Imports!B6</f>
        <v>0</v>
      </c>
      <c r="C6" s="50" t="s">
        <v>28</v>
      </c>
      <c r="DY6" s="63">
        <v>-2.7382683280591458</v>
      </c>
      <c r="DZ6" s="63">
        <v>-3.1487188173311198</v>
      </c>
      <c r="EA6" s="63">
        <v>-3.1487188173311198</v>
      </c>
      <c r="EB6" s="63">
        <v>-3.1487188173311198</v>
      </c>
      <c r="EC6" s="63">
        <v>-1.6780728749224094</v>
      </c>
      <c r="ED6" s="63">
        <v>-1.6780728749224094</v>
      </c>
      <c r="EE6" s="63">
        <v>-1.4879658162426201</v>
      </c>
      <c r="EF6" s="63">
        <v>-1.4879658162426201</v>
      </c>
      <c r="EG6" s="63">
        <v>-1.144887837099362</v>
      </c>
      <c r="EH6" s="63">
        <v>-1.144887837099362</v>
      </c>
      <c r="EI6" s="63">
        <v>-1.144887837099362</v>
      </c>
    </row>
    <row r="7" spans="1:140" s="63" customFormat="1">
      <c r="A7" s="47"/>
      <c r="B7" s="48">
        <f>+Imports!B7</f>
        <v>0</v>
      </c>
      <c r="C7" s="50" t="s">
        <v>31</v>
      </c>
      <c r="DY7" s="63">
        <v>2.6185415312186322</v>
      </c>
      <c r="DZ7" s="63">
        <v>7.618982346461145</v>
      </c>
      <c r="EA7" s="63">
        <v>7.618982346461145</v>
      </c>
      <c r="EB7" s="63">
        <v>7.618982346461145</v>
      </c>
      <c r="EC7" s="63">
        <v>4.5368278295315312</v>
      </c>
      <c r="ED7" s="63">
        <v>4.5368278295315312</v>
      </c>
      <c r="EE7" s="63">
        <v>0.95012550581603517</v>
      </c>
      <c r="EF7" s="63">
        <v>0.95012550581603517</v>
      </c>
      <c r="EG7" s="63">
        <v>2.7554450252981422</v>
      </c>
      <c r="EH7" s="63">
        <v>2.7554450252981422</v>
      </c>
      <c r="EI7" s="63">
        <v>2.7554450252981422</v>
      </c>
    </row>
    <row r="8" spans="1:140" s="63" customFormat="1">
      <c r="A8" s="47"/>
      <c r="B8" s="48">
        <f>+Imports!B8</f>
        <v>0</v>
      </c>
      <c r="C8" s="50" t="s">
        <v>972</v>
      </c>
      <c r="DY8" s="63">
        <v>8.501533099791736E-2</v>
      </c>
      <c r="DZ8" s="63">
        <v>5.4134015644158318E-2</v>
      </c>
      <c r="EA8" s="63">
        <v>5.4134015644158318E-2</v>
      </c>
      <c r="EB8" s="63">
        <v>5.4134015644158318E-2</v>
      </c>
      <c r="EC8" s="63">
        <v>3.4787725177302553</v>
      </c>
      <c r="ED8" s="63">
        <v>3.4787725177302553</v>
      </c>
      <c r="EE8" s="63">
        <v>2.8080578001806744</v>
      </c>
      <c r="EF8" s="63">
        <v>2.8080578001806744</v>
      </c>
      <c r="EG8" s="63">
        <v>4.7933467278757247</v>
      </c>
      <c r="EH8" s="63">
        <v>4.7933467278757247</v>
      </c>
      <c r="EI8" s="63">
        <v>4.7933467278757247</v>
      </c>
    </row>
    <row r="9" spans="1:140" s="63" customFormat="1">
      <c r="A9" s="47"/>
      <c r="B9" s="48">
        <f>+Imports!B9</f>
        <v>0</v>
      </c>
      <c r="C9" s="50" t="s">
        <v>37</v>
      </c>
      <c r="DY9" s="63">
        <v>5.7111473432705395</v>
      </c>
      <c r="DZ9" s="63">
        <v>5.3576679834943297</v>
      </c>
      <c r="EA9" s="63">
        <v>5.3576679834943297</v>
      </c>
      <c r="EB9" s="63">
        <v>5.3576679834943297</v>
      </c>
      <c r="EC9" s="63">
        <v>7.2537447599569704</v>
      </c>
      <c r="ED9" s="63">
        <v>7.2537447599569704</v>
      </c>
      <c r="EE9" s="63">
        <v>6.4338553910289864</v>
      </c>
      <c r="EF9" s="63">
        <v>6.4338553910289864</v>
      </c>
      <c r="EG9" s="63">
        <v>3.4738910360604169</v>
      </c>
      <c r="EH9" s="63">
        <v>3.4738910360604169</v>
      </c>
      <c r="EI9" s="63">
        <v>3.4738910360604169</v>
      </c>
    </row>
    <row r="10" spans="1:140" s="63" customFormat="1">
      <c r="A10" s="47"/>
      <c r="B10" s="48">
        <f>+Imports!B10</f>
        <v>0</v>
      </c>
      <c r="C10" s="50" t="s">
        <v>40</v>
      </c>
      <c r="DZ10" s="63">
        <v>6.4184105012602188</v>
      </c>
      <c r="EA10" s="63">
        <v>6.4184105012602188</v>
      </c>
      <c r="EB10" s="63">
        <v>6.4184105012602188</v>
      </c>
      <c r="EC10" s="63">
        <v>12.260793841757135</v>
      </c>
      <c r="ED10" s="63">
        <v>12.260793841757135</v>
      </c>
      <c r="EE10" s="63">
        <v>12.502057158267355</v>
      </c>
      <c r="EF10" s="63">
        <v>12.502057158267355</v>
      </c>
      <c r="EG10" s="63">
        <v>9.5936394119741752</v>
      </c>
      <c r="EH10" s="63">
        <v>9.5936394119741752</v>
      </c>
      <c r="EI10" s="63">
        <v>9.5936394119741752</v>
      </c>
    </row>
    <row r="11" spans="1:140" s="63" customFormat="1">
      <c r="A11" s="47"/>
      <c r="B11" s="48">
        <f>+Imports!B11</f>
        <v>1</v>
      </c>
      <c r="C11" s="50" t="s">
        <v>43</v>
      </c>
      <c r="DY11" s="63">
        <v>4.9010828651214089</v>
      </c>
      <c r="DZ11" s="63">
        <v>4.0913567604336398</v>
      </c>
      <c r="EA11" s="63">
        <v>4.0913567604336398</v>
      </c>
      <c r="EB11" s="63">
        <v>4.0913567604336398</v>
      </c>
      <c r="EC11" s="63">
        <v>4.9029174257102293</v>
      </c>
      <c r="ED11" s="63">
        <v>4.9029174257102293</v>
      </c>
      <c r="EE11" s="63">
        <v>3.5496737963284009</v>
      </c>
      <c r="EF11" s="63">
        <v>3.5496737963284009</v>
      </c>
      <c r="EG11" s="63">
        <v>4.0339646193265466</v>
      </c>
      <c r="EH11" s="63">
        <v>4.0339646193265466</v>
      </c>
      <c r="EI11" s="63">
        <v>4.0339646193265466</v>
      </c>
    </row>
    <row r="12" spans="1:140" s="63" customFormat="1">
      <c r="A12" s="47"/>
      <c r="B12" s="48">
        <f>+Imports!B12</f>
        <v>1</v>
      </c>
      <c r="C12" s="50" t="s">
        <v>46</v>
      </c>
      <c r="DE12" s="63">
        <v>7.05</v>
      </c>
      <c r="DF12" s="63">
        <v>7.05</v>
      </c>
      <c r="DG12" s="63">
        <v>6.44</v>
      </c>
      <c r="DH12" s="63">
        <v>6.44</v>
      </c>
      <c r="DI12" s="63">
        <v>7</v>
      </c>
      <c r="DJ12" s="63">
        <v>7</v>
      </c>
      <c r="DK12" s="63">
        <v>6.66</v>
      </c>
      <c r="DL12" s="63">
        <v>6.66</v>
      </c>
      <c r="DM12" s="63">
        <v>6.9927999749882286</v>
      </c>
      <c r="DN12" s="63">
        <v>6.9927999749882286</v>
      </c>
      <c r="DO12" s="63">
        <v>5.1075128391208979</v>
      </c>
      <c r="DP12" s="63">
        <v>5.1075128391208979</v>
      </c>
      <c r="DQ12" s="63">
        <v>-0.33967072414879951</v>
      </c>
      <c r="DR12" s="63">
        <v>-0.33967072414879951</v>
      </c>
      <c r="DS12" s="63">
        <v>0.11310895298364265</v>
      </c>
      <c r="DT12" s="63">
        <v>0.11310895298364265</v>
      </c>
      <c r="DU12" s="63">
        <v>-1.8971474864185267</v>
      </c>
      <c r="DV12" s="63">
        <v>-1.8971474864185267</v>
      </c>
      <c r="DW12" s="63">
        <v>0.8970668038216667</v>
      </c>
      <c r="DX12" s="63">
        <v>0.8970668038216667</v>
      </c>
      <c r="DY12" s="63">
        <v>1.9808194117838074</v>
      </c>
      <c r="DZ12" s="63">
        <v>1.9873541057919608</v>
      </c>
      <c r="EA12" s="63">
        <v>1.9873541057919608</v>
      </c>
      <c r="EB12" s="63">
        <v>1.9873541057919608</v>
      </c>
      <c r="EC12" s="63">
        <v>5.6569232472813757</v>
      </c>
      <c r="ED12" s="63">
        <v>5.6569232472813757</v>
      </c>
      <c r="EE12" s="63">
        <v>4.8152212126744587</v>
      </c>
      <c r="EF12" s="63">
        <v>4.8152212126744587</v>
      </c>
      <c r="EG12" s="63">
        <v>4.2163379930773459</v>
      </c>
      <c r="EH12" s="63">
        <v>4.2163379930773459</v>
      </c>
      <c r="EI12" s="63">
        <v>4.2163379930773459</v>
      </c>
    </row>
    <row r="13" spans="1:140" s="63" customFormat="1">
      <c r="A13" s="47"/>
      <c r="B13" s="48">
        <f>+Imports!B13</f>
        <v>0</v>
      </c>
      <c r="C13" s="50" t="s">
        <v>49</v>
      </c>
      <c r="DY13" s="63">
        <v>3.0277295570413809</v>
      </c>
      <c r="DZ13" s="63">
        <v>1.3782057922436364</v>
      </c>
      <c r="EA13" s="63">
        <v>1.3782057922436364</v>
      </c>
      <c r="EB13" s="63">
        <v>1.3782057922436364</v>
      </c>
      <c r="EC13" s="63">
        <v>-2.2747680688695149</v>
      </c>
      <c r="ED13" s="63">
        <v>-2.2747680688695149</v>
      </c>
      <c r="EE13" s="63">
        <v>-0.70933550327535455</v>
      </c>
      <c r="EF13" s="63">
        <v>-0.70933550327535455</v>
      </c>
      <c r="EG13" s="63">
        <v>-0.54975359803061119</v>
      </c>
      <c r="EH13" s="63">
        <v>-0.54975359803061119</v>
      </c>
      <c r="EI13" s="63">
        <v>-0.54975359803061119</v>
      </c>
    </row>
    <row r="14" spans="1:140" s="63" customFormat="1">
      <c r="A14" s="47"/>
      <c r="B14" s="48">
        <f>+Imports!B14</f>
        <v>0</v>
      </c>
      <c r="C14" s="50" t="s">
        <v>52</v>
      </c>
      <c r="DY14" s="63">
        <v>0.45686861117211208</v>
      </c>
      <c r="DZ14" s="63">
        <v>-0.42000545108209497</v>
      </c>
      <c r="EA14" s="63">
        <v>-0.42000545108209497</v>
      </c>
      <c r="EB14" s="63">
        <v>-0.42000545108209497</v>
      </c>
      <c r="EC14" s="63">
        <v>3.1033799290378417</v>
      </c>
      <c r="ED14" s="63">
        <v>3.1033799290378417</v>
      </c>
      <c r="EE14" s="63">
        <v>3.4736835060387605</v>
      </c>
      <c r="EF14" s="63">
        <v>3.4736835060387605</v>
      </c>
      <c r="EG14" s="63">
        <v>3.9882385004586185</v>
      </c>
      <c r="EH14" s="63">
        <v>3.9882385004586185</v>
      </c>
      <c r="EI14" s="63">
        <v>3.9882385004586185</v>
      </c>
    </row>
    <row r="15" spans="1:140" s="63" customFormat="1">
      <c r="A15" s="47"/>
      <c r="B15" s="48">
        <f>+Imports!B15</f>
        <v>0</v>
      </c>
      <c r="C15" s="50" t="s">
        <v>55</v>
      </c>
      <c r="DY15" s="63">
        <v>-4.9887383401880037</v>
      </c>
      <c r="DZ15" s="63">
        <v>0.42577158343899413</v>
      </c>
      <c r="EA15" s="63">
        <v>0.42577158343899413</v>
      </c>
      <c r="EB15" s="63">
        <v>0.42577158343899413</v>
      </c>
      <c r="EC15" s="63">
        <v>3.0673563919552116</v>
      </c>
      <c r="ED15" s="63">
        <v>3.0673563919552116</v>
      </c>
      <c r="EE15" s="63">
        <v>4.1009539665987527</v>
      </c>
      <c r="EF15" s="63">
        <v>4.1009539665987527</v>
      </c>
      <c r="EG15" s="63">
        <v>3.4642150970927377</v>
      </c>
      <c r="EH15" s="63">
        <v>3.4642150970927377</v>
      </c>
      <c r="EI15" s="63">
        <v>3.4642150970927377</v>
      </c>
    </row>
    <row r="16" spans="1:140" s="63" customFormat="1">
      <c r="A16" s="47"/>
      <c r="B16" s="48">
        <f>+Imports!B16</f>
        <v>0</v>
      </c>
      <c r="C16" s="50" t="s">
        <v>58</v>
      </c>
      <c r="DY16" s="63">
        <v>13.31437448732078</v>
      </c>
      <c r="DZ16" s="63">
        <v>14.854989519798867</v>
      </c>
      <c r="EA16" s="63">
        <v>14.854989519798867</v>
      </c>
      <c r="EB16" s="63">
        <v>14.854989519798867</v>
      </c>
      <c r="EC16" s="63">
        <v>14.584894459204412</v>
      </c>
      <c r="ED16" s="63">
        <v>14.584894459204412</v>
      </c>
      <c r="EE16" s="63">
        <v>11.391621654129436</v>
      </c>
      <c r="EF16" s="63">
        <v>11.391621654129436</v>
      </c>
      <c r="EG16" s="63">
        <v>9.4819547294287645</v>
      </c>
      <c r="EH16" s="63">
        <v>9.4819547294287645</v>
      </c>
      <c r="EI16" s="63">
        <v>9.4819547294287645</v>
      </c>
    </row>
    <row r="17" spans="1:139" s="63" customFormat="1">
      <c r="A17" s="47"/>
      <c r="B17" s="48">
        <f>+Imports!B17</f>
        <v>0</v>
      </c>
      <c r="C17" s="50" t="s">
        <v>61</v>
      </c>
      <c r="DY17" s="63">
        <v>-0.26764772862101216</v>
      </c>
      <c r="DZ17" s="63">
        <v>5.8256286514746236E-2</v>
      </c>
      <c r="EA17" s="63">
        <v>5.8256286514746236E-2</v>
      </c>
      <c r="EB17" s="63">
        <v>5.8256286514746236E-2</v>
      </c>
      <c r="EC17" s="63">
        <v>1.0149196700096175</v>
      </c>
      <c r="ED17" s="63">
        <v>1.0149196700096175</v>
      </c>
      <c r="EE17" s="63">
        <v>1.0934906828149904</v>
      </c>
      <c r="EF17" s="63">
        <v>1.0934906828149904</v>
      </c>
      <c r="EG17" s="63">
        <v>0.60883398734212779</v>
      </c>
      <c r="EH17" s="63">
        <v>0.60883398734212779</v>
      </c>
      <c r="EI17" s="63">
        <v>0.60883398734212779</v>
      </c>
    </row>
    <row r="18" spans="1:139" s="63" customFormat="1">
      <c r="A18" s="47"/>
      <c r="B18" s="48">
        <f>+Imports!B18</f>
        <v>0</v>
      </c>
      <c r="C18" s="50" t="s">
        <v>64</v>
      </c>
      <c r="DY18" s="63">
        <v>2.703071035072635</v>
      </c>
      <c r="DZ18" s="63">
        <v>5.7439794347008855</v>
      </c>
      <c r="EA18" s="63">
        <v>5.7439794347008855</v>
      </c>
      <c r="EB18" s="63">
        <v>5.7439794347008855</v>
      </c>
      <c r="EC18" s="63">
        <v>9.2144943414298233</v>
      </c>
      <c r="ED18" s="63">
        <v>9.2144943414298233</v>
      </c>
      <c r="EE18" s="63">
        <v>9.1063639499987978</v>
      </c>
      <c r="EF18" s="63">
        <v>9.1063639499987978</v>
      </c>
      <c r="EG18" s="63">
        <v>7.2194581099762178</v>
      </c>
      <c r="EH18" s="63">
        <v>7.2194581099762178</v>
      </c>
      <c r="EI18" s="63">
        <v>7.2194581099762178</v>
      </c>
    </row>
    <row r="19" spans="1:139" s="63" customFormat="1">
      <c r="A19" s="47"/>
      <c r="B19" s="48">
        <f>+Imports!B19</f>
        <v>1</v>
      </c>
      <c r="C19" s="50" t="s">
        <v>67</v>
      </c>
      <c r="DE19" s="63">
        <v>4.4749999999999996</v>
      </c>
      <c r="DF19" s="63">
        <v>4.4749999999999996</v>
      </c>
      <c r="DG19" s="63">
        <v>4.7</v>
      </c>
      <c r="DH19" s="63">
        <v>4.7</v>
      </c>
      <c r="DI19" s="63">
        <v>4.2249999999999996</v>
      </c>
      <c r="DJ19" s="63">
        <v>4.2249999999999996</v>
      </c>
      <c r="DK19" s="63">
        <v>4.22</v>
      </c>
      <c r="DL19" s="63">
        <v>4.22</v>
      </c>
      <c r="DM19" s="63">
        <v>3.5235129279424404</v>
      </c>
      <c r="DN19" s="63">
        <v>3.5235129279424404</v>
      </c>
      <c r="DO19" s="63">
        <v>2.3142427942252297</v>
      </c>
      <c r="DP19" s="63">
        <v>2.3142427942252297</v>
      </c>
      <c r="DQ19" s="63">
        <v>-2.1786835664751147</v>
      </c>
      <c r="DR19" s="63">
        <v>-2.1786835664751147</v>
      </c>
      <c r="DS19" s="63">
        <v>-1.3974389100329998</v>
      </c>
      <c r="DT19" s="63">
        <v>-1.3974389100329998</v>
      </c>
      <c r="DU19" s="63">
        <v>-0.55442603534826551</v>
      </c>
      <c r="DV19" s="63">
        <v>-0.55442603534826551</v>
      </c>
      <c r="DW19" s="63">
        <v>1.9982979968904191</v>
      </c>
      <c r="DX19" s="63">
        <v>1.9982979968904191</v>
      </c>
      <c r="DY19" s="63">
        <v>2.3592436376839165</v>
      </c>
      <c r="DZ19" s="63">
        <v>2.6705835512244036</v>
      </c>
      <c r="EA19" s="63">
        <v>2.6705835512244036</v>
      </c>
      <c r="EB19" s="63">
        <v>2.6705835512244036</v>
      </c>
      <c r="EC19" s="63">
        <v>3.7029566240034617</v>
      </c>
      <c r="ED19" s="63">
        <v>3.7029566240034617</v>
      </c>
      <c r="EE19" s="63">
        <v>2.8157094896799517</v>
      </c>
      <c r="EF19" s="63">
        <v>2.8157094896799517</v>
      </c>
      <c r="EG19" s="63">
        <v>1.7820876601679636</v>
      </c>
      <c r="EH19" s="63">
        <v>1.7820876601679636</v>
      </c>
      <c r="EI19" s="63">
        <v>1.7820876601679636</v>
      </c>
    </row>
    <row r="20" spans="1:139" s="63" customFormat="1">
      <c r="A20" s="47"/>
      <c r="B20" s="48">
        <f>+Imports!B20</f>
        <v>0</v>
      </c>
      <c r="C20" s="50" t="s">
        <v>70</v>
      </c>
      <c r="DY20" s="63">
        <v>1.0055336816183313</v>
      </c>
      <c r="DZ20" s="63">
        <v>0.85326470888891226</v>
      </c>
      <c r="EA20" s="63">
        <v>0.85326470888891226</v>
      </c>
      <c r="EB20" s="63">
        <v>0.85326470888891226</v>
      </c>
      <c r="EC20" s="63">
        <v>4.7361403687147252</v>
      </c>
      <c r="ED20" s="63">
        <v>4.7361403687147252</v>
      </c>
      <c r="EE20" s="63">
        <v>4.3373044718586717</v>
      </c>
      <c r="EF20" s="63">
        <v>4.3373044718586717</v>
      </c>
      <c r="EG20" s="63">
        <v>2.8230680345845638</v>
      </c>
      <c r="EH20" s="63">
        <v>2.8230680345845638</v>
      </c>
      <c r="EI20" s="63">
        <v>2.8230680345845638</v>
      </c>
    </row>
    <row r="21" spans="1:139" s="63" customFormat="1">
      <c r="A21" s="47"/>
      <c r="B21" s="48">
        <f>+Imports!B21</f>
        <v>0</v>
      </c>
      <c r="C21" s="50" t="s">
        <v>73</v>
      </c>
      <c r="DY21" s="63">
        <v>-3.1926514689805341</v>
      </c>
      <c r="DZ21" s="63">
        <v>-4.1327979028638602</v>
      </c>
      <c r="EA21" s="63">
        <v>-4.1327979028638602</v>
      </c>
      <c r="EB21" s="63">
        <v>-4.1327979028638602</v>
      </c>
      <c r="EC21" s="63">
        <v>7.7974770011133732</v>
      </c>
      <c r="ED21" s="63">
        <v>7.7974770011133732</v>
      </c>
      <c r="EE21" s="63">
        <v>9.9290333581786285</v>
      </c>
      <c r="EF21" s="63">
        <v>9.9290333581786285</v>
      </c>
      <c r="EG21" s="63">
        <v>19.250818423105652</v>
      </c>
      <c r="EH21" s="63">
        <v>19.250818423105652</v>
      </c>
      <c r="EI21" s="63">
        <v>19.250818423105652</v>
      </c>
    </row>
    <row r="22" spans="1:139" s="63" customFormat="1">
      <c r="A22" s="47"/>
      <c r="B22" s="48">
        <f>+Imports!B22</f>
        <v>0</v>
      </c>
      <c r="C22" s="50" t="s">
        <v>76</v>
      </c>
      <c r="DY22" s="63">
        <v>-4.6293636489590062</v>
      </c>
      <c r="DZ22" s="63">
        <v>-3.6614419872633364</v>
      </c>
      <c r="EA22" s="63">
        <v>-3.6614419872633364</v>
      </c>
      <c r="EB22" s="63">
        <v>-3.6614419872633364</v>
      </c>
      <c r="EC22" s="63">
        <v>0.49631876937057395</v>
      </c>
      <c r="ED22" s="63">
        <v>0.49631876937057395</v>
      </c>
      <c r="EE22" s="63">
        <v>2.0510004854289221</v>
      </c>
      <c r="EF22" s="63">
        <v>2.0510004854289221</v>
      </c>
      <c r="EG22" s="63">
        <v>0.83255575891425515</v>
      </c>
      <c r="EH22" s="63">
        <v>0.83255575891425515</v>
      </c>
      <c r="EI22" s="63">
        <v>0.83255575891425515</v>
      </c>
    </row>
    <row r="23" spans="1:139" s="63" customFormat="1">
      <c r="A23" s="47"/>
      <c r="B23" s="48">
        <f>+Imports!B23</f>
        <v>0</v>
      </c>
      <c r="C23" s="50" t="s">
        <v>79</v>
      </c>
      <c r="DY23" s="63">
        <v>2.6480243387180469</v>
      </c>
      <c r="DZ23" s="63">
        <v>0.10472850959664104</v>
      </c>
      <c r="EA23" s="63">
        <v>0.10472850959664104</v>
      </c>
      <c r="EB23" s="63">
        <v>0.10472850959664104</v>
      </c>
      <c r="EC23" s="63">
        <v>6.0264684445564543</v>
      </c>
      <c r="ED23" s="63">
        <v>6.0264684445564543</v>
      </c>
      <c r="EE23" s="63">
        <v>4.5798552405915016</v>
      </c>
      <c r="EF23" s="63">
        <v>4.5798552405915016</v>
      </c>
      <c r="EG23" s="63">
        <v>9.8737535533718557</v>
      </c>
      <c r="EH23" s="63">
        <v>9.8737535533718557</v>
      </c>
      <c r="EI23" s="63">
        <v>9.8737535533718557</v>
      </c>
    </row>
    <row r="24" spans="1:139" s="63" customFormat="1">
      <c r="A24" s="47"/>
      <c r="B24" s="48">
        <f>+Imports!B24</f>
        <v>0</v>
      </c>
      <c r="C24" s="50" t="s">
        <v>82</v>
      </c>
      <c r="DY24" s="63">
        <v>2.7618282576351572</v>
      </c>
      <c r="DZ24" s="63">
        <v>2.6843521059615183</v>
      </c>
      <c r="EA24" s="63">
        <v>2.6843521059615183</v>
      </c>
      <c r="EB24" s="63">
        <v>2.6843521059615183</v>
      </c>
      <c r="EC24" s="63">
        <v>4.773279085755977</v>
      </c>
      <c r="ED24" s="63">
        <v>4.773279085755977</v>
      </c>
      <c r="EE24" s="63">
        <v>4.4109037203240886</v>
      </c>
      <c r="EF24" s="63">
        <v>4.4109037203240886</v>
      </c>
      <c r="EG24" s="63">
        <v>3.7429183583303827</v>
      </c>
      <c r="EH24" s="63">
        <v>3.7429183583303827</v>
      </c>
      <c r="EI24" s="63">
        <v>3.7429183583303827</v>
      </c>
    </row>
    <row r="25" spans="1:139" s="63" customFormat="1">
      <c r="A25" s="47"/>
      <c r="B25" s="48">
        <f>+Imports!B25</f>
        <v>0</v>
      </c>
      <c r="C25" s="50" t="s">
        <v>85</v>
      </c>
      <c r="DY25" s="63">
        <v>-0.42347656521991572</v>
      </c>
      <c r="DZ25" s="63">
        <v>-3.0422684114848941</v>
      </c>
      <c r="EA25" s="63">
        <v>-3.0422684114848941</v>
      </c>
      <c r="EB25" s="63">
        <v>-3.0422684114848941</v>
      </c>
      <c r="EC25" s="63">
        <v>4.1697723194023872</v>
      </c>
      <c r="ED25" s="63">
        <v>4.1697723194023872</v>
      </c>
      <c r="EE25" s="63">
        <v>6.3884285294595555</v>
      </c>
      <c r="EF25" s="63">
        <v>6.3884285294595555</v>
      </c>
      <c r="EG25" s="63">
        <v>2.2690525067350142</v>
      </c>
      <c r="EH25" s="63">
        <v>2.2690525067350142</v>
      </c>
      <c r="EI25" s="63">
        <v>2.2690525067350142</v>
      </c>
    </row>
    <row r="26" spans="1:139" s="63" customFormat="1">
      <c r="A26" s="47"/>
      <c r="B26" s="48">
        <f>+Imports!B26</f>
        <v>0</v>
      </c>
      <c r="C26" s="50" t="s">
        <v>88</v>
      </c>
      <c r="DY26" s="63">
        <v>2.8745837951815512</v>
      </c>
      <c r="DZ26" s="63">
        <v>3.8648079009806047</v>
      </c>
      <c r="EA26" s="63">
        <v>3.8648079009806047</v>
      </c>
      <c r="EB26" s="63">
        <v>3.8648079009806047</v>
      </c>
      <c r="EC26" s="63">
        <v>6.2587368528907339</v>
      </c>
      <c r="ED26" s="63">
        <v>6.2587368528907339</v>
      </c>
      <c r="EE26" s="63">
        <v>5.9510597526964748</v>
      </c>
      <c r="EF26" s="63">
        <v>5.9510597526964748</v>
      </c>
      <c r="EG26" s="63">
        <v>3.8698580558588436</v>
      </c>
      <c r="EH26" s="63">
        <v>3.8698580558588436</v>
      </c>
      <c r="EI26" s="63">
        <v>3.8698580558588436</v>
      </c>
    </row>
    <row r="27" spans="1:139" s="63" customFormat="1">
      <c r="A27" s="47"/>
      <c r="B27" s="48">
        <f>+Imports!B27</f>
        <v>0</v>
      </c>
      <c r="C27" s="50" t="s">
        <v>91</v>
      </c>
      <c r="DY27" s="63">
        <v>1.2668346896628657</v>
      </c>
      <c r="DZ27" s="63">
        <v>-1.3487864304320252</v>
      </c>
      <c r="EA27" s="63">
        <v>-1.3487864304320252</v>
      </c>
      <c r="EB27" s="63">
        <v>-1.3487864304320252</v>
      </c>
      <c r="EC27" s="63">
        <v>4.5497569251850001</v>
      </c>
      <c r="ED27" s="63">
        <v>4.5497569251850001</v>
      </c>
      <c r="EE27" s="63">
        <v>3.3056141484564705</v>
      </c>
      <c r="EF27" s="63">
        <v>3.3056141484564705</v>
      </c>
      <c r="EG27" s="63">
        <v>4.0045533548264345</v>
      </c>
      <c r="EH27" s="63">
        <v>4.0045533548264345</v>
      </c>
      <c r="EI27" s="63">
        <v>4.0045533548264345</v>
      </c>
    </row>
    <row r="28" spans="1:139" s="63" customFormat="1">
      <c r="A28" s="47"/>
      <c r="B28" s="48">
        <f>+Imports!B28</f>
        <v>0</v>
      </c>
      <c r="C28" s="50" t="s">
        <v>94</v>
      </c>
      <c r="DE28" s="63">
        <v>10.050000000000001</v>
      </c>
      <c r="DF28" s="63">
        <v>10.050000000000001</v>
      </c>
      <c r="DG28" s="63">
        <v>11</v>
      </c>
      <c r="DH28" s="63">
        <v>11</v>
      </c>
      <c r="DI28" s="63">
        <v>9.2750000000000004</v>
      </c>
      <c r="DJ28" s="63">
        <v>9.2750000000000004</v>
      </c>
      <c r="DK28" s="63">
        <v>8.3000000000000007</v>
      </c>
      <c r="DL28" s="63">
        <v>8.3000000000000007</v>
      </c>
      <c r="DM28" s="63">
        <v>6.9177457521359287</v>
      </c>
      <c r="DN28" s="63">
        <v>6.9177457521359287</v>
      </c>
      <c r="DO28" s="63">
        <v>6.1104359656245721</v>
      </c>
      <c r="DP28" s="63">
        <v>6.1104359656245721</v>
      </c>
      <c r="DQ28" s="63">
        <v>-0.41453792263220768</v>
      </c>
      <c r="DR28" s="63">
        <v>-0.41453792263220768</v>
      </c>
      <c r="DS28" s="63">
        <v>6.6434885242849795E-2</v>
      </c>
      <c r="DT28" s="63">
        <v>6.6434885242849795E-2</v>
      </c>
      <c r="DU28" s="63">
        <v>0.3178651975353608</v>
      </c>
      <c r="DV28" s="63">
        <v>0.3178651975353608</v>
      </c>
      <c r="DW28" s="63">
        <v>2.7439069299737495</v>
      </c>
      <c r="DX28" s="63">
        <v>2.7439069299737495</v>
      </c>
      <c r="DY28" s="63">
        <v>1.5516679469868899</v>
      </c>
      <c r="DZ28" s="63">
        <v>1.3376353590430545</v>
      </c>
      <c r="EA28" s="63">
        <v>1.3376353590430545</v>
      </c>
      <c r="EB28" s="63">
        <v>1.3376353590430545</v>
      </c>
      <c r="EC28" s="63">
        <v>7.6735202503688482</v>
      </c>
      <c r="ED28" s="63">
        <v>7.6735202503688482</v>
      </c>
      <c r="EE28" s="63">
        <v>4.3209296567865874</v>
      </c>
      <c r="EF28" s="63">
        <v>4.3209296567865874</v>
      </c>
      <c r="EG28" s="63">
        <v>6.0152380122490579</v>
      </c>
      <c r="EH28" s="63">
        <v>6.0152380122490579</v>
      </c>
      <c r="EI28" s="63">
        <v>6.0152380122490579</v>
      </c>
    </row>
    <row r="29" spans="1:139" s="63" customFormat="1">
      <c r="A29" s="47"/>
      <c r="B29" s="48">
        <f>+Imports!B29</f>
        <v>0</v>
      </c>
      <c r="C29" s="50" t="s">
        <v>97</v>
      </c>
      <c r="DY29" s="63">
        <v>13.992087366053617</v>
      </c>
      <c r="DZ29" s="63">
        <v>47.823005781184435</v>
      </c>
      <c r="EA29" s="63">
        <v>47.823005781184435</v>
      </c>
      <c r="EB29" s="63">
        <v>47.823005781184435</v>
      </c>
      <c r="EC29" s="63">
        <v>41.765987949545561</v>
      </c>
      <c r="ED29" s="63">
        <v>41.765987949545561</v>
      </c>
      <c r="EE29" s="63">
        <v>52.360115388743125</v>
      </c>
      <c r="EF29" s="63">
        <v>52.360115388743125</v>
      </c>
      <c r="EG29" s="63">
        <v>27.707017749466957</v>
      </c>
      <c r="EH29" s="63">
        <v>27.707017749466957</v>
      </c>
      <c r="EI29" s="63">
        <v>27.707017749466957</v>
      </c>
    </row>
    <row r="30" spans="1:139" s="63" customFormat="1">
      <c r="A30" s="47"/>
      <c r="B30" s="48">
        <f>+Imports!B30</f>
        <v>0</v>
      </c>
      <c r="C30" s="50" t="s">
        <v>100</v>
      </c>
      <c r="DY30" s="63">
        <v>-0.28565388883234899</v>
      </c>
      <c r="DZ30" s="63">
        <v>-1.6499732603298289</v>
      </c>
      <c r="EA30" s="63">
        <v>-1.6499732603298289</v>
      </c>
      <c r="EB30" s="63">
        <v>-1.6499732603298289</v>
      </c>
      <c r="EC30" s="63">
        <v>14.894948181149248</v>
      </c>
      <c r="ED30" s="63">
        <v>14.894948181149248</v>
      </c>
      <c r="EE30" s="63">
        <v>13.355638574431229</v>
      </c>
      <c r="EF30" s="63">
        <v>13.355638574431229</v>
      </c>
      <c r="EG30" s="63">
        <v>8.0991950735929805</v>
      </c>
      <c r="EH30" s="63">
        <v>8.0991950735929805</v>
      </c>
      <c r="EI30" s="63">
        <v>8.0991950735929805</v>
      </c>
    </row>
    <row r="31" spans="1:139" s="63" customFormat="1">
      <c r="A31" s="47"/>
      <c r="B31" s="48">
        <f>+Imports!B31</f>
        <v>0</v>
      </c>
      <c r="C31" s="50" t="s">
        <v>103</v>
      </c>
      <c r="DY31" s="63">
        <v>8.4155393719638205</v>
      </c>
      <c r="DZ31" s="63">
        <v>8.561018501419726</v>
      </c>
      <c r="EA31" s="63">
        <v>8.561018501419726</v>
      </c>
      <c r="EB31" s="63">
        <v>8.561018501419726</v>
      </c>
      <c r="EC31" s="63">
        <v>15.635882180840731</v>
      </c>
      <c r="ED31" s="63">
        <v>15.635882180840731</v>
      </c>
      <c r="EE31" s="63">
        <v>18.288166386490666</v>
      </c>
      <c r="EF31" s="63">
        <v>18.288166386490666</v>
      </c>
      <c r="EG31" s="63">
        <v>14.873448798544642</v>
      </c>
      <c r="EH31" s="63">
        <v>14.873448798544642</v>
      </c>
      <c r="EI31" s="63">
        <v>14.873448798544642</v>
      </c>
    </row>
    <row r="32" spans="1:139" s="63" customFormat="1">
      <c r="A32" s="47"/>
      <c r="B32" s="48">
        <f>+Imports!B32</f>
        <v>0</v>
      </c>
      <c r="C32" s="50" t="s">
        <v>973</v>
      </c>
      <c r="DY32" s="63">
        <v>3.2921074327523669</v>
      </c>
      <c r="DZ32" s="63">
        <v>5.7064635266415031</v>
      </c>
      <c r="EA32" s="63">
        <v>5.7064635266415031</v>
      </c>
      <c r="EB32" s="63">
        <v>5.7064635266415031</v>
      </c>
      <c r="EC32" s="63">
        <v>3.8117924040431905</v>
      </c>
      <c r="ED32" s="63">
        <v>3.8117924040431905</v>
      </c>
      <c r="EE32" s="63">
        <v>6.3046613721130518</v>
      </c>
      <c r="EF32" s="63">
        <v>6.3046613721130518</v>
      </c>
      <c r="EG32" s="63">
        <v>7.4346674920688693</v>
      </c>
      <c r="EH32" s="63">
        <v>7.4346674920688693</v>
      </c>
      <c r="EI32" s="63">
        <v>7.4346674920688693</v>
      </c>
    </row>
    <row r="33" spans="1:139" s="63" customFormat="1">
      <c r="A33" s="47"/>
      <c r="B33" s="48">
        <f>+Imports!B33</f>
        <v>1</v>
      </c>
      <c r="C33" s="50" t="s">
        <v>109</v>
      </c>
      <c r="DY33" s="63">
        <v>1.7513956964187782</v>
      </c>
      <c r="DZ33" s="63">
        <v>2.3500828144819685</v>
      </c>
      <c r="EA33" s="63">
        <v>2.3500828144819685</v>
      </c>
      <c r="EB33" s="63">
        <v>2.3500828144819685</v>
      </c>
      <c r="EC33" s="63">
        <v>4.7777223762509147</v>
      </c>
      <c r="ED33" s="63">
        <v>4.7777223762509147</v>
      </c>
      <c r="EE33" s="63">
        <v>4.6955712018988294</v>
      </c>
      <c r="EF33" s="63">
        <v>4.6955712018988294</v>
      </c>
      <c r="EG33" s="63">
        <v>3.9160246688437539</v>
      </c>
      <c r="EH33" s="63">
        <v>3.9160246688437539</v>
      </c>
      <c r="EI33" s="63">
        <v>3.9160246688437539</v>
      </c>
    </row>
    <row r="34" spans="1:139" s="63" customFormat="1">
      <c r="A34" s="47"/>
      <c r="B34" s="48">
        <f>+Imports!B34</f>
        <v>0</v>
      </c>
      <c r="C34" s="50" t="s">
        <v>112</v>
      </c>
      <c r="DY34" s="63">
        <v>8.1906618554455015</v>
      </c>
      <c r="DZ34" s="63">
        <v>6.6540545329718759</v>
      </c>
      <c r="EA34" s="63">
        <v>6.6540545329718759</v>
      </c>
      <c r="EB34" s="63">
        <v>6.6540545329718759</v>
      </c>
      <c r="EC34" s="63">
        <v>6.9228600737156976</v>
      </c>
      <c r="ED34" s="63">
        <v>6.9228600737156976</v>
      </c>
      <c r="EE34" s="63">
        <v>7.7061593997663547</v>
      </c>
      <c r="EF34" s="63">
        <v>7.7061593997663547</v>
      </c>
      <c r="EG34" s="63">
        <v>8.5541695522880055</v>
      </c>
      <c r="EH34" s="63">
        <v>8.5541695522880055</v>
      </c>
      <c r="EI34" s="63">
        <v>8.5541695522880055</v>
      </c>
    </row>
    <row r="35" spans="1:139" s="63" customFormat="1">
      <c r="A35" s="47"/>
      <c r="B35" s="48">
        <f>+Imports!B35</f>
        <v>0</v>
      </c>
      <c r="C35" s="50" t="s">
        <v>115</v>
      </c>
      <c r="DY35" s="63">
        <v>7.427669610238552</v>
      </c>
      <c r="DZ35" s="63">
        <v>5.6302278249442006</v>
      </c>
      <c r="EA35" s="63">
        <v>5.6302278249442006</v>
      </c>
      <c r="EB35" s="63">
        <v>5.6302278249442006</v>
      </c>
      <c r="EC35" s="63">
        <v>8.9392527315342427</v>
      </c>
      <c r="ED35" s="63">
        <v>8.9392527315342427</v>
      </c>
      <c r="EE35" s="63">
        <v>5.6674897988011619</v>
      </c>
      <c r="EF35" s="63">
        <v>5.6674897988011619</v>
      </c>
      <c r="EG35" s="63">
        <v>6.0990761801314131</v>
      </c>
      <c r="EH35" s="63">
        <v>6.0990761801314131</v>
      </c>
      <c r="EI35" s="63">
        <v>6.0990761801314131</v>
      </c>
    </row>
    <row r="36" spans="1:139" s="63" customFormat="1">
      <c r="A36" s="47"/>
      <c r="B36" s="48">
        <f>+Imports!B36</f>
        <v>0</v>
      </c>
      <c r="C36" s="50" t="s">
        <v>118</v>
      </c>
      <c r="DY36" s="63">
        <v>-0.70662177012291716</v>
      </c>
      <c r="DZ36" s="63">
        <v>-3.3601542148198438</v>
      </c>
      <c r="EA36" s="63">
        <v>-3.3601542148198438</v>
      </c>
      <c r="EB36" s="63">
        <v>-3.3601542148198438</v>
      </c>
      <c r="EC36" s="63">
        <v>-6.378239126762308</v>
      </c>
      <c r="ED36" s="63">
        <v>-6.378239126762308</v>
      </c>
      <c r="EE36" s="63">
        <v>-6.9570563723348471</v>
      </c>
      <c r="EF36" s="63">
        <v>-6.9570563723348471</v>
      </c>
      <c r="EG36" s="63">
        <v>-2.7877293636865308</v>
      </c>
      <c r="EH36" s="63">
        <v>-2.7877293636865308</v>
      </c>
      <c r="EI36" s="63">
        <v>-2.7877293636865308</v>
      </c>
    </row>
    <row r="37" spans="1:139" s="63" customFormat="1">
      <c r="A37" s="47"/>
      <c r="B37" s="48">
        <f>+Imports!B37</f>
        <v>1</v>
      </c>
      <c r="C37" s="50" t="s">
        <v>121</v>
      </c>
      <c r="DY37" s="63">
        <v>0.96693380307866228</v>
      </c>
      <c r="DZ37" s="63">
        <v>2.0321126090273811</v>
      </c>
      <c r="EA37" s="63">
        <v>2.0321126090273811</v>
      </c>
      <c r="EB37" s="63">
        <v>2.0321126090273811</v>
      </c>
      <c r="EC37" s="63">
        <v>3.9948454855944338</v>
      </c>
      <c r="ED37" s="63">
        <v>3.9948454855944338</v>
      </c>
      <c r="EE37" s="63">
        <v>3.6758396945013594</v>
      </c>
      <c r="EF37" s="63">
        <v>3.6758396945013594</v>
      </c>
      <c r="EG37" s="63">
        <v>3.4475483154200237</v>
      </c>
      <c r="EH37" s="63">
        <v>3.4475483154200237</v>
      </c>
      <c r="EI37" s="63">
        <v>3.4475483154200237</v>
      </c>
    </row>
    <row r="38" spans="1:139" s="63" customFormat="1">
      <c r="A38" s="47"/>
      <c r="B38" s="48">
        <f>+Imports!B38</f>
        <v>0</v>
      </c>
      <c r="C38" s="50" t="s">
        <v>124</v>
      </c>
      <c r="DY38" s="63">
        <v>13.165587119329158</v>
      </c>
      <c r="DZ38" s="63">
        <v>10.557612613766953</v>
      </c>
      <c r="EA38" s="63">
        <v>10.557612613766953</v>
      </c>
      <c r="EB38" s="63">
        <v>10.557612613766953</v>
      </c>
      <c r="EC38" s="63">
        <v>12.54588858141059</v>
      </c>
      <c r="ED38" s="63">
        <v>12.54588858141059</v>
      </c>
      <c r="EE38" s="63">
        <v>11.645467408127397</v>
      </c>
      <c r="EF38" s="63">
        <v>11.645467408127397</v>
      </c>
      <c r="EG38" s="63">
        <v>8.4006569244443376</v>
      </c>
      <c r="EH38" s="63">
        <v>8.4006569244443376</v>
      </c>
      <c r="EI38" s="63">
        <v>8.4006569244443376</v>
      </c>
    </row>
    <row r="39" spans="1:139" s="63" customFormat="1">
      <c r="A39" s="47"/>
      <c r="B39" s="48">
        <f>+Imports!B39</f>
        <v>0</v>
      </c>
      <c r="C39" s="50" t="s">
        <v>127</v>
      </c>
      <c r="DY39" s="63">
        <v>5.4482584543159351</v>
      </c>
      <c r="DZ39" s="63">
        <v>6.4506698016957742</v>
      </c>
      <c r="EA39" s="63">
        <v>6.4506698016957742</v>
      </c>
      <c r="EB39" s="63">
        <v>6.4506698016957742</v>
      </c>
      <c r="EC39" s="63">
        <v>7.4359850600879129</v>
      </c>
      <c r="ED39" s="63">
        <v>7.4359850600879129</v>
      </c>
      <c r="EE39" s="63">
        <v>7.2569695729031602</v>
      </c>
      <c r="EF39" s="63">
        <v>7.2569695729031602</v>
      </c>
      <c r="EG39" s="63">
        <v>7.4111784481960319</v>
      </c>
      <c r="EH39" s="63">
        <v>7.4111784481960319</v>
      </c>
      <c r="EI39" s="63">
        <v>7.4111784481960319</v>
      </c>
    </row>
    <row r="40" spans="1:139" s="63" customFormat="1">
      <c r="A40" s="47"/>
      <c r="B40" s="48">
        <f>+Imports!B40</f>
        <v>0</v>
      </c>
      <c r="C40" s="50" t="s">
        <v>130</v>
      </c>
      <c r="DY40" s="63">
        <v>5.0613889511245125</v>
      </c>
      <c r="DZ40" s="63">
        <v>1.5073802816944371</v>
      </c>
      <c r="EA40" s="63">
        <v>1.5073802816944371</v>
      </c>
      <c r="EB40" s="63">
        <v>1.5073802816944371</v>
      </c>
      <c r="EC40" s="63">
        <v>4.804631050615904</v>
      </c>
      <c r="ED40" s="63">
        <v>4.804631050615904</v>
      </c>
      <c r="EE40" s="63">
        <v>1.873848690354607</v>
      </c>
      <c r="EF40" s="63">
        <v>1.873848690354607</v>
      </c>
      <c r="EG40" s="63">
        <v>2.4059180989048468</v>
      </c>
      <c r="EH40" s="63">
        <v>2.4059180989048468</v>
      </c>
      <c r="EI40" s="63">
        <v>2.4059180989048468</v>
      </c>
    </row>
    <row r="41" spans="1:139" s="63" customFormat="1">
      <c r="A41" s="47"/>
      <c r="B41" s="48">
        <f>+Imports!B41</f>
        <v>0</v>
      </c>
      <c r="C41" s="50" t="s">
        <v>133</v>
      </c>
      <c r="DY41" s="63">
        <v>2.2257478074078296</v>
      </c>
      <c r="DZ41" s="63">
        <v>1.9819236958581454</v>
      </c>
      <c r="EA41" s="63">
        <v>1.9819236958581454</v>
      </c>
      <c r="EB41" s="63">
        <v>1.9819236958581454</v>
      </c>
      <c r="EC41" s="63">
        <v>6.2790476924660998</v>
      </c>
      <c r="ED41" s="63">
        <v>6.2790476924660998</v>
      </c>
      <c r="EE41" s="63">
        <v>6.7625196785640274</v>
      </c>
      <c r="EF41" s="63">
        <v>6.7625196785640274</v>
      </c>
      <c r="EG41" s="63">
        <v>6.9025599960664819</v>
      </c>
      <c r="EH41" s="63">
        <v>6.9025599960664819</v>
      </c>
      <c r="EI41" s="63">
        <v>6.9025599960664819</v>
      </c>
    </row>
    <row r="42" spans="1:139" s="63" customFormat="1">
      <c r="A42" s="47"/>
      <c r="B42" s="48">
        <f>+Imports!B42</f>
        <v>0</v>
      </c>
      <c r="C42" s="50" t="s">
        <v>974</v>
      </c>
      <c r="DZ42" s="63">
        <v>-0.76645438688673906</v>
      </c>
      <c r="EA42" s="63">
        <v>-0.76645438688673906</v>
      </c>
      <c r="EB42" s="63">
        <v>-0.76645438688673906</v>
      </c>
      <c r="EC42" s="63">
        <v>3.8546016283791396E-2</v>
      </c>
      <c r="ED42" s="63">
        <v>3.8546016283791396E-2</v>
      </c>
      <c r="EE42" s="63">
        <v>0.12032517281101995</v>
      </c>
      <c r="EF42" s="63">
        <v>0.12032517281101995</v>
      </c>
      <c r="EG42" s="63">
        <v>4.9704338903062917</v>
      </c>
      <c r="EH42" s="63">
        <v>4.9704338903062917</v>
      </c>
      <c r="EI42" s="63">
        <v>4.9704338903062917</v>
      </c>
    </row>
    <row r="43" spans="1:139" s="63" customFormat="1">
      <c r="A43" s="47"/>
      <c r="B43" s="48">
        <f>+Imports!B43</f>
        <v>0</v>
      </c>
      <c r="C43" s="50" t="s">
        <v>139</v>
      </c>
      <c r="DY43" s="63">
        <v>-1.3867004199202837</v>
      </c>
      <c r="DZ43" s="63">
        <v>-0.83394332810527994</v>
      </c>
      <c r="EA43" s="63">
        <v>-0.83394332810527994</v>
      </c>
      <c r="EB43" s="63">
        <v>-0.83394332810527994</v>
      </c>
      <c r="EC43" s="63">
        <v>2.1650930187599116</v>
      </c>
      <c r="ED43" s="63">
        <v>2.1650930187599116</v>
      </c>
      <c r="EE43" s="63">
        <v>2.5121649717286365</v>
      </c>
      <c r="EF43" s="63">
        <v>2.5121649717286365</v>
      </c>
      <c r="EG43" s="63">
        <v>2.0638948715155703</v>
      </c>
      <c r="EH43" s="63">
        <v>2.0638948715155703</v>
      </c>
      <c r="EI43" s="63">
        <v>2.0638948715155703</v>
      </c>
    </row>
    <row r="44" spans="1:139" s="63" customFormat="1">
      <c r="A44" s="47"/>
      <c r="B44" s="48">
        <f>+Imports!B44</f>
        <v>0</v>
      </c>
      <c r="C44" s="50" t="s">
        <v>142</v>
      </c>
      <c r="DE44" s="63">
        <v>5.2519999999999998</v>
      </c>
      <c r="DF44" s="63">
        <v>5.2519999999999998</v>
      </c>
      <c r="DG44" s="63">
        <v>5.12</v>
      </c>
      <c r="DH44" s="63">
        <v>5.12</v>
      </c>
      <c r="DI44" s="63">
        <v>3.7</v>
      </c>
      <c r="DJ44" s="63">
        <v>3.7</v>
      </c>
      <c r="DK44" s="63">
        <v>3.72</v>
      </c>
      <c r="DL44" s="63">
        <v>3.72</v>
      </c>
      <c r="DM44" s="63">
        <v>4.7884641750842061</v>
      </c>
      <c r="DN44" s="63">
        <v>4.7884641750842061</v>
      </c>
      <c r="DO44" s="63">
        <v>4.4642249038612025</v>
      </c>
      <c r="DP44" s="63">
        <v>4.4642249038612025</v>
      </c>
      <c r="DQ44" s="63">
        <v>0.46253328249645786</v>
      </c>
      <c r="DR44" s="63">
        <v>0.46253328249645786</v>
      </c>
      <c r="DS44" s="63">
        <v>-0.82939214629041969</v>
      </c>
      <c r="DT44" s="63">
        <v>-0.82939214629041969</v>
      </c>
      <c r="DU44" s="63">
        <v>-2.6720906116677878</v>
      </c>
      <c r="DV44" s="63">
        <v>-2.6720906116677878</v>
      </c>
      <c r="DW44" s="63">
        <v>-0.79130266829808837</v>
      </c>
      <c r="DX44" s="63">
        <v>-0.79130266829808837</v>
      </c>
      <c r="DY44" s="63">
        <v>-0.23673915387565359</v>
      </c>
      <c r="DZ44" s="63">
        <v>-0.39106571922565836</v>
      </c>
      <c r="EA44" s="63">
        <v>-0.39106571922565836</v>
      </c>
      <c r="EB44" s="63">
        <v>-0.39106571922565836</v>
      </c>
      <c r="EC44" s="63">
        <v>3.5234512709048316</v>
      </c>
      <c r="ED44" s="63">
        <v>3.5234512709048316</v>
      </c>
      <c r="EE44" s="63">
        <v>2.4423777964626803</v>
      </c>
      <c r="EF44" s="63">
        <v>2.4423777964626803</v>
      </c>
    </row>
    <row r="45" spans="1:139" s="63" customFormat="1">
      <c r="A45" s="47"/>
      <c r="B45" s="48">
        <f>+Imports!B45</f>
        <v>1</v>
      </c>
      <c r="C45" s="50" t="s">
        <v>145</v>
      </c>
      <c r="DE45" s="63">
        <v>13.074999999999999</v>
      </c>
      <c r="DF45" s="63">
        <v>13.074999999999999</v>
      </c>
      <c r="DG45" s="63">
        <v>13.24</v>
      </c>
      <c r="DH45" s="63">
        <v>13.24</v>
      </c>
      <c r="DI45" s="63">
        <v>12.175000000000001</v>
      </c>
      <c r="DJ45" s="63">
        <v>12.175000000000001</v>
      </c>
      <c r="DK45" s="63">
        <v>12.96</v>
      </c>
      <c r="DL45" s="63">
        <v>12.96</v>
      </c>
      <c r="DM45" s="63">
        <v>13.735821408309778</v>
      </c>
      <c r="DN45" s="63">
        <v>13.735821408309778</v>
      </c>
      <c r="DO45" s="63">
        <v>11.365001584246404</v>
      </c>
      <c r="DP45" s="63">
        <v>11.365001584246404</v>
      </c>
      <c r="DQ45" s="63">
        <v>2.0637122270035668</v>
      </c>
      <c r="DR45" s="63">
        <v>2.0637122270035668</v>
      </c>
      <c r="DS45" s="63">
        <v>1.9155184683715021</v>
      </c>
      <c r="DT45" s="63">
        <v>1.9155184683715021</v>
      </c>
      <c r="DU45" s="63">
        <v>1.6679174974131961</v>
      </c>
      <c r="DV45" s="63">
        <v>1.6679174974131961</v>
      </c>
      <c r="DW45" s="63">
        <v>4.1208404706244872</v>
      </c>
      <c r="DX45" s="63">
        <v>4.1208404706244872</v>
      </c>
      <c r="DY45" s="63">
        <v>5.3916583927190453</v>
      </c>
      <c r="DZ45" s="63">
        <v>6.2249051620499873</v>
      </c>
      <c r="EA45" s="63">
        <v>6.2249051620499873</v>
      </c>
      <c r="EB45" s="63">
        <v>6.2249051620499873</v>
      </c>
      <c r="EC45" s="63">
        <v>7.3072762294450921</v>
      </c>
      <c r="ED45" s="63">
        <v>7.3072762294450921</v>
      </c>
      <c r="EE45" s="63">
        <v>7.861100536180321</v>
      </c>
      <c r="EF45" s="63">
        <v>7.861100536180321</v>
      </c>
      <c r="EG45" s="63">
        <v>6.0966246761075871</v>
      </c>
      <c r="EH45" s="63">
        <v>6.0966246761075871</v>
      </c>
      <c r="EI45" s="63">
        <v>6.0966246761075871</v>
      </c>
    </row>
    <row r="46" spans="1:139" s="63" customFormat="1">
      <c r="A46" s="47"/>
      <c r="B46" s="48">
        <f>+Imports!B46</f>
        <v>0</v>
      </c>
      <c r="C46" s="50" t="s">
        <v>148</v>
      </c>
      <c r="DY46" s="63">
        <v>14.28485867175613</v>
      </c>
      <c r="DZ46" s="63">
        <v>14.193744708121425</v>
      </c>
      <c r="EA46" s="63">
        <v>14.193744708121425</v>
      </c>
      <c r="EB46" s="63">
        <v>14.193744708121425</v>
      </c>
      <c r="EC46" s="63">
        <v>17.229207693878191</v>
      </c>
      <c r="ED46" s="63">
        <v>17.229207693878191</v>
      </c>
      <c r="EE46" s="63">
        <v>19.431304127877791</v>
      </c>
      <c r="EF46" s="63">
        <v>19.431304127877791</v>
      </c>
      <c r="EG46" s="63">
        <v>14.863289174963645</v>
      </c>
      <c r="EH46" s="63">
        <v>14.863289174963645</v>
      </c>
      <c r="EI46" s="63">
        <v>14.863289174963645</v>
      </c>
    </row>
    <row r="47" spans="1:139" s="63" customFormat="1">
      <c r="A47" s="47"/>
      <c r="B47" s="48">
        <f>+Imports!B47</f>
        <v>1</v>
      </c>
      <c r="C47" s="50" t="s">
        <v>151</v>
      </c>
      <c r="DE47" s="63">
        <v>5.875</v>
      </c>
      <c r="DF47" s="63">
        <v>5.875</v>
      </c>
      <c r="DG47" s="63">
        <v>7</v>
      </c>
      <c r="DH47" s="63">
        <v>7</v>
      </c>
      <c r="DI47" s="63">
        <v>7.05</v>
      </c>
      <c r="DJ47" s="63">
        <v>7.05</v>
      </c>
      <c r="DK47" s="63">
        <v>5.72</v>
      </c>
      <c r="DL47" s="63">
        <v>5.72</v>
      </c>
      <c r="DM47" s="63">
        <v>4.3146187633660515</v>
      </c>
      <c r="DN47" s="63">
        <v>4.3146187633660515</v>
      </c>
      <c r="DO47" s="63">
        <v>3.4437627688818084</v>
      </c>
      <c r="DP47" s="63">
        <v>3.4437627688818084</v>
      </c>
      <c r="DQ47" s="63">
        <v>-1.7506502635403765</v>
      </c>
      <c r="DR47" s="63">
        <v>-1.7506502635403765</v>
      </c>
      <c r="DS47" s="63">
        <v>-2.6684533391696519E-2</v>
      </c>
      <c r="DT47" s="63">
        <v>-2.6684533391696519E-2</v>
      </c>
      <c r="DU47" s="63">
        <v>0.34328829300187547</v>
      </c>
      <c r="DV47" s="63">
        <v>0.34328829300187547</v>
      </c>
      <c r="DW47" s="63">
        <v>1.642240048132404</v>
      </c>
      <c r="DX47" s="63">
        <v>1.642240048132404</v>
      </c>
      <c r="DY47" s="63">
        <v>0.46101308094030902</v>
      </c>
      <c r="DZ47" s="63">
        <v>1.4680963731589447</v>
      </c>
      <c r="EA47" s="63">
        <v>1.4680963731589447</v>
      </c>
      <c r="EB47" s="63">
        <v>1.4680963731589447</v>
      </c>
      <c r="EC47" s="63">
        <v>4.0353784584642671</v>
      </c>
      <c r="ED47" s="63">
        <v>4.0353784584642671</v>
      </c>
      <c r="EE47" s="63">
        <v>4.0353784584642671</v>
      </c>
      <c r="EF47" s="63">
        <v>4.0353784584642671</v>
      </c>
      <c r="EG47" s="63">
        <v>2.4720820258111065</v>
      </c>
      <c r="EH47" s="63">
        <v>2.4720820258111065</v>
      </c>
      <c r="EI47" s="63">
        <v>2.4720820258111065</v>
      </c>
    </row>
    <row r="48" spans="1:139" s="63" customFormat="1">
      <c r="A48" s="47"/>
      <c r="B48" s="48">
        <f>+Imports!B48</f>
        <v>0</v>
      </c>
      <c r="C48" s="50" t="s">
        <v>975</v>
      </c>
      <c r="DY48" s="63">
        <v>2.563533510691629</v>
      </c>
      <c r="DZ48" s="63">
        <v>2.563533510691629</v>
      </c>
      <c r="EA48" s="63">
        <v>2.563533510691629</v>
      </c>
      <c r="EB48" s="63">
        <v>2.563533510691629</v>
      </c>
      <c r="EC48" s="63">
        <v>4.83059498056293</v>
      </c>
      <c r="ED48" s="63">
        <v>4.83059498056293</v>
      </c>
      <c r="EE48" s="63">
        <v>4.7021013012819024</v>
      </c>
      <c r="EF48" s="63">
        <v>4.7021013012819024</v>
      </c>
      <c r="EG48" s="63">
        <v>9.9088671661810892</v>
      </c>
      <c r="EH48" s="63">
        <v>9.9088671661810892</v>
      </c>
      <c r="EI48" s="63">
        <v>9.9088671661810892</v>
      </c>
    </row>
    <row r="49" spans="1:139" s="63" customFormat="1">
      <c r="A49" s="47"/>
      <c r="B49" s="48">
        <f>+Imports!B49</f>
        <v>0</v>
      </c>
      <c r="C49" s="50" t="s">
        <v>157</v>
      </c>
      <c r="DY49" s="63">
        <v>-0.24558458551765527</v>
      </c>
      <c r="DZ49" s="63">
        <v>-1.5790606792914774</v>
      </c>
      <c r="EA49" s="63">
        <v>-1.5790606792914774</v>
      </c>
      <c r="EB49" s="63">
        <v>-1.5790606792914774</v>
      </c>
      <c r="EC49" s="63">
        <v>-0.57380919801035546</v>
      </c>
      <c r="ED49" s="63">
        <v>-0.57380919801035546</v>
      </c>
      <c r="EE49" s="63">
        <v>2.9191270403027048</v>
      </c>
      <c r="EF49" s="63">
        <v>2.9191270403027048</v>
      </c>
      <c r="EG49" s="63">
        <v>1.8002235449839254</v>
      </c>
      <c r="EH49" s="63">
        <v>1.8002235449839254</v>
      </c>
      <c r="EI49" s="63">
        <v>1.8002235449839254</v>
      </c>
    </row>
    <row r="50" spans="1:139" s="63" customFormat="1">
      <c r="A50" s="47"/>
      <c r="B50" s="48">
        <f>+Imports!B50</f>
        <v>0</v>
      </c>
      <c r="C50" s="50" t="s">
        <v>160</v>
      </c>
      <c r="DY50" s="63">
        <v>7.4249902636531528</v>
      </c>
      <c r="DZ50" s="63">
        <v>5.9216478875810052</v>
      </c>
      <c r="EA50" s="63">
        <v>5.9216478875810052</v>
      </c>
      <c r="EB50" s="63">
        <v>5.9216478875810052</v>
      </c>
      <c r="EC50" s="63">
        <v>8.4281428516411729</v>
      </c>
      <c r="ED50" s="63">
        <v>8.4281428516411729</v>
      </c>
      <c r="EE50" s="63">
        <v>8.4571964720970847</v>
      </c>
      <c r="EF50" s="63">
        <v>8.4571964720970847</v>
      </c>
      <c r="EG50" s="63">
        <v>9.2755966915566432</v>
      </c>
      <c r="EH50" s="63">
        <v>9.2755966915566432</v>
      </c>
      <c r="EI50" s="63">
        <v>9.2755966915566432</v>
      </c>
    </row>
    <row r="51" spans="1:139" s="63" customFormat="1">
      <c r="A51" s="47"/>
      <c r="B51" s="48">
        <f>+Imports!B51</f>
        <v>0</v>
      </c>
      <c r="C51" s="50" t="s">
        <v>163</v>
      </c>
      <c r="DY51" s="63">
        <v>-0.31585633595020424</v>
      </c>
      <c r="DZ51" s="63">
        <v>-0.31585633595020424</v>
      </c>
      <c r="EA51" s="63">
        <v>-0.31585633595020424</v>
      </c>
      <c r="EB51" s="63">
        <v>-0.31585633595020424</v>
      </c>
      <c r="EC51" s="63">
        <v>3.9791016783054189</v>
      </c>
      <c r="ED51" s="63">
        <v>3.9791016783054189</v>
      </c>
      <c r="EE51" s="63">
        <v>5.8362892653749388</v>
      </c>
      <c r="EF51" s="63">
        <v>5.8362892653749388</v>
      </c>
      <c r="EG51" s="63">
        <v>3.6341835487557317</v>
      </c>
      <c r="EH51" s="63">
        <v>3.6341835487557317</v>
      </c>
      <c r="EI51" s="63">
        <v>3.6341835487557317</v>
      </c>
    </row>
    <row r="52" spans="1:139" s="63" customFormat="1">
      <c r="A52" s="47"/>
      <c r="B52" s="48">
        <f>+Imports!B52</f>
        <v>0</v>
      </c>
      <c r="C52" s="50" t="s">
        <v>166</v>
      </c>
      <c r="DY52" s="63">
        <v>-0.26998051828807101</v>
      </c>
      <c r="DZ52" s="63">
        <v>-1.2294843366361774</v>
      </c>
      <c r="EA52" s="63">
        <v>-1.2294843366361774</v>
      </c>
      <c r="EB52" s="63">
        <v>-1.2294843366361774</v>
      </c>
      <c r="EC52" s="63">
        <v>3.6902378883651998E-2</v>
      </c>
      <c r="ED52" s="63">
        <v>3.6902378883651998E-2</v>
      </c>
      <c r="EE52" s="63">
        <v>-0.96099219669941727</v>
      </c>
      <c r="EF52" s="63">
        <v>-0.96099219669941727</v>
      </c>
      <c r="EG52" s="63">
        <v>0.44874955695257679</v>
      </c>
      <c r="EH52" s="63">
        <v>0.44874955695257679</v>
      </c>
      <c r="EI52" s="63">
        <v>0.44874955695257679</v>
      </c>
    </row>
    <row r="53" spans="1:139" s="63" customFormat="1">
      <c r="A53" s="47"/>
      <c r="B53" s="48">
        <f>+Imports!B53</f>
        <v>0</v>
      </c>
      <c r="C53" s="50" t="s">
        <v>169</v>
      </c>
      <c r="DY53" s="63">
        <v>2.1003580996862281</v>
      </c>
      <c r="DZ53" s="63">
        <v>1.775708276230481</v>
      </c>
      <c r="EA53" s="63">
        <v>1.775708276230481</v>
      </c>
      <c r="EB53" s="63">
        <v>1.775708276230481</v>
      </c>
      <c r="EC53" s="63">
        <v>7.2052474764814134</v>
      </c>
      <c r="ED53" s="63">
        <v>7.2052474764814134</v>
      </c>
      <c r="EE53" s="63">
        <v>7.2438868220174646</v>
      </c>
      <c r="EF53" s="63">
        <v>7.2438868220174646</v>
      </c>
      <c r="EG53" s="63">
        <v>5.1144539869292238</v>
      </c>
      <c r="EH53" s="63">
        <v>5.1144539869292238</v>
      </c>
      <c r="EI53" s="63">
        <v>5.1144539869292238</v>
      </c>
    </row>
    <row r="54" spans="1:139" s="63" customFormat="1">
      <c r="A54" s="47"/>
      <c r="B54" s="48">
        <f>+Imports!B54</f>
        <v>0</v>
      </c>
      <c r="C54" s="50" t="s">
        <v>172</v>
      </c>
      <c r="DY54" s="63">
        <v>-0.59845062413194094</v>
      </c>
      <c r="DZ54" s="63">
        <v>-0.86503934595927312</v>
      </c>
      <c r="EA54" s="63">
        <v>-0.86503934595927312</v>
      </c>
      <c r="EB54" s="63">
        <v>-0.86503934595927312</v>
      </c>
      <c r="EC54" s="63">
        <v>2.9557426123372421</v>
      </c>
      <c r="ED54" s="63">
        <v>2.9557426123372421</v>
      </c>
      <c r="EE54" s="63">
        <v>4.0130224350036547</v>
      </c>
      <c r="EF54" s="63">
        <v>4.0130224350036547</v>
      </c>
      <c r="EG54" s="63">
        <v>-1.6801772951313132</v>
      </c>
      <c r="EH54" s="63">
        <v>-1.6801772951313132</v>
      </c>
      <c r="EI54" s="63">
        <v>-1.6801772951313132</v>
      </c>
    </row>
    <row r="55" spans="1:139" s="63" customFormat="1">
      <c r="A55" s="47"/>
      <c r="B55" s="48">
        <f>+Imports!B55</f>
        <v>0</v>
      </c>
      <c r="C55" s="50" t="s">
        <v>175</v>
      </c>
      <c r="DY55" s="63">
        <v>22.991975722332647</v>
      </c>
      <c r="DZ55" s="63">
        <v>45.367394681180137</v>
      </c>
      <c r="EA55" s="63">
        <v>45.367394681180137</v>
      </c>
      <c r="EB55" s="63">
        <v>45.367394681180137</v>
      </c>
      <c r="EC55" s="63">
        <v>59.370661653433075</v>
      </c>
      <c r="ED55" s="63">
        <v>59.370661653433075</v>
      </c>
      <c r="EE55" s="63">
        <v>59.370661653433075</v>
      </c>
      <c r="EF55" s="63">
        <v>59.370661653433075</v>
      </c>
      <c r="EG55" s="63">
        <v>48.719602290965902</v>
      </c>
      <c r="EH55" s="63">
        <v>48.719602290965902</v>
      </c>
      <c r="EI55" s="63">
        <v>48.719602290965902</v>
      </c>
    </row>
    <row r="56" spans="1:139" s="63" customFormat="1">
      <c r="A56" s="47"/>
      <c r="B56" s="48">
        <f>+Imports!B56</f>
        <v>1</v>
      </c>
      <c r="C56" s="50" t="s">
        <v>178</v>
      </c>
      <c r="DE56" s="63">
        <v>15.8</v>
      </c>
      <c r="DF56" s="63">
        <v>15.8</v>
      </c>
      <c r="DG56" s="63">
        <v>16.3</v>
      </c>
      <c r="DH56" s="63">
        <v>16.3</v>
      </c>
      <c r="DI56" s="63">
        <v>11.324999999999999</v>
      </c>
      <c r="DJ56" s="63">
        <v>11.324999999999999</v>
      </c>
      <c r="DK56" s="63">
        <v>9.84</v>
      </c>
      <c r="DL56" s="63">
        <v>9.84</v>
      </c>
      <c r="DM56" s="63">
        <v>5.1162557598688041</v>
      </c>
      <c r="DN56" s="63">
        <v>5.1162557598688041</v>
      </c>
      <c r="DO56" s="63">
        <v>2.4626064461604757</v>
      </c>
      <c r="DP56" s="63">
        <v>2.4626064461604757</v>
      </c>
      <c r="DQ56" s="63">
        <v>-3.8013380701541921</v>
      </c>
      <c r="DR56" s="63">
        <v>-3.8013380701541921</v>
      </c>
      <c r="DS56" s="63">
        <v>-1.9731842952484868</v>
      </c>
      <c r="DT56" s="63">
        <v>-1.9731842952484868</v>
      </c>
      <c r="DU56" s="63">
        <v>-2.047064296409451</v>
      </c>
      <c r="DV56" s="63">
        <v>-2.047064296409451</v>
      </c>
      <c r="DW56" s="63">
        <v>1.1188662428298413</v>
      </c>
      <c r="DX56" s="63">
        <v>1.1188662428298413</v>
      </c>
      <c r="DY56" s="63">
        <v>0.75535757068683207</v>
      </c>
      <c r="DZ56" s="63">
        <v>4.4479707904466759</v>
      </c>
      <c r="EA56" s="63">
        <v>4.4479707904466759</v>
      </c>
      <c r="EB56" s="63">
        <v>4.4479707904466759</v>
      </c>
      <c r="EC56" s="63">
        <v>10.45731627056723</v>
      </c>
      <c r="ED56" s="63">
        <v>10.45731627056723</v>
      </c>
      <c r="EE56" s="63">
        <v>12.188562184335971</v>
      </c>
      <c r="EF56" s="63">
        <v>12.188562184335971</v>
      </c>
      <c r="EG56" s="63">
        <v>8.6479417365751488</v>
      </c>
      <c r="EH56" s="63">
        <v>8.6479417365751488</v>
      </c>
      <c r="EI56" s="63">
        <v>8.6479417365751488</v>
      </c>
    </row>
    <row r="57" spans="1:139" s="63" customFormat="1">
      <c r="A57" s="47"/>
      <c r="B57" s="48">
        <f>+Imports!B57</f>
        <v>0</v>
      </c>
      <c r="C57" s="50" t="s">
        <v>181</v>
      </c>
      <c r="DY57" s="63">
        <v>12.105474387232196</v>
      </c>
      <c r="DZ57" s="63">
        <v>7.3323975505059424</v>
      </c>
      <c r="EA57" s="63">
        <v>7.3323975505059424</v>
      </c>
      <c r="EB57" s="63">
        <v>7.3323975505059424</v>
      </c>
      <c r="EC57" s="63">
        <v>5.6558007674449406</v>
      </c>
      <c r="ED57" s="63">
        <v>5.6558007674449406</v>
      </c>
      <c r="EE57" s="63">
        <v>4.8134022822259537</v>
      </c>
      <c r="EF57" s="63">
        <v>4.8134022822259537</v>
      </c>
      <c r="EG57" s="63">
        <v>7.6614012734933068</v>
      </c>
      <c r="EH57" s="63">
        <v>7.6614012734933068</v>
      </c>
      <c r="EI57" s="63">
        <v>7.6614012734933068</v>
      </c>
    </row>
    <row r="58" spans="1:139" s="63" customFormat="1">
      <c r="A58" s="47"/>
      <c r="B58" s="48">
        <f>+Imports!B58</f>
        <v>1</v>
      </c>
      <c r="C58" s="50" t="s">
        <v>184</v>
      </c>
      <c r="DE58" s="63">
        <v>7.125</v>
      </c>
      <c r="DF58" s="63">
        <v>7.125</v>
      </c>
      <c r="DG58" s="63">
        <v>7.8</v>
      </c>
      <c r="DH58" s="63">
        <v>7.8</v>
      </c>
      <c r="DI58" s="63">
        <v>7.5750000000000002</v>
      </c>
      <c r="DJ58" s="63">
        <v>7.5750000000000002</v>
      </c>
      <c r="DK58" s="63">
        <v>6.72</v>
      </c>
      <c r="DL58" s="63">
        <v>6.72</v>
      </c>
      <c r="DM58" s="63">
        <v>6.6675912949536897</v>
      </c>
      <c r="DN58" s="63">
        <v>6.6675912949536897</v>
      </c>
      <c r="DO58" s="63">
        <v>6.0655388795086251</v>
      </c>
      <c r="DP58" s="63">
        <v>6.0655388795086251</v>
      </c>
      <c r="DQ58" s="63">
        <v>-1.0406130388686652</v>
      </c>
      <c r="DR58" s="63">
        <v>-1.0406130388686652</v>
      </c>
      <c r="DS58" s="63">
        <v>-1.0244788957009643</v>
      </c>
      <c r="DT58" s="63">
        <v>-1.0244788957009643</v>
      </c>
      <c r="DU58" s="63">
        <v>-1.3195706692150644</v>
      </c>
      <c r="DV58" s="63">
        <v>-1.3195706692150644</v>
      </c>
      <c r="DW58" s="63">
        <v>6.5316198944831427E-2</v>
      </c>
      <c r="DX58" s="63">
        <v>6.5316198944831427E-2</v>
      </c>
      <c r="DY58" s="63">
        <v>0.93335382265897771</v>
      </c>
      <c r="DZ58" s="63">
        <v>0.22227918482322639</v>
      </c>
      <c r="EA58" s="63">
        <v>0.22227918482322639</v>
      </c>
      <c r="EB58" s="63">
        <v>0.22227918482322639</v>
      </c>
      <c r="EC58" s="63">
        <v>3.8012131397086479</v>
      </c>
      <c r="ED58" s="63">
        <v>3.8012131397086479</v>
      </c>
      <c r="EE58" s="63">
        <v>2.8417974028349446</v>
      </c>
      <c r="EF58" s="63">
        <v>2.8417974028349446</v>
      </c>
      <c r="EG58" s="63">
        <v>0.93047558146563958</v>
      </c>
      <c r="EH58" s="63">
        <v>0.93047558146563958</v>
      </c>
      <c r="EI58" s="63">
        <v>0.93047558146563958</v>
      </c>
    </row>
    <row r="59" spans="1:139" s="63" customFormat="1">
      <c r="A59" s="47"/>
      <c r="B59" s="48">
        <f>+Imports!B59</f>
        <v>1</v>
      </c>
      <c r="C59" s="50" t="s">
        <v>187</v>
      </c>
      <c r="DE59" s="63">
        <v>4.3499999999999996</v>
      </c>
      <c r="DF59" s="63">
        <v>4.3499999999999996</v>
      </c>
      <c r="DG59" s="63">
        <v>5.34</v>
      </c>
      <c r="DH59" s="63">
        <v>5.34</v>
      </c>
      <c r="DI59" s="63">
        <v>4.8499999999999996</v>
      </c>
      <c r="DJ59" s="63">
        <v>4.8499999999999996</v>
      </c>
      <c r="DK59" s="63">
        <v>3.68</v>
      </c>
      <c r="DL59" s="63">
        <v>3.68</v>
      </c>
      <c r="DM59" s="63">
        <v>3.1662360591291572</v>
      </c>
      <c r="DN59" s="63">
        <v>3.1662360591291572</v>
      </c>
      <c r="DO59" s="63">
        <v>2.7893829481492993</v>
      </c>
      <c r="DP59" s="63">
        <v>2.7893829481492993</v>
      </c>
      <c r="DQ59" s="63">
        <v>-2.732344026207767</v>
      </c>
      <c r="DR59" s="63">
        <v>-2.732344026207767</v>
      </c>
      <c r="DS59" s="63">
        <v>-0.61202275025175057</v>
      </c>
      <c r="DT59" s="63">
        <v>-0.61202275025175057</v>
      </c>
      <c r="DU59" s="63">
        <v>-1.0378444909287521</v>
      </c>
      <c r="DV59" s="63">
        <v>-1.0378444909287521</v>
      </c>
      <c r="DW59" s="63">
        <v>1.4267142453935344</v>
      </c>
      <c r="DX59" s="63">
        <v>1.4267142453935344</v>
      </c>
      <c r="DY59" s="63">
        <v>1.8052689825985624</v>
      </c>
      <c r="DZ59" s="63">
        <v>1.3190080438269192</v>
      </c>
      <c r="EA59" s="63">
        <v>1.3190080438269192</v>
      </c>
      <c r="EB59" s="63">
        <v>1.3190080438269192</v>
      </c>
      <c r="EC59" s="63">
        <v>4.20270291860525</v>
      </c>
      <c r="ED59" s="63">
        <v>4.20270291860525</v>
      </c>
      <c r="EE59" s="63">
        <v>4.2085972893654011</v>
      </c>
      <c r="EF59" s="63">
        <v>4.2085972893654011</v>
      </c>
      <c r="EG59" s="63">
        <v>3.1492594556125297</v>
      </c>
      <c r="EH59" s="63">
        <v>3.1492594556125297</v>
      </c>
      <c r="EI59" s="63">
        <v>3.1492594556125297</v>
      </c>
    </row>
    <row r="60" spans="1:139" s="63" customFormat="1">
      <c r="A60" s="47"/>
      <c r="B60" s="48">
        <f>+Imports!B60</f>
        <v>0</v>
      </c>
      <c r="C60" s="50" t="s">
        <v>190</v>
      </c>
      <c r="DY60" s="63">
        <v>-8.8587512071547359E-2</v>
      </c>
      <c r="DZ60" s="63">
        <v>-0.60481575910690255</v>
      </c>
      <c r="EA60" s="63">
        <v>-0.60481575910690255</v>
      </c>
      <c r="EB60" s="63">
        <v>-0.60481575910690255</v>
      </c>
      <c r="EC60" s="63">
        <v>-0.39467899913111504</v>
      </c>
      <c r="ED60" s="63">
        <v>-0.39467899913111504</v>
      </c>
      <c r="EE60" s="63">
        <v>-0.75598551167160855</v>
      </c>
      <c r="EF60" s="63">
        <v>-0.75598551167160855</v>
      </c>
      <c r="EG60" s="63">
        <v>1.6839733088483078</v>
      </c>
      <c r="EH60" s="63">
        <v>1.6839733088483078</v>
      </c>
      <c r="EI60" s="63">
        <v>1.6839733088483078</v>
      </c>
    </row>
    <row r="61" spans="1:139" s="63" customFormat="1">
      <c r="A61" s="47"/>
      <c r="B61" s="48">
        <f>+Imports!B61</f>
        <v>0</v>
      </c>
      <c r="C61" s="50" t="s">
        <v>193</v>
      </c>
      <c r="DY61" s="63">
        <v>1.9986611831285472</v>
      </c>
      <c r="DZ61" s="63">
        <v>2.7247689558119959</v>
      </c>
      <c r="EA61" s="63">
        <v>2.7247689558119959</v>
      </c>
      <c r="EB61" s="63">
        <v>2.7247689558119959</v>
      </c>
      <c r="EC61" s="63">
        <v>3.9035169114766344</v>
      </c>
      <c r="ED61" s="63">
        <v>3.9035169114766344</v>
      </c>
      <c r="EE61" s="63">
        <v>3.823255426079486</v>
      </c>
      <c r="EF61" s="63">
        <v>3.823255426079486</v>
      </c>
      <c r="EG61" s="63">
        <v>4.9369442400050367</v>
      </c>
      <c r="EH61" s="63">
        <v>4.9369442400050367</v>
      </c>
      <c r="EI61" s="63">
        <v>4.9369442400050367</v>
      </c>
    </row>
    <row r="62" spans="1:139" s="63" customFormat="1">
      <c r="A62" s="47"/>
      <c r="B62" s="48">
        <f>+Imports!B62</f>
        <v>0</v>
      </c>
      <c r="C62" s="50" t="s">
        <v>196</v>
      </c>
      <c r="DY62" s="63">
        <v>5.7190069213653993</v>
      </c>
      <c r="DZ62" s="63">
        <v>6.5666715989751934</v>
      </c>
      <c r="EA62" s="63">
        <v>6.5666715989751934</v>
      </c>
      <c r="EB62" s="63">
        <v>6.5666715989751934</v>
      </c>
      <c r="EC62" s="63">
        <v>8.8482233904882293</v>
      </c>
      <c r="ED62" s="63">
        <v>8.8482233904882293</v>
      </c>
      <c r="EE62" s="63">
        <v>10.632221482835869</v>
      </c>
      <c r="EF62" s="63">
        <v>10.632221482835869</v>
      </c>
      <c r="EG62" s="63">
        <v>10.57491660325649</v>
      </c>
      <c r="EH62" s="63">
        <v>10.57491660325649</v>
      </c>
      <c r="EI62" s="63">
        <v>10.57491660325649</v>
      </c>
    </row>
    <row r="63" spans="1:139" s="63" customFormat="1">
      <c r="A63" s="47"/>
      <c r="B63" s="48">
        <f>+Imports!B63</f>
        <v>1</v>
      </c>
      <c r="C63" s="50" t="s">
        <v>199</v>
      </c>
      <c r="DE63" s="63">
        <v>7.4</v>
      </c>
      <c r="DF63" s="63">
        <v>7.4</v>
      </c>
      <c r="DG63" s="63">
        <v>7.98</v>
      </c>
      <c r="DH63" s="63">
        <v>7.98</v>
      </c>
      <c r="DI63" s="63">
        <v>8.85</v>
      </c>
      <c r="DJ63" s="63">
        <v>8.85</v>
      </c>
      <c r="DK63" s="63">
        <v>8.2200000000000006</v>
      </c>
      <c r="DL63" s="63">
        <v>8.2200000000000006</v>
      </c>
      <c r="DM63" s="63">
        <v>7.5810416586591822</v>
      </c>
      <c r="DN63" s="63">
        <v>7.5810416586591822</v>
      </c>
      <c r="DO63" s="63">
        <v>5.7652016207110135</v>
      </c>
      <c r="DP63" s="63">
        <v>5.7652016207110135</v>
      </c>
      <c r="DQ63" s="63">
        <v>-1.9469099569866199</v>
      </c>
      <c r="DR63" s="63">
        <v>-1.9469099569866199</v>
      </c>
      <c r="DS63" s="63">
        <v>0.10543309550408164</v>
      </c>
      <c r="DT63" s="63">
        <v>0.10543309550408164</v>
      </c>
      <c r="DU63" s="63">
        <v>-0.39745948175552437</v>
      </c>
      <c r="DV63" s="63">
        <v>-0.39745948175552437</v>
      </c>
      <c r="DW63" s="63">
        <v>2.7632772155744556</v>
      </c>
      <c r="DX63" s="63">
        <v>2.7632772155744556</v>
      </c>
      <c r="DY63" s="63">
        <v>2.6973195855151788</v>
      </c>
      <c r="DZ63" s="63">
        <v>2.8232470743882354</v>
      </c>
      <c r="EA63" s="63">
        <v>2.8232470743882354</v>
      </c>
      <c r="EB63" s="63">
        <v>2.8232470743882354</v>
      </c>
      <c r="EC63" s="63">
        <v>6.228613910705616</v>
      </c>
      <c r="ED63" s="63">
        <v>6.228613910705616</v>
      </c>
      <c r="EE63" s="63">
        <v>6.4159060945626178</v>
      </c>
      <c r="EF63" s="63">
        <v>6.4159060945626178</v>
      </c>
      <c r="EG63" s="63">
        <v>4.3358317519857525</v>
      </c>
      <c r="EH63" s="63">
        <v>4.3358317519857525</v>
      </c>
      <c r="EI63" s="63">
        <v>4.3358317519857525</v>
      </c>
    </row>
    <row r="64" spans="1:139" s="63" customFormat="1">
      <c r="A64" s="47"/>
      <c r="B64" s="48">
        <f>+Imports!B64</f>
        <v>0</v>
      </c>
      <c r="C64" s="50" t="s">
        <v>202</v>
      </c>
      <c r="DY64" s="63">
        <v>9.7959542305273484</v>
      </c>
      <c r="DZ64" s="63">
        <v>33.05659277920072</v>
      </c>
      <c r="EA64" s="63">
        <v>33.05659277920072</v>
      </c>
      <c r="EB64" s="63">
        <v>33.05659277920072</v>
      </c>
      <c r="EC64" s="63">
        <v>33.187522845030884</v>
      </c>
      <c r="ED64" s="63">
        <v>33.187522845030884</v>
      </c>
      <c r="EE64" s="63">
        <v>38.559301766511652</v>
      </c>
      <c r="EF64" s="63">
        <v>38.559301766511652</v>
      </c>
      <c r="EG64" s="63">
        <v>32.646521898629729</v>
      </c>
      <c r="EH64" s="63">
        <v>32.646521898629729</v>
      </c>
      <c r="EI64" s="63">
        <v>32.646521898629729</v>
      </c>
    </row>
    <row r="65" spans="1:139" s="63" customFormat="1">
      <c r="A65" s="47"/>
      <c r="B65" s="48">
        <f>+Imports!B65</f>
        <v>1</v>
      </c>
      <c r="C65" s="50" t="s">
        <v>205</v>
      </c>
      <c r="DE65" s="63">
        <v>6.6749999999999998</v>
      </c>
      <c r="DF65" s="63">
        <v>6.6749999999999998</v>
      </c>
      <c r="DG65" s="63">
        <v>6.54</v>
      </c>
      <c r="DH65" s="63">
        <v>6.54</v>
      </c>
      <c r="DI65" s="63">
        <v>5.2249999999999996</v>
      </c>
      <c r="DJ65" s="63">
        <v>5.2249999999999996</v>
      </c>
      <c r="DK65" s="63">
        <v>5.36</v>
      </c>
      <c r="DL65" s="63">
        <v>5.36</v>
      </c>
      <c r="DM65" s="63">
        <v>6.1868702216980598</v>
      </c>
      <c r="DN65" s="63">
        <v>6.1868702216980598</v>
      </c>
      <c r="DO65" s="63">
        <v>4.8777552683580305</v>
      </c>
      <c r="DP65" s="63">
        <v>4.8777552683580305</v>
      </c>
      <c r="DQ65" s="63">
        <v>0.69660263760347174</v>
      </c>
      <c r="DR65" s="63">
        <v>0.69660263760347174</v>
      </c>
      <c r="DS65" s="63">
        <v>0.54566253633354656</v>
      </c>
      <c r="DT65" s="63">
        <v>0.54566253633354656</v>
      </c>
      <c r="DU65" s="63">
        <v>-2.9390467602529835</v>
      </c>
      <c r="DV65" s="63">
        <v>-2.9390467602529835</v>
      </c>
      <c r="DW65" s="63">
        <v>-1.4135255421895199</v>
      </c>
      <c r="DX65" s="63">
        <v>-1.4135255421895199</v>
      </c>
      <c r="DY65" s="63">
        <v>1.3412833560810133</v>
      </c>
      <c r="DZ65" s="63">
        <v>0.42335121890577643</v>
      </c>
      <c r="EA65" s="63">
        <v>0.42335121890577643</v>
      </c>
      <c r="EB65" s="63">
        <v>0.42335121890577643</v>
      </c>
      <c r="EC65" s="63">
        <v>4.4026706707174901</v>
      </c>
      <c r="ED65" s="63">
        <v>4.4026706707174901</v>
      </c>
      <c r="EE65" s="63">
        <v>-0.10900680307838195</v>
      </c>
      <c r="EF65" s="63">
        <v>-0.10900680307838195</v>
      </c>
      <c r="EG65" s="63">
        <v>2.1486147834518521</v>
      </c>
      <c r="EH65" s="63">
        <v>2.1486147834518521</v>
      </c>
      <c r="EI65" s="63">
        <v>2.1486147834518521</v>
      </c>
    </row>
    <row r="66" spans="1:139" s="63" customFormat="1">
      <c r="A66" s="47"/>
      <c r="B66" s="48">
        <f>+Imports!B66</f>
        <v>0</v>
      </c>
      <c r="C66" s="50" t="s">
        <v>208</v>
      </c>
      <c r="DY66" s="63">
        <v>3.0557687634804598</v>
      </c>
      <c r="DZ66" s="63">
        <v>-1.3236678634164667</v>
      </c>
      <c r="EA66" s="63">
        <v>-1.3236678634164667</v>
      </c>
      <c r="EB66" s="63">
        <v>-1.3236678634164667</v>
      </c>
      <c r="EC66" s="63">
        <v>0.61335586970019396</v>
      </c>
      <c r="ED66" s="63">
        <v>0.61335586970019396</v>
      </c>
      <c r="EE66" s="63">
        <v>0.17216634016117283</v>
      </c>
      <c r="EF66" s="63">
        <v>0.17216634016117283</v>
      </c>
      <c r="EG66" s="63">
        <v>1.7091249659368479</v>
      </c>
      <c r="EH66" s="63">
        <v>1.7091249659368479</v>
      </c>
      <c r="EI66" s="63">
        <v>1.7091249659368479</v>
      </c>
    </row>
    <row r="67" spans="1:139" s="63" customFormat="1">
      <c r="A67" s="47"/>
      <c r="B67" s="48">
        <f>+Imports!B67</f>
        <v>0</v>
      </c>
      <c r="C67" s="50" t="s">
        <v>211</v>
      </c>
      <c r="DY67" s="63">
        <v>4.5027380932870287</v>
      </c>
      <c r="DZ67" s="63">
        <v>6.2321191096720741</v>
      </c>
      <c r="EA67" s="63">
        <v>6.2321191096720741</v>
      </c>
      <c r="EB67" s="63">
        <v>6.2321191096720741</v>
      </c>
      <c r="EC67" s="63">
        <v>6.0489926600566069</v>
      </c>
      <c r="ED67" s="63">
        <v>6.0489926600566069</v>
      </c>
      <c r="EE67" s="63">
        <v>4.4552516937926168</v>
      </c>
      <c r="EF67" s="63">
        <v>4.4552516937926168</v>
      </c>
      <c r="EG67" s="63">
        <v>3.785462230970249</v>
      </c>
      <c r="EH67" s="63">
        <v>3.785462230970249</v>
      </c>
      <c r="EI67" s="63">
        <v>3.785462230970249</v>
      </c>
    </row>
    <row r="68" spans="1:139" s="63" customFormat="1">
      <c r="A68" s="47"/>
      <c r="B68" s="48">
        <f>+Imports!B68</f>
        <v>0</v>
      </c>
      <c r="C68" s="50" t="s">
        <v>214</v>
      </c>
      <c r="DY68" s="63">
        <v>-1.0634894147047658</v>
      </c>
      <c r="DZ68" s="63">
        <v>-1.1076015800261185</v>
      </c>
      <c r="EA68" s="63">
        <v>-1.1076015800261185</v>
      </c>
      <c r="EB68" s="63">
        <v>-1.1076015800261185</v>
      </c>
      <c r="EC68" s="63">
        <v>3.4900586764638364</v>
      </c>
      <c r="ED68" s="63">
        <v>3.4900586764638364</v>
      </c>
      <c r="EE68" s="63">
        <v>3.5083696359083705</v>
      </c>
      <c r="EF68" s="63">
        <v>3.5083696359083705</v>
      </c>
      <c r="EG68" s="63">
        <v>5.0363658218474106</v>
      </c>
      <c r="EH68" s="63">
        <v>5.0363658218474106</v>
      </c>
      <c r="EI68" s="63">
        <v>5.0363658218474106</v>
      </c>
    </row>
    <row r="69" spans="1:139" s="63" customFormat="1">
      <c r="A69" s="47"/>
      <c r="B69" s="48">
        <f>+Imports!B69</f>
        <v>0</v>
      </c>
      <c r="C69" s="50" t="s">
        <v>217</v>
      </c>
      <c r="DY69" s="63">
        <v>3.0469748065349966</v>
      </c>
      <c r="DZ69" s="63">
        <v>3.1141854303692096</v>
      </c>
      <c r="EA69" s="63">
        <v>3.1141854303692096</v>
      </c>
      <c r="EB69" s="63">
        <v>3.1141854303692096</v>
      </c>
      <c r="EC69" s="63">
        <v>-0.46034071638809682</v>
      </c>
      <c r="ED69" s="63">
        <v>-0.46034071638809682</v>
      </c>
      <c r="EE69" s="63">
        <v>4.566648053143596</v>
      </c>
      <c r="EF69" s="63">
        <v>4.566648053143596</v>
      </c>
      <c r="EG69" s="63">
        <v>7.1253359279838335</v>
      </c>
      <c r="EH69" s="63">
        <v>7.1253359279838335</v>
      </c>
      <c r="EI69" s="63">
        <v>7.1253359279838335</v>
      </c>
    </row>
    <row r="70" spans="1:139" s="63" customFormat="1">
      <c r="A70" s="47"/>
      <c r="B70" s="48">
        <f>+Imports!B70</f>
        <v>0</v>
      </c>
      <c r="C70" s="50" t="s">
        <v>220</v>
      </c>
      <c r="DY70" s="63">
        <v>3.4828425312888323</v>
      </c>
      <c r="DZ70" s="63">
        <v>3.4174220111602205</v>
      </c>
      <c r="EA70" s="63">
        <v>3.4174220111602205</v>
      </c>
      <c r="EB70" s="63">
        <v>3.4174220111602205</v>
      </c>
      <c r="EC70" s="63">
        <v>2.7239803944890006</v>
      </c>
      <c r="ED70" s="63">
        <v>2.7239803944890006</v>
      </c>
      <c r="EE70" s="63">
        <v>5.270732959168023</v>
      </c>
      <c r="EF70" s="63">
        <v>5.270732959168023</v>
      </c>
      <c r="EG70" s="63">
        <v>6.1967626626316274</v>
      </c>
      <c r="EH70" s="63">
        <v>6.1967626626316274</v>
      </c>
      <c r="EI70" s="63">
        <v>6.1967626626316274</v>
      </c>
    </row>
    <row r="71" spans="1:139" s="63" customFormat="1">
      <c r="A71" s="47"/>
      <c r="B71" s="48">
        <f>+Imports!B71</f>
        <v>0</v>
      </c>
      <c r="C71" s="50" t="s">
        <v>223</v>
      </c>
      <c r="DY71" s="63">
        <v>8.2716230890346853</v>
      </c>
      <c r="DZ71" s="63">
        <v>8.0296468202803126</v>
      </c>
      <c r="EA71" s="63">
        <v>8.0296468202803126</v>
      </c>
      <c r="EB71" s="63">
        <v>8.0296468202803126</v>
      </c>
      <c r="EC71" s="63">
        <v>7.9472716585246461</v>
      </c>
      <c r="ED71" s="63">
        <v>7.9472716585246461</v>
      </c>
      <c r="EE71" s="63">
        <v>6.8217603365167356</v>
      </c>
      <c r="EF71" s="63">
        <v>6.8217603365167356</v>
      </c>
      <c r="EG71" s="63">
        <v>12.699221498420666</v>
      </c>
      <c r="EH71" s="63">
        <v>12.699221498420666</v>
      </c>
      <c r="EI71" s="63">
        <v>12.699221498420666</v>
      </c>
    </row>
    <row r="72" spans="1:139" s="63" customFormat="1">
      <c r="A72" s="47"/>
      <c r="B72" s="48">
        <f>+Imports!B72</f>
        <v>0</v>
      </c>
      <c r="C72" s="50" t="s">
        <v>226</v>
      </c>
      <c r="DY72" s="63">
        <v>0.82661043812222168</v>
      </c>
      <c r="DZ72" s="63">
        <v>0.67106163034258426</v>
      </c>
      <c r="EA72" s="63">
        <v>0.67106163034258426</v>
      </c>
      <c r="EB72" s="63">
        <v>0.67106163034258426</v>
      </c>
      <c r="EC72" s="63">
        <v>6.6457875941708489</v>
      </c>
      <c r="ED72" s="63">
        <v>6.6457875941708489</v>
      </c>
      <c r="EE72" s="63">
        <v>9.7851494224986624</v>
      </c>
      <c r="EF72" s="63">
        <v>9.7851494224986624</v>
      </c>
      <c r="EG72" s="63">
        <v>5.3806658786029304</v>
      </c>
      <c r="EH72" s="63">
        <v>5.3806658786029304</v>
      </c>
      <c r="EI72" s="63">
        <v>5.3806658786029304</v>
      </c>
    </row>
    <row r="73" spans="1:139" s="63" customFormat="1">
      <c r="A73" s="47"/>
      <c r="B73" s="48">
        <f>+Imports!B73</f>
        <v>0</v>
      </c>
      <c r="C73" s="50" t="s">
        <v>229</v>
      </c>
      <c r="DY73" s="63">
        <v>5.7812435295292008</v>
      </c>
      <c r="DZ73" s="63">
        <v>5.3153156932735701</v>
      </c>
      <c r="EA73" s="63">
        <v>5.3153156932735701</v>
      </c>
      <c r="EB73" s="63">
        <v>5.3153156932735701</v>
      </c>
      <c r="EC73" s="63">
        <v>6.8063577257480024</v>
      </c>
      <c r="ED73" s="63">
        <v>6.8063577257480024</v>
      </c>
      <c r="EE73" s="63">
        <v>6.4673704297554924</v>
      </c>
      <c r="EF73" s="63">
        <v>6.4673704297554924</v>
      </c>
      <c r="EG73" s="63">
        <v>5.3100332023143348</v>
      </c>
      <c r="EH73" s="63">
        <v>5.3100332023143348</v>
      </c>
      <c r="EI73" s="63">
        <v>5.3100332023143348</v>
      </c>
    </row>
    <row r="74" spans="1:139" s="63" customFormat="1">
      <c r="A74" s="47"/>
      <c r="B74" s="48">
        <f>+Imports!B74</f>
        <v>1</v>
      </c>
      <c r="C74" s="50" t="s">
        <v>232</v>
      </c>
      <c r="DE74" s="63">
        <v>12.6</v>
      </c>
      <c r="DF74" s="63">
        <v>12.6</v>
      </c>
      <c r="DG74" s="63">
        <v>12.06</v>
      </c>
      <c r="DH74" s="63">
        <v>12.06</v>
      </c>
      <c r="DI74" s="63">
        <v>13.6</v>
      </c>
      <c r="DJ74" s="63">
        <v>13.6</v>
      </c>
      <c r="DK74" s="63">
        <v>12.86</v>
      </c>
      <c r="DL74" s="63">
        <v>12.86</v>
      </c>
      <c r="DM74" s="63">
        <v>13.640747214356796</v>
      </c>
      <c r="DN74" s="63">
        <v>13.640747214356796</v>
      </c>
      <c r="DO74" s="63">
        <v>9.8785463569251561</v>
      </c>
      <c r="DP74" s="63">
        <v>9.8785463569251561</v>
      </c>
      <c r="DQ74" s="63">
        <v>2.1707594798408003</v>
      </c>
      <c r="DR74" s="63">
        <v>2.1707594798408003</v>
      </c>
      <c r="DS74" s="63">
        <v>3.2074597030878449</v>
      </c>
      <c r="DT74" s="63">
        <v>3.2074597030878449</v>
      </c>
      <c r="DU74" s="63">
        <v>2.5787828516357747</v>
      </c>
      <c r="DV74" s="63">
        <v>2.5787828516357747</v>
      </c>
      <c r="DW74" s="63">
        <v>5.3929819571341353</v>
      </c>
      <c r="DX74" s="63">
        <v>5.3929819571341353</v>
      </c>
      <c r="DY74" s="63">
        <v>5.7721052651501514</v>
      </c>
      <c r="DZ74" s="63">
        <v>5.8240698746563346</v>
      </c>
      <c r="EA74" s="63">
        <v>5.8240698746563346</v>
      </c>
      <c r="EB74" s="63">
        <v>5.8240698746563346</v>
      </c>
      <c r="EC74" s="63">
        <v>8.2736584940271243</v>
      </c>
      <c r="ED74" s="63">
        <v>8.2736584940271243</v>
      </c>
      <c r="EE74" s="63">
        <v>7.4800674946822632</v>
      </c>
      <c r="EF74" s="63">
        <v>7.4800674946822632</v>
      </c>
      <c r="EG74" s="63">
        <v>4.5256293482373033</v>
      </c>
      <c r="EH74" s="63">
        <v>4.5256293482373033</v>
      </c>
      <c r="EI74" s="63">
        <v>4.5256293482373033</v>
      </c>
    </row>
    <row r="75" spans="1:139" s="63" customFormat="1">
      <c r="A75" s="47"/>
      <c r="B75" s="48">
        <f>+Imports!B75</f>
        <v>1</v>
      </c>
      <c r="C75" s="50" t="s">
        <v>235</v>
      </c>
      <c r="DY75" s="63">
        <v>3.0642757721717206</v>
      </c>
      <c r="DZ75" s="63">
        <v>3.2791657974474031</v>
      </c>
      <c r="EA75" s="63">
        <v>3.2791657974474031</v>
      </c>
      <c r="EB75" s="63">
        <v>3.2791657974474031</v>
      </c>
      <c r="EC75" s="63">
        <v>2.464093597882111</v>
      </c>
      <c r="ED75" s="63">
        <v>2.464093597882111</v>
      </c>
      <c r="EE75" s="63">
        <v>2.6839631659881791</v>
      </c>
      <c r="EF75" s="63">
        <v>2.6839631659881791</v>
      </c>
      <c r="EG75" s="63">
        <v>3.985771562432916</v>
      </c>
      <c r="EH75" s="63">
        <v>3.985771562432916</v>
      </c>
      <c r="EI75" s="63">
        <v>3.985771562432916</v>
      </c>
    </row>
    <row r="76" spans="1:139" s="63" customFormat="1">
      <c r="A76" s="47"/>
      <c r="B76" s="48">
        <f>+Imports!B76</f>
        <v>0</v>
      </c>
      <c r="C76" s="50" t="s">
        <v>238</v>
      </c>
      <c r="DY76" s="63">
        <v>10.57603767435824</v>
      </c>
      <c r="DZ76" s="63">
        <v>13.511934588151764</v>
      </c>
      <c r="EA76" s="63">
        <v>13.511934588151764</v>
      </c>
      <c r="EB76" s="63">
        <v>13.511934588151764</v>
      </c>
      <c r="EC76" s="63">
        <v>15.130783974981599</v>
      </c>
      <c r="ED76" s="63">
        <v>15.130783974981599</v>
      </c>
      <c r="EE76" s="63">
        <v>10.250771294382099</v>
      </c>
      <c r="EF76" s="63">
        <v>10.250771294382099</v>
      </c>
      <c r="EG76" s="63">
        <v>6.8450457240042617</v>
      </c>
      <c r="EH76" s="63">
        <v>6.8450457240042617</v>
      </c>
      <c r="EI76" s="63">
        <v>6.8450457240042617</v>
      </c>
    </row>
    <row r="77" spans="1:139" s="63" customFormat="1">
      <c r="A77" s="47"/>
      <c r="B77" s="48">
        <f>+Imports!B77</f>
        <v>0</v>
      </c>
      <c r="C77" s="50" t="s">
        <v>241</v>
      </c>
      <c r="DY77" s="63">
        <v>7.0670216613949233</v>
      </c>
      <c r="DZ77" s="63">
        <v>6.9252287563204229</v>
      </c>
      <c r="EA77" s="63">
        <v>6.9252287563204229</v>
      </c>
      <c r="EB77" s="63">
        <v>6.9252287563204229</v>
      </c>
      <c r="EC77" s="63">
        <v>6.8925756938946758</v>
      </c>
      <c r="ED77" s="63">
        <v>6.8925756938946758</v>
      </c>
      <c r="EE77" s="63">
        <v>5.9564135349746916</v>
      </c>
      <c r="EF77" s="63">
        <v>5.9564135349746916</v>
      </c>
      <c r="EG77" s="63">
        <v>6.0929973207420662</v>
      </c>
      <c r="EH77" s="63">
        <v>6.0929973207420662</v>
      </c>
      <c r="EI77" s="63">
        <v>6.0929973207420662</v>
      </c>
    </row>
    <row r="78" spans="1:139" s="63" customFormat="1">
      <c r="A78" s="47"/>
      <c r="B78" s="48">
        <f>+Imports!B78</f>
        <v>0</v>
      </c>
      <c r="C78" s="50" t="s">
        <v>244</v>
      </c>
    </row>
    <row r="79" spans="1:139" s="63" customFormat="1">
      <c r="A79" s="47"/>
      <c r="B79" s="48">
        <f>+Imports!B79</f>
        <v>1</v>
      </c>
      <c r="C79" s="50" t="s">
        <v>247</v>
      </c>
      <c r="DE79" s="63">
        <v>5.5250000000000004</v>
      </c>
      <c r="DF79" s="63">
        <v>5.5250000000000004</v>
      </c>
      <c r="DG79" s="63">
        <v>5.22</v>
      </c>
      <c r="DH79" s="63">
        <v>5.22</v>
      </c>
      <c r="DI79" s="63">
        <v>4.95</v>
      </c>
      <c r="DJ79" s="63">
        <v>4.95</v>
      </c>
      <c r="DK79" s="63">
        <v>5.72</v>
      </c>
      <c r="DL79" s="63">
        <v>5.72</v>
      </c>
      <c r="DM79" s="63">
        <v>5.6977116041029729</v>
      </c>
      <c r="DN79" s="63">
        <v>5.6977116041029729</v>
      </c>
      <c r="DO79" s="63">
        <v>3.7581529308962303</v>
      </c>
      <c r="DP79" s="63">
        <v>3.7581529308962303</v>
      </c>
      <c r="DQ79" s="63">
        <v>-0.56747123301635893</v>
      </c>
      <c r="DR79" s="63">
        <v>-0.56747123301635893</v>
      </c>
      <c r="DS79" s="63">
        <v>1.7373176392747158</v>
      </c>
      <c r="DT79" s="63">
        <v>1.7373176392747158</v>
      </c>
      <c r="DU79" s="63">
        <v>0.30063669638227264</v>
      </c>
      <c r="DV79" s="63">
        <v>0.30063669638227264</v>
      </c>
      <c r="DW79" s="63">
        <v>1.8890632670809371</v>
      </c>
      <c r="DX79" s="63">
        <v>1.8890632670809371</v>
      </c>
      <c r="DY79" s="63">
        <v>3.8321933702132993</v>
      </c>
      <c r="DZ79" s="63">
        <v>3.6132092064978139</v>
      </c>
      <c r="EA79" s="63">
        <v>3.6132092064978139</v>
      </c>
      <c r="EB79" s="63">
        <v>3.6132092064978139</v>
      </c>
      <c r="EC79" s="63">
        <v>4.2807238297698724</v>
      </c>
      <c r="ED79" s="63">
        <v>4.2807238297698724</v>
      </c>
      <c r="EE79" s="63">
        <v>4.3987514470564371</v>
      </c>
      <c r="EF79" s="63">
        <v>4.3987514470564371</v>
      </c>
      <c r="EG79" s="63">
        <v>3.8340886819207887</v>
      </c>
      <c r="EH79" s="63">
        <v>3.8340886819207887</v>
      </c>
      <c r="EI79" s="63">
        <v>3.8340886819207887</v>
      </c>
    </row>
    <row r="80" spans="1:139" s="63" customFormat="1">
      <c r="A80" s="47"/>
      <c r="B80" s="48">
        <f>+Imports!B80</f>
        <v>0</v>
      </c>
      <c r="C80" s="50" t="s">
        <v>976</v>
      </c>
      <c r="DY80" s="63">
        <v>12.521408000093626</v>
      </c>
      <c r="DZ80" s="63">
        <v>13.190889348905422</v>
      </c>
      <c r="EA80" s="63">
        <v>13.190889348905422</v>
      </c>
      <c r="EB80" s="63">
        <v>13.190889348905422</v>
      </c>
      <c r="EC80" s="63">
        <v>0.98697290010174576</v>
      </c>
      <c r="ED80" s="63">
        <v>0.98697290010174576</v>
      </c>
      <c r="EE80" s="63">
        <v>0.98697290010174576</v>
      </c>
      <c r="EF80" s="63">
        <v>0.98697290010174576</v>
      </c>
      <c r="EG80" s="63">
        <v>5.8842613983877357</v>
      </c>
      <c r="EH80" s="63">
        <v>5.8842613983877357</v>
      </c>
      <c r="EI80" s="63">
        <v>5.8842613983877357</v>
      </c>
    </row>
    <row r="81" spans="1:139" s="63" customFormat="1">
      <c r="A81" s="47"/>
      <c r="B81" s="48">
        <f>+Imports!B81</f>
        <v>0</v>
      </c>
      <c r="C81" s="50" t="s">
        <v>977</v>
      </c>
      <c r="DY81" s="63">
        <v>0.12027879993430357</v>
      </c>
      <c r="DZ81" s="63">
        <v>3.8918020322305846</v>
      </c>
      <c r="EA81" s="63">
        <v>3.8918020322305846</v>
      </c>
      <c r="EB81" s="63">
        <v>3.8918020322305846</v>
      </c>
      <c r="EC81" s="63">
        <v>-2.356950063262464</v>
      </c>
      <c r="ED81" s="63">
        <v>-2.356950063262464</v>
      </c>
      <c r="EE81" s="63">
        <v>-5.8777692787804092</v>
      </c>
      <c r="EF81" s="63">
        <v>-5.8777692787804092</v>
      </c>
      <c r="EG81" s="63">
        <v>-6.5223826151304287</v>
      </c>
      <c r="EH81" s="63">
        <v>-6.5223826151304287</v>
      </c>
      <c r="EI81" s="63">
        <v>-6.5223826151304287</v>
      </c>
    </row>
    <row r="82" spans="1:139" s="63" customFormat="1">
      <c r="A82" s="47"/>
      <c r="B82" s="48">
        <f>+Imports!B82</f>
        <v>1</v>
      </c>
      <c r="C82" s="50" t="s">
        <v>256</v>
      </c>
      <c r="DY82" s="63">
        <v>4.3046444450358656</v>
      </c>
      <c r="DZ82" s="63">
        <v>4.167661065865258</v>
      </c>
      <c r="EA82" s="63">
        <v>4.167661065865258</v>
      </c>
      <c r="EB82" s="63">
        <v>4.167661065865258</v>
      </c>
      <c r="EC82" s="63">
        <v>5.7998118118144371</v>
      </c>
      <c r="ED82" s="63">
        <v>5.7998118118144371</v>
      </c>
      <c r="EE82" s="63">
        <v>7.1880037275171338</v>
      </c>
      <c r="EF82" s="63">
        <v>7.1880037275171338</v>
      </c>
      <c r="EG82" s="63">
        <v>3.7640217399887099</v>
      </c>
      <c r="EH82" s="63">
        <v>3.7640217399887099</v>
      </c>
      <c r="EI82" s="63">
        <v>3.7640217399887099</v>
      </c>
    </row>
    <row r="83" spans="1:139" s="63" customFormat="1">
      <c r="A83" s="47"/>
      <c r="B83" s="48">
        <f>+Imports!B83</f>
        <v>1</v>
      </c>
      <c r="C83" s="50" t="s">
        <v>259</v>
      </c>
      <c r="DE83" s="63">
        <v>2.4750000000000001</v>
      </c>
      <c r="DF83" s="63">
        <v>2.4750000000000001</v>
      </c>
      <c r="DG83" s="63">
        <v>3.46</v>
      </c>
      <c r="DH83" s="63">
        <v>3.46</v>
      </c>
      <c r="DI83" s="63">
        <v>3.55</v>
      </c>
      <c r="DJ83" s="63">
        <v>3.55</v>
      </c>
      <c r="DK83" s="63">
        <v>2.72</v>
      </c>
      <c r="DL83" s="63">
        <v>2.72</v>
      </c>
      <c r="DM83" s="63">
        <v>4.3416462338275341</v>
      </c>
      <c r="DN83" s="63">
        <v>4.3416462338275341</v>
      </c>
      <c r="DO83" s="63">
        <v>2.6090349438122384</v>
      </c>
      <c r="DP83" s="63">
        <v>2.6090349438122384</v>
      </c>
      <c r="DQ83" s="63">
        <v>-3.9530398983817494</v>
      </c>
      <c r="DR83" s="63">
        <v>-3.9530398983817494</v>
      </c>
      <c r="DS83" s="63">
        <v>-3.2687799503919091</v>
      </c>
      <c r="DT83" s="63">
        <v>-3.2687799503919091</v>
      </c>
      <c r="DU83" s="63">
        <v>-4.3553253044117728</v>
      </c>
      <c r="DV83" s="63">
        <v>-4.3553253044117728</v>
      </c>
      <c r="DW83" s="63">
        <v>-1.3069769697795386</v>
      </c>
      <c r="DX83" s="63">
        <v>-1.3069769697795386</v>
      </c>
      <c r="DY83" s="63">
        <v>-1.1724148706493409E-2</v>
      </c>
      <c r="DZ83" s="63">
        <v>0.49540688735427718</v>
      </c>
      <c r="EA83" s="63">
        <v>0.49540688735427718</v>
      </c>
      <c r="EB83" s="63">
        <v>0.49540688735427718</v>
      </c>
      <c r="EC83" s="63">
        <v>4.337973140201612</v>
      </c>
      <c r="ED83" s="63">
        <v>4.337973140201612</v>
      </c>
      <c r="EE83" s="63">
        <v>4.1863493791926443</v>
      </c>
      <c r="EF83" s="63">
        <v>4.1863493791926443</v>
      </c>
      <c r="EG83" s="63">
        <v>3.303291367820349</v>
      </c>
      <c r="EH83" s="63">
        <v>3.303291367820349</v>
      </c>
      <c r="EI83" s="63">
        <v>3.303291367820349</v>
      </c>
    </row>
    <row r="84" spans="1:139" s="63" customFormat="1">
      <c r="A84" s="47"/>
      <c r="B84" s="48">
        <f>+Imports!B84</f>
        <v>0</v>
      </c>
      <c r="C84" s="50" t="s">
        <v>262</v>
      </c>
      <c r="DY84" s="63">
        <v>5.918405021415718</v>
      </c>
      <c r="DZ84" s="63">
        <v>3.3163643694802181</v>
      </c>
      <c r="EA84" s="63">
        <v>3.3163643694802181</v>
      </c>
      <c r="EB84" s="63">
        <v>3.3163643694802181</v>
      </c>
      <c r="EC84" s="63">
        <v>1.9800027057931269</v>
      </c>
      <c r="ED84" s="63">
        <v>1.9800027057931269</v>
      </c>
      <c r="EE84" s="63">
        <v>4.5517452777099621E-2</v>
      </c>
      <c r="EF84" s="63">
        <v>4.5517452777099621E-2</v>
      </c>
      <c r="EG84" s="63">
        <v>6.0370620578368506</v>
      </c>
      <c r="EH84" s="63">
        <v>6.0370620578368506</v>
      </c>
      <c r="EI84" s="63">
        <v>6.0370620578368506</v>
      </c>
    </row>
    <row r="85" spans="1:139" s="63" customFormat="1">
      <c r="A85" s="47"/>
      <c r="B85" s="48">
        <f>+Imports!B85</f>
        <v>1</v>
      </c>
      <c r="C85" s="50" t="s">
        <v>265</v>
      </c>
      <c r="DE85" s="63">
        <v>9.75</v>
      </c>
      <c r="DF85" s="63">
        <v>9.75</v>
      </c>
      <c r="DG85" s="63">
        <v>8.74</v>
      </c>
      <c r="DH85" s="63">
        <v>8.74</v>
      </c>
      <c r="DI85" s="63">
        <v>7.625</v>
      </c>
      <c r="DJ85" s="63">
        <v>7.625</v>
      </c>
      <c r="DK85" s="63">
        <v>7.94</v>
      </c>
      <c r="DL85" s="63">
        <v>7.94</v>
      </c>
      <c r="DM85" s="63">
        <v>7.6115761939733462</v>
      </c>
      <c r="DN85" s="63">
        <v>7.6115761939733462</v>
      </c>
      <c r="DO85" s="63">
        <v>6.3101360584901345</v>
      </c>
      <c r="DP85" s="63">
        <v>6.3101360584901345</v>
      </c>
      <c r="DQ85" s="63">
        <v>-2.1275746150689279</v>
      </c>
      <c r="DR85" s="63">
        <v>-2.1275746150689279</v>
      </c>
      <c r="DS85" s="63">
        <v>-2.0621319218158574</v>
      </c>
      <c r="DT85" s="63">
        <v>-2.0621319218158574</v>
      </c>
      <c r="DU85" s="63">
        <v>0.29229893777644733</v>
      </c>
      <c r="DV85" s="63">
        <v>0.29229893777644733</v>
      </c>
      <c r="DW85" s="63">
        <v>1.2096128009110974</v>
      </c>
      <c r="DX85" s="63">
        <v>1.2096128009110974</v>
      </c>
      <c r="DY85" s="63">
        <v>2.8792584181893233</v>
      </c>
      <c r="DZ85" s="63">
        <v>1.458141189242923</v>
      </c>
      <c r="EA85" s="63">
        <v>1.458141189242923</v>
      </c>
      <c r="EB85" s="63">
        <v>1.458141189242923</v>
      </c>
      <c r="EC85" s="63">
        <v>8.406163550243928</v>
      </c>
      <c r="ED85" s="63">
        <v>8.406163550243928</v>
      </c>
      <c r="EE85" s="63">
        <v>7.1687998280474119</v>
      </c>
      <c r="EF85" s="63">
        <v>7.1687998280474119</v>
      </c>
      <c r="EG85" s="63">
        <v>2.7140523170680053</v>
      </c>
      <c r="EH85" s="63">
        <v>2.7140523170680053</v>
      </c>
      <c r="EI85" s="63">
        <v>2.7140523170680053</v>
      </c>
    </row>
    <row r="86" spans="1:139" s="63" customFormat="1">
      <c r="A86" s="47"/>
      <c r="B86" s="48">
        <f>+Imports!B86</f>
        <v>0</v>
      </c>
      <c r="C86" s="50" t="s">
        <v>268</v>
      </c>
      <c r="DY86" s="63">
        <v>2.5003083096077017</v>
      </c>
      <c r="DZ86" s="63">
        <v>2.3158235411751438</v>
      </c>
      <c r="EA86" s="63">
        <v>2.3158235411751438</v>
      </c>
      <c r="EB86" s="63">
        <v>2.3158235411751438</v>
      </c>
      <c r="EC86" s="63">
        <v>9.0764703477512079</v>
      </c>
      <c r="ED86" s="63">
        <v>9.0764703477512079</v>
      </c>
      <c r="EE86" s="63">
        <v>9.319838245051093</v>
      </c>
      <c r="EF86" s="63">
        <v>9.319838245051093</v>
      </c>
      <c r="EG86" s="63">
        <v>7.318325097457401</v>
      </c>
      <c r="EH86" s="63">
        <v>7.318325097457401</v>
      </c>
      <c r="EI86" s="63">
        <v>7.318325097457401</v>
      </c>
    </row>
    <row r="87" spans="1:139" s="63" customFormat="1">
      <c r="A87" s="47"/>
      <c r="B87" s="48">
        <f>+Imports!B87</f>
        <v>0</v>
      </c>
      <c r="C87" s="50" t="s">
        <v>271</v>
      </c>
      <c r="DY87" s="63">
        <v>5.1937288551852978</v>
      </c>
      <c r="DZ87" s="63">
        <v>2.2282189110042427</v>
      </c>
      <c r="EA87" s="63">
        <v>2.2282189110042427</v>
      </c>
      <c r="EB87" s="63">
        <v>2.2282189110042427</v>
      </c>
      <c r="EC87" s="63">
        <v>11.207094734781609</v>
      </c>
      <c r="ED87" s="63">
        <v>11.207094734781609</v>
      </c>
      <c r="EE87" s="63">
        <v>11.522255571553973</v>
      </c>
      <c r="EF87" s="63">
        <v>11.522255571553973</v>
      </c>
      <c r="EG87" s="63">
        <v>7.6232126748691398</v>
      </c>
      <c r="EH87" s="63">
        <v>7.6232126748691398</v>
      </c>
      <c r="EI87" s="63">
        <v>7.6232126748691398</v>
      </c>
    </row>
    <row r="88" spans="1:139" s="63" customFormat="1">
      <c r="A88" s="47"/>
      <c r="B88" s="48">
        <f>+Imports!B88</f>
        <v>0</v>
      </c>
      <c r="C88" s="50" t="s">
        <v>274</v>
      </c>
      <c r="DY88" s="63">
        <v>5.5247804859266836</v>
      </c>
      <c r="DZ88" s="63">
        <v>4.3918983101623787</v>
      </c>
      <c r="EA88" s="63">
        <v>4.3918983101623787</v>
      </c>
      <c r="EB88" s="63">
        <v>4.3918983101623787</v>
      </c>
      <c r="EC88" s="63">
        <v>3.7501154757987099</v>
      </c>
      <c r="ED88" s="63">
        <v>3.7501154757987099</v>
      </c>
      <c r="EE88" s="63">
        <v>5.5903954007960444</v>
      </c>
      <c r="EF88" s="63">
        <v>5.5903954007960444</v>
      </c>
      <c r="EG88" s="63">
        <v>5.9182120532973892</v>
      </c>
      <c r="EH88" s="63">
        <v>5.9182120532973892</v>
      </c>
      <c r="EI88" s="63">
        <v>5.9182120532973892</v>
      </c>
    </row>
    <row r="89" spans="1:139" s="63" customFormat="1">
      <c r="A89" s="47"/>
      <c r="B89" s="48">
        <f>+Imports!B89</f>
        <v>0</v>
      </c>
      <c r="C89" s="50" t="s">
        <v>277</v>
      </c>
      <c r="DY89" s="63">
        <v>9.1884949697358831</v>
      </c>
      <c r="DZ89" s="63">
        <v>9.0829390015158431</v>
      </c>
      <c r="EA89" s="63">
        <v>9.0829390015158431</v>
      </c>
      <c r="EB89" s="63">
        <v>9.0829390015158431</v>
      </c>
      <c r="EC89" s="63">
        <v>4.6601893857380672</v>
      </c>
      <c r="ED89" s="63">
        <v>4.6601893857380672</v>
      </c>
      <c r="EE89" s="63">
        <v>3.3777723305931984</v>
      </c>
      <c r="EF89" s="63">
        <v>3.3777723305931984</v>
      </c>
      <c r="EG89" s="63">
        <v>6.977887927548343</v>
      </c>
      <c r="EH89" s="63">
        <v>6.977887927548343</v>
      </c>
      <c r="EI89" s="63">
        <v>6.977887927548343</v>
      </c>
    </row>
    <row r="90" spans="1:139" s="63" customFormat="1">
      <c r="A90" s="47"/>
      <c r="B90" s="48">
        <f>+Imports!B90</f>
        <v>1</v>
      </c>
      <c r="C90" s="50" t="s">
        <v>280</v>
      </c>
      <c r="DY90" s="63">
        <v>9.1486253183182598</v>
      </c>
      <c r="DZ90" s="63">
        <v>9.2878496918399343</v>
      </c>
      <c r="EA90" s="63">
        <v>9.2878496918399343</v>
      </c>
      <c r="EB90" s="63">
        <v>9.2878496918399343</v>
      </c>
      <c r="EC90" s="63">
        <v>10.178271196365717</v>
      </c>
      <c r="ED90" s="63">
        <v>10.178271196365717</v>
      </c>
      <c r="EE90" s="63">
        <v>9.2593403125849747</v>
      </c>
      <c r="EF90" s="63">
        <v>9.2593403125849747</v>
      </c>
      <c r="EG90" s="63">
        <v>8.0318758101824539</v>
      </c>
      <c r="EH90" s="63">
        <v>8.0318758101824539</v>
      </c>
      <c r="EI90" s="63">
        <v>8.0318758101824539</v>
      </c>
    </row>
    <row r="91" spans="1:139" s="63" customFormat="1">
      <c r="A91" s="47"/>
      <c r="B91" s="48">
        <f>+Imports!B91</f>
        <v>0</v>
      </c>
      <c r="C91" s="50" t="s">
        <v>283</v>
      </c>
      <c r="DY91" s="63">
        <v>12.41295848527888</v>
      </c>
      <c r="DZ91" s="63">
        <v>11.120704619987354</v>
      </c>
      <c r="EA91" s="63">
        <v>11.120704619987354</v>
      </c>
      <c r="EB91" s="63">
        <v>11.120704619987354</v>
      </c>
      <c r="EC91" s="63">
        <v>9.1537528449383352</v>
      </c>
      <c r="ED91" s="63">
        <v>9.1537528449383352</v>
      </c>
      <c r="EE91" s="63">
        <v>9.1537528449383352</v>
      </c>
      <c r="EF91" s="63">
        <v>9.1537528449383352</v>
      </c>
      <c r="EG91" s="63">
        <v>5.0900533069494491</v>
      </c>
      <c r="EH91" s="63">
        <v>5.0900533069494491</v>
      </c>
      <c r="EI91" s="63">
        <v>5.0900533069494491</v>
      </c>
    </row>
    <row r="92" spans="1:139" s="63" customFormat="1">
      <c r="A92" s="47"/>
      <c r="B92" s="48">
        <f>+Imports!B92</f>
        <v>0</v>
      </c>
      <c r="C92" s="50" t="s">
        <v>286</v>
      </c>
      <c r="DY92" s="63">
        <v>-0.71880650249807054</v>
      </c>
      <c r="DZ92" s="63">
        <v>1.864157171828551</v>
      </c>
      <c r="EA92" s="63">
        <v>1.864157171828551</v>
      </c>
      <c r="EB92" s="63">
        <v>1.864157171828551</v>
      </c>
      <c r="EC92" s="63">
        <v>6.18125114381054</v>
      </c>
      <c r="ED92" s="63">
        <v>6.18125114381054</v>
      </c>
      <c r="EE92" s="63">
        <v>4.7242887481879103</v>
      </c>
      <c r="EF92" s="63">
        <v>4.7242887481879103</v>
      </c>
      <c r="EG92" s="63">
        <v>3.6347095308701505</v>
      </c>
      <c r="EH92" s="63">
        <v>3.6347095308701505</v>
      </c>
      <c r="EI92" s="63">
        <v>3.6347095308701505</v>
      </c>
    </row>
    <row r="93" spans="1:139" s="63" customFormat="1">
      <c r="A93" s="47"/>
      <c r="B93" s="48">
        <f>+Imports!B93</f>
        <v>0</v>
      </c>
      <c r="C93" s="50" t="s">
        <v>978</v>
      </c>
      <c r="DY93" s="63">
        <v>2.3888912892004344</v>
      </c>
      <c r="DZ93" s="63">
        <v>0.15532398298236938</v>
      </c>
      <c r="EA93" s="63">
        <v>0.15532398298236938</v>
      </c>
      <c r="EB93" s="63">
        <v>0.15532398298236938</v>
      </c>
      <c r="EC93" s="63">
        <v>4.1513082916927457</v>
      </c>
      <c r="ED93" s="63">
        <v>4.1513082916927457</v>
      </c>
      <c r="EE93" s="63">
        <v>6.881934545173074</v>
      </c>
      <c r="EF93" s="63">
        <v>6.881934545173074</v>
      </c>
      <c r="EG93" s="63">
        <v>9.7009518704134212</v>
      </c>
      <c r="EH93" s="63">
        <v>9.7009518704134212</v>
      </c>
      <c r="EI93" s="63">
        <v>9.7009518704134212</v>
      </c>
    </row>
    <row r="94" spans="1:139" s="63" customFormat="1">
      <c r="A94" s="47"/>
      <c r="B94" s="48">
        <f>+Imports!B94</f>
        <v>0</v>
      </c>
      <c r="C94" s="50" t="s">
        <v>292</v>
      </c>
      <c r="DY94" s="63">
        <v>9.458882457345652</v>
      </c>
      <c r="DZ94" s="63">
        <v>10.452006899221654</v>
      </c>
      <c r="EA94" s="63">
        <v>10.452006899221654</v>
      </c>
      <c r="EB94" s="63">
        <v>10.452006899221654</v>
      </c>
      <c r="EC94" s="63">
        <v>11.123004262666791</v>
      </c>
      <c r="ED94" s="63">
        <v>11.123004262666791</v>
      </c>
      <c r="EE94" s="63">
        <v>9.394943998842308</v>
      </c>
      <c r="EF94" s="63">
        <v>9.394943998842308</v>
      </c>
      <c r="EG94" s="63">
        <v>6.9210591810697109</v>
      </c>
      <c r="EH94" s="63">
        <v>6.9210591810697109</v>
      </c>
      <c r="EI94" s="63">
        <v>6.9210591810697109</v>
      </c>
    </row>
    <row r="95" spans="1:139" s="63" customFormat="1">
      <c r="A95" s="47"/>
      <c r="B95" s="48">
        <f>+Imports!B95</f>
        <v>0</v>
      </c>
      <c r="C95" s="50" t="s">
        <v>295</v>
      </c>
      <c r="DE95" s="63">
        <v>15.7</v>
      </c>
      <c r="DF95" s="63">
        <v>15.7</v>
      </c>
      <c r="DG95" s="63">
        <v>14.42</v>
      </c>
      <c r="DH95" s="63">
        <v>14.42</v>
      </c>
      <c r="DI95" s="63">
        <v>10.684679062752789</v>
      </c>
      <c r="DJ95" s="63">
        <v>10.684679062752789</v>
      </c>
      <c r="DK95" s="63">
        <v>10.750057873470498</v>
      </c>
      <c r="DL95" s="63">
        <v>10.750057873470498</v>
      </c>
      <c r="DM95" s="63">
        <v>8.7633300440470343</v>
      </c>
      <c r="DN95" s="63">
        <v>8.7633300440470343</v>
      </c>
      <c r="DO95" s="63">
        <v>5.4324727427081276</v>
      </c>
      <c r="DP95" s="63">
        <v>5.4324727427081276</v>
      </c>
      <c r="DQ95" s="63">
        <v>-1.2644582012506955</v>
      </c>
      <c r="DR95" s="63">
        <v>-1.2644582012506955</v>
      </c>
      <c r="DS95" s="63">
        <v>-0.92505827927910067</v>
      </c>
      <c r="DT95" s="63">
        <v>-0.92505827927910067</v>
      </c>
      <c r="DU95" s="63">
        <v>-0.3903838496248202</v>
      </c>
      <c r="DV95" s="63">
        <v>-0.3903838496248202</v>
      </c>
      <c r="DW95" s="63">
        <v>1.4224578209568017</v>
      </c>
      <c r="DX95" s="63">
        <v>1.4224578209568017</v>
      </c>
      <c r="DY95" s="63">
        <v>2.3257955036617872</v>
      </c>
      <c r="DZ95" s="63">
        <v>3.052416889106091</v>
      </c>
      <c r="EA95" s="63">
        <v>3.052416889106091</v>
      </c>
      <c r="EB95" s="63">
        <v>3.052416889106091</v>
      </c>
      <c r="EC95" s="63">
        <v>7.7728896049078955</v>
      </c>
      <c r="ED95" s="63">
        <v>7.7728896049078955</v>
      </c>
      <c r="EE95" s="63">
        <v>8.2075655872229092</v>
      </c>
      <c r="EF95" s="63">
        <v>8.2075655872229092</v>
      </c>
      <c r="EG95" s="63">
        <v>7.4841229171154211</v>
      </c>
      <c r="EH95" s="63">
        <v>7.4841229171154211</v>
      </c>
      <c r="EI95" s="63">
        <v>7.4841229171154211</v>
      </c>
    </row>
    <row r="96" spans="1:139" s="63" customFormat="1">
      <c r="A96" s="47"/>
      <c r="B96" s="48">
        <f>+Imports!B96</f>
        <v>0</v>
      </c>
      <c r="C96" s="50" t="s">
        <v>298</v>
      </c>
      <c r="DY96" s="63">
        <v>2.3378026216542391</v>
      </c>
      <c r="DZ96" s="63">
        <v>-0.55335559031600701</v>
      </c>
      <c r="EA96" s="63">
        <v>-0.55335559031600701</v>
      </c>
      <c r="EB96" s="63">
        <v>-0.55335559031600701</v>
      </c>
      <c r="EC96" s="63">
        <v>3.3145875009007009</v>
      </c>
      <c r="ED96" s="63">
        <v>3.3145875009007009</v>
      </c>
      <c r="EE96" s="63">
        <v>3.1395035214226485</v>
      </c>
      <c r="EF96" s="63">
        <v>3.1395035214226485</v>
      </c>
      <c r="EG96" s="63">
        <v>2.1759491888157179</v>
      </c>
      <c r="EH96" s="63">
        <v>2.1759491888157179</v>
      </c>
      <c r="EI96" s="63">
        <v>2.1759491888157179</v>
      </c>
    </row>
    <row r="97" spans="1:139" s="63" customFormat="1">
      <c r="A97" s="47"/>
      <c r="B97" s="48">
        <f>+Imports!B97</f>
        <v>0</v>
      </c>
      <c r="C97" s="50" t="s">
        <v>301</v>
      </c>
      <c r="DY97" s="63">
        <v>-5.6042939232495037</v>
      </c>
      <c r="DZ97" s="63">
        <v>2.43423221697463</v>
      </c>
      <c r="EA97" s="63">
        <v>2.43423221697463</v>
      </c>
      <c r="EB97" s="63">
        <v>2.43423221697463</v>
      </c>
      <c r="EC97" s="63">
        <v>5.9342840371334082</v>
      </c>
      <c r="ED97" s="63">
        <v>5.9342840371334082</v>
      </c>
      <c r="EE97" s="63">
        <v>7.4684129297885038</v>
      </c>
      <c r="EF97" s="63">
        <v>7.4684129297885038</v>
      </c>
      <c r="EG97" s="63">
        <v>7.5612894416069665</v>
      </c>
      <c r="EH97" s="63">
        <v>7.5612894416069665</v>
      </c>
      <c r="EI97" s="63">
        <v>7.5612894416069665</v>
      </c>
    </row>
    <row r="98" spans="1:139" s="63" customFormat="1">
      <c r="A98" s="47"/>
      <c r="B98" s="48">
        <f>+Imports!B98</f>
        <v>0</v>
      </c>
      <c r="C98" s="50" t="s">
        <v>304</v>
      </c>
    </row>
    <row r="99" spans="1:139" s="63" customFormat="1">
      <c r="A99" s="47"/>
      <c r="B99" s="48">
        <f>+Imports!B99</f>
        <v>0</v>
      </c>
      <c r="C99" s="50" t="s">
        <v>979</v>
      </c>
      <c r="EC99" s="63">
        <v>0.23215821212707599</v>
      </c>
      <c r="ED99" s="63">
        <v>0.23215821212707599</v>
      </c>
      <c r="EE99" s="63">
        <v>1.385154324388016</v>
      </c>
      <c r="EF99" s="63">
        <v>1.385154324388016</v>
      </c>
      <c r="EG99" s="63">
        <v>1.8297966090953688</v>
      </c>
      <c r="EH99" s="63">
        <v>1.8297966090953688</v>
      </c>
      <c r="EI99" s="63">
        <v>1.8297966090953688</v>
      </c>
    </row>
    <row r="100" spans="1:139" s="63" customFormat="1">
      <c r="A100" s="47"/>
      <c r="B100" s="48">
        <f>+Imports!B100</f>
        <v>0</v>
      </c>
      <c r="C100" s="50" t="s">
        <v>310</v>
      </c>
      <c r="DE100" s="63">
        <v>9.9</v>
      </c>
      <c r="DF100" s="63">
        <v>9.9</v>
      </c>
      <c r="DG100" s="63">
        <v>11.24</v>
      </c>
      <c r="DH100" s="63">
        <v>11.24</v>
      </c>
      <c r="DI100" s="63">
        <v>12.762901795723103</v>
      </c>
      <c r="DJ100" s="63">
        <v>12.762901795723103</v>
      </c>
      <c r="DK100" s="63">
        <v>11.754174725724864</v>
      </c>
      <c r="DL100" s="63">
        <v>11.754174725724864</v>
      </c>
      <c r="DM100" s="63">
        <v>8.1878797436786055</v>
      </c>
      <c r="DN100" s="63">
        <v>8.1878797436786055</v>
      </c>
      <c r="DO100" s="63">
        <v>7.0588715593534745</v>
      </c>
      <c r="DP100" s="63">
        <v>7.0588715593534745</v>
      </c>
      <c r="DQ100" s="63">
        <v>-0.52428296418318698</v>
      </c>
      <c r="DR100" s="63">
        <v>-0.52428296418318698</v>
      </c>
      <c r="DS100" s="63">
        <v>-0.69408544286850837</v>
      </c>
      <c r="DT100" s="63">
        <v>-0.69408544286850837</v>
      </c>
      <c r="DU100" s="63">
        <v>2.1907462153690993</v>
      </c>
      <c r="DV100" s="63">
        <v>2.1907462153690993</v>
      </c>
      <c r="DW100" s="63">
        <v>4.1497848815183813</v>
      </c>
      <c r="DX100" s="63">
        <v>4.1497848815183813</v>
      </c>
      <c r="DY100" s="63">
        <v>5.6190476288962898</v>
      </c>
      <c r="DZ100" s="63">
        <v>6.2845128896232172</v>
      </c>
      <c r="EA100" s="63">
        <v>6.2845128896232172</v>
      </c>
      <c r="EB100" s="63">
        <v>6.2845128896232172</v>
      </c>
      <c r="EC100" s="63">
        <v>8.5641436682527114</v>
      </c>
      <c r="ED100" s="63">
        <v>8.5641436682527114</v>
      </c>
      <c r="EE100" s="63">
        <v>8.8587844486545109</v>
      </c>
      <c r="EF100" s="63">
        <v>8.8587844486545109</v>
      </c>
      <c r="EG100" s="63">
        <v>8.1332200463669846</v>
      </c>
      <c r="EH100" s="63">
        <v>8.1332200463669846</v>
      </c>
      <c r="EI100" s="63">
        <v>8.1332200463669846</v>
      </c>
    </row>
    <row r="101" spans="1:139" s="63" customFormat="1">
      <c r="A101" s="47"/>
      <c r="B101" s="48">
        <f>+Imports!B101</f>
        <v>1</v>
      </c>
      <c r="C101" s="50" t="s">
        <v>313</v>
      </c>
      <c r="DE101" s="63">
        <v>8.6</v>
      </c>
      <c r="DF101" s="63">
        <v>8.6</v>
      </c>
      <c r="DG101" s="63">
        <v>10.220000000000001</v>
      </c>
      <c r="DH101" s="63">
        <v>10.220000000000001</v>
      </c>
      <c r="DI101" s="63">
        <v>8.3178172234458003</v>
      </c>
      <c r="DJ101" s="63">
        <v>8.3178172234458003</v>
      </c>
      <c r="DK101" s="63">
        <v>7.5142845318011409</v>
      </c>
      <c r="DL101" s="63">
        <v>7.5142845318011409</v>
      </c>
      <c r="DM101" s="63">
        <v>6.3220752068508412</v>
      </c>
      <c r="DN101" s="63">
        <v>6.3220752068508412</v>
      </c>
      <c r="DO101" s="63">
        <v>4.6160963836175961</v>
      </c>
      <c r="DP101" s="63">
        <v>4.6160963836175961</v>
      </c>
      <c r="DQ101" s="63">
        <v>0.60450551263524499</v>
      </c>
      <c r="DR101" s="63">
        <v>0.60450551263524499</v>
      </c>
      <c r="DS101" s="63">
        <v>0.8679012210381476</v>
      </c>
      <c r="DT101" s="63">
        <v>0.8679012210381476</v>
      </c>
      <c r="DU101" s="63">
        <v>1.3542868457344204</v>
      </c>
      <c r="DV101" s="63">
        <v>1.3542868457344204</v>
      </c>
      <c r="DW101" s="63">
        <v>4.1897621760716541</v>
      </c>
      <c r="DX101" s="63">
        <v>4.1897621760716541</v>
      </c>
      <c r="DY101" s="63">
        <v>4.1897621760716541</v>
      </c>
      <c r="DZ101" s="63">
        <v>2.8037464274039525</v>
      </c>
      <c r="EA101" s="63">
        <v>2.8037464274039525</v>
      </c>
      <c r="EB101" s="63">
        <v>2.8037464274039525</v>
      </c>
      <c r="EC101" s="63">
        <v>2.3249478548034386</v>
      </c>
      <c r="ED101" s="63">
        <v>2.3249478548034386</v>
      </c>
      <c r="EE101" s="63">
        <v>1.5111894801742798</v>
      </c>
      <c r="EF101" s="63">
        <v>1.5111894801742798</v>
      </c>
      <c r="EG101" s="63">
        <v>0.78635231567745212</v>
      </c>
      <c r="EH101" s="63">
        <v>0.78635231567745212</v>
      </c>
      <c r="EI101" s="63">
        <v>0.78635231567745212</v>
      </c>
    </row>
    <row r="102" spans="1:139" s="63" customFormat="1">
      <c r="A102" s="47"/>
      <c r="B102" s="48">
        <f>+Imports!B102</f>
        <v>0</v>
      </c>
      <c r="C102" s="50" t="s">
        <v>316</v>
      </c>
      <c r="DY102" s="63">
        <v>17.264280816694754</v>
      </c>
      <c r="DZ102" s="63">
        <v>-8.7166498111219468</v>
      </c>
      <c r="EA102" s="63">
        <v>-8.7166498111219468</v>
      </c>
      <c r="EB102" s="63">
        <v>-8.7166498111219468</v>
      </c>
      <c r="EC102" s="63">
        <v>20.074159959981607</v>
      </c>
      <c r="ED102" s="63">
        <v>20.074159959981607</v>
      </c>
      <c r="EE102" s="63">
        <v>14.293332790718004</v>
      </c>
      <c r="EF102" s="63">
        <v>14.293332790718004</v>
      </c>
      <c r="EG102" s="63">
        <v>12.827053987595827</v>
      </c>
      <c r="EH102" s="63">
        <v>12.827053987595827</v>
      </c>
      <c r="EI102" s="63">
        <v>12.827053987595827</v>
      </c>
    </row>
    <row r="103" spans="1:139" s="63" customFormat="1">
      <c r="A103" s="47"/>
      <c r="B103" s="48">
        <f>+Imports!B103</f>
        <v>0</v>
      </c>
      <c r="C103" s="50" t="s">
        <v>319</v>
      </c>
      <c r="DY103" s="63">
        <v>6.4052879356920833</v>
      </c>
      <c r="DZ103" s="63">
        <v>7.0404014325810005</v>
      </c>
      <c r="EA103" s="63">
        <v>7.0404014325810005</v>
      </c>
      <c r="EB103" s="63">
        <v>7.0404014325810005</v>
      </c>
      <c r="EC103" s="63">
        <v>9.3469826358737471</v>
      </c>
      <c r="ED103" s="63">
        <v>9.3469826358737471</v>
      </c>
      <c r="EE103" s="63">
        <v>7.0774831043943109</v>
      </c>
      <c r="EF103" s="63">
        <v>7.0774831043943109</v>
      </c>
      <c r="EG103" s="63">
        <v>4.9526151657816486</v>
      </c>
      <c r="EH103" s="63">
        <v>4.9526151657816486</v>
      </c>
      <c r="EI103" s="63">
        <v>4.9526151657816486</v>
      </c>
    </row>
    <row r="104" spans="1:139" s="63" customFormat="1">
      <c r="A104" s="47"/>
      <c r="B104" s="48">
        <f>+Imports!B104</f>
        <v>0</v>
      </c>
      <c r="C104" s="50" t="s">
        <v>322</v>
      </c>
      <c r="DY104" s="63">
        <v>4.4746884153806565</v>
      </c>
      <c r="DZ104" s="63">
        <v>5.0053218279665135</v>
      </c>
      <c r="EA104" s="63">
        <v>5.0053218279665135</v>
      </c>
      <c r="EB104" s="63">
        <v>5.0053218279665135</v>
      </c>
      <c r="EC104" s="63">
        <v>6.8380873989166924</v>
      </c>
      <c r="ED104" s="63">
        <v>6.8380873989166924</v>
      </c>
      <c r="EE104" s="63">
        <v>6.3743878192592751</v>
      </c>
      <c r="EF104" s="63">
        <v>6.3743878192592751</v>
      </c>
      <c r="EG104" s="63">
        <v>4.363742549395222</v>
      </c>
      <c r="EH104" s="63">
        <v>4.363742549395222</v>
      </c>
      <c r="EI104" s="63">
        <v>4.363742549395222</v>
      </c>
    </row>
    <row r="105" spans="1:139" s="63" customFormat="1">
      <c r="A105" s="47"/>
      <c r="B105" s="48">
        <f>+Imports!B105</f>
        <v>0</v>
      </c>
      <c r="C105" s="50" t="s">
        <v>325</v>
      </c>
      <c r="DY105" s="63">
        <v>5.0951856482959634</v>
      </c>
      <c r="DZ105" s="63">
        <v>18.295123564027847</v>
      </c>
      <c r="EA105" s="63">
        <v>18.295123564027847</v>
      </c>
      <c r="EB105" s="63">
        <v>18.295123564027847</v>
      </c>
      <c r="EC105" s="63">
        <v>24.900810811158514</v>
      </c>
      <c r="ED105" s="63">
        <v>24.900810811158514</v>
      </c>
      <c r="EE105" s="63">
        <v>20.067455171703475</v>
      </c>
      <c r="EF105" s="63">
        <v>20.067455171703475</v>
      </c>
      <c r="EG105" s="63">
        <v>4.0739974172908866</v>
      </c>
      <c r="EH105" s="63">
        <v>4.0739974172908866</v>
      </c>
      <c r="EI105" s="63">
        <v>4.0739974172908866</v>
      </c>
    </row>
    <row r="106" spans="1:139" s="63" customFormat="1">
      <c r="A106" s="47"/>
      <c r="B106" s="48">
        <f>+Imports!B106</f>
        <v>0</v>
      </c>
      <c r="C106" s="50" t="s">
        <v>328</v>
      </c>
      <c r="DY106" s="63">
        <v>-7.4883988250772138</v>
      </c>
      <c r="DZ106" s="63">
        <v>9.1693890482984699</v>
      </c>
      <c r="EA106" s="63">
        <v>9.1693890482984699</v>
      </c>
      <c r="EB106" s="63">
        <v>9.1693890482984699</v>
      </c>
      <c r="EC106" s="63">
        <v>6.3424639785812698</v>
      </c>
      <c r="ED106" s="63">
        <v>6.3424639785812698</v>
      </c>
      <c r="EE106" s="63">
        <v>5.3161326366432782</v>
      </c>
      <c r="EF106" s="63">
        <v>5.3161326366432782</v>
      </c>
      <c r="EG106" s="63">
        <v>1.4001947329941533</v>
      </c>
      <c r="EH106" s="63">
        <v>1.4001947329941533</v>
      </c>
      <c r="EI106" s="63">
        <v>1.4001947329941533</v>
      </c>
    </row>
    <row r="107" spans="1:139" s="63" customFormat="1">
      <c r="A107" s="47"/>
      <c r="B107" s="48">
        <f>+Imports!B107</f>
        <v>0</v>
      </c>
      <c r="C107" s="50" t="s">
        <v>331</v>
      </c>
      <c r="DE107" s="63">
        <v>0.32500000000000001</v>
      </c>
      <c r="DF107" s="63">
        <v>0.32500000000000001</v>
      </c>
      <c r="DG107" s="63">
        <v>0.6</v>
      </c>
      <c r="DH107" s="63">
        <v>0.6</v>
      </c>
      <c r="DI107" s="63">
        <v>3.5222880064774253</v>
      </c>
      <c r="DJ107" s="63">
        <v>3.5222880064774253</v>
      </c>
      <c r="DK107" s="63">
        <v>1.776451663562284</v>
      </c>
      <c r="DL107" s="63">
        <v>1.776451663562284</v>
      </c>
      <c r="DM107" s="63">
        <v>3.3532509061676485</v>
      </c>
      <c r="DN107" s="63">
        <v>3.3532509061676485</v>
      </c>
      <c r="DO107" s="63">
        <v>2.3468526609498275</v>
      </c>
      <c r="DP107" s="63">
        <v>2.3468526609498275</v>
      </c>
      <c r="DQ107" s="63">
        <v>-3.0322288121745866</v>
      </c>
      <c r="DR107" s="63">
        <v>-3.0322288121745866</v>
      </c>
      <c r="DS107" s="63">
        <v>-2.3056159219781658</v>
      </c>
      <c r="DT107" s="63">
        <v>-2.3056159219781658</v>
      </c>
      <c r="DU107" s="63">
        <v>-0.65437795429551526</v>
      </c>
      <c r="DV107" s="63">
        <v>-0.65437795429551526</v>
      </c>
      <c r="DW107" s="63">
        <v>3.7838290279304854</v>
      </c>
      <c r="DX107" s="63">
        <v>3.7838290279304854</v>
      </c>
      <c r="DY107" s="63">
        <v>3.4835039333507511</v>
      </c>
      <c r="DZ107" s="63">
        <v>3.5640712945819164</v>
      </c>
      <c r="EA107" s="63">
        <v>3.5640712945819164</v>
      </c>
      <c r="EB107" s="63">
        <v>3.5640712945819164</v>
      </c>
      <c r="EC107" s="63">
        <v>4.0316987537351467</v>
      </c>
      <c r="ED107" s="63">
        <v>4.0316987537351467</v>
      </c>
      <c r="EE107" s="63">
        <v>5.1915357119046046</v>
      </c>
      <c r="EF107" s="63">
        <v>5.1915357119046046</v>
      </c>
      <c r="EG107" s="63">
        <v>3.3004531586993346</v>
      </c>
      <c r="EH107" s="63">
        <v>3.3004531586993346</v>
      </c>
      <c r="EI107" s="63">
        <v>3.3004531586993346</v>
      </c>
    </row>
    <row r="108" spans="1:139" s="63" customFormat="1">
      <c r="A108" s="47"/>
      <c r="B108" s="48">
        <f>+Imports!B108</f>
        <v>0</v>
      </c>
      <c r="C108" s="50" t="s">
        <v>334</v>
      </c>
      <c r="DY108" s="63">
        <v>6.3852543663718064</v>
      </c>
      <c r="DZ108" s="63">
        <v>4.4343049048837901</v>
      </c>
      <c r="EA108" s="63">
        <v>4.4343049048837901</v>
      </c>
      <c r="EB108" s="63">
        <v>4.4343049048837901</v>
      </c>
      <c r="EC108" s="63">
        <v>14.631562651781159</v>
      </c>
      <c r="ED108" s="63">
        <v>14.631562651781159</v>
      </c>
      <c r="EE108" s="63">
        <v>15.677012819831738</v>
      </c>
      <c r="EF108" s="63">
        <v>15.677012819831738</v>
      </c>
      <c r="EG108" s="63">
        <v>15.582515681468688</v>
      </c>
      <c r="EH108" s="63">
        <v>15.582515681468688</v>
      </c>
      <c r="EI108" s="63">
        <v>15.582515681468688</v>
      </c>
    </row>
    <row r="109" spans="1:139" s="63" customFormat="1">
      <c r="A109" s="47"/>
      <c r="B109" s="48">
        <f>+Imports!B109</f>
        <v>0</v>
      </c>
      <c r="C109" s="50" t="s">
        <v>337</v>
      </c>
      <c r="DY109" s="63">
        <v>9.9869007154117497</v>
      </c>
      <c r="DZ109" s="63">
        <v>3.9079358164277211</v>
      </c>
      <c r="EA109" s="63">
        <v>3.9079358164277211</v>
      </c>
      <c r="EB109" s="63">
        <v>3.9079358164277211</v>
      </c>
      <c r="EC109" s="63">
        <v>8.179307615649666</v>
      </c>
      <c r="ED109" s="63">
        <v>8.179307615649666</v>
      </c>
      <c r="EE109" s="63">
        <v>7.37490178531508</v>
      </c>
      <c r="EF109" s="63">
        <v>7.37490178531508</v>
      </c>
      <c r="EG109" s="63">
        <v>7.4241158501540117</v>
      </c>
      <c r="EH109" s="63">
        <v>7.4241158501540117</v>
      </c>
      <c r="EI109" s="63">
        <v>7.4241158501540117</v>
      </c>
    </row>
    <row r="110" spans="1:139" s="63" customFormat="1">
      <c r="A110" s="47"/>
      <c r="B110" s="48">
        <f>+Imports!B110</f>
        <v>1</v>
      </c>
      <c r="C110" s="50" t="s">
        <v>340</v>
      </c>
      <c r="DY110" s="63">
        <v>5.7870396112963185</v>
      </c>
      <c r="DZ110" s="63">
        <v>4.5689853592259855</v>
      </c>
      <c r="EA110" s="63">
        <v>4.5689853592259855</v>
      </c>
      <c r="EB110" s="63">
        <v>4.5689853592259855</v>
      </c>
      <c r="EC110" s="63">
        <v>13.443679726417734</v>
      </c>
      <c r="ED110" s="63">
        <v>13.443679726417734</v>
      </c>
      <c r="EE110" s="63">
        <v>9.0768408284339852</v>
      </c>
      <c r="EF110" s="63">
        <v>9.0768408284339852</v>
      </c>
      <c r="EG110" s="63">
        <v>5.4390224226516404</v>
      </c>
      <c r="EH110" s="63">
        <v>5.4390224226516404</v>
      </c>
      <c r="EI110" s="63">
        <v>5.4390224226516404</v>
      </c>
    </row>
    <row r="111" spans="1:139" s="63" customFormat="1">
      <c r="A111" s="47"/>
      <c r="B111" s="48">
        <f>+Imports!B111</f>
        <v>0</v>
      </c>
      <c r="C111" s="50" t="s">
        <v>343</v>
      </c>
      <c r="DY111" s="63">
        <v>7.4494786099511323</v>
      </c>
      <c r="DZ111" s="63">
        <v>8.0484316612412954</v>
      </c>
      <c r="EA111" s="63">
        <v>8.0484316612412954</v>
      </c>
      <c r="EB111" s="63">
        <v>8.0484316612412954</v>
      </c>
      <c r="EC111" s="63">
        <v>15.267695027883633</v>
      </c>
      <c r="ED111" s="63">
        <v>15.267695027883633</v>
      </c>
      <c r="EE111" s="63">
        <v>15.303511762187561</v>
      </c>
      <c r="EF111" s="63">
        <v>15.303511762187561</v>
      </c>
      <c r="EG111" s="63">
        <v>11.111807226057891</v>
      </c>
      <c r="EH111" s="63">
        <v>11.111807226057891</v>
      </c>
      <c r="EI111" s="63">
        <v>11.111807226057891</v>
      </c>
    </row>
    <row r="112" spans="1:139" s="63" customFormat="1">
      <c r="A112" s="47"/>
      <c r="B112" s="48">
        <f>+Imports!B112</f>
        <v>0</v>
      </c>
      <c r="C112" s="50" t="s">
        <v>346</v>
      </c>
    </row>
    <row r="113" spans="1:139" s="63" customFormat="1">
      <c r="A113" s="47"/>
      <c r="B113" s="48">
        <f>+Imports!B113</f>
        <v>0</v>
      </c>
      <c r="C113" s="50" t="s">
        <v>349</v>
      </c>
      <c r="DY113" s="63">
        <v>2.6005963418280986</v>
      </c>
      <c r="DZ113" s="63">
        <v>2.6005963418280986</v>
      </c>
      <c r="EA113" s="63">
        <v>2.6005963418280986</v>
      </c>
      <c r="EB113" s="63">
        <v>2.6005963418280986</v>
      </c>
      <c r="EC113" s="63">
        <v>5.6641345958582834</v>
      </c>
      <c r="ED113" s="63">
        <v>5.6641345958582834</v>
      </c>
      <c r="EE113" s="63">
        <v>5.8031592429480972</v>
      </c>
      <c r="EF113" s="63">
        <v>5.8031592429480972</v>
      </c>
      <c r="EG113" s="63">
        <v>4.3337024976481286</v>
      </c>
      <c r="EH113" s="63">
        <v>4.3337024976481286</v>
      </c>
      <c r="EI113" s="63">
        <v>4.3337024976481286</v>
      </c>
    </row>
    <row r="114" spans="1:139" s="63" customFormat="1">
      <c r="A114" s="47"/>
      <c r="B114" s="48">
        <f>+Imports!B114</f>
        <v>0</v>
      </c>
      <c r="C114" s="50" t="s">
        <v>352</v>
      </c>
      <c r="DY114" s="63">
        <v>5.0699873900285741</v>
      </c>
      <c r="DZ114" s="63">
        <v>8.2351745135239351</v>
      </c>
      <c r="EA114" s="63">
        <v>8.2351745135239351</v>
      </c>
      <c r="EB114" s="63">
        <v>8.2351745135239351</v>
      </c>
      <c r="EC114" s="63">
        <v>7.0571507640159625</v>
      </c>
      <c r="ED114" s="63">
        <v>7.0571507640159625</v>
      </c>
      <c r="EE114" s="63">
        <v>10.381595855583093</v>
      </c>
      <c r="EF114" s="63">
        <v>10.381595855583093</v>
      </c>
      <c r="EG114" s="63">
        <v>5.2185820054477361</v>
      </c>
      <c r="EH114" s="63">
        <v>5.2185820054477361</v>
      </c>
      <c r="EI114" s="63">
        <v>5.2185820054477361</v>
      </c>
    </row>
    <row r="115" spans="1:139" s="63" customFormat="1">
      <c r="A115" s="47"/>
      <c r="B115" s="48">
        <f>+Imports!B115</f>
        <v>0</v>
      </c>
      <c r="C115" s="50" t="s">
        <v>355</v>
      </c>
      <c r="DY115" s="63">
        <v>3.5201294526764793</v>
      </c>
      <c r="DZ115" s="63">
        <v>2.3707079975859191</v>
      </c>
      <c r="EA115" s="63">
        <v>2.3707079975859191</v>
      </c>
      <c r="EB115" s="63">
        <v>2.3707079975859191</v>
      </c>
      <c r="EC115" s="63">
        <v>-0.67968498301815838</v>
      </c>
      <c r="ED115" s="63">
        <v>-0.67968498301815838</v>
      </c>
      <c r="EE115" s="63">
        <v>0.49396940637034259</v>
      </c>
      <c r="EF115" s="63">
        <v>0.49396940637034259</v>
      </c>
      <c r="EG115" s="63">
        <v>14.289413508702363</v>
      </c>
      <c r="EH115" s="63">
        <v>14.289413508702363</v>
      </c>
      <c r="EI115" s="63">
        <v>14.289413508702363</v>
      </c>
    </row>
    <row r="116" spans="1:139" s="63" customFormat="1">
      <c r="A116" s="47"/>
      <c r="B116" s="48">
        <f>+Imports!B116</f>
        <v>0</v>
      </c>
      <c r="C116" s="50" t="s">
        <v>358</v>
      </c>
      <c r="DY116" s="63">
        <v>14.914173937155017</v>
      </c>
      <c r="DZ116" s="63">
        <v>14.30947990156417</v>
      </c>
      <c r="EA116" s="63">
        <v>14.30947990156417</v>
      </c>
      <c r="EB116" s="63">
        <v>14.30947990156417</v>
      </c>
      <c r="EC116" s="63">
        <v>11.418427922624485</v>
      </c>
      <c r="ED116" s="63">
        <v>11.418427922624485</v>
      </c>
      <c r="EE116" s="63">
        <v>8.2895825094370998</v>
      </c>
      <c r="EF116" s="63">
        <v>8.2895825094370998</v>
      </c>
      <c r="EG116" s="63">
        <v>8.7231774563186768</v>
      </c>
      <c r="EH116" s="63">
        <v>8.7231774563186768</v>
      </c>
      <c r="EI116" s="63">
        <v>8.7231774563186768</v>
      </c>
    </row>
    <row r="117" spans="1:139" s="63" customFormat="1">
      <c r="A117" s="47"/>
      <c r="B117" s="48">
        <f>+Imports!B117</f>
        <v>0</v>
      </c>
      <c r="C117" s="50" t="s">
        <v>361</v>
      </c>
      <c r="DY117" s="63">
        <v>8.9317988393178069</v>
      </c>
      <c r="DZ117" s="63">
        <v>5.3554616627028206</v>
      </c>
      <c r="EA117" s="63">
        <v>5.3554616627028206</v>
      </c>
      <c r="EB117" s="63">
        <v>5.3554616627028206</v>
      </c>
      <c r="EC117" s="63">
        <v>4.7288791921845874</v>
      </c>
      <c r="ED117" s="63">
        <v>4.7288791921845874</v>
      </c>
      <c r="EE117" s="63">
        <v>4.1554943918146403</v>
      </c>
      <c r="EF117" s="63">
        <v>4.1554943918146403</v>
      </c>
      <c r="EG117" s="63">
        <v>3.3604564378459711</v>
      </c>
      <c r="EH117" s="63">
        <v>3.3604564378459711</v>
      </c>
      <c r="EI117" s="63">
        <v>3.3604564378459711</v>
      </c>
    </row>
    <row r="118" spans="1:139" s="63" customFormat="1">
      <c r="A118" s="47"/>
      <c r="B118" s="48">
        <f>+Imports!B118</f>
        <v>0</v>
      </c>
      <c r="C118" s="50" t="s">
        <v>364</v>
      </c>
      <c r="DY118" s="63">
        <v>-2.0993765237775963</v>
      </c>
      <c r="DZ118" s="63">
        <v>-2.4748627296882209</v>
      </c>
      <c r="EA118" s="63">
        <v>-2.4748627296882209</v>
      </c>
      <c r="EB118" s="63">
        <v>-2.4748627296882209</v>
      </c>
    </row>
    <row r="119" spans="1:139" s="63" customFormat="1">
      <c r="A119" s="47"/>
      <c r="B119" s="48">
        <f>+Imports!B119</f>
        <v>1</v>
      </c>
      <c r="C119" s="50" t="s">
        <v>367</v>
      </c>
      <c r="DE119" s="63">
        <v>6.6749999999999998</v>
      </c>
      <c r="DF119" s="63">
        <v>6.75</v>
      </c>
      <c r="DG119" s="63">
        <v>7</v>
      </c>
      <c r="DH119" s="63">
        <v>7</v>
      </c>
      <c r="DI119" s="63">
        <v>6.0985663763452935</v>
      </c>
      <c r="DJ119" s="63">
        <v>6.0985663763452935</v>
      </c>
      <c r="DK119" s="63">
        <v>6.0183924021385726</v>
      </c>
      <c r="DL119" s="63">
        <v>6.0183924021385726</v>
      </c>
      <c r="DM119" s="63">
        <v>5.5662609311910582</v>
      </c>
      <c r="DN119" s="63">
        <v>5.5662609311910582</v>
      </c>
      <c r="DO119" s="63">
        <v>4.396482952053371</v>
      </c>
      <c r="DP119" s="63">
        <v>4.396482952053371</v>
      </c>
      <c r="DQ119" s="63">
        <v>-0.61510801349192734</v>
      </c>
      <c r="DR119" s="63">
        <v>-0.61510801349192734</v>
      </c>
      <c r="DS119" s="63">
        <v>0.72677429235885604</v>
      </c>
      <c r="DT119" s="63">
        <v>0.72677429235885604</v>
      </c>
      <c r="DU119" s="63">
        <v>1.3423827594836846</v>
      </c>
      <c r="DV119" s="63">
        <v>1.3423827594836846</v>
      </c>
      <c r="DW119" s="63">
        <v>3.4242465091632424</v>
      </c>
      <c r="DX119" s="63">
        <v>3.4242465091632424</v>
      </c>
      <c r="DY119" s="63">
        <v>3.4224010225551105</v>
      </c>
      <c r="DZ119" s="63">
        <v>3.3666797574245511</v>
      </c>
      <c r="EA119" s="63">
        <v>3.3666797574245511</v>
      </c>
      <c r="EB119" s="63">
        <v>3.3666797574245511</v>
      </c>
      <c r="EC119" s="63">
        <v>3.9589287025401099</v>
      </c>
      <c r="ED119" s="63">
        <v>3.9589287025401099</v>
      </c>
      <c r="EE119" s="63">
        <v>5.4710492065529026</v>
      </c>
      <c r="EF119" s="63">
        <v>5.4710492065529026</v>
      </c>
      <c r="EG119" s="63">
        <v>2.8283902134210948</v>
      </c>
      <c r="EH119" s="63">
        <v>2.8283902134210948</v>
      </c>
      <c r="EI119" s="63">
        <v>2.8283902134210948</v>
      </c>
    </row>
    <row r="120" spans="1:139" s="63" customFormat="1">
      <c r="A120" s="47"/>
      <c r="B120" s="48">
        <f>+Imports!B120</f>
        <v>1</v>
      </c>
      <c r="C120" s="50" t="s">
        <v>370</v>
      </c>
      <c r="DY120" s="63">
        <v>3.7479100159276246</v>
      </c>
      <c r="DZ120" s="63">
        <v>3.655189246615409</v>
      </c>
      <c r="EA120" s="63">
        <v>3.655189246615409</v>
      </c>
      <c r="EB120" s="63">
        <v>3.655189246615409</v>
      </c>
      <c r="EC120" s="63">
        <v>2.4781123498892832</v>
      </c>
      <c r="ED120" s="63">
        <v>2.4781123498892832</v>
      </c>
      <c r="EE120" s="63">
        <v>3.2602499346746638</v>
      </c>
      <c r="EF120" s="63">
        <v>3.2602499346746638</v>
      </c>
      <c r="EG120" s="63">
        <v>2.3723373089776345</v>
      </c>
      <c r="EH120" s="63">
        <v>2.3723373089776345</v>
      </c>
      <c r="EI120" s="63">
        <v>2.3723373089776345</v>
      </c>
    </row>
    <row r="121" spans="1:139" s="63" customFormat="1">
      <c r="A121" s="47"/>
      <c r="B121" s="48">
        <f>+Imports!B121</f>
        <v>0</v>
      </c>
      <c r="C121" s="50" t="s">
        <v>373</v>
      </c>
      <c r="DY121" s="63">
        <v>9.9714483715573898</v>
      </c>
      <c r="DZ121" s="63">
        <v>10.395155036251369</v>
      </c>
      <c r="EA121" s="63">
        <v>10.395155036251369</v>
      </c>
      <c r="EB121" s="63">
        <v>10.395155036251369</v>
      </c>
      <c r="EC121" s="63">
        <v>7.2402679402164161</v>
      </c>
      <c r="ED121" s="63">
        <v>7.2402679402164161</v>
      </c>
      <c r="EE121" s="63">
        <v>10.511981719752427</v>
      </c>
      <c r="EF121" s="63">
        <v>10.511981719752427</v>
      </c>
      <c r="EG121" s="63">
        <v>3.2444360359680458</v>
      </c>
      <c r="EH121" s="63">
        <v>3.2444360359680458</v>
      </c>
      <c r="EI121" s="63">
        <v>3.2444360359680458</v>
      </c>
    </row>
    <row r="122" spans="1:139" s="63" customFormat="1">
      <c r="A122" s="47"/>
      <c r="B122" s="48">
        <f>+Imports!B122</f>
        <v>0</v>
      </c>
      <c r="C122" s="50" t="s">
        <v>817</v>
      </c>
      <c r="DY122" s="63">
        <v>10.344863787832237</v>
      </c>
      <c r="DZ122" s="63">
        <v>15.228695778634771</v>
      </c>
      <c r="EA122" s="63">
        <v>15.228695778634771</v>
      </c>
      <c r="EB122" s="63">
        <v>15.228695778634771</v>
      </c>
      <c r="EC122" s="63">
        <v>11.748706495053952</v>
      </c>
      <c r="ED122" s="63">
        <v>11.748706495053952</v>
      </c>
      <c r="EE122" s="63">
        <v>11.846838520048797</v>
      </c>
      <c r="EF122" s="63">
        <v>11.846838520048797</v>
      </c>
      <c r="EG122" s="63">
        <v>9.709549877273659</v>
      </c>
      <c r="EH122" s="63">
        <v>9.709549877273659</v>
      </c>
      <c r="EI122" s="63">
        <v>9.709549877273659</v>
      </c>
    </row>
    <row r="123" spans="1:139" s="63" customFormat="1">
      <c r="A123" s="47"/>
      <c r="B123" s="48">
        <f>+Imports!B123</f>
        <v>0</v>
      </c>
      <c r="C123" s="50" t="s">
        <v>376</v>
      </c>
      <c r="DY123" s="63">
        <v>2.7061059879028848</v>
      </c>
      <c r="DZ123" s="63">
        <v>2.1622730231535936</v>
      </c>
      <c r="EA123" s="63">
        <v>2.1622730231535936</v>
      </c>
      <c r="EB123" s="63">
        <v>2.1622730231535936</v>
      </c>
      <c r="EC123" s="63">
        <v>2.4918093725710522</v>
      </c>
      <c r="ED123" s="63">
        <v>2.4918093725710522</v>
      </c>
      <c r="EE123" s="63">
        <v>2.1049364317189401</v>
      </c>
      <c r="EF123" s="63">
        <v>2.1049364317189401</v>
      </c>
      <c r="EG123" s="63">
        <v>2.1067009698308103</v>
      </c>
      <c r="EH123" s="63">
        <v>2.1067009698308103</v>
      </c>
      <c r="EI123" s="63">
        <v>2.1067009698308103</v>
      </c>
    </row>
    <row r="124" spans="1:139" s="63" customFormat="1">
      <c r="A124" s="47"/>
      <c r="B124" s="48">
        <f>+Imports!B124</f>
        <v>1</v>
      </c>
      <c r="C124" s="50" t="s">
        <v>379</v>
      </c>
      <c r="DY124" s="63">
        <v>-0.18105018164694675</v>
      </c>
      <c r="DZ124" s="63">
        <v>-0.55038714441240089</v>
      </c>
      <c r="EA124" s="63">
        <v>-0.55038714441240089</v>
      </c>
      <c r="EB124" s="63">
        <v>-0.55038714441240089</v>
      </c>
      <c r="EC124" s="63">
        <v>0.61331998170603974</v>
      </c>
      <c r="ED124" s="63">
        <v>0.61331998170603974</v>
      </c>
      <c r="EE124" s="63">
        <v>0.59990405419279025</v>
      </c>
      <c r="EF124" s="63">
        <v>0.59990405419279025</v>
      </c>
      <c r="EG124" s="63">
        <v>0.23816520589243773</v>
      </c>
      <c r="EH124" s="63">
        <v>0.23816520589243773</v>
      </c>
      <c r="EI124" s="63">
        <v>0.23816520589243773</v>
      </c>
    </row>
    <row r="125" spans="1:139" s="63" customFormat="1">
      <c r="A125" s="47"/>
      <c r="B125" s="48">
        <f>+Imports!B125</f>
        <v>0</v>
      </c>
      <c r="C125" s="50" t="s">
        <v>382</v>
      </c>
      <c r="DY125" s="63">
        <v>5.582584773094279</v>
      </c>
      <c r="DZ125" s="63">
        <v>1.8427500858772428</v>
      </c>
      <c r="EA125" s="63">
        <v>1.8427500858772428</v>
      </c>
      <c r="EB125" s="63">
        <v>1.8427500858772428</v>
      </c>
      <c r="EC125" s="63">
        <v>9.3136723477400984</v>
      </c>
      <c r="ED125" s="63">
        <v>9.3136723477400984</v>
      </c>
      <c r="EE125" s="63">
        <v>4.2700977421500363</v>
      </c>
      <c r="EF125" s="63">
        <v>4.2700977421500363</v>
      </c>
      <c r="EG125" s="63">
        <v>3.9882049512731665</v>
      </c>
      <c r="EH125" s="63">
        <v>3.9882049512731665</v>
      </c>
      <c r="EI125" s="63">
        <v>3.9882049512731665</v>
      </c>
    </row>
    <row r="126" spans="1:139" s="63" customFormat="1">
      <c r="A126" s="47"/>
      <c r="B126" s="48">
        <f>+Imports!B126</f>
        <v>0</v>
      </c>
      <c r="C126" s="50" t="s">
        <v>385</v>
      </c>
      <c r="DY126" s="63">
        <v>0.21179376107813841</v>
      </c>
      <c r="DZ126" s="63">
        <v>2.8049683466196296</v>
      </c>
      <c r="EA126" s="63">
        <v>2.8049683466196296</v>
      </c>
      <c r="EB126" s="63">
        <v>2.8049683466196296</v>
      </c>
      <c r="EC126" s="63">
        <v>6.8907936309736684</v>
      </c>
      <c r="ED126" s="63">
        <v>6.8907936309736684</v>
      </c>
      <c r="EE126" s="63">
        <v>3.8977667603239174</v>
      </c>
      <c r="EF126" s="63">
        <v>3.8977667603239174</v>
      </c>
      <c r="EG126" s="63">
        <v>4.9399090395283674</v>
      </c>
      <c r="EH126" s="63">
        <v>4.9399090395283674</v>
      </c>
      <c r="EI126" s="63">
        <v>4.9399090395283674</v>
      </c>
    </row>
    <row r="127" spans="1:139" s="63" customFormat="1">
      <c r="A127" s="47"/>
      <c r="B127" s="48">
        <f>+Imports!B127</f>
        <v>0</v>
      </c>
      <c r="C127" s="50" t="s">
        <v>388</v>
      </c>
      <c r="DY127" s="63">
        <v>5.3450926728353387</v>
      </c>
      <c r="DZ127" s="63">
        <v>5.31279440242034</v>
      </c>
      <c r="EA127" s="63">
        <v>5.31279440242034</v>
      </c>
      <c r="EB127" s="63">
        <v>5.31279440242034</v>
      </c>
      <c r="EC127" s="63">
        <v>2.6608959549834443</v>
      </c>
      <c r="ED127" s="63">
        <v>2.6608959549834443</v>
      </c>
      <c r="EE127" s="63">
        <v>3.2619506410593191</v>
      </c>
      <c r="EF127" s="63">
        <v>3.2619506410593191</v>
      </c>
      <c r="EG127" s="63">
        <v>11.169602453540017</v>
      </c>
      <c r="EH127" s="63">
        <v>11.169602453540017</v>
      </c>
      <c r="EI127" s="63">
        <v>11.169602453540017</v>
      </c>
    </row>
    <row r="128" spans="1:139" s="63" customFormat="1">
      <c r="A128" s="47"/>
      <c r="B128" s="48">
        <f>+Imports!B128</f>
        <v>0</v>
      </c>
      <c r="C128" s="50" t="s">
        <v>391</v>
      </c>
      <c r="DY128" s="63">
        <v>0.41496419673185958</v>
      </c>
      <c r="DZ128" s="63">
        <v>0.98091178721653183</v>
      </c>
      <c r="EA128" s="63">
        <v>0.98091178721653183</v>
      </c>
      <c r="EB128" s="63">
        <v>0.98091178721653183</v>
      </c>
      <c r="EC128" s="63">
        <v>4.3668605185333442</v>
      </c>
      <c r="ED128" s="63">
        <v>4.3668605185333442</v>
      </c>
      <c r="EE128" s="63">
        <v>3.9068588332561216</v>
      </c>
      <c r="EF128" s="63">
        <v>3.9068588332561216</v>
      </c>
      <c r="EG128" s="63">
        <v>10.354915287658395</v>
      </c>
      <c r="EH128" s="63">
        <v>10.354915287658395</v>
      </c>
      <c r="EI128" s="63">
        <v>10.354915287658395</v>
      </c>
    </row>
    <row r="129" spans="1:139" s="63" customFormat="1">
      <c r="A129" s="47"/>
      <c r="B129" s="48">
        <f>+Imports!B129</f>
        <v>0</v>
      </c>
      <c r="C129" s="50" t="s">
        <v>394</v>
      </c>
      <c r="DY129" s="63">
        <v>6.7814040346721116</v>
      </c>
      <c r="DZ129" s="63">
        <v>5.5066000077717669</v>
      </c>
      <c r="EA129" s="63">
        <v>5.5066000077717669</v>
      </c>
      <c r="EB129" s="63">
        <v>5.5066000077717669</v>
      </c>
      <c r="EC129" s="63">
        <v>11.08738735755499</v>
      </c>
      <c r="ED129" s="63">
        <v>11.08738735755499</v>
      </c>
      <c r="EE129" s="63">
        <v>10.574445801674571</v>
      </c>
      <c r="EF129" s="63">
        <v>10.574445801674571</v>
      </c>
      <c r="EG129" s="63">
        <v>6.2578617033598238</v>
      </c>
      <c r="EH129" s="63">
        <v>6.2578617033598238</v>
      </c>
      <c r="EI129" s="63">
        <v>6.2578617033598238</v>
      </c>
    </row>
    <row r="130" spans="1:139" s="63" customFormat="1">
      <c r="A130" s="47"/>
      <c r="B130" s="48">
        <f>+Imports!B130</f>
        <v>0</v>
      </c>
      <c r="C130" s="50" t="s">
        <v>397</v>
      </c>
      <c r="DY130" s="63">
        <v>4.2767913387705025</v>
      </c>
      <c r="DZ130" s="63">
        <v>3.5560183460920936</v>
      </c>
      <c r="EA130" s="63">
        <v>3.5560183460920936</v>
      </c>
      <c r="EB130" s="63">
        <v>3.5560183460920936</v>
      </c>
      <c r="EC130" s="63">
        <v>6.6023538116162239</v>
      </c>
      <c r="ED130" s="63">
        <v>6.6023538116162239</v>
      </c>
      <c r="EE130" s="63">
        <v>6.3583728893863656</v>
      </c>
      <c r="EF130" s="63">
        <v>6.3583728893863656</v>
      </c>
      <c r="EG130" s="63">
        <v>8.0674368558310015</v>
      </c>
      <c r="EH130" s="63">
        <v>8.0674368558310015</v>
      </c>
      <c r="EI130" s="63">
        <v>8.0674368558310015</v>
      </c>
    </row>
    <row r="131" spans="1:139" s="63" customFormat="1">
      <c r="A131" s="47"/>
      <c r="B131" s="48">
        <f>+Imports!B131</f>
        <v>0</v>
      </c>
      <c r="C131" s="50" t="s">
        <v>400</v>
      </c>
      <c r="DY131" s="63">
        <v>6.0711101196877504</v>
      </c>
      <c r="DZ131" s="63">
        <v>5.4217811506417135</v>
      </c>
      <c r="EA131" s="63">
        <v>5.4217811506417135</v>
      </c>
      <c r="EB131" s="63">
        <v>5.4217811506417135</v>
      </c>
      <c r="EC131" s="63">
        <v>6.2056111458393071</v>
      </c>
      <c r="ED131" s="63">
        <v>6.2056111458393071</v>
      </c>
      <c r="EE131" s="63">
        <v>6.218778450429352</v>
      </c>
      <c r="EF131" s="63">
        <v>6.218778450429352</v>
      </c>
      <c r="EG131" s="63">
        <v>4.8410810562067086</v>
      </c>
      <c r="EH131" s="63">
        <v>4.8410810562067086</v>
      </c>
      <c r="EI131" s="63">
        <v>4.8410810562067086</v>
      </c>
    </row>
    <row r="132" spans="1:139" s="63" customFormat="1">
      <c r="A132" s="47"/>
      <c r="B132" s="48">
        <f>+Imports!B132</f>
        <v>1</v>
      </c>
      <c r="C132" s="50" t="s">
        <v>403</v>
      </c>
      <c r="DE132" s="63">
        <v>8.9499999999999993</v>
      </c>
      <c r="DF132" s="63">
        <v>8.9499999999999993</v>
      </c>
      <c r="DG132" s="63">
        <v>11.68</v>
      </c>
      <c r="DH132" s="63">
        <v>11.68</v>
      </c>
      <c r="DI132" s="63">
        <v>10.372470796333321</v>
      </c>
      <c r="DJ132" s="63">
        <v>10.372470796333321</v>
      </c>
      <c r="DK132" s="63">
        <v>9.4111803639909333</v>
      </c>
      <c r="DL132" s="63">
        <v>9.4111803639909333</v>
      </c>
      <c r="DM132" s="63">
        <v>9.0780090665403712</v>
      </c>
      <c r="DN132" s="63">
        <v>9.0780090665403712</v>
      </c>
      <c r="DO132" s="63">
        <v>7.6568702103751329</v>
      </c>
      <c r="DP132" s="63">
        <v>7.6568702103751329</v>
      </c>
      <c r="DQ132" s="63">
        <v>1.0341023790852999</v>
      </c>
      <c r="DR132" s="63">
        <v>1.0341023790852999</v>
      </c>
      <c r="DS132" s="63">
        <v>2.4480059855208181</v>
      </c>
      <c r="DT132" s="63">
        <v>2.4480059855208181</v>
      </c>
      <c r="DU132" s="63">
        <v>2.860641624537541</v>
      </c>
      <c r="DV132" s="63">
        <v>2.860641624537541</v>
      </c>
      <c r="DW132" s="63">
        <v>4.7992791397936108</v>
      </c>
      <c r="DX132" s="63">
        <v>4.7992791397936108</v>
      </c>
      <c r="DY132" s="63">
        <v>4.3994134030693965</v>
      </c>
      <c r="DZ132" s="63">
        <v>4.5487518076757549</v>
      </c>
      <c r="EA132" s="63">
        <v>4.5487518076757549</v>
      </c>
      <c r="EB132" s="63">
        <v>4.5487518076757549</v>
      </c>
      <c r="EC132" s="63">
        <v>7.111139362282537</v>
      </c>
      <c r="ED132" s="63">
        <v>7.111139362282537</v>
      </c>
      <c r="EE132" s="63">
        <v>7.1940960565262113</v>
      </c>
      <c r="EF132" s="63">
        <v>7.1940960565262113</v>
      </c>
      <c r="EG132" s="63">
        <v>4.9179964593642378</v>
      </c>
      <c r="EH132" s="63">
        <v>4.9179964593642378</v>
      </c>
      <c r="EI132" s="63">
        <v>4.9179964593642378</v>
      </c>
    </row>
    <row r="133" spans="1:139" s="63" customFormat="1">
      <c r="A133" s="47"/>
      <c r="B133" s="48">
        <f>+Imports!B133</f>
        <v>1</v>
      </c>
      <c r="C133" s="50" t="s">
        <v>406</v>
      </c>
      <c r="DE133" s="63">
        <v>3.45</v>
      </c>
      <c r="DF133" s="63">
        <v>3.45</v>
      </c>
      <c r="DG133" s="63">
        <v>4.84</v>
      </c>
      <c r="DH133" s="63">
        <v>4.84</v>
      </c>
      <c r="DI133" s="63">
        <v>5.6620180983571133</v>
      </c>
      <c r="DJ133" s="63">
        <v>5.6620180983571133</v>
      </c>
      <c r="DK133" s="63">
        <v>5.4295720358302768</v>
      </c>
      <c r="DL133" s="63">
        <v>5.4295720358302768</v>
      </c>
      <c r="DM133" s="63">
        <v>6.232977229817438</v>
      </c>
      <c r="DN133" s="63">
        <v>6.232977229817438</v>
      </c>
      <c r="DO133" s="63">
        <v>4.3344555927346429</v>
      </c>
      <c r="DP133" s="63">
        <v>4.3344555927346429</v>
      </c>
      <c r="DQ133" s="63">
        <v>-1.3738663178551103</v>
      </c>
      <c r="DR133" s="63">
        <v>-1.3738663178551103</v>
      </c>
      <c r="DS133" s="63">
        <v>-0.82230353907417619</v>
      </c>
      <c r="DT133" s="63">
        <v>-0.82230353907417619</v>
      </c>
      <c r="DU133" s="63">
        <v>-1.1980766627837203</v>
      </c>
      <c r="DV133" s="63">
        <v>-1.1980766627837203</v>
      </c>
      <c r="DW133" s="63">
        <v>1.5123327675645726</v>
      </c>
      <c r="DX133" s="63">
        <v>1.5123327675645726</v>
      </c>
      <c r="DY133" s="63">
        <v>-0.56123662064859747</v>
      </c>
      <c r="DZ133" s="63">
        <v>1.4456123743269655</v>
      </c>
      <c r="EA133" s="63">
        <v>1.4456123743269655</v>
      </c>
      <c r="EB133" s="63">
        <v>1.4456123743269655</v>
      </c>
      <c r="EC133" s="63">
        <v>4.1016939052820556</v>
      </c>
      <c r="ED133" s="63">
        <v>4.1016939052820556</v>
      </c>
      <c r="EE133" s="63">
        <v>3.09315780121866</v>
      </c>
      <c r="EF133" s="63">
        <v>3.09315780121866</v>
      </c>
      <c r="EG133" s="63">
        <v>3.1495003232886676</v>
      </c>
      <c r="EH133" s="63">
        <v>3.1495003232886676</v>
      </c>
      <c r="EI133" s="63">
        <v>3.1495003232886676</v>
      </c>
    </row>
    <row r="134" spans="1:139" s="63" customFormat="1">
      <c r="A134" s="47"/>
      <c r="B134" s="48">
        <f>+Imports!B134</f>
        <v>0</v>
      </c>
      <c r="C134" s="50" t="s">
        <v>409</v>
      </c>
      <c r="DY134" s="63">
        <v>9.4609387019951576</v>
      </c>
      <c r="DZ134" s="63">
        <v>8.9939115999252195</v>
      </c>
      <c r="EA134" s="63">
        <v>8.9939115999252195</v>
      </c>
      <c r="EB134" s="63">
        <v>8.9939115999252195</v>
      </c>
      <c r="EC134" s="63">
        <v>8.0583844491147296</v>
      </c>
      <c r="ED134" s="63">
        <v>8.0583844491147296</v>
      </c>
      <c r="EE134" s="63">
        <v>9.203789938755369</v>
      </c>
      <c r="EF134" s="63">
        <v>9.203789938755369</v>
      </c>
      <c r="EG134" s="63">
        <v>3.5278414875847819</v>
      </c>
      <c r="EH134" s="63">
        <v>3.5278414875847819</v>
      </c>
      <c r="EI134" s="63">
        <v>3.5278414875847819</v>
      </c>
    </row>
    <row r="135" spans="1:139" s="63" customFormat="1">
      <c r="A135" s="47"/>
      <c r="B135" s="48">
        <f>+Imports!B135</f>
        <v>0</v>
      </c>
      <c r="C135" s="50" t="s">
        <v>412</v>
      </c>
      <c r="DY135" s="63">
        <v>2.9861576907418863</v>
      </c>
      <c r="DZ135" s="63">
        <v>6.6327244594893253</v>
      </c>
      <c r="EA135" s="63">
        <v>6.6327244594893253</v>
      </c>
      <c r="EB135" s="63">
        <v>6.6327244594893253</v>
      </c>
      <c r="EC135" s="63">
        <v>2.1217937300560985</v>
      </c>
      <c r="ED135" s="63">
        <v>2.1217937300560985</v>
      </c>
      <c r="EE135" s="63">
        <v>1.5113043318716546</v>
      </c>
      <c r="EF135" s="63">
        <v>1.5113043318716546</v>
      </c>
      <c r="EG135" s="63">
        <v>0.61264246588210725</v>
      </c>
      <c r="EH135" s="63">
        <v>0.61264246588210725</v>
      </c>
      <c r="EI135" s="63">
        <v>0.61264246588210725</v>
      </c>
    </row>
    <row r="136" spans="1:139" s="63" customFormat="1">
      <c r="A136" s="47"/>
      <c r="B136" s="48">
        <f>+Imports!B136</f>
        <v>0</v>
      </c>
      <c r="C136" s="50" t="s">
        <v>415</v>
      </c>
    </row>
    <row r="137" spans="1:139" s="63" customFormat="1">
      <c r="A137" s="47"/>
      <c r="B137" s="48">
        <f>+Imports!B137</f>
        <v>0</v>
      </c>
      <c r="C137" s="50" t="s">
        <v>418</v>
      </c>
      <c r="DY137" s="63">
        <v>10.45038310465225</v>
      </c>
      <c r="DZ137" s="63">
        <v>7.4398868400040286</v>
      </c>
      <c r="EA137" s="63">
        <v>7.4398868400040286</v>
      </c>
      <c r="EB137" s="63">
        <v>7.4398868400040286</v>
      </c>
      <c r="EC137" s="63">
        <v>12.329755912189789</v>
      </c>
      <c r="ED137" s="63">
        <v>12.329755912189789</v>
      </c>
      <c r="EE137" s="63">
        <v>11.317236132552333</v>
      </c>
      <c r="EF137" s="63">
        <v>11.317236132552333</v>
      </c>
      <c r="EG137" s="63">
        <v>8.001103840472501</v>
      </c>
      <c r="EH137" s="63">
        <v>8.001103840472501</v>
      </c>
      <c r="EI137" s="63">
        <v>8.001103840472501</v>
      </c>
    </row>
    <row r="138" spans="1:139" s="63" customFormat="1">
      <c r="A138" s="47"/>
      <c r="B138" s="48">
        <f>+Imports!B138</f>
        <v>0</v>
      </c>
      <c r="C138" s="50" t="s">
        <v>421</v>
      </c>
      <c r="DY138" s="63">
        <v>1.156650816771454</v>
      </c>
      <c r="DZ138" s="63">
        <v>0.69623786736994209</v>
      </c>
      <c r="EA138" s="63">
        <v>0.69623786736994209</v>
      </c>
      <c r="EB138" s="63">
        <v>0.69623786736994209</v>
      </c>
      <c r="EC138" s="63">
        <v>-1.7420240512010632</v>
      </c>
      <c r="ED138" s="63">
        <v>-1.7420240512010632</v>
      </c>
      <c r="EE138" s="63">
        <v>-0.77914059656151169</v>
      </c>
      <c r="EF138" s="63">
        <v>-0.77914059656151169</v>
      </c>
      <c r="EG138" s="63">
        <v>-0.57235130166674031</v>
      </c>
      <c r="EH138" s="63">
        <v>-0.57235130166674031</v>
      </c>
      <c r="EI138" s="63">
        <v>-0.57235130166674031</v>
      </c>
    </row>
    <row r="139" spans="1:139" s="63" customFormat="1">
      <c r="A139" s="47"/>
      <c r="B139" s="48">
        <f>+Imports!B139</f>
        <v>0</v>
      </c>
      <c r="C139" s="50" t="s">
        <v>424</v>
      </c>
      <c r="DI139" s="63">
        <v>9.0450508174267021</v>
      </c>
      <c r="DJ139" s="63">
        <v>9.0450508174267021</v>
      </c>
      <c r="DK139" s="63">
        <v>8.9363370683805741</v>
      </c>
      <c r="DL139" s="63">
        <v>8.9363370683805741</v>
      </c>
      <c r="DM139" s="63">
        <v>9.147572351584877</v>
      </c>
      <c r="DN139" s="63">
        <v>9.147572351584877</v>
      </c>
      <c r="DO139" s="63">
        <v>8.3706139644032405</v>
      </c>
      <c r="DP139" s="63">
        <v>8.3706139644032405</v>
      </c>
      <c r="DQ139" s="63">
        <v>1.8487077422520537</v>
      </c>
      <c r="DR139" s="63">
        <v>1.8487077422520537</v>
      </c>
      <c r="DS139" s="63">
        <v>4.8860875713348406</v>
      </c>
      <c r="DT139" s="63">
        <v>4.8860875713348406</v>
      </c>
      <c r="DU139" s="63">
        <v>3.5536909814218642</v>
      </c>
      <c r="DV139" s="63">
        <v>3.5536909814218642</v>
      </c>
      <c r="DW139" s="63">
        <v>6.1337416614400286</v>
      </c>
      <c r="DX139" s="63">
        <v>6.1337416614400286</v>
      </c>
      <c r="DY139" s="63">
        <v>5.9546752492737776</v>
      </c>
      <c r="DZ139" s="63">
        <v>7.5814107350770543</v>
      </c>
      <c r="EA139" s="63">
        <v>7.5814107350770543</v>
      </c>
      <c r="EB139" s="63">
        <v>7.5814107350770543</v>
      </c>
      <c r="EC139" s="63">
        <v>8.824877696095168</v>
      </c>
      <c r="ED139" s="63">
        <v>8.824877696095168</v>
      </c>
      <c r="EE139" s="63">
        <v>8.5313179078497789</v>
      </c>
      <c r="EF139" s="63">
        <v>8.5313179078497789</v>
      </c>
      <c r="EG139" s="63">
        <v>3.0235421820075103</v>
      </c>
      <c r="EH139" s="63">
        <v>3.0235421820075103</v>
      </c>
      <c r="EI139" s="63">
        <v>3.0235421820075103</v>
      </c>
    </row>
    <row r="140" spans="1:139" s="63" customFormat="1">
      <c r="A140" s="47"/>
      <c r="B140" s="48">
        <f>+Imports!B140</f>
        <v>0</v>
      </c>
      <c r="C140" s="50" t="s">
        <v>427</v>
      </c>
      <c r="DY140" s="63">
        <v>2.0883161976946063</v>
      </c>
      <c r="DZ140" s="63">
        <v>1.760836233950358</v>
      </c>
      <c r="EA140" s="63">
        <v>1.760836233950358</v>
      </c>
      <c r="EB140" s="63">
        <v>1.760836233950358</v>
      </c>
      <c r="EC140" s="63">
        <v>4.2049755713504</v>
      </c>
      <c r="ED140" s="63">
        <v>4.2049755713504</v>
      </c>
      <c r="EE140" s="63">
        <v>4.2679309996934034</v>
      </c>
      <c r="EF140" s="63">
        <v>4.2679309996934034</v>
      </c>
      <c r="EG140" s="63">
        <v>3.281665408171297</v>
      </c>
      <c r="EH140" s="63">
        <v>3.281665408171297</v>
      </c>
      <c r="EI140" s="63">
        <v>3.281665408171297</v>
      </c>
    </row>
    <row r="141" spans="1:139" s="63" customFormat="1">
      <c r="A141" s="47"/>
      <c r="B141" s="48">
        <f>+Imports!B141</f>
        <v>0</v>
      </c>
      <c r="C141" s="50" t="s">
        <v>430</v>
      </c>
      <c r="DY141" s="63">
        <v>5.229158078655316</v>
      </c>
      <c r="DZ141" s="63">
        <v>2.221195375471563</v>
      </c>
      <c r="EA141" s="63">
        <v>2.221195375471563</v>
      </c>
      <c r="EB141" s="63">
        <v>2.221195375471563</v>
      </c>
      <c r="EC141" s="63">
        <v>10.394001377854023</v>
      </c>
      <c r="ED141" s="63">
        <v>10.394001377854023</v>
      </c>
      <c r="EE141" s="63">
        <v>10.793550851134913</v>
      </c>
      <c r="EF141" s="63">
        <v>10.793550851134913</v>
      </c>
      <c r="EG141" s="63">
        <v>11.68183743348543</v>
      </c>
      <c r="EH141" s="63">
        <v>11.68183743348543</v>
      </c>
      <c r="EI141" s="63">
        <v>11.68183743348543</v>
      </c>
    </row>
    <row r="142" spans="1:139" s="63" customFormat="1">
      <c r="A142" s="47"/>
      <c r="B142" s="48">
        <f>+Imports!B142</f>
        <v>0</v>
      </c>
      <c r="C142" s="50" t="s">
        <v>433</v>
      </c>
      <c r="EE142" s="63">
        <v>0</v>
      </c>
      <c r="EF142" s="63">
        <v>0</v>
      </c>
    </row>
    <row r="143" spans="1:139" s="63" customFormat="1">
      <c r="A143" s="47"/>
      <c r="B143" s="48">
        <f>+Imports!B143</f>
        <v>0</v>
      </c>
      <c r="C143" s="50" t="s">
        <v>980</v>
      </c>
      <c r="DY143" s="63">
        <v>1.7653477058893419</v>
      </c>
      <c r="DZ143" s="63">
        <v>0.46553455681559441</v>
      </c>
      <c r="EA143" s="63">
        <v>0.46553455681559441</v>
      </c>
      <c r="EB143" s="63">
        <v>0.46553455681559441</v>
      </c>
      <c r="EC143" s="63">
        <v>0.50406859837586193</v>
      </c>
      <c r="ED143" s="63">
        <v>0.50406859837586193</v>
      </c>
      <c r="EE143" s="63">
        <v>0.71079052730680381</v>
      </c>
      <c r="EF143" s="63">
        <v>0.71079052730680381</v>
      </c>
      <c r="EG143" s="63">
        <v>27.236439126606339</v>
      </c>
      <c r="EH143" s="63">
        <v>27.236439126606339</v>
      </c>
      <c r="EI143" s="63">
        <v>27.236439126606339</v>
      </c>
    </row>
    <row r="144" spans="1:139" s="63" customFormat="1">
      <c r="A144" s="47"/>
      <c r="B144" s="48">
        <f>+Imports!B144</f>
        <v>0</v>
      </c>
      <c r="C144" s="50" t="s">
        <v>439</v>
      </c>
      <c r="DY144" s="63">
        <v>0.83001877906712096</v>
      </c>
      <c r="DZ144" s="63">
        <v>3.5126388387178409</v>
      </c>
      <c r="EA144" s="63">
        <v>3.5126388387178409</v>
      </c>
      <c r="EB144" s="63">
        <v>3.5126388387178409</v>
      </c>
      <c r="EC144" s="63">
        <v>5.6117225731148412</v>
      </c>
      <c r="ED144" s="63">
        <v>5.6117225731148412</v>
      </c>
      <c r="EE144" s="63">
        <v>1.9991244235336714</v>
      </c>
      <c r="EF144" s="63">
        <v>1.9991244235336714</v>
      </c>
      <c r="EG144" s="63">
        <v>2.7817400789631019</v>
      </c>
      <c r="EH144" s="63">
        <v>2.7817400789631019</v>
      </c>
      <c r="EI144" s="63">
        <v>2.7817400789631019</v>
      </c>
    </row>
    <row r="145" spans="1:139" s="63" customFormat="1">
      <c r="A145" s="47"/>
      <c r="B145" s="48">
        <f>+Imports!B145</f>
        <v>0</v>
      </c>
      <c r="C145" s="50" t="s">
        <v>442</v>
      </c>
      <c r="DY145" s="63">
        <v>4.4059669267759505</v>
      </c>
      <c r="DZ145" s="63">
        <v>4.7050331519771449</v>
      </c>
      <c r="EA145" s="63">
        <v>4.7050331519771449</v>
      </c>
      <c r="EB145" s="63">
        <v>4.7050331519771449</v>
      </c>
      <c r="EC145" s="63">
        <v>2.1351552286943409</v>
      </c>
      <c r="ED145" s="63">
        <v>2.1351552286943409</v>
      </c>
      <c r="EE145" s="63">
        <v>0.55701087946444794</v>
      </c>
      <c r="EF145" s="63">
        <v>0.55701087946444794</v>
      </c>
      <c r="EG145" s="63">
        <v>1.6859904395408964</v>
      </c>
      <c r="EH145" s="63">
        <v>1.6859904395408964</v>
      </c>
      <c r="EI145" s="63">
        <v>1.6859904395408964</v>
      </c>
    </row>
    <row r="146" spans="1:139" s="63" customFormat="1">
      <c r="A146" s="47"/>
      <c r="B146" s="48">
        <f>+Imports!B146</f>
        <v>0</v>
      </c>
      <c r="C146" s="50" t="s">
        <v>445</v>
      </c>
      <c r="DY146" s="63">
        <v>8.5737393417094623</v>
      </c>
      <c r="DZ146" s="63">
        <v>5.1663195628889103</v>
      </c>
      <c r="EA146" s="63">
        <v>5.1663195628889103</v>
      </c>
      <c r="EB146" s="63">
        <v>5.1663195628889103</v>
      </c>
      <c r="EC146" s="63">
        <v>5.2682823889221408</v>
      </c>
      <c r="ED146" s="63">
        <v>5.2682823889221408</v>
      </c>
      <c r="EE146" s="63">
        <v>6.90479264129642</v>
      </c>
      <c r="EF146" s="63">
        <v>6.90479264129642</v>
      </c>
      <c r="EG146" s="63">
        <v>6.5409122236300021</v>
      </c>
      <c r="EH146" s="63">
        <v>6.5409122236300021</v>
      </c>
      <c r="EI146" s="63">
        <v>6.5409122236300021</v>
      </c>
    </row>
    <row r="147" spans="1:139" s="63" customFormat="1">
      <c r="A147" s="47"/>
      <c r="B147" s="48">
        <f>+Imports!B147</f>
        <v>0</v>
      </c>
      <c r="C147" s="50" t="s">
        <v>447</v>
      </c>
      <c r="DY147" s="63">
        <v>4.351944240623018</v>
      </c>
      <c r="DZ147" s="63">
        <v>0.1349876391140814</v>
      </c>
      <c r="EA147" s="63">
        <v>0.1349876391140814</v>
      </c>
      <c r="EB147" s="63">
        <v>0.1349876391140814</v>
      </c>
      <c r="EC147" s="63">
        <v>-9.0351183543757596E-2</v>
      </c>
      <c r="ED147" s="63">
        <v>-9.0351183543757596E-2</v>
      </c>
      <c r="EE147" s="63">
        <v>0.26779168152004651</v>
      </c>
      <c r="EF147" s="63">
        <v>0.26779168152004651</v>
      </c>
      <c r="EG147" s="63">
        <v>2.7594434052964134</v>
      </c>
      <c r="EH147" s="63">
        <v>2.7594434052964134</v>
      </c>
      <c r="EI147" s="63">
        <v>2.7594434052964134</v>
      </c>
    </row>
    <row r="148" spans="1:139" s="63" customFormat="1">
      <c r="A148" s="47"/>
      <c r="B148" s="48">
        <f>+Imports!B148</f>
        <v>0</v>
      </c>
      <c r="C148" s="50" t="s">
        <v>450</v>
      </c>
      <c r="DY148" s="63">
        <v>14.264539343077921</v>
      </c>
      <c r="DZ148" s="63">
        <v>44.006677564870621</v>
      </c>
      <c r="EA148" s="63">
        <v>44.006677564870621</v>
      </c>
      <c r="EB148" s="63">
        <v>44.006677564870621</v>
      </c>
      <c r="EC148" s="63">
        <v>36.110693470777576</v>
      </c>
      <c r="ED148" s="63">
        <v>36.110693470777576</v>
      </c>
      <c r="EE148" s="63">
        <v>36.21162255747825</v>
      </c>
      <c r="EF148" s="63">
        <v>36.21162255747825</v>
      </c>
      <c r="EG148" s="63">
        <v>41.132190187081939</v>
      </c>
      <c r="EH148" s="63">
        <v>41.132190187081939</v>
      </c>
      <c r="EI148" s="63">
        <v>41.132190187081939</v>
      </c>
    </row>
    <row r="149" spans="1:139" s="63" customFormat="1">
      <c r="A149" s="47"/>
      <c r="B149" s="48">
        <f>+Imports!B149</f>
        <v>0</v>
      </c>
      <c r="C149" s="50" t="s">
        <v>453</v>
      </c>
      <c r="DY149" s="63">
        <v>4.9420282474641475</v>
      </c>
      <c r="DZ149" s="63">
        <v>3.4456450510442771</v>
      </c>
      <c r="EA149" s="63">
        <v>3.4456450510442771</v>
      </c>
      <c r="EB149" s="63">
        <v>3.4456450510442771</v>
      </c>
      <c r="EC149" s="63">
        <v>6.9685160137912483</v>
      </c>
      <c r="ED149" s="63">
        <v>6.9685160137912483</v>
      </c>
      <c r="EE149" s="63">
        <v>6.4783556988418756</v>
      </c>
      <c r="EF149" s="63">
        <v>6.4783556988418756</v>
      </c>
      <c r="EG149" s="63">
        <v>3.7673522267869908</v>
      </c>
      <c r="EH149" s="63">
        <v>3.7673522267869908</v>
      </c>
      <c r="EI149" s="63">
        <v>3.7673522267869908</v>
      </c>
    </row>
    <row r="150" spans="1:139" s="63" customFormat="1">
      <c r="A150" s="47"/>
      <c r="B150" s="48">
        <f>+Imports!B150</f>
        <v>1</v>
      </c>
      <c r="C150" s="50" t="s">
        <v>981</v>
      </c>
      <c r="DE150" s="63">
        <v>12.425000000000001</v>
      </c>
      <c r="DF150" s="63">
        <v>12.425000000000001</v>
      </c>
      <c r="DG150" s="63">
        <v>12.08</v>
      </c>
      <c r="DH150" s="63">
        <v>12.08</v>
      </c>
      <c r="DI150" s="63">
        <v>16.293822311763108</v>
      </c>
      <c r="DJ150" s="63">
        <v>16.293822311763108</v>
      </c>
      <c r="DK150" s="63">
        <v>15.134736475304278</v>
      </c>
      <c r="DL150" s="63">
        <v>15.134736475304278</v>
      </c>
      <c r="DM150" s="63">
        <v>14.567866260993178</v>
      </c>
      <c r="DN150" s="63">
        <v>14.567866260993178</v>
      </c>
      <c r="DO150" s="63">
        <v>11.70713979832454</v>
      </c>
      <c r="DP150" s="63">
        <v>11.70713979832454</v>
      </c>
      <c r="DQ150" s="63">
        <v>1.3891551926531465</v>
      </c>
      <c r="DR150" s="63">
        <v>1.3891551926531465</v>
      </c>
      <c r="DS150" s="63">
        <v>1.257629932159432</v>
      </c>
      <c r="DT150" s="63">
        <v>1.257629932159432</v>
      </c>
      <c r="DU150" s="63">
        <v>-0.74408389800704189</v>
      </c>
      <c r="DV150" s="63">
        <v>-0.74408389800704189</v>
      </c>
      <c r="DW150" s="63">
        <v>2.9941732565883949</v>
      </c>
      <c r="DX150" s="63">
        <v>2.9941732565883949</v>
      </c>
      <c r="DY150" s="63">
        <v>3.7104696781059543</v>
      </c>
      <c r="DZ150" s="63">
        <v>4.4630765569037889</v>
      </c>
      <c r="EA150" s="63">
        <v>4.4630765569037889</v>
      </c>
      <c r="EB150" s="63">
        <v>4.4630765569037889</v>
      </c>
      <c r="EC150" s="63">
        <v>8.8000545942983344</v>
      </c>
      <c r="ED150" s="63">
        <v>8.8000545942983344</v>
      </c>
      <c r="EE150" s="63">
        <v>8.740385476813838</v>
      </c>
      <c r="EF150" s="63">
        <v>8.740385476813838</v>
      </c>
      <c r="EG150" s="63">
        <v>6.556065796995858</v>
      </c>
      <c r="EH150" s="63">
        <v>6.556065796995858</v>
      </c>
      <c r="EI150" s="63">
        <v>6.556065796995858</v>
      </c>
    </row>
    <row r="151" spans="1:139" s="63" customFormat="1">
      <c r="A151" s="47"/>
      <c r="B151" s="48">
        <f>+Imports!B151</f>
        <v>1</v>
      </c>
      <c r="C151" s="50" t="s">
        <v>459</v>
      </c>
      <c r="DE151" s="63">
        <v>9.5</v>
      </c>
      <c r="DF151" s="63">
        <v>9.5</v>
      </c>
      <c r="DG151" s="63">
        <v>9.94</v>
      </c>
      <c r="DH151" s="63">
        <v>9.94</v>
      </c>
      <c r="DI151" s="63">
        <v>9.8638506794185723</v>
      </c>
      <c r="DJ151" s="63">
        <v>9.8638506794185723</v>
      </c>
      <c r="DK151" s="63">
        <v>10.948463425739474</v>
      </c>
      <c r="DL151" s="63">
        <v>10.948463425739474</v>
      </c>
      <c r="DM151" s="63">
        <v>11.08002285989549</v>
      </c>
      <c r="DN151" s="63">
        <v>11.08002285989549</v>
      </c>
      <c r="DO151" s="63">
        <v>8.9024899595484097</v>
      </c>
      <c r="DP151" s="63">
        <v>8.9024899595484097</v>
      </c>
      <c r="DQ151" s="63">
        <v>0.71285227188651046</v>
      </c>
      <c r="DR151" s="63">
        <v>0.71285227188651046</v>
      </c>
      <c r="DS151" s="63">
        <v>0.30748668645810273</v>
      </c>
      <c r="DT151" s="63">
        <v>0.30748668645810273</v>
      </c>
      <c r="DU151" s="63">
        <v>-1.793555419040993</v>
      </c>
      <c r="DV151" s="63">
        <v>-1.793555419040993</v>
      </c>
      <c r="DW151" s="63">
        <v>0.85172228454934995</v>
      </c>
      <c r="DX151" s="63">
        <v>0.85172228454934995</v>
      </c>
      <c r="DY151" s="63">
        <v>1.0912500594160601</v>
      </c>
      <c r="DZ151" s="63">
        <v>0.95139497256557792</v>
      </c>
      <c r="EA151" s="63">
        <v>0.95139497256557792</v>
      </c>
      <c r="EB151" s="63">
        <v>0.95139497256557792</v>
      </c>
      <c r="EC151" s="63">
        <v>5.8496687706425687</v>
      </c>
      <c r="ED151" s="63">
        <v>5.8496687706425687</v>
      </c>
      <c r="EE151" s="63">
        <v>5.0707863438560041</v>
      </c>
      <c r="EF151" s="63">
        <v>5.0707863438560041</v>
      </c>
      <c r="EG151" s="63">
        <v>3.3790929076876308</v>
      </c>
      <c r="EH151" s="63">
        <v>3.3790929076876308</v>
      </c>
      <c r="EI151" s="63">
        <v>3.3790929076876308</v>
      </c>
    </row>
    <row r="152" spans="1:139" s="63" customFormat="1">
      <c r="A152" s="47"/>
      <c r="B152" s="48">
        <f>+Imports!B152</f>
        <v>0</v>
      </c>
      <c r="C152" s="50" t="s">
        <v>462</v>
      </c>
      <c r="DY152" s="63">
        <v>11.395741114095603</v>
      </c>
      <c r="DZ152" s="63">
        <v>11.471008327790265</v>
      </c>
      <c r="EA152" s="63">
        <v>11.471008327790265</v>
      </c>
      <c r="EB152" s="63">
        <v>11.471008327790265</v>
      </c>
      <c r="EC152" s="63">
        <v>17.862565567549705</v>
      </c>
      <c r="ED152" s="63">
        <v>17.862565567549705</v>
      </c>
      <c r="EE152" s="63">
        <v>21.962292640480086</v>
      </c>
      <c r="EF152" s="63">
        <v>21.962292640480086</v>
      </c>
      <c r="EG152" s="63">
        <v>13.798762372741002</v>
      </c>
      <c r="EH152" s="63">
        <v>13.798762372741002</v>
      </c>
      <c r="EI152" s="63">
        <v>13.798762372741002</v>
      </c>
    </row>
    <row r="153" spans="1:139" s="63" customFormat="1">
      <c r="A153" s="47"/>
      <c r="B153" s="48">
        <f>+Imports!B153</f>
        <v>0</v>
      </c>
      <c r="C153" s="50" t="s">
        <v>465</v>
      </c>
      <c r="DY153" s="63">
        <v>-0.61731602910480854</v>
      </c>
      <c r="DZ153" s="63">
        <v>-0.56828446082207718</v>
      </c>
      <c r="EA153" s="63">
        <v>-0.56828446082207718</v>
      </c>
      <c r="EB153" s="63">
        <v>-0.56828446082207718</v>
      </c>
      <c r="EC153" s="63">
        <v>4.7617437096818094</v>
      </c>
      <c r="ED153" s="63">
        <v>4.7617437096818094</v>
      </c>
      <c r="EE153" s="63">
        <v>4.8352860918583707</v>
      </c>
      <c r="EF153" s="63">
        <v>4.8352860918583707</v>
      </c>
      <c r="EG153" s="63">
        <v>3.6178120852199624</v>
      </c>
      <c r="EH153" s="63">
        <v>3.6178120852199624</v>
      </c>
      <c r="EI153" s="63">
        <v>3.6178120852199624</v>
      </c>
    </row>
    <row r="154" spans="1:139" s="63" customFormat="1">
      <c r="A154" s="47"/>
      <c r="B154" s="48">
        <f>+Imports!B154</f>
        <v>1</v>
      </c>
      <c r="C154" s="50" t="s">
        <v>468</v>
      </c>
      <c r="DE154" s="63">
        <v>2.4750000000000001</v>
      </c>
      <c r="DF154" s="63">
        <v>2.4750000000000001</v>
      </c>
      <c r="DG154" s="63">
        <v>4.5599999999999996</v>
      </c>
      <c r="DH154" s="63">
        <v>4.5599999999999996</v>
      </c>
      <c r="DI154" s="63">
        <v>4.7174574225769872</v>
      </c>
      <c r="DJ154" s="63">
        <v>4.7174574225769872</v>
      </c>
      <c r="DK154" s="63">
        <v>4.3162641771218757</v>
      </c>
      <c r="DL154" s="63">
        <v>4.3162641771218757</v>
      </c>
      <c r="DM154" s="63">
        <v>5.1204433263590809</v>
      </c>
      <c r="DN154" s="63">
        <v>5.1204433263590809</v>
      </c>
      <c r="DO154" s="63">
        <v>4.0077829451740099</v>
      </c>
      <c r="DP154" s="63">
        <v>4.0077829451740099</v>
      </c>
      <c r="DQ154" s="63">
        <v>-1.3094195343068549</v>
      </c>
      <c r="DR154" s="63">
        <v>-1.3094195343068549</v>
      </c>
      <c r="DS154" s="63">
        <v>-0.79711926066415861</v>
      </c>
      <c r="DT154" s="63">
        <v>-0.79711926066415861</v>
      </c>
      <c r="DU154" s="63">
        <v>-1.127859986086166</v>
      </c>
      <c r="DV154" s="63">
        <v>-1.127859986086166</v>
      </c>
      <c r="DW154" s="63">
        <v>1.2227045610442966</v>
      </c>
      <c r="DX154" s="63">
        <v>1.2227045610442966</v>
      </c>
      <c r="DY154" s="63">
        <v>2.6456257123209426</v>
      </c>
      <c r="DZ154" s="63">
        <v>2.7145672021748446</v>
      </c>
      <c r="EA154" s="63">
        <v>2.7145672021748446</v>
      </c>
      <c r="EB154" s="63">
        <v>2.7145672021748446</v>
      </c>
      <c r="EC154" s="63">
        <v>6.4924135242915515</v>
      </c>
      <c r="ED154" s="63">
        <v>6.4924135242915515</v>
      </c>
      <c r="EE154" s="63">
        <v>5.8171417027277794</v>
      </c>
      <c r="EF154" s="63">
        <v>5.8171417027277794</v>
      </c>
      <c r="EG154" s="63">
        <v>4.499047027186065</v>
      </c>
      <c r="EH154" s="63">
        <v>4.499047027186065</v>
      </c>
      <c r="EI154" s="63">
        <v>4.499047027186065</v>
      </c>
    </row>
    <row r="155" spans="1:139" s="63" customFormat="1">
      <c r="A155" s="47"/>
      <c r="B155" s="48">
        <f>+Imports!B155</f>
        <v>0</v>
      </c>
      <c r="C155" s="50" t="s">
        <v>471</v>
      </c>
      <c r="DY155" s="63">
        <v>3.717135300433938</v>
      </c>
      <c r="DZ155" s="63">
        <v>3.4256087415057923</v>
      </c>
      <c r="EA155" s="63">
        <v>3.4256087415057923</v>
      </c>
      <c r="EB155" s="63">
        <v>3.4256087415057923</v>
      </c>
      <c r="EC155" s="63">
        <v>8.8966198869005133</v>
      </c>
      <c r="ED155" s="63">
        <v>8.8966198869005133</v>
      </c>
      <c r="EE155" s="63">
        <v>8.8966198869005133</v>
      </c>
      <c r="EF155" s="63">
        <v>8.8966198869005133</v>
      </c>
      <c r="EG155" s="63">
        <v>-1.0566536908500512</v>
      </c>
      <c r="EH155" s="63">
        <v>-1.0566536908500512</v>
      </c>
      <c r="EI155" s="63">
        <v>-1.0566536908500512</v>
      </c>
    </row>
    <row r="156" spans="1:139" s="63" customFormat="1">
      <c r="A156" s="47"/>
      <c r="B156" s="48">
        <f>+Imports!B156</f>
        <v>0</v>
      </c>
      <c r="C156" s="50" t="s">
        <v>982</v>
      </c>
      <c r="DY156" s="63">
        <v>-0.53988333949661627</v>
      </c>
      <c r="DZ156" s="63">
        <v>0.15318667284420773</v>
      </c>
      <c r="EA156" s="63">
        <v>0.15318667284420773</v>
      </c>
      <c r="EB156" s="63">
        <v>0.15318667284420773</v>
      </c>
      <c r="EC156" s="63">
        <v>3.8958858866638524</v>
      </c>
      <c r="ED156" s="63">
        <v>3.8958858866638524</v>
      </c>
      <c r="EE156" s="63">
        <v>4.358710213764283</v>
      </c>
      <c r="EF156" s="63">
        <v>4.358710213764283</v>
      </c>
      <c r="EG156" s="63">
        <v>6.2733565944205427</v>
      </c>
      <c r="EH156" s="63">
        <v>6.2733565944205427</v>
      </c>
      <c r="EI156" s="63">
        <v>6.2733565944205427</v>
      </c>
    </row>
    <row r="157" spans="1:139" s="63" customFormat="1">
      <c r="A157" s="47"/>
      <c r="B157" s="48">
        <f>+Imports!B157</f>
        <v>0</v>
      </c>
      <c r="C157" s="50" t="s">
        <v>983</v>
      </c>
      <c r="DY157" s="63">
        <v>3.4840071162844932</v>
      </c>
      <c r="DZ157" s="63">
        <v>3.8288885411339457</v>
      </c>
      <c r="EA157" s="63">
        <v>3.8288885411339457</v>
      </c>
      <c r="EB157" s="63">
        <v>3.8288885411339457</v>
      </c>
      <c r="EC157" s="63">
        <v>1.3025725681861111</v>
      </c>
      <c r="ED157" s="63">
        <v>1.3025725681861111</v>
      </c>
      <c r="EE157" s="63">
        <v>-0.30642319077506253</v>
      </c>
      <c r="EF157" s="63">
        <v>-0.30642319077506253</v>
      </c>
      <c r="EG157" s="63">
        <v>-0.21453359501789615</v>
      </c>
      <c r="EH157" s="63">
        <v>-0.21453359501789615</v>
      </c>
      <c r="EI157" s="63">
        <v>-0.21453359501789615</v>
      </c>
    </row>
    <row r="158" spans="1:139" s="63" customFormat="1">
      <c r="A158" s="47"/>
      <c r="B158" s="48">
        <f>+Imports!B158</f>
        <v>0</v>
      </c>
      <c r="C158" s="50" t="s">
        <v>984</v>
      </c>
      <c r="DY158" s="63">
        <v>-0.37402121470299088</v>
      </c>
      <c r="DZ158" s="63">
        <v>-1.2049375680646346</v>
      </c>
      <c r="EA158" s="63">
        <v>-1.2049375680646346</v>
      </c>
      <c r="EB158" s="63">
        <v>-1.2049375680646346</v>
      </c>
      <c r="EC158" s="63">
        <v>1.7150177795136834</v>
      </c>
      <c r="ED158" s="63">
        <v>1.7150177795136834</v>
      </c>
      <c r="EE158" s="63">
        <v>1.3487568737310163</v>
      </c>
      <c r="EF158" s="63">
        <v>1.3487568737310163</v>
      </c>
      <c r="EG158" s="63">
        <v>2.5346452629738225</v>
      </c>
      <c r="EH158" s="63">
        <v>2.5346452629738225</v>
      </c>
      <c r="EI158" s="63">
        <v>2.5346452629738225</v>
      </c>
    </row>
    <row r="159" spans="1:139" s="63" customFormat="1">
      <c r="A159" s="47"/>
      <c r="B159" s="48">
        <f>+Imports!B159</f>
        <v>0</v>
      </c>
      <c r="C159" s="50" t="s">
        <v>483</v>
      </c>
      <c r="DY159" s="63">
        <v>2.1694272417230209</v>
      </c>
      <c r="DZ159" s="63">
        <v>-15.691999737289619</v>
      </c>
      <c r="EA159" s="63">
        <v>-15.691999737289619</v>
      </c>
      <c r="EB159" s="63">
        <v>-15.691999737289619</v>
      </c>
      <c r="EC159" s="63">
        <v>-21.720042088691937</v>
      </c>
      <c r="ED159" s="63">
        <v>-21.720042088691937</v>
      </c>
      <c r="EE159" s="63">
        <v>-21.707653107207868</v>
      </c>
      <c r="EF159" s="63">
        <v>-21.707653107207868</v>
      </c>
      <c r="EG159" s="63">
        <v>-19.323574734557681</v>
      </c>
      <c r="EH159" s="63">
        <v>-19.323574734557681</v>
      </c>
      <c r="EI159" s="63">
        <v>-19.323574734557681</v>
      </c>
    </row>
    <row r="160" spans="1:139" s="63" customFormat="1">
      <c r="A160" s="47"/>
      <c r="B160" s="48">
        <f>+Imports!B160</f>
        <v>0</v>
      </c>
      <c r="C160" s="50" t="s">
        <v>486</v>
      </c>
      <c r="DY160" s="63">
        <v>7.9806558659607063</v>
      </c>
      <c r="DZ160" s="63">
        <v>7.9806558659607063</v>
      </c>
      <c r="EA160" s="63">
        <v>7.9806558659607063</v>
      </c>
      <c r="EB160" s="63">
        <v>7.9806558659607063</v>
      </c>
      <c r="EC160" s="63">
        <v>9.3520536695571579</v>
      </c>
      <c r="ED160" s="63">
        <v>9.3520536695571579</v>
      </c>
      <c r="EE160" s="63">
        <v>7.4592968942987836</v>
      </c>
      <c r="EF160" s="63">
        <v>7.4592968942987836</v>
      </c>
      <c r="EG160" s="63">
        <v>3.7181557687639755</v>
      </c>
      <c r="EH160" s="63">
        <v>3.7181557687639755</v>
      </c>
      <c r="EI160" s="63">
        <v>3.7181557687639755</v>
      </c>
    </row>
    <row r="161" spans="1:139" s="63" customFormat="1">
      <c r="A161" s="47"/>
      <c r="B161" s="48">
        <f>+Imports!B161</f>
        <v>0</v>
      </c>
      <c r="C161" s="50" t="s">
        <v>489</v>
      </c>
      <c r="DY161" s="63">
        <v>1.7005299666976947</v>
      </c>
      <c r="DZ161" s="63">
        <v>5.4895483924162658</v>
      </c>
      <c r="EA161" s="63">
        <v>5.4895483924162658</v>
      </c>
      <c r="EB161" s="63">
        <v>5.4895483924162658</v>
      </c>
      <c r="EC161" s="63">
        <v>1.9787433369334417</v>
      </c>
      <c r="ED161" s="63">
        <v>1.9787433369334417</v>
      </c>
      <c r="EE161" s="63">
        <v>3.4862069219859571</v>
      </c>
      <c r="EF161" s="63">
        <v>3.4862069219859571</v>
      </c>
      <c r="EG161" s="63">
        <v>7.1629812129012649</v>
      </c>
      <c r="EH161" s="63">
        <v>7.1629812129012649</v>
      </c>
      <c r="EI161" s="63">
        <v>7.1629812129012649</v>
      </c>
    </row>
    <row r="162" spans="1:139" s="63" customFormat="1">
      <c r="A162" s="47"/>
      <c r="B162" s="48">
        <f>+Imports!B162</f>
        <v>1</v>
      </c>
      <c r="C162" s="50" t="s">
        <v>492</v>
      </c>
      <c r="DE162" s="63">
        <v>7.65</v>
      </c>
      <c r="DF162" s="63">
        <v>7.65</v>
      </c>
      <c r="DG162" s="63">
        <v>7.48</v>
      </c>
      <c r="DH162" s="63">
        <v>7.48</v>
      </c>
      <c r="DI162" s="63">
        <v>7.1207885024292761</v>
      </c>
      <c r="DJ162" s="63">
        <v>7.1207885024292761</v>
      </c>
      <c r="DK162" s="63">
        <v>6.5139042348851151</v>
      </c>
      <c r="DL162" s="63">
        <v>6.5139042348851151</v>
      </c>
      <c r="DM162" s="63">
        <v>6.0608717400130629</v>
      </c>
      <c r="DN162" s="63">
        <v>6.0608717400130629</v>
      </c>
      <c r="DO162" s="63">
        <v>4.4033346598426615</v>
      </c>
      <c r="DP162" s="63">
        <v>4.4033346598426615</v>
      </c>
      <c r="DQ162" s="63">
        <v>-0.33832093403433072</v>
      </c>
      <c r="DR162" s="63">
        <v>-0.33832093403433072</v>
      </c>
      <c r="DS162" s="63">
        <v>0.12307356203025144</v>
      </c>
      <c r="DT162" s="63">
        <v>0.12307356203025144</v>
      </c>
      <c r="DU162" s="63">
        <v>-0.38367703256192431</v>
      </c>
      <c r="DV162" s="63">
        <v>-0.38367703256192431</v>
      </c>
      <c r="DW162" s="63">
        <v>2.1859289526985792</v>
      </c>
      <c r="DX162" s="63">
        <v>2.1859289526985792</v>
      </c>
      <c r="DY162" s="63">
        <v>2.5144389015273161</v>
      </c>
      <c r="DZ162" s="63">
        <v>2.8491789424831993</v>
      </c>
      <c r="EA162" s="63">
        <v>2.8491789424831993</v>
      </c>
      <c r="EB162" s="63">
        <v>2.8491789424831993</v>
      </c>
      <c r="EC162" s="63">
        <v>2.8087913670874043</v>
      </c>
      <c r="ED162" s="63">
        <v>2.8087913670874043</v>
      </c>
      <c r="EE162" s="63">
        <v>2.8087913670874043</v>
      </c>
      <c r="EF162" s="63">
        <v>2.8087913670874043</v>
      </c>
      <c r="EG162" s="63">
        <v>5.9585113407450097</v>
      </c>
      <c r="EH162" s="63">
        <v>5.9585113407450097</v>
      </c>
      <c r="EI162" s="63">
        <v>5.9585113407450097</v>
      </c>
    </row>
    <row r="163" spans="1:139" s="63" customFormat="1">
      <c r="A163" s="47"/>
      <c r="B163" s="48">
        <f>+Imports!B163</f>
        <v>1</v>
      </c>
      <c r="C163" s="50" t="s">
        <v>495</v>
      </c>
      <c r="DY163" s="63">
        <v>2.4371785556830616</v>
      </c>
      <c r="DZ163" s="63">
        <v>2.4371785556830616</v>
      </c>
      <c r="EA163" s="63">
        <v>2.4371785556830616</v>
      </c>
      <c r="EB163" s="63">
        <v>2.4371785556830616</v>
      </c>
      <c r="EC163" s="63">
        <v>4.4013822691278293</v>
      </c>
      <c r="ED163" s="63">
        <v>4.4013822691278293</v>
      </c>
      <c r="EE163" s="63">
        <v>3.7822746240880001</v>
      </c>
      <c r="EF163" s="63">
        <v>3.7822746240880001</v>
      </c>
      <c r="EG163" s="63">
        <v>3.4925187597050655</v>
      </c>
      <c r="EH163" s="63">
        <v>3.4925187597050655</v>
      </c>
      <c r="EI163" s="63">
        <v>3.4925187597050655</v>
      </c>
    </row>
    <row r="164" spans="1:139" s="63" customFormat="1">
      <c r="A164" s="47"/>
      <c r="B164" s="48">
        <f>+Imports!B164</f>
        <v>0</v>
      </c>
      <c r="C164" s="50" t="s">
        <v>498</v>
      </c>
      <c r="DY164" s="63">
        <v>8.7345051605661297</v>
      </c>
      <c r="DZ164" s="63">
        <v>-0.98328621724710352</v>
      </c>
      <c r="EA164" s="63">
        <v>-0.98328621724710352</v>
      </c>
      <c r="EB164" s="63">
        <v>-0.98328621724710352</v>
      </c>
    </row>
    <row r="165" spans="1:139" s="63" customFormat="1">
      <c r="A165" s="47"/>
      <c r="B165" s="48">
        <f>+Imports!B165</f>
        <v>0</v>
      </c>
      <c r="C165" s="50" t="s">
        <v>501</v>
      </c>
      <c r="DY165" s="63">
        <v>6.8101124822090853</v>
      </c>
      <c r="DZ165" s="63">
        <v>6.7350899030390154</v>
      </c>
      <c r="EA165" s="63">
        <v>6.7350899030390154</v>
      </c>
      <c r="EB165" s="63">
        <v>6.7350899030390154</v>
      </c>
      <c r="EC165" s="63">
        <v>9.4503615221674053</v>
      </c>
      <c r="ED165" s="63">
        <v>9.4503615221674053</v>
      </c>
      <c r="EE165" s="63">
        <v>8.533173723704234</v>
      </c>
      <c r="EF165" s="63">
        <v>8.533173723704234</v>
      </c>
      <c r="EG165" s="63">
        <v>3.726863640630218</v>
      </c>
      <c r="EH165" s="63">
        <v>3.726863640630218</v>
      </c>
      <c r="EI165" s="63">
        <v>3.726863640630218</v>
      </c>
    </row>
    <row r="166" spans="1:139" s="63" customFormat="1">
      <c r="A166" s="47"/>
      <c r="B166" s="48">
        <f>+Imports!B166</f>
        <v>0</v>
      </c>
      <c r="C166" s="50" t="s">
        <v>504</v>
      </c>
      <c r="DY166" s="63">
        <v>5.4146527596257377</v>
      </c>
      <c r="DZ166" s="63">
        <v>2.8003865663632332</v>
      </c>
      <c r="EA166" s="63">
        <v>2.8003865663632332</v>
      </c>
      <c r="EB166" s="63">
        <v>2.8003865663632332</v>
      </c>
      <c r="EC166" s="63">
        <v>6.4424539246828783</v>
      </c>
      <c r="ED166" s="63">
        <v>6.4424539246828783</v>
      </c>
      <c r="EE166" s="63">
        <v>9.1730661848831385</v>
      </c>
      <c r="EF166" s="63">
        <v>9.1730661848831385</v>
      </c>
      <c r="EG166" s="63">
        <v>11.857605876528797</v>
      </c>
      <c r="EH166" s="63">
        <v>11.857605876528797</v>
      </c>
      <c r="EI166" s="63">
        <v>11.857605876528797</v>
      </c>
    </row>
    <row r="167" spans="1:139" s="63" customFormat="1">
      <c r="A167" s="47"/>
      <c r="B167" s="48">
        <f>+Imports!B167</f>
        <v>0</v>
      </c>
      <c r="C167" s="50" t="s">
        <v>507</v>
      </c>
      <c r="DY167" s="63">
        <v>8.0661531782382454</v>
      </c>
      <c r="DZ167" s="63">
        <v>8.3309508682092961</v>
      </c>
      <c r="EA167" s="63">
        <v>8.3309508682092961</v>
      </c>
      <c r="EB167" s="63">
        <v>8.3309508682092961</v>
      </c>
      <c r="EC167" s="63">
        <v>12.600311915541296</v>
      </c>
      <c r="ED167" s="63">
        <v>12.600311915541296</v>
      </c>
      <c r="EE167" s="63">
        <v>10.481543670405502</v>
      </c>
      <c r="EF167" s="63">
        <v>10.481543670405502</v>
      </c>
      <c r="EG167" s="63">
        <v>8.3652050437896364</v>
      </c>
      <c r="EH167" s="63">
        <v>8.3652050437896364</v>
      </c>
      <c r="EI167" s="63">
        <v>8.3652050437896364</v>
      </c>
    </row>
    <row r="168" spans="1:139" s="63" customFormat="1">
      <c r="A168" s="47"/>
      <c r="B168" s="48">
        <f>+Imports!B168</f>
        <v>0</v>
      </c>
      <c r="C168" s="50" t="s">
        <v>510</v>
      </c>
      <c r="DY168" s="63">
        <v>3.2657744803300526</v>
      </c>
      <c r="DZ168" s="63">
        <v>3.6148647389951494</v>
      </c>
      <c r="EA168" s="63">
        <v>3.6148647389951494</v>
      </c>
      <c r="EB168" s="63">
        <v>3.6148647389951494</v>
      </c>
      <c r="EC168" s="63">
        <v>10.239148142474154</v>
      </c>
      <c r="ED168" s="63">
        <v>10.239148142474154</v>
      </c>
      <c r="EE168" s="63">
        <v>10.177604715483589</v>
      </c>
      <c r="EF168" s="63">
        <v>10.177604715483589</v>
      </c>
      <c r="EG168" s="63">
        <v>7.7626005359796801</v>
      </c>
      <c r="EH168" s="63">
        <v>7.7626005359796801</v>
      </c>
      <c r="EI168" s="63">
        <v>7.7626005359796801</v>
      </c>
    </row>
    <row r="169" spans="1:139" s="63" customFormat="1">
      <c r="A169" s="47"/>
      <c r="B169" s="48">
        <f>+Imports!B169</f>
        <v>0</v>
      </c>
      <c r="C169" s="50" t="s">
        <v>686</v>
      </c>
    </row>
    <row r="170" spans="1:139" s="63" customFormat="1">
      <c r="A170" s="47"/>
      <c r="B170" s="48">
        <f>+Imports!B170</f>
        <v>0</v>
      </c>
      <c r="C170" s="50" t="s">
        <v>516</v>
      </c>
      <c r="DY170" s="63">
        <v>5.5008988600637965</v>
      </c>
      <c r="DZ170" s="63">
        <v>5.2941859402919178</v>
      </c>
      <c r="EA170" s="63">
        <v>5.2941859402919178</v>
      </c>
      <c r="EB170" s="63">
        <v>5.2941859402919178</v>
      </c>
      <c r="EC170" s="63">
        <v>4.1426306777432309</v>
      </c>
      <c r="ED170" s="63">
        <v>4.1426306777432309</v>
      </c>
      <c r="EE170" s="63">
        <v>5.7072491678372028</v>
      </c>
      <c r="EF170" s="63">
        <v>5.7072491678372028</v>
      </c>
      <c r="EG170" s="63">
        <v>7.4766252770949171</v>
      </c>
      <c r="EH170" s="63">
        <v>7.4766252770949171</v>
      </c>
      <c r="EI170" s="63">
        <v>7.4766252770949171</v>
      </c>
    </row>
    <row r="171" spans="1:139" s="63" customFormat="1">
      <c r="A171" s="47"/>
      <c r="B171" s="48">
        <f>+Imports!B171</f>
        <v>0</v>
      </c>
      <c r="C171" s="50" t="s">
        <v>519</v>
      </c>
    </row>
    <row r="172" spans="1:139" s="63" customFormat="1">
      <c r="A172" s="47"/>
      <c r="B172" s="48">
        <f>+Imports!B172</f>
        <v>0</v>
      </c>
      <c r="C172" s="50" t="s">
        <v>522</v>
      </c>
      <c r="DY172" s="63">
        <v>-3.6611491790475847</v>
      </c>
      <c r="DZ172" s="63">
        <v>-6.0601732044843093</v>
      </c>
      <c r="EA172" s="63">
        <v>-6.0601732044843093</v>
      </c>
      <c r="EB172" s="63">
        <v>-6.0601732044843093</v>
      </c>
      <c r="EC172" s="63">
        <v>2.7788760029584303</v>
      </c>
      <c r="ED172" s="63">
        <v>2.7788760029584303</v>
      </c>
      <c r="EE172" s="63">
        <v>2.4344971174404151</v>
      </c>
      <c r="EF172" s="63">
        <v>2.4344971174404151</v>
      </c>
      <c r="EG172" s="63">
        <v>3.4242791377204762</v>
      </c>
      <c r="EH172" s="63">
        <v>3.4242791377204762</v>
      </c>
      <c r="EI172" s="63">
        <v>3.4242791377204762</v>
      </c>
    </row>
    <row r="173" spans="1:139" s="63" customFormat="1">
      <c r="A173" s="47"/>
      <c r="B173" s="48">
        <f>+Imports!B173</f>
        <v>0</v>
      </c>
      <c r="C173" s="50" t="s">
        <v>525</v>
      </c>
      <c r="DY173" s="63">
        <v>1.1922963220956984</v>
      </c>
      <c r="DZ173" s="63">
        <v>1.2498680550251162</v>
      </c>
      <c r="EA173" s="63">
        <v>1.2498680550251162</v>
      </c>
      <c r="EB173" s="63">
        <v>1.2498680550251162</v>
      </c>
      <c r="EC173" s="63">
        <v>2.7325877576944713</v>
      </c>
      <c r="ED173" s="63">
        <v>2.7325877576944713</v>
      </c>
      <c r="EE173" s="63">
        <v>3.0590153992262836</v>
      </c>
      <c r="EF173" s="63">
        <v>3.0590153992262836</v>
      </c>
      <c r="EG173" s="63">
        <v>4.9921956485335262</v>
      </c>
      <c r="EH173" s="63">
        <v>4.9921956485335262</v>
      </c>
      <c r="EI173" s="63">
        <v>4.9921956485335262</v>
      </c>
    </row>
    <row r="174" spans="1:139" s="63" customFormat="1">
      <c r="A174" s="47"/>
      <c r="B174" s="48">
        <f>+Imports!B174</f>
        <v>1</v>
      </c>
      <c r="C174" s="50" t="s">
        <v>528</v>
      </c>
      <c r="DY174" s="63">
        <v>2.9570567540980086</v>
      </c>
      <c r="DZ174" s="63">
        <v>3.6871230359486695</v>
      </c>
      <c r="EA174" s="63">
        <v>3.6871230359486695</v>
      </c>
      <c r="EB174" s="63">
        <v>3.6871230359486695</v>
      </c>
      <c r="EC174" s="63">
        <v>2.0192161440080403</v>
      </c>
      <c r="ED174" s="63">
        <v>2.0192161440080403</v>
      </c>
      <c r="EE174" s="63">
        <v>3.6245560237821106</v>
      </c>
      <c r="EF174" s="63">
        <v>3.6245560237821106</v>
      </c>
      <c r="EG174" s="63">
        <v>6.2192820462482867</v>
      </c>
      <c r="EH174" s="63">
        <v>6.2192820462482867</v>
      </c>
      <c r="EI174" s="63">
        <v>6.2192820462482867</v>
      </c>
    </row>
    <row r="175" spans="1:139" s="63" customFormat="1">
      <c r="A175" s="47"/>
      <c r="B175" s="48">
        <f>+Imports!B175</f>
        <v>0</v>
      </c>
      <c r="C175" s="50" t="s">
        <v>531</v>
      </c>
      <c r="DY175" s="63">
        <v>-1.6437314278194837E-2</v>
      </c>
      <c r="DZ175" s="63">
        <v>-0.85094883100674812</v>
      </c>
      <c r="EA175" s="63">
        <v>-0.85094883100674812</v>
      </c>
      <c r="EB175" s="63">
        <v>-0.85094883100674812</v>
      </c>
      <c r="EC175" s="63">
        <v>16.295450418597678</v>
      </c>
      <c r="ED175" s="63">
        <v>16.295450418597678</v>
      </c>
      <c r="EE175" s="63">
        <v>13.607042816523428</v>
      </c>
      <c r="EF175" s="63">
        <v>13.607042816523428</v>
      </c>
      <c r="EG175" s="63">
        <v>11.121065535261954</v>
      </c>
      <c r="EH175" s="63">
        <v>11.121065535261954</v>
      </c>
      <c r="EI175" s="63">
        <v>11.121065535261954</v>
      </c>
    </row>
    <row r="176" spans="1:139" s="63" customFormat="1">
      <c r="A176" s="47"/>
      <c r="B176" s="48">
        <f>+Imports!B176</f>
        <v>0</v>
      </c>
      <c r="C176" s="50" t="s">
        <v>534</v>
      </c>
    </row>
    <row r="177" spans="1:139" s="63" customFormat="1">
      <c r="A177" s="47"/>
      <c r="B177" s="48">
        <f>+Imports!B177</f>
        <v>0</v>
      </c>
      <c r="C177" s="50" t="s">
        <v>537</v>
      </c>
      <c r="DY177" s="63">
        <v>5.9135948618198375</v>
      </c>
      <c r="DZ177" s="63">
        <v>0.77865686552767155</v>
      </c>
      <c r="EA177" s="63">
        <v>0.77865686552767155</v>
      </c>
      <c r="EB177" s="63">
        <v>0.77865686552767155</v>
      </c>
      <c r="EC177" s="63">
        <v>4.2353053969355736</v>
      </c>
      <c r="ED177" s="63">
        <v>4.2353053969355736</v>
      </c>
      <c r="EE177" s="63">
        <v>5.209784019467345</v>
      </c>
      <c r="EF177" s="63">
        <v>5.209784019467345</v>
      </c>
      <c r="EG177" s="63">
        <v>3.9422156616208293</v>
      </c>
      <c r="EH177" s="63">
        <v>3.9422156616208293</v>
      </c>
      <c r="EI177" s="63">
        <v>3.9422156616208293</v>
      </c>
    </row>
    <row r="178" spans="1:139" s="63" customFormat="1">
      <c r="A178" s="47"/>
      <c r="B178" s="48">
        <f>+Imports!B178</f>
        <v>0</v>
      </c>
      <c r="C178" s="50" t="s">
        <v>540</v>
      </c>
      <c r="DY178" s="63">
        <v>0.59711713845189696</v>
      </c>
      <c r="DZ178" s="63">
        <v>0.44764835146295923</v>
      </c>
      <c r="EA178" s="63">
        <v>0.44764835146295923</v>
      </c>
      <c r="EB178" s="63">
        <v>0.44764835146295923</v>
      </c>
      <c r="EC178" s="63">
        <v>6.7345420786969035</v>
      </c>
      <c r="ED178" s="63">
        <v>6.7345420786969035</v>
      </c>
      <c r="EE178" s="63">
        <v>7.2207721984054452</v>
      </c>
      <c r="EF178" s="63">
        <v>7.2207721984054452</v>
      </c>
      <c r="EG178" s="63">
        <v>6.202643969246191</v>
      </c>
      <c r="EH178" s="63">
        <v>6.202643969246191</v>
      </c>
      <c r="EI178" s="63">
        <v>6.202643969246191</v>
      </c>
    </row>
    <row r="179" spans="1:139" s="63" customFormat="1">
      <c r="A179" s="47"/>
      <c r="B179" s="48">
        <f>+Imports!B179</f>
        <v>0</v>
      </c>
      <c r="C179" s="50" t="s">
        <v>543</v>
      </c>
      <c r="DY179" s="63">
        <v>-1.2286379584045548</v>
      </c>
      <c r="DZ179" s="63">
        <v>4.3365141418616693</v>
      </c>
      <c r="EA179" s="63">
        <v>4.3365141418616693</v>
      </c>
      <c r="EB179" s="63">
        <v>4.3365141418616693</v>
      </c>
      <c r="EC179" s="63">
        <v>8.7105308812030167</v>
      </c>
      <c r="ED179" s="63">
        <v>8.7105308812030167</v>
      </c>
      <c r="EE179" s="63">
        <v>5.2175461686778224</v>
      </c>
      <c r="EF179" s="63">
        <v>5.2175461686778224</v>
      </c>
      <c r="EG179" s="63">
        <v>7.3919595620225431</v>
      </c>
      <c r="EH179" s="63">
        <v>7.3919595620225431</v>
      </c>
      <c r="EI179" s="63">
        <v>7.3919595620225431</v>
      </c>
    </row>
    <row r="180" spans="1:139" s="63" customFormat="1">
      <c r="A180" s="47"/>
      <c r="B180" s="48">
        <f>+Imports!B180</f>
        <v>1</v>
      </c>
      <c r="C180" s="50" t="s">
        <v>546</v>
      </c>
      <c r="DE180" s="63">
        <v>5.7750000000000004</v>
      </c>
      <c r="DF180" s="63">
        <v>5.7750000000000004</v>
      </c>
      <c r="DG180" s="63">
        <v>8.5</v>
      </c>
      <c r="DH180" s="63">
        <v>8.5</v>
      </c>
      <c r="DI180" s="63">
        <v>7.4069200023542781</v>
      </c>
      <c r="DJ180" s="63">
        <v>7.4069200023542781</v>
      </c>
      <c r="DK180" s="63">
        <v>7.1645776997163235</v>
      </c>
      <c r="DL180" s="63">
        <v>7.1645776997163235</v>
      </c>
      <c r="DM180" s="63">
        <v>4.0732375760799799</v>
      </c>
      <c r="DN180" s="63">
        <v>4.0732375760799799</v>
      </c>
      <c r="DO180" s="63">
        <v>2.3010260198166765</v>
      </c>
      <c r="DP180" s="63">
        <v>2.3010260198166765</v>
      </c>
      <c r="DQ180" s="63">
        <v>-3.4013444199245568</v>
      </c>
      <c r="DR180" s="63">
        <v>-3.4013444199245568</v>
      </c>
      <c r="DS180" s="63">
        <v>-1.5440256631712779</v>
      </c>
      <c r="DT180" s="63">
        <v>-1.5440256631712779</v>
      </c>
      <c r="DU180" s="63">
        <v>-0.11049261641528085</v>
      </c>
      <c r="DV180" s="63">
        <v>-0.11049261641528085</v>
      </c>
      <c r="DW180" s="63">
        <v>2.2413054715725078</v>
      </c>
      <c r="DX180" s="63">
        <v>2.2413054715725078</v>
      </c>
      <c r="DY180" s="63">
        <v>2.6887571361351004</v>
      </c>
      <c r="DZ180" s="63">
        <v>1.8768355992448305</v>
      </c>
      <c r="EA180" s="63">
        <v>1.8768355992448305</v>
      </c>
      <c r="EB180" s="63">
        <v>1.8768355992448305</v>
      </c>
      <c r="EC180" s="63">
        <v>4.711583465725333</v>
      </c>
      <c r="ED180" s="63">
        <v>4.711583465725333</v>
      </c>
      <c r="EE180" s="63">
        <v>3.4964308967128988</v>
      </c>
      <c r="EF180" s="63">
        <v>3.4964308967128988</v>
      </c>
      <c r="EG180" s="63">
        <v>2.2888989697389395</v>
      </c>
      <c r="EH180" s="63">
        <v>2.2888989697389395</v>
      </c>
      <c r="EI180" s="63">
        <v>2.2888989697389395</v>
      </c>
    </row>
    <row r="181" spans="1:139" s="63" customFormat="1">
      <c r="A181" s="47"/>
      <c r="B181" s="48">
        <f>+Imports!B181</f>
        <v>1</v>
      </c>
      <c r="C181" s="50" t="s">
        <v>549</v>
      </c>
      <c r="DE181" s="63">
        <v>8.4</v>
      </c>
      <c r="DF181" s="63">
        <v>8.4</v>
      </c>
      <c r="DG181" s="63">
        <v>7.7</v>
      </c>
      <c r="DH181" s="63">
        <v>7.7</v>
      </c>
      <c r="DI181" s="63">
        <v>7.3733214443737483</v>
      </c>
      <c r="DJ181" s="63">
        <v>7.3733214443737483</v>
      </c>
      <c r="DK181" s="63">
        <v>7.7983103170670143</v>
      </c>
      <c r="DL181" s="63">
        <v>7.7983103170670143</v>
      </c>
      <c r="DM181" s="63">
        <v>8.1708558040606061</v>
      </c>
      <c r="DN181" s="63">
        <v>8.1708558040606061</v>
      </c>
      <c r="DO181" s="63">
        <v>6.377871710374472</v>
      </c>
      <c r="DP181" s="63">
        <v>6.377871710374472</v>
      </c>
      <c r="DQ181" s="63">
        <v>-0.24523106525733418</v>
      </c>
      <c r="DR181" s="63">
        <v>-0.24523106525733418</v>
      </c>
      <c r="DS181" s="63">
        <v>3.5710952559548037</v>
      </c>
      <c r="DT181" s="63">
        <v>3.5710952559548037</v>
      </c>
      <c r="DU181" s="63">
        <v>3.6498852651482894</v>
      </c>
      <c r="DV181" s="63">
        <v>3.6498852651482894</v>
      </c>
      <c r="DW181" s="63">
        <v>4.540834445695241</v>
      </c>
      <c r="DX181" s="63">
        <v>4.540834445695241</v>
      </c>
      <c r="DY181" s="63">
        <v>3.9770901248730395</v>
      </c>
      <c r="DZ181" s="63">
        <v>3.9556233659140183</v>
      </c>
      <c r="EA181" s="63">
        <v>3.9556233659140183</v>
      </c>
      <c r="EB181" s="63">
        <v>3.9556233659140183</v>
      </c>
      <c r="EC181" s="63">
        <v>6.3768539656142265</v>
      </c>
      <c r="ED181" s="63">
        <v>6.3768539656142265</v>
      </c>
      <c r="EE181" s="63">
        <v>6.2219241403280057</v>
      </c>
      <c r="EF181" s="63">
        <v>6.2219241403280057</v>
      </c>
      <c r="EG181" s="63">
        <v>4.8538177738963295</v>
      </c>
      <c r="EH181" s="63">
        <v>4.8538177738963295</v>
      </c>
      <c r="EI181" s="63">
        <v>4.8538177738963295</v>
      </c>
    </row>
    <row r="182" spans="1:139" s="63" customFormat="1">
      <c r="A182" s="47"/>
      <c r="B182" s="48">
        <f>+Imports!B182</f>
        <v>0</v>
      </c>
      <c r="C182" s="50" t="s">
        <v>552</v>
      </c>
      <c r="DY182" s="63">
        <v>7.1410150705390141</v>
      </c>
      <c r="DZ182" s="63">
        <v>6.843431159775526</v>
      </c>
      <c r="EA182" s="63">
        <v>6.843431159775526</v>
      </c>
      <c r="EB182" s="63">
        <v>6.843431159775526</v>
      </c>
      <c r="EC182" s="63">
        <v>7.4021790287575939</v>
      </c>
      <c r="ED182" s="63">
        <v>7.4021790287575939</v>
      </c>
      <c r="EE182" s="63">
        <v>7.4724022770783494</v>
      </c>
      <c r="EF182" s="63">
        <v>7.4724022770783494</v>
      </c>
      <c r="EG182" s="63">
        <v>4.7961333775814241</v>
      </c>
      <c r="EH182" s="63">
        <v>4.7961333775814241</v>
      </c>
      <c r="EI182" s="63">
        <v>4.7961333775814241</v>
      </c>
    </row>
    <row r="183" spans="1:139" s="63" customFormat="1">
      <c r="A183" s="47"/>
      <c r="B183" s="48">
        <f>+Imports!B183</f>
        <v>0</v>
      </c>
      <c r="C183" s="50" t="s">
        <v>555</v>
      </c>
      <c r="DY183" s="63">
        <v>3.9919883001085843</v>
      </c>
      <c r="DZ183" s="63">
        <v>3.1268035498545288</v>
      </c>
      <c r="EA183" s="63">
        <v>3.1268035498545288</v>
      </c>
      <c r="EB183" s="63">
        <v>3.1268035498545288</v>
      </c>
      <c r="EC183" s="63">
        <v>1.5248905619302811E-2</v>
      </c>
      <c r="ED183" s="63">
        <v>1.5248905619302811E-2</v>
      </c>
      <c r="EE183" s="63">
        <v>0.92886782670045243</v>
      </c>
      <c r="EF183" s="63">
        <v>0.92886782670045243</v>
      </c>
      <c r="EG183" s="63">
        <v>3.7421677179607871</v>
      </c>
      <c r="EH183" s="63">
        <v>3.7421677179607871</v>
      </c>
      <c r="EI183" s="63">
        <v>3.7421677179607871</v>
      </c>
    </row>
    <row r="184" spans="1:139" s="63" customFormat="1">
      <c r="A184" s="47"/>
      <c r="B184" s="48">
        <f>+Imports!B184</f>
        <v>0</v>
      </c>
      <c r="C184" s="50" t="s">
        <v>558</v>
      </c>
    </row>
    <row r="185" spans="1:139" s="63" customFormat="1">
      <c r="A185" s="47"/>
      <c r="B185" s="48">
        <f>+Imports!B185</f>
        <v>0</v>
      </c>
      <c r="C185" s="50" t="s">
        <v>561</v>
      </c>
      <c r="DY185" s="63">
        <v>2.3526199788721502</v>
      </c>
      <c r="DZ185" s="63">
        <v>-4.9126651987489218</v>
      </c>
      <c r="EA185" s="63">
        <v>-4.9126651987489218</v>
      </c>
      <c r="EB185" s="63">
        <v>-4.9126651987489218</v>
      </c>
      <c r="EC185" s="63">
        <v>-2.4390019230285276</v>
      </c>
      <c r="ED185" s="63">
        <v>-2.4390019230285276</v>
      </c>
      <c r="EE185" s="63">
        <v>-2.4707698372961606</v>
      </c>
      <c r="EF185" s="63">
        <v>-2.4707698372961606</v>
      </c>
      <c r="EG185" s="63">
        <v>-8.0528682043590205E-2</v>
      </c>
      <c r="EH185" s="63">
        <v>-8.0528682043590205E-2</v>
      </c>
      <c r="EI185" s="63">
        <v>-8.0528682043590205E-2</v>
      </c>
    </row>
    <row r="186" spans="1:139" s="63" customFormat="1">
      <c r="A186" s="47"/>
      <c r="B186" s="48">
        <f>+Imports!B186</f>
        <v>0</v>
      </c>
      <c r="C186" s="50" t="s">
        <v>564</v>
      </c>
      <c r="DY186" s="63">
        <v>6.2189883272738111</v>
      </c>
      <c r="DZ186" s="63">
        <v>6.2038758438528019</v>
      </c>
      <c r="EA186" s="63">
        <v>6.2038758438528019</v>
      </c>
      <c r="EB186" s="63">
        <v>6.2038758438528019</v>
      </c>
      <c r="EC186" s="63">
        <v>10.313545707320525</v>
      </c>
      <c r="ED186" s="63">
        <v>10.313545707320525</v>
      </c>
      <c r="EE186" s="63">
        <v>10.765742485166641</v>
      </c>
      <c r="EF186" s="63">
        <v>10.765742485166641</v>
      </c>
      <c r="EG186" s="63">
        <v>11.43264945074991</v>
      </c>
      <c r="EH186" s="63">
        <v>11.43264945074991</v>
      </c>
      <c r="EI186" s="63">
        <v>11.43264945074991</v>
      </c>
    </row>
    <row r="187" spans="1:139" s="63" customFormat="1">
      <c r="A187" s="47"/>
      <c r="B187" s="48">
        <f>+Imports!B187</f>
        <v>0</v>
      </c>
      <c r="C187" s="50" t="s">
        <v>567</v>
      </c>
      <c r="DY187" s="63">
        <v>14.093429011869718</v>
      </c>
      <c r="DZ187" s="63">
        <v>14.300730963444686</v>
      </c>
      <c r="EA187" s="63">
        <v>14.300730963444686</v>
      </c>
      <c r="EB187" s="63">
        <v>14.300730963444686</v>
      </c>
      <c r="EC187" s="63">
        <v>13.443018750890467</v>
      </c>
      <c r="ED187" s="63">
        <v>13.443018750890467</v>
      </c>
      <c r="EE187" s="63">
        <v>13.547200498755219</v>
      </c>
      <c r="EF187" s="63">
        <v>13.547200498755219</v>
      </c>
      <c r="EG187" s="63">
        <v>13.868056057752366</v>
      </c>
      <c r="EH187" s="63">
        <v>13.868056057752366</v>
      </c>
      <c r="EI187" s="63">
        <v>13.868056057752366</v>
      </c>
    </row>
    <row r="188" spans="1:139" s="63" customFormat="1" ht="15.75" thickBot="1">
      <c r="A188" s="47"/>
      <c r="B188" s="48">
        <f>+Imports!B188</f>
        <v>0</v>
      </c>
      <c r="C188" s="51" t="s">
        <v>570</v>
      </c>
    </row>
  </sheetData>
  <mergeCells count="2">
    <mergeCell ref="C3:C4"/>
    <mergeCell ref="D3:EJ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>
    <tabColor rgb="FF00B0F0"/>
  </sheetPr>
  <dimension ref="A2:EJ188"/>
  <sheetViews>
    <sheetView workbookViewId="0">
      <pane xSplit="3" ySplit="4" topLeftCell="DN5" activePane="bottomRight" state="frozen"/>
      <selection pane="topRight" activeCell="D1" sqref="D1"/>
      <selection pane="bottomLeft" activeCell="A5" sqref="A5"/>
      <selection pane="bottomRight" activeCell="EH5" sqref="EH5:EI188"/>
    </sheetView>
  </sheetViews>
  <sheetFormatPr defaultRowHeight="15" outlineLevelCol="1"/>
  <cols>
    <col min="1" max="1" width="3.5703125" style="47" customWidth="1"/>
    <col min="2" max="2" width="7" style="47" bestFit="1" customWidth="1"/>
    <col min="3" max="3" width="24.5703125" style="47" bestFit="1" customWidth="1"/>
    <col min="4" max="4" width="7" style="47" bestFit="1" customWidth="1"/>
    <col min="5" max="43" width="7" style="47" customWidth="1" outlineLevel="1"/>
    <col min="44" max="44" width="7" style="47" bestFit="1" customWidth="1"/>
    <col min="45" max="83" width="7" style="47" customWidth="1" outlineLevel="1"/>
    <col min="84" max="84" width="7" style="47" bestFit="1" customWidth="1"/>
    <col min="85" max="123" width="7" style="47" customWidth="1" outlineLevel="1"/>
    <col min="124" max="140" width="7" style="47" bestFit="1" customWidth="1"/>
    <col min="141" max="16384" width="9.140625" style="47"/>
  </cols>
  <sheetData>
    <row r="2" spans="1:140" ht="15.75" thickBot="1"/>
    <row r="3" spans="1:140" ht="15.75" thickBot="1">
      <c r="B3" s="64" t="s">
        <v>985</v>
      </c>
      <c r="C3" s="79" t="s">
        <v>0</v>
      </c>
      <c r="D3" s="83" t="s">
        <v>986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5"/>
    </row>
    <row r="4" spans="1:140" ht="15.75" thickBot="1">
      <c r="B4" s="58" t="s">
        <v>11</v>
      </c>
      <c r="C4" s="80"/>
      <c r="D4" s="58">
        <v>198001</v>
      </c>
      <c r="E4" s="59">
        <v>198002</v>
      </c>
      <c r="F4" s="59">
        <v>198003</v>
      </c>
      <c r="G4" s="59">
        <v>198004</v>
      </c>
      <c r="H4" s="59">
        <v>198101</v>
      </c>
      <c r="I4" s="59">
        <v>198102</v>
      </c>
      <c r="J4" s="59">
        <v>198103</v>
      </c>
      <c r="K4" s="59">
        <v>198104</v>
      </c>
      <c r="L4" s="59">
        <v>198201</v>
      </c>
      <c r="M4" s="59">
        <v>198202</v>
      </c>
      <c r="N4" s="59">
        <v>198203</v>
      </c>
      <c r="O4" s="59">
        <v>198204</v>
      </c>
      <c r="P4" s="59">
        <v>198301</v>
      </c>
      <c r="Q4" s="59">
        <v>198302</v>
      </c>
      <c r="R4" s="59">
        <v>198303</v>
      </c>
      <c r="S4" s="59">
        <v>198304</v>
      </c>
      <c r="T4" s="59">
        <v>198401</v>
      </c>
      <c r="U4" s="59">
        <v>198402</v>
      </c>
      <c r="V4" s="59">
        <v>198403</v>
      </c>
      <c r="W4" s="59">
        <v>198404</v>
      </c>
      <c r="X4" s="59">
        <v>198501</v>
      </c>
      <c r="Y4" s="59">
        <v>198502</v>
      </c>
      <c r="Z4" s="59">
        <v>198503</v>
      </c>
      <c r="AA4" s="59">
        <v>198504</v>
      </c>
      <c r="AB4" s="59">
        <v>198601</v>
      </c>
      <c r="AC4" s="59">
        <v>198602</v>
      </c>
      <c r="AD4" s="59">
        <v>198603</v>
      </c>
      <c r="AE4" s="59">
        <v>198604</v>
      </c>
      <c r="AF4" s="59">
        <v>198701</v>
      </c>
      <c r="AG4" s="59">
        <v>198702</v>
      </c>
      <c r="AH4" s="59">
        <v>198703</v>
      </c>
      <c r="AI4" s="59">
        <v>198704</v>
      </c>
      <c r="AJ4" s="59">
        <v>198801</v>
      </c>
      <c r="AK4" s="59">
        <v>198802</v>
      </c>
      <c r="AL4" s="59">
        <v>198803</v>
      </c>
      <c r="AM4" s="59">
        <v>198804</v>
      </c>
      <c r="AN4" s="59">
        <v>198901</v>
      </c>
      <c r="AO4" s="59">
        <v>198902</v>
      </c>
      <c r="AP4" s="59">
        <v>198903</v>
      </c>
      <c r="AQ4" s="59">
        <v>198904</v>
      </c>
      <c r="AR4" s="59">
        <v>199001</v>
      </c>
      <c r="AS4" s="59">
        <v>199002</v>
      </c>
      <c r="AT4" s="59">
        <v>199003</v>
      </c>
      <c r="AU4" s="59">
        <v>199004</v>
      </c>
      <c r="AV4" s="59">
        <v>199101</v>
      </c>
      <c r="AW4" s="59">
        <v>199102</v>
      </c>
      <c r="AX4" s="59">
        <v>199103</v>
      </c>
      <c r="AY4" s="59">
        <v>199104</v>
      </c>
      <c r="AZ4" s="59">
        <v>199201</v>
      </c>
      <c r="BA4" s="59">
        <v>199202</v>
      </c>
      <c r="BB4" s="59">
        <v>199203</v>
      </c>
      <c r="BC4" s="59">
        <v>199204</v>
      </c>
      <c r="BD4" s="59">
        <v>199301</v>
      </c>
      <c r="BE4" s="59">
        <v>199302</v>
      </c>
      <c r="BF4" s="59">
        <v>199303</v>
      </c>
      <c r="BG4" s="59">
        <v>199304</v>
      </c>
      <c r="BH4" s="59">
        <v>199401</v>
      </c>
      <c r="BI4" s="59">
        <v>199402</v>
      </c>
      <c r="BJ4" s="59">
        <v>199403</v>
      </c>
      <c r="BK4" s="59">
        <v>199404</v>
      </c>
      <c r="BL4" s="59">
        <v>199501</v>
      </c>
      <c r="BM4" s="59">
        <v>199502</v>
      </c>
      <c r="BN4" s="59">
        <v>199503</v>
      </c>
      <c r="BO4" s="59">
        <v>199504</v>
      </c>
      <c r="BP4" s="59">
        <v>199601</v>
      </c>
      <c r="BQ4" s="59">
        <v>199602</v>
      </c>
      <c r="BR4" s="59">
        <v>199603</v>
      </c>
      <c r="BS4" s="59">
        <v>199604</v>
      </c>
      <c r="BT4" s="59">
        <v>199701</v>
      </c>
      <c r="BU4" s="59">
        <v>199702</v>
      </c>
      <c r="BV4" s="59">
        <v>199703</v>
      </c>
      <c r="BW4" s="59">
        <v>199704</v>
      </c>
      <c r="BX4" s="59">
        <v>199801</v>
      </c>
      <c r="BY4" s="59">
        <v>199802</v>
      </c>
      <c r="BZ4" s="59">
        <v>199803</v>
      </c>
      <c r="CA4" s="59">
        <v>199804</v>
      </c>
      <c r="CB4" s="59">
        <v>199901</v>
      </c>
      <c r="CC4" s="59">
        <v>199902</v>
      </c>
      <c r="CD4" s="59">
        <v>199903</v>
      </c>
      <c r="CE4" s="59">
        <v>199904</v>
      </c>
      <c r="CF4" s="59">
        <v>200001</v>
      </c>
      <c r="CG4" s="59">
        <v>200002</v>
      </c>
      <c r="CH4" s="59">
        <v>200003</v>
      </c>
      <c r="CI4" s="59">
        <v>200004</v>
      </c>
      <c r="CJ4" s="59">
        <v>200101</v>
      </c>
      <c r="CK4" s="59">
        <v>200102</v>
      </c>
      <c r="CL4" s="59">
        <v>200103</v>
      </c>
      <c r="CM4" s="59">
        <v>200104</v>
      </c>
      <c r="CN4" s="59">
        <v>200201</v>
      </c>
      <c r="CO4" s="59">
        <v>200202</v>
      </c>
      <c r="CP4" s="59">
        <v>200203</v>
      </c>
      <c r="CQ4" s="59">
        <v>200204</v>
      </c>
      <c r="CR4" s="59">
        <v>200301</v>
      </c>
      <c r="CS4" s="59">
        <v>200302</v>
      </c>
      <c r="CT4" s="59">
        <v>200303</v>
      </c>
      <c r="CU4" s="59">
        <v>200304</v>
      </c>
      <c r="CV4" s="59">
        <v>200401</v>
      </c>
      <c r="CW4" s="59">
        <v>200402</v>
      </c>
      <c r="CX4" s="59">
        <v>200403</v>
      </c>
      <c r="CY4" s="59">
        <v>200404</v>
      </c>
      <c r="CZ4" s="59">
        <v>200501</v>
      </c>
      <c r="DA4" s="59">
        <v>200502</v>
      </c>
      <c r="DB4" s="59">
        <v>200503</v>
      </c>
      <c r="DC4" s="59">
        <v>200504</v>
      </c>
      <c r="DD4" s="59">
        <v>200601</v>
      </c>
      <c r="DE4" s="59">
        <v>200602</v>
      </c>
      <c r="DF4" s="59">
        <v>200603</v>
      </c>
      <c r="DG4" s="59">
        <v>200604</v>
      </c>
      <c r="DH4" s="59">
        <v>200701</v>
      </c>
      <c r="DI4" s="59">
        <v>200702</v>
      </c>
      <c r="DJ4" s="59">
        <v>200703</v>
      </c>
      <c r="DK4" s="59">
        <v>200704</v>
      </c>
      <c r="DL4" s="59">
        <v>200801</v>
      </c>
      <c r="DM4" s="59">
        <v>200802</v>
      </c>
      <c r="DN4" s="59">
        <v>200803</v>
      </c>
      <c r="DO4" s="59">
        <v>200804</v>
      </c>
      <c r="DP4" s="59">
        <v>200901</v>
      </c>
      <c r="DQ4" s="59">
        <v>200902</v>
      </c>
      <c r="DR4" s="59">
        <v>200903</v>
      </c>
      <c r="DS4" s="59">
        <v>200904</v>
      </c>
      <c r="DT4" s="59">
        <v>201001</v>
      </c>
      <c r="DU4" s="59">
        <v>201002</v>
      </c>
      <c r="DV4" s="59">
        <v>201003</v>
      </c>
      <c r="DW4" s="59">
        <v>201004</v>
      </c>
      <c r="DX4" s="59">
        <v>201101</v>
      </c>
      <c r="DY4" s="59">
        <v>201102</v>
      </c>
      <c r="DZ4" s="59">
        <v>201103</v>
      </c>
      <c r="EA4" s="59">
        <v>201104</v>
      </c>
      <c r="EB4" s="59">
        <v>201201</v>
      </c>
      <c r="EC4" s="59">
        <v>201202</v>
      </c>
      <c r="ED4" s="59">
        <v>201203</v>
      </c>
      <c r="EE4" s="59">
        <v>201204</v>
      </c>
      <c r="EF4" s="59">
        <v>201301</v>
      </c>
      <c r="EG4" s="59">
        <v>201302</v>
      </c>
      <c r="EH4" s="59">
        <v>201303</v>
      </c>
      <c r="EI4" s="59">
        <v>201304</v>
      </c>
      <c r="EJ4" s="60">
        <v>201401</v>
      </c>
    </row>
    <row r="5" spans="1:140" s="63" customFormat="1">
      <c r="A5" s="47"/>
      <c r="B5" s="48">
        <f>+Exports!B5</f>
        <v>0</v>
      </c>
      <c r="C5" s="50" t="s">
        <v>25</v>
      </c>
      <c r="DY5" s="63">
        <v>16.124400000000001</v>
      </c>
      <c r="DZ5" s="63">
        <v>15.328200000000001</v>
      </c>
      <c r="EA5" s="63">
        <v>15.328200000000001</v>
      </c>
      <c r="EB5" s="63">
        <v>15.328200000000001</v>
      </c>
      <c r="EC5" s="63">
        <v>12.6892</v>
      </c>
      <c r="ED5" s="63">
        <v>12.6892</v>
      </c>
      <c r="EE5" s="63">
        <v>13.078200000000001</v>
      </c>
      <c r="EF5" s="63">
        <v>13.078200000000001</v>
      </c>
      <c r="EG5" s="63">
        <v>13.367000000000001</v>
      </c>
      <c r="EH5" s="63">
        <v>13.367000000000001</v>
      </c>
      <c r="EI5" s="63">
        <v>13.367000000000001</v>
      </c>
    </row>
    <row r="6" spans="1:140" s="63" customFormat="1">
      <c r="A6" s="47"/>
      <c r="B6" s="48">
        <f>+Exports!B6</f>
        <v>0</v>
      </c>
      <c r="C6" s="50" t="s">
        <v>28</v>
      </c>
      <c r="DY6" s="63">
        <v>54.077999999999996</v>
      </c>
      <c r="DZ6" s="63">
        <v>50.910800000000002</v>
      </c>
      <c r="EA6" s="63">
        <v>50.910800000000002</v>
      </c>
      <c r="EB6" s="63">
        <v>50.910800000000002</v>
      </c>
      <c r="EC6" s="63">
        <v>48.128600000000006</v>
      </c>
      <c r="ED6" s="63">
        <v>48.128600000000006</v>
      </c>
      <c r="EE6" s="63">
        <v>46.678600000000003</v>
      </c>
      <c r="EF6" s="63">
        <v>46.678600000000003</v>
      </c>
      <c r="EG6" s="63">
        <v>46.423999999999999</v>
      </c>
      <c r="EH6" s="63">
        <v>46.423999999999999</v>
      </c>
      <c r="EI6" s="63">
        <v>46.423999999999999</v>
      </c>
    </row>
    <row r="7" spans="1:140" s="63" customFormat="1">
      <c r="A7" s="47"/>
      <c r="B7" s="48">
        <f>+Exports!B7</f>
        <v>0</v>
      </c>
      <c r="C7" s="50" t="s">
        <v>31</v>
      </c>
      <c r="DY7" s="63">
        <v>14.8736</v>
      </c>
      <c r="DZ7" s="63">
        <v>17.904999999999998</v>
      </c>
      <c r="EA7" s="63">
        <v>17.904999999999998</v>
      </c>
      <c r="EB7" s="63">
        <v>17.904999999999998</v>
      </c>
      <c r="EC7" s="63">
        <v>19.709</v>
      </c>
      <c r="ED7" s="63">
        <v>19.709</v>
      </c>
      <c r="EE7" s="63">
        <v>19.942399999999999</v>
      </c>
      <c r="EF7" s="63">
        <v>19.942399999999999</v>
      </c>
      <c r="EG7" s="63">
        <v>19.144600000000004</v>
      </c>
      <c r="EH7" s="63">
        <v>19.144600000000004</v>
      </c>
      <c r="EI7" s="63">
        <v>19.144600000000004</v>
      </c>
    </row>
    <row r="8" spans="1:140" s="63" customFormat="1">
      <c r="A8" s="47"/>
      <c r="B8" s="48">
        <f>+Exports!B8</f>
        <v>0</v>
      </c>
      <c r="C8" s="50" t="s">
        <v>972</v>
      </c>
      <c r="DY8" s="63">
        <v>12.9382</v>
      </c>
      <c r="DZ8" s="63">
        <v>11.877599999999999</v>
      </c>
      <c r="EA8" s="63">
        <v>11.877599999999999</v>
      </c>
      <c r="EB8" s="63">
        <v>11.877599999999999</v>
      </c>
      <c r="EC8" s="63">
        <v>15.968</v>
      </c>
      <c r="ED8" s="63">
        <v>15.968</v>
      </c>
      <c r="EE8" s="63">
        <v>17.095199999999998</v>
      </c>
      <c r="EF8" s="63">
        <v>17.095199999999998</v>
      </c>
      <c r="EG8" s="63">
        <v>16.6858</v>
      </c>
      <c r="EH8" s="63">
        <v>16.6858</v>
      </c>
      <c r="EI8" s="63">
        <v>16.6858</v>
      </c>
    </row>
    <row r="9" spans="1:140" s="63" customFormat="1">
      <c r="A9" s="47"/>
      <c r="B9" s="48">
        <f>+Exports!B9</f>
        <v>0</v>
      </c>
      <c r="C9" s="50" t="s">
        <v>37</v>
      </c>
      <c r="DY9" s="63">
        <v>22.128399999999999</v>
      </c>
      <c r="DZ9" s="63">
        <v>23.1418</v>
      </c>
      <c r="EA9" s="63">
        <v>23.1418</v>
      </c>
      <c r="EB9" s="63">
        <v>23.1418</v>
      </c>
      <c r="EC9" s="63">
        <v>22.335000000000001</v>
      </c>
      <c r="ED9" s="63">
        <v>22.335000000000001</v>
      </c>
      <c r="EE9" s="63">
        <v>22.011800000000001</v>
      </c>
      <c r="EF9" s="63">
        <v>22.011800000000001</v>
      </c>
      <c r="EG9" s="63">
        <v>21.4146</v>
      </c>
      <c r="EH9" s="63">
        <v>21.4146</v>
      </c>
      <c r="EI9" s="63">
        <v>21.4146</v>
      </c>
    </row>
    <row r="10" spans="1:140" s="63" customFormat="1">
      <c r="A10" s="47"/>
      <c r="B10" s="48">
        <f>+Exports!B10</f>
        <v>0</v>
      </c>
      <c r="C10" s="50" t="s">
        <v>40</v>
      </c>
      <c r="DY10" s="63">
        <v>20.6568</v>
      </c>
      <c r="DZ10" s="63">
        <v>19.627800000000001</v>
      </c>
      <c r="EA10" s="63">
        <v>19.627800000000001</v>
      </c>
      <c r="EB10" s="63">
        <v>19.627800000000001</v>
      </c>
      <c r="EC10" s="63">
        <v>20.140599999999999</v>
      </c>
      <c r="ED10" s="63">
        <v>20.140599999999999</v>
      </c>
      <c r="EE10" s="63">
        <v>20.709799999999998</v>
      </c>
      <c r="EF10" s="63">
        <v>20.709799999999998</v>
      </c>
      <c r="EG10" s="63">
        <v>20.474599999999999</v>
      </c>
      <c r="EH10" s="63">
        <v>20.474599999999999</v>
      </c>
      <c r="EI10" s="63">
        <v>20.474599999999999</v>
      </c>
    </row>
    <row r="11" spans="1:140" s="63" customFormat="1">
      <c r="A11" s="47"/>
      <c r="B11" s="48">
        <f>+Exports!B11</f>
        <v>1</v>
      </c>
      <c r="C11" s="50" t="s">
        <v>43</v>
      </c>
      <c r="DY11" s="63">
        <v>24.616</v>
      </c>
      <c r="DZ11" s="63">
        <v>24.655999999999999</v>
      </c>
      <c r="EA11" s="63">
        <v>24.655999999999999</v>
      </c>
      <c r="EB11" s="63">
        <v>24.655999999999999</v>
      </c>
      <c r="EC11" s="63">
        <v>23.925599999999999</v>
      </c>
      <c r="ED11" s="63">
        <v>23.925599999999999</v>
      </c>
      <c r="EE11" s="63">
        <v>23.947800000000001</v>
      </c>
      <c r="EF11" s="63">
        <v>23.947800000000001</v>
      </c>
      <c r="EG11" s="63">
        <v>24.114199999999997</v>
      </c>
      <c r="EH11" s="63">
        <v>24.114199999999997</v>
      </c>
      <c r="EI11" s="63">
        <v>24.114199999999997</v>
      </c>
    </row>
    <row r="12" spans="1:140" s="63" customFormat="1">
      <c r="A12" s="47"/>
      <c r="B12" s="48">
        <f>+Exports!B12</f>
        <v>1</v>
      </c>
      <c r="C12" s="50" t="s">
        <v>46</v>
      </c>
      <c r="CG12" s="63">
        <v>21.619999999999997</v>
      </c>
      <c r="CH12" s="63">
        <v>21.619999999999997</v>
      </c>
      <c r="CI12" s="63">
        <v>21.619999999999997</v>
      </c>
      <c r="CJ12" s="63">
        <v>21.619999999999997</v>
      </c>
      <c r="CK12" s="63">
        <v>22.174999999999997</v>
      </c>
      <c r="CL12" s="63">
        <v>22.174999999999997</v>
      </c>
      <c r="CM12" s="63">
        <v>21.160000000000004</v>
      </c>
      <c r="CN12" s="63">
        <v>21.160000000000004</v>
      </c>
      <c r="CO12" s="63">
        <v>21.574999999999999</v>
      </c>
      <c r="CP12" s="63">
        <v>21.574999999999999</v>
      </c>
      <c r="CQ12" s="63">
        <v>21.779999999999998</v>
      </c>
      <c r="CR12" s="63">
        <v>21.779999999999998</v>
      </c>
      <c r="CS12" s="63">
        <v>21.779999999999998</v>
      </c>
      <c r="CT12" s="63">
        <v>21.779999999999998</v>
      </c>
      <c r="CU12" s="63">
        <v>21.619999999999997</v>
      </c>
      <c r="CV12" s="63">
        <v>21.619999999999997</v>
      </c>
      <c r="CW12" s="63">
        <v>23.05</v>
      </c>
      <c r="CX12" s="63">
        <v>23.05</v>
      </c>
      <c r="CY12" s="63">
        <v>23.64</v>
      </c>
      <c r="CZ12" s="63">
        <v>23.64</v>
      </c>
      <c r="DA12" s="63">
        <v>22.774999999999999</v>
      </c>
      <c r="DB12" s="63">
        <v>22.774999999999999</v>
      </c>
      <c r="DC12" s="63">
        <v>21.84</v>
      </c>
      <c r="DD12" s="63">
        <v>21.84</v>
      </c>
      <c r="DE12" s="63">
        <v>24.375</v>
      </c>
      <c r="DF12" s="63">
        <v>24.375</v>
      </c>
      <c r="DG12" s="63">
        <v>24.08</v>
      </c>
      <c r="DH12" s="63">
        <v>24.08</v>
      </c>
      <c r="DI12" s="63">
        <v>24.524999999999999</v>
      </c>
      <c r="DJ12" s="63">
        <v>24.524999999999999</v>
      </c>
      <c r="DK12" s="63">
        <v>25.46</v>
      </c>
      <c r="DL12" s="63">
        <v>25.46</v>
      </c>
      <c r="DM12" s="63">
        <v>25.875</v>
      </c>
      <c r="DN12" s="63">
        <v>25.875</v>
      </c>
      <c r="DO12" s="63">
        <v>25.58</v>
      </c>
      <c r="DP12" s="63">
        <v>25.58</v>
      </c>
      <c r="DQ12" s="63">
        <v>25.15</v>
      </c>
      <c r="DR12" s="63">
        <v>25.15</v>
      </c>
      <c r="DS12" s="63">
        <v>24.82</v>
      </c>
      <c r="DT12" s="63">
        <v>24.82</v>
      </c>
      <c r="DU12" s="63">
        <v>24.950000000000003</v>
      </c>
      <c r="DV12" s="63">
        <v>24.950000000000003</v>
      </c>
      <c r="DW12" s="63">
        <v>24.8</v>
      </c>
      <c r="DX12" s="63">
        <v>24.8</v>
      </c>
      <c r="DY12" s="63">
        <v>25.332199999999997</v>
      </c>
      <c r="DZ12" s="63">
        <v>25.0962</v>
      </c>
      <c r="EA12" s="63">
        <v>25.0962</v>
      </c>
      <c r="EB12" s="63">
        <v>25.0962</v>
      </c>
      <c r="EC12" s="63">
        <v>25.193200000000001</v>
      </c>
      <c r="ED12" s="63">
        <v>25.193200000000001</v>
      </c>
      <c r="EE12" s="63">
        <v>24.896800000000002</v>
      </c>
      <c r="EF12" s="63">
        <v>24.896800000000002</v>
      </c>
      <c r="EG12" s="63">
        <v>25.001999999999999</v>
      </c>
      <c r="EH12" s="63">
        <v>25.001999999999999</v>
      </c>
      <c r="EI12" s="63">
        <v>25.001999999999999</v>
      </c>
    </row>
    <row r="13" spans="1:140" s="63" customFormat="1">
      <c r="A13" s="47"/>
      <c r="B13" s="48">
        <f>+Exports!B13</f>
        <v>0</v>
      </c>
      <c r="C13" s="50" t="s">
        <v>49</v>
      </c>
      <c r="DY13" s="63">
        <v>43.016200000000005</v>
      </c>
      <c r="DZ13" s="63">
        <v>40.75</v>
      </c>
      <c r="EA13" s="63">
        <v>40.75</v>
      </c>
      <c r="EB13" s="63">
        <v>40.75</v>
      </c>
      <c r="EC13" s="63">
        <v>40.276599999999995</v>
      </c>
      <c r="ED13" s="63">
        <v>40.276599999999995</v>
      </c>
      <c r="EE13" s="63">
        <v>39.724200000000003</v>
      </c>
      <c r="EF13" s="63">
        <v>39.724200000000003</v>
      </c>
      <c r="EG13" s="63">
        <v>36.805399999999999</v>
      </c>
      <c r="EH13" s="63">
        <v>36.805399999999999</v>
      </c>
      <c r="EI13" s="63">
        <v>36.805399999999999</v>
      </c>
    </row>
    <row r="14" spans="1:140" s="63" customFormat="1">
      <c r="A14" s="47"/>
      <c r="B14" s="48">
        <f>+Exports!B14</f>
        <v>0</v>
      </c>
      <c r="C14" s="50" t="s">
        <v>52</v>
      </c>
      <c r="DY14" s="63">
        <v>17.160800000000002</v>
      </c>
      <c r="DZ14" s="63">
        <v>9.9527999999999999</v>
      </c>
      <c r="EA14" s="63">
        <v>9.9527999999999999</v>
      </c>
      <c r="EB14" s="63">
        <v>9.9527999999999999</v>
      </c>
      <c r="EC14" s="63">
        <v>9.9190000000000005</v>
      </c>
      <c r="ED14" s="63">
        <v>9.9190000000000005</v>
      </c>
      <c r="EE14" s="63">
        <v>16.778600000000001</v>
      </c>
      <c r="EF14" s="63">
        <v>16.778600000000001</v>
      </c>
      <c r="EG14" s="63">
        <v>17.650399999999998</v>
      </c>
      <c r="EH14" s="63">
        <v>17.650399999999998</v>
      </c>
      <c r="EI14" s="63">
        <v>17.650399999999998</v>
      </c>
    </row>
    <row r="15" spans="1:140" s="63" customFormat="1">
      <c r="A15" s="47"/>
      <c r="B15" s="48">
        <f>+Exports!B15</f>
        <v>0</v>
      </c>
      <c r="C15" s="50" t="s">
        <v>55</v>
      </c>
      <c r="DY15" s="63">
        <v>38.627400000000009</v>
      </c>
      <c r="DZ15" s="63">
        <v>35.6066</v>
      </c>
      <c r="EA15" s="63">
        <v>35.6066</v>
      </c>
      <c r="EB15" s="63">
        <v>35.6066</v>
      </c>
      <c r="EC15" s="63">
        <v>33.026200000000003</v>
      </c>
      <c r="ED15" s="63">
        <v>33.026200000000003</v>
      </c>
      <c r="EE15" s="63">
        <v>36.178399999999996</v>
      </c>
      <c r="EF15" s="63">
        <v>36.178399999999996</v>
      </c>
      <c r="EG15" s="63">
        <v>38.611000000000004</v>
      </c>
      <c r="EH15" s="63">
        <v>38.611000000000004</v>
      </c>
      <c r="EI15" s="63">
        <v>38.611000000000004</v>
      </c>
    </row>
    <row r="16" spans="1:140" s="63" customFormat="1">
      <c r="A16" s="47"/>
      <c r="B16" s="48">
        <f>+Exports!B16</f>
        <v>0</v>
      </c>
      <c r="C16" s="50" t="s">
        <v>58</v>
      </c>
      <c r="DY16" s="63">
        <v>26.9892</v>
      </c>
      <c r="DZ16" s="63">
        <v>27.4572</v>
      </c>
      <c r="EA16" s="63">
        <v>27.4572</v>
      </c>
      <c r="EB16" s="63">
        <v>27.4572</v>
      </c>
      <c r="EC16" s="63">
        <v>27.218799999999998</v>
      </c>
      <c r="ED16" s="63">
        <v>27.218799999999998</v>
      </c>
      <c r="EE16" s="63">
        <v>27.955399999999997</v>
      </c>
      <c r="EF16" s="63">
        <v>27.955399999999997</v>
      </c>
      <c r="EG16" s="63">
        <v>30.006</v>
      </c>
      <c r="EH16" s="63">
        <v>30.006</v>
      </c>
      <c r="EI16" s="63">
        <v>30.006</v>
      </c>
    </row>
    <row r="17" spans="1:139" s="63" customFormat="1">
      <c r="A17" s="47"/>
      <c r="B17" s="48">
        <f>+Exports!B17</f>
        <v>0</v>
      </c>
      <c r="C17" s="50" t="s">
        <v>61</v>
      </c>
      <c r="DY17" s="63">
        <v>9.3306000000000004</v>
      </c>
      <c r="DZ17" s="63">
        <v>9.030800000000001</v>
      </c>
      <c r="EA17" s="63">
        <v>9.030800000000001</v>
      </c>
      <c r="EB17" s="63">
        <v>9.030800000000001</v>
      </c>
      <c r="EC17" s="63">
        <v>7.2824</v>
      </c>
      <c r="ED17" s="63">
        <v>7.2824</v>
      </c>
      <c r="EE17" s="63">
        <v>8.9160000000000004</v>
      </c>
      <c r="EF17" s="63">
        <v>8.9160000000000004</v>
      </c>
      <c r="EG17" s="63">
        <v>11.3362</v>
      </c>
      <c r="EH17" s="63">
        <v>11.3362</v>
      </c>
      <c r="EI17" s="63">
        <v>11.3362</v>
      </c>
    </row>
    <row r="18" spans="1:139" s="63" customFormat="1">
      <c r="A18" s="47"/>
      <c r="B18" s="48">
        <f>+Exports!B18</f>
        <v>0</v>
      </c>
      <c r="C18" s="50" t="s">
        <v>64</v>
      </c>
      <c r="DY18" s="63">
        <v>24.581600000000002</v>
      </c>
      <c r="DZ18" s="63">
        <v>26.342200000000002</v>
      </c>
      <c r="EA18" s="63">
        <v>26.342200000000002</v>
      </c>
      <c r="EB18" s="63">
        <v>26.342200000000002</v>
      </c>
      <c r="EC18" s="63">
        <v>28.992200000000004</v>
      </c>
      <c r="ED18" s="63">
        <v>28.992200000000004</v>
      </c>
      <c r="EE18" s="63">
        <v>27.273599999999998</v>
      </c>
      <c r="EF18" s="63">
        <v>27.273599999999998</v>
      </c>
      <c r="EG18" s="63">
        <v>37.691800000000001</v>
      </c>
      <c r="EH18" s="63">
        <v>37.691800000000001</v>
      </c>
      <c r="EI18" s="63">
        <v>37.691800000000001</v>
      </c>
    </row>
    <row r="19" spans="1:139" s="63" customFormat="1">
      <c r="A19" s="47"/>
      <c r="B19" s="48">
        <f>+Exports!B19</f>
        <v>1</v>
      </c>
      <c r="C19" s="50" t="s">
        <v>67</v>
      </c>
      <c r="CG19" s="63">
        <v>25.32</v>
      </c>
      <c r="CH19" s="63">
        <v>25.32</v>
      </c>
      <c r="CI19" s="63">
        <v>25.32</v>
      </c>
      <c r="CJ19" s="63">
        <v>25.32</v>
      </c>
      <c r="CK19" s="63">
        <v>25.524999999999999</v>
      </c>
      <c r="CL19" s="63">
        <v>25.524999999999999</v>
      </c>
      <c r="CM19" s="63">
        <v>25.56</v>
      </c>
      <c r="CN19" s="63">
        <v>25.56</v>
      </c>
      <c r="CO19" s="63">
        <v>25.325000000000003</v>
      </c>
      <c r="CP19" s="63">
        <v>25.325000000000003</v>
      </c>
      <c r="CQ19" s="63">
        <v>24.96</v>
      </c>
      <c r="CR19" s="63">
        <v>24.96</v>
      </c>
      <c r="CS19" s="63">
        <v>24.96</v>
      </c>
      <c r="CT19" s="63">
        <v>24.96</v>
      </c>
      <c r="CU19" s="63">
        <v>25.16</v>
      </c>
      <c r="CV19" s="63">
        <v>25.16</v>
      </c>
      <c r="CW19" s="63">
        <v>24.175000000000001</v>
      </c>
      <c r="CX19" s="63">
        <v>24.175000000000001</v>
      </c>
      <c r="CY19" s="63">
        <v>23.84</v>
      </c>
      <c r="CZ19" s="63">
        <v>23.84</v>
      </c>
      <c r="DA19" s="63">
        <v>23.574999999999999</v>
      </c>
      <c r="DB19" s="63">
        <v>23.574999999999999</v>
      </c>
      <c r="DC19" s="63">
        <v>23.64</v>
      </c>
      <c r="DD19" s="63">
        <v>23.64</v>
      </c>
      <c r="DE19" s="63">
        <v>23.7</v>
      </c>
      <c r="DF19" s="63">
        <v>23.7</v>
      </c>
      <c r="DG19" s="63">
        <v>23.68</v>
      </c>
      <c r="DH19" s="63">
        <v>23.68</v>
      </c>
      <c r="DI19" s="63">
        <v>24.45</v>
      </c>
      <c r="DJ19" s="63">
        <v>24.45</v>
      </c>
      <c r="DK19" s="63">
        <v>25.14</v>
      </c>
      <c r="DL19" s="63">
        <v>25.14</v>
      </c>
      <c r="DM19" s="63">
        <v>24.725000000000001</v>
      </c>
      <c r="DN19" s="63">
        <v>24.725000000000001</v>
      </c>
      <c r="DO19" s="63">
        <v>23.880000000000003</v>
      </c>
      <c r="DP19" s="63">
        <v>23.880000000000003</v>
      </c>
      <c r="DQ19" s="63">
        <v>23.125</v>
      </c>
      <c r="DR19" s="63">
        <v>23.125</v>
      </c>
      <c r="DS19" s="63">
        <v>23.619999999999997</v>
      </c>
      <c r="DT19" s="63">
        <v>23.619999999999997</v>
      </c>
      <c r="DU19" s="63">
        <v>23.375</v>
      </c>
      <c r="DV19" s="63">
        <v>23.375</v>
      </c>
      <c r="DW19" s="63">
        <v>23.26</v>
      </c>
      <c r="DX19" s="63">
        <v>23.26</v>
      </c>
      <c r="DY19" s="63">
        <v>20.3474</v>
      </c>
      <c r="DZ19" s="63">
        <v>20.696999999999999</v>
      </c>
      <c r="EA19" s="63">
        <v>20.696999999999999</v>
      </c>
      <c r="EB19" s="63">
        <v>20.696999999999999</v>
      </c>
      <c r="EC19" s="63">
        <v>21.7516</v>
      </c>
      <c r="ED19" s="63">
        <v>21.7516</v>
      </c>
      <c r="EE19" s="63">
        <v>21.389599999999998</v>
      </c>
      <c r="EF19" s="63">
        <v>21.389599999999998</v>
      </c>
      <c r="EG19" s="63">
        <v>21.4282</v>
      </c>
      <c r="EH19" s="63">
        <v>21.4282</v>
      </c>
      <c r="EI19" s="63">
        <v>21.4282</v>
      </c>
    </row>
    <row r="20" spans="1:139" s="63" customFormat="1">
      <c r="A20" s="47"/>
      <c r="B20" s="48">
        <f>+Exports!B20</f>
        <v>0</v>
      </c>
      <c r="C20" s="50" t="s">
        <v>70</v>
      </c>
      <c r="DY20" s="63">
        <v>13.661200000000003</v>
      </c>
      <c r="DZ20" s="63">
        <v>13.609399999999999</v>
      </c>
      <c r="EA20" s="63">
        <v>13.609399999999999</v>
      </c>
      <c r="EB20" s="63">
        <v>13.609399999999999</v>
      </c>
      <c r="EC20" s="63">
        <v>15.827199999999999</v>
      </c>
      <c r="ED20" s="63">
        <v>15.827199999999999</v>
      </c>
      <c r="EE20" s="63">
        <v>15.770399999999999</v>
      </c>
      <c r="EF20" s="63">
        <v>15.770399999999999</v>
      </c>
      <c r="EG20" s="63">
        <v>16.499000000000002</v>
      </c>
      <c r="EH20" s="63">
        <v>16.499000000000002</v>
      </c>
      <c r="EI20" s="63">
        <v>16.499000000000002</v>
      </c>
    </row>
    <row r="21" spans="1:139" s="63" customFormat="1">
      <c r="A21" s="47"/>
      <c r="B21" s="48">
        <f>+Exports!B21</f>
        <v>0</v>
      </c>
      <c r="C21" s="50" t="s">
        <v>73</v>
      </c>
      <c r="DY21" s="63">
        <v>13.9244</v>
      </c>
      <c r="DZ21" s="63">
        <v>10.741200000000001</v>
      </c>
      <c r="EA21" s="63">
        <v>10.741200000000001</v>
      </c>
      <c r="EB21" s="63">
        <v>10.741200000000001</v>
      </c>
      <c r="EC21" s="63">
        <v>10.683400000000001</v>
      </c>
      <c r="ED21" s="63">
        <v>10.683400000000001</v>
      </c>
      <c r="EE21" s="63">
        <v>9.9496000000000002</v>
      </c>
      <c r="EF21" s="63">
        <v>9.9496000000000002</v>
      </c>
      <c r="EG21" s="63">
        <v>10.6244</v>
      </c>
      <c r="EH21" s="63">
        <v>10.6244</v>
      </c>
      <c r="EI21" s="63">
        <v>10.6244</v>
      </c>
    </row>
    <row r="22" spans="1:139" s="63" customFormat="1">
      <c r="A22" s="47"/>
      <c r="B22" s="48">
        <f>+Exports!B22</f>
        <v>0</v>
      </c>
      <c r="C22" s="50" t="s">
        <v>76</v>
      </c>
      <c r="DY22" s="63">
        <v>130.52659999999997</v>
      </c>
      <c r="DZ22" s="63">
        <v>36.442</v>
      </c>
      <c r="EA22" s="63">
        <v>36.442</v>
      </c>
      <c r="EB22" s="63">
        <v>36.442</v>
      </c>
      <c r="EC22" s="63">
        <v>37.6648</v>
      </c>
      <c r="ED22" s="63">
        <v>37.6648</v>
      </c>
      <c r="EE22" s="63">
        <v>29.102800000000002</v>
      </c>
      <c r="EF22" s="63">
        <v>29.102800000000002</v>
      </c>
      <c r="EG22" s="63">
        <v>27.009800000000002</v>
      </c>
      <c r="EH22" s="63">
        <v>27.009800000000002</v>
      </c>
      <c r="EI22" s="63">
        <v>27.009800000000002</v>
      </c>
    </row>
    <row r="23" spans="1:139" s="63" customFormat="1">
      <c r="A23" s="47"/>
      <c r="B23" s="48">
        <f>+Exports!B23</f>
        <v>0</v>
      </c>
      <c r="C23" s="50" t="s">
        <v>79</v>
      </c>
      <c r="DY23" s="63">
        <v>24.867799999999999</v>
      </c>
      <c r="DZ23" s="63">
        <v>24.001800000000003</v>
      </c>
      <c r="EA23" s="63">
        <v>24.001800000000003</v>
      </c>
      <c r="EB23" s="63">
        <v>24.001800000000003</v>
      </c>
      <c r="EC23" s="63">
        <v>22.723400000000005</v>
      </c>
      <c r="ED23" s="63">
        <v>22.723400000000005</v>
      </c>
      <c r="EE23" s="63">
        <v>25.1128</v>
      </c>
      <c r="EF23" s="63">
        <v>25.1128</v>
      </c>
      <c r="EG23" s="63">
        <v>27.084600000000002</v>
      </c>
      <c r="EH23" s="63">
        <v>27.084600000000002</v>
      </c>
      <c r="EI23" s="63">
        <v>27.084600000000002</v>
      </c>
    </row>
    <row r="24" spans="1:139" s="63" customFormat="1">
      <c r="A24" s="47"/>
      <c r="B24" s="48">
        <f>+Exports!B24</f>
        <v>0</v>
      </c>
      <c r="C24" s="50" t="s">
        <v>82</v>
      </c>
      <c r="DY24" s="63">
        <v>15.225999999999999</v>
      </c>
      <c r="DZ24" s="63">
        <v>14.925599999999999</v>
      </c>
      <c r="EA24" s="63">
        <v>14.925599999999999</v>
      </c>
      <c r="EB24" s="63">
        <v>14.925599999999999</v>
      </c>
      <c r="EC24" s="63">
        <v>12.7682</v>
      </c>
      <c r="ED24" s="63">
        <v>12.7682</v>
      </c>
      <c r="EE24" s="63">
        <v>11.6266</v>
      </c>
      <c r="EF24" s="63">
        <v>11.6266</v>
      </c>
      <c r="EG24" s="63">
        <v>7.7683999999999997</v>
      </c>
      <c r="EH24" s="63">
        <v>7.7683999999999997</v>
      </c>
      <c r="EI24" s="63">
        <v>7.7683999999999997</v>
      </c>
    </row>
    <row r="25" spans="1:139" s="63" customFormat="1">
      <c r="A25" s="47"/>
      <c r="B25" s="48">
        <f>+Exports!B25</f>
        <v>0</v>
      </c>
      <c r="C25" s="50" t="s">
        <v>85</v>
      </c>
      <c r="DY25" s="63">
        <v>21.950799999999997</v>
      </c>
      <c r="DZ25" s="63">
        <v>21.534599999999998</v>
      </c>
      <c r="EA25" s="63">
        <v>21.534599999999998</v>
      </c>
      <c r="EB25" s="63">
        <v>21.534599999999998</v>
      </c>
      <c r="EC25" s="63">
        <v>18.79</v>
      </c>
      <c r="ED25" s="63">
        <v>18.79</v>
      </c>
      <c r="EE25" s="63">
        <v>29.752800000000001</v>
      </c>
      <c r="EF25" s="63">
        <v>29.752800000000001</v>
      </c>
      <c r="EG25" s="63">
        <v>30.819800000000004</v>
      </c>
      <c r="EH25" s="63">
        <v>30.819800000000004</v>
      </c>
      <c r="EI25" s="63">
        <v>30.819800000000004</v>
      </c>
    </row>
    <row r="26" spans="1:139" s="63" customFormat="1">
      <c r="A26" s="47"/>
      <c r="B26" s="48">
        <f>+Exports!B26</f>
        <v>0</v>
      </c>
      <c r="C26" s="50" t="s">
        <v>88</v>
      </c>
      <c r="DY26" s="63">
        <v>16.815000000000001</v>
      </c>
      <c r="DZ26" s="63">
        <v>16.976599999999998</v>
      </c>
      <c r="EA26" s="63">
        <v>16.976599999999998</v>
      </c>
      <c r="EB26" s="63">
        <v>16.976599999999998</v>
      </c>
      <c r="EC26" s="63">
        <v>18.417999999999999</v>
      </c>
      <c r="ED26" s="63">
        <v>18.417999999999999</v>
      </c>
      <c r="EE26" s="63">
        <v>17.988800000000001</v>
      </c>
      <c r="EF26" s="63">
        <v>17.988800000000001</v>
      </c>
      <c r="EG26" s="63">
        <v>15.9702</v>
      </c>
      <c r="EH26" s="63">
        <v>15.9702</v>
      </c>
      <c r="EI26" s="63">
        <v>15.9702</v>
      </c>
    </row>
    <row r="27" spans="1:139" s="63" customFormat="1">
      <c r="A27" s="47"/>
      <c r="B27" s="48">
        <f>+Exports!B27</f>
        <v>0</v>
      </c>
      <c r="C27" s="50" t="s">
        <v>91</v>
      </c>
    </row>
    <row r="28" spans="1:139" s="63" customFormat="1">
      <c r="A28" s="47"/>
      <c r="B28" s="48">
        <f>+Exports!B28</f>
        <v>0</v>
      </c>
      <c r="C28" s="50" t="s">
        <v>94</v>
      </c>
      <c r="DE28" s="63">
        <v>17.149999999999999</v>
      </c>
      <c r="DF28" s="63">
        <v>17.149999999999999</v>
      </c>
      <c r="DG28" s="63">
        <v>17.466666666666665</v>
      </c>
      <c r="DH28" s="63">
        <v>17.466666666666665</v>
      </c>
      <c r="DI28" s="63">
        <v>16</v>
      </c>
      <c r="DJ28" s="63">
        <v>16</v>
      </c>
      <c r="DK28" s="63">
        <v>15.979999999999999</v>
      </c>
      <c r="DL28" s="63">
        <v>15.979999999999999</v>
      </c>
      <c r="DM28" s="63">
        <v>15.024999999999999</v>
      </c>
      <c r="DN28" s="63">
        <v>15.024999999999999</v>
      </c>
      <c r="DO28" s="63">
        <v>15.080000000000002</v>
      </c>
      <c r="DP28" s="63">
        <v>15.080000000000002</v>
      </c>
      <c r="DQ28" s="63">
        <v>14.725000000000001</v>
      </c>
      <c r="DR28" s="63">
        <v>14.725000000000001</v>
      </c>
      <c r="DS28" s="63">
        <v>15.8</v>
      </c>
      <c r="DT28" s="63">
        <v>15.8</v>
      </c>
      <c r="DU28" s="63">
        <v>16.25</v>
      </c>
      <c r="DV28" s="63">
        <v>16.25</v>
      </c>
      <c r="DW28" s="63">
        <v>17.660000000000004</v>
      </c>
      <c r="DX28" s="63">
        <v>17.660000000000004</v>
      </c>
      <c r="DY28" s="63">
        <v>24.0564</v>
      </c>
      <c r="DZ28" s="63">
        <v>25.224200000000003</v>
      </c>
      <c r="EA28" s="63">
        <v>25.224200000000003</v>
      </c>
      <c r="EB28" s="63">
        <v>25.224200000000003</v>
      </c>
      <c r="EC28" s="63">
        <v>24.529800000000002</v>
      </c>
      <c r="ED28" s="63">
        <v>24.529800000000002</v>
      </c>
      <c r="EE28" s="63">
        <v>23.381800000000002</v>
      </c>
      <c r="EF28" s="63">
        <v>23.381800000000002</v>
      </c>
      <c r="EG28" s="63">
        <v>22.553199999999997</v>
      </c>
      <c r="EH28" s="63">
        <v>22.553199999999997</v>
      </c>
      <c r="EI28" s="63">
        <v>22.553199999999997</v>
      </c>
    </row>
    <row r="29" spans="1:139" s="63" customFormat="1">
      <c r="A29" s="47"/>
      <c r="B29" s="48">
        <f>+Exports!B29</f>
        <v>0</v>
      </c>
      <c r="C29" s="50" t="s">
        <v>97</v>
      </c>
      <c r="DY29" s="63">
        <v>14.7994</v>
      </c>
      <c r="DZ29" s="63">
        <v>14.2334</v>
      </c>
      <c r="EA29" s="63">
        <v>14.2334</v>
      </c>
      <c r="EB29" s="63">
        <v>14.2334</v>
      </c>
      <c r="EC29" s="63">
        <v>9.7934000000000001</v>
      </c>
      <c r="ED29" s="63">
        <v>9.7934000000000001</v>
      </c>
      <c r="EE29" s="63">
        <v>14.7262</v>
      </c>
      <c r="EF29" s="63">
        <v>14.7262</v>
      </c>
      <c r="EG29" s="63">
        <v>14.431799999999999</v>
      </c>
      <c r="EH29" s="63">
        <v>14.431799999999999</v>
      </c>
      <c r="EI29" s="63">
        <v>14.431799999999999</v>
      </c>
    </row>
    <row r="30" spans="1:139" s="63" customFormat="1">
      <c r="A30" s="47"/>
      <c r="B30" s="48">
        <f>+Exports!B30</f>
        <v>0</v>
      </c>
      <c r="C30" s="50" t="s">
        <v>100</v>
      </c>
      <c r="DY30" s="63">
        <v>6.3436000000000003</v>
      </c>
      <c r="DZ30" s="63">
        <v>5.3727999999999998</v>
      </c>
      <c r="EA30" s="63">
        <v>5.3727999999999998</v>
      </c>
      <c r="EB30" s="63">
        <v>5.3727999999999998</v>
      </c>
      <c r="EC30" s="63">
        <v>9.9184000000000001</v>
      </c>
      <c r="ED30" s="63">
        <v>9.9184000000000001</v>
      </c>
      <c r="EE30" s="63">
        <v>9.2007999999999992</v>
      </c>
      <c r="EF30" s="63">
        <v>9.2007999999999992</v>
      </c>
      <c r="EG30" s="63">
        <v>4.6104000000000003</v>
      </c>
      <c r="EH30" s="63">
        <v>4.6104000000000003</v>
      </c>
      <c r="EI30" s="63">
        <v>4.6104000000000003</v>
      </c>
    </row>
    <row r="31" spans="1:139" s="63" customFormat="1">
      <c r="A31" s="47"/>
      <c r="B31" s="48">
        <f>+Exports!B31</f>
        <v>0</v>
      </c>
      <c r="C31" s="50" t="s">
        <v>103</v>
      </c>
      <c r="DY31" s="63">
        <v>11.272400000000001</v>
      </c>
      <c r="DZ31" s="63">
        <v>12.845600000000001</v>
      </c>
      <c r="EA31" s="63">
        <v>12.845600000000001</v>
      </c>
      <c r="EB31" s="63">
        <v>12.845600000000001</v>
      </c>
      <c r="EC31" s="63">
        <v>13.912799999999999</v>
      </c>
      <c r="ED31" s="63">
        <v>13.912799999999999</v>
      </c>
      <c r="EE31" s="63">
        <v>13.991400000000002</v>
      </c>
      <c r="EF31" s="63">
        <v>13.991400000000002</v>
      </c>
      <c r="EG31" s="63">
        <v>13.9374</v>
      </c>
      <c r="EH31" s="63">
        <v>13.9374</v>
      </c>
      <c r="EI31" s="63">
        <v>13.9374</v>
      </c>
    </row>
    <row r="32" spans="1:139" s="63" customFormat="1">
      <c r="A32" s="47"/>
      <c r="B32" s="48">
        <f>+Exports!B32</f>
        <v>0</v>
      </c>
      <c r="C32" s="50" t="s">
        <v>973</v>
      </c>
      <c r="DY32" s="63">
        <v>14.2006</v>
      </c>
      <c r="DZ32" s="63">
        <v>13.740399999999999</v>
      </c>
      <c r="EA32" s="63">
        <v>13.740399999999999</v>
      </c>
      <c r="EB32" s="63">
        <v>13.740399999999999</v>
      </c>
      <c r="EC32" s="63">
        <v>15.028600000000001</v>
      </c>
      <c r="ED32" s="63">
        <v>15.028600000000001</v>
      </c>
      <c r="EE32" s="63">
        <v>15.4274</v>
      </c>
      <c r="EF32" s="63">
        <v>15.4274</v>
      </c>
      <c r="EG32" s="63">
        <v>16.408800000000003</v>
      </c>
      <c r="EH32" s="63">
        <v>16.408800000000003</v>
      </c>
      <c r="EI32" s="63">
        <v>16.408800000000003</v>
      </c>
    </row>
    <row r="33" spans="1:139" s="63" customFormat="1">
      <c r="A33" s="47"/>
      <c r="B33" s="48">
        <f>+Exports!B33</f>
        <v>1</v>
      </c>
      <c r="C33" s="50" t="s">
        <v>109</v>
      </c>
      <c r="CW33" s="63">
        <v>22.125</v>
      </c>
      <c r="CX33" s="63">
        <v>22.25</v>
      </c>
      <c r="CY33" s="63">
        <v>22.25</v>
      </c>
      <c r="CZ33" s="63">
        <v>22.25</v>
      </c>
      <c r="DA33" s="63">
        <v>23.1</v>
      </c>
      <c r="DB33" s="63">
        <v>22.475000000000001</v>
      </c>
      <c r="DC33" s="63">
        <v>22.475000000000001</v>
      </c>
      <c r="DD33" s="63">
        <v>22.475000000000001</v>
      </c>
      <c r="DE33" s="63">
        <v>23.875</v>
      </c>
      <c r="DF33" s="63">
        <v>23.7</v>
      </c>
      <c r="DG33" s="63">
        <v>23.7</v>
      </c>
      <c r="DH33" s="63">
        <v>23.7</v>
      </c>
      <c r="DI33" s="63">
        <v>23.524999999999999</v>
      </c>
      <c r="DJ33" s="63">
        <v>23.524999999999999</v>
      </c>
      <c r="DK33" s="63">
        <v>24.075000000000003</v>
      </c>
      <c r="DL33" s="63">
        <v>24.075000000000003</v>
      </c>
      <c r="DM33" s="63">
        <v>23.148250000000001</v>
      </c>
      <c r="DN33" s="63">
        <v>23.148250000000001</v>
      </c>
      <c r="DO33" s="63">
        <v>23.662500000000001</v>
      </c>
      <c r="DP33" s="63">
        <v>23.662500000000001</v>
      </c>
      <c r="DQ33" s="63">
        <v>22.759249999999998</v>
      </c>
      <c r="DR33" s="63">
        <v>22.759249999999998</v>
      </c>
      <c r="DS33" s="63">
        <v>21.437000000000001</v>
      </c>
      <c r="DT33" s="63">
        <v>21.437000000000001</v>
      </c>
      <c r="DU33" s="63">
        <v>19.906500000000001</v>
      </c>
      <c r="DV33" s="63">
        <v>19.906500000000001</v>
      </c>
      <c r="DW33" s="63">
        <v>20.093599999999999</v>
      </c>
      <c r="DX33" s="63">
        <v>20.093599999999999</v>
      </c>
      <c r="DY33" s="63">
        <v>18.95</v>
      </c>
      <c r="DZ33" s="63">
        <v>19.549399999999999</v>
      </c>
      <c r="EA33" s="63">
        <v>19.549399999999999</v>
      </c>
      <c r="EB33" s="63">
        <v>19.549399999999999</v>
      </c>
      <c r="EC33" s="63">
        <v>20.378599999999999</v>
      </c>
      <c r="ED33" s="63">
        <v>20.378599999999999</v>
      </c>
      <c r="EE33" s="63">
        <v>20.2044</v>
      </c>
      <c r="EF33" s="63">
        <v>20.2044</v>
      </c>
      <c r="EG33" s="63">
        <v>20.973600000000001</v>
      </c>
      <c r="EH33" s="63">
        <v>20.973600000000001</v>
      </c>
      <c r="EI33" s="63">
        <v>20.973600000000001</v>
      </c>
    </row>
    <row r="34" spans="1:139" s="63" customFormat="1">
      <c r="A34" s="47"/>
      <c r="B34" s="48">
        <f>+Exports!B34</f>
        <v>0</v>
      </c>
      <c r="C34" s="50" t="s">
        <v>112</v>
      </c>
      <c r="DY34" s="63">
        <v>29.589199999999998</v>
      </c>
      <c r="DZ34" s="63">
        <v>23.004799999999999</v>
      </c>
      <c r="EA34" s="63">
        <v>23.004799999999999</v>
      </c>
      <c r="EB34" s="63">
        <v>23.004799999999999</v>
      </c>
      <c r="EC34" s="63">
        <v>24.436</v>
      </c>
      <c r="ED34" s="63">
        <v>24.436</v>
      </c>
      <c r="EE34" s="63">
        <v>24.794999999999998</v>
      </c>
      <c r="EF34" s="63">
        <v>24.794999999999998</v>
      </c>
      <c r="EG34" s="63">
        <v>22.426400000000001</v>
      </c>
      <c r="EH34" s="63">
        <v>22.426400000000001</v>
      </c>
      <c r="EI34" s="63">
        <v>22.426400000000001</v>
      </c>
    </row>
    <row r="35" spans="1:139" s="63" customFormat="1">
      <c r="A35" s="47"/>
      <c r="B35" s="48">
        <f>+Exports!B35</f>
        <v>0</v>
      </c>
      <c r="C35" s="50" t="s">
        <v>115</v>
      </c>
      <c r="DY35" s="63">
        <v>5.7134</v>
      </c>
      <c r="DZ35" s="63">
        <v>4.6704000000000008</v>
      </c>
      <c r="EA35" s="63">
        <v>4.6704000000000008</v>
      </c>
      <c r="EB35" s="63">
        <v>4.6704000000000008</v>
      </c>
      <c r="EC35" s="63">
        <v>7.3618000000000006</v>
      </c>
      <c r="ED35" s="63">
        <v>7.3618000000000006</v>
      </c>
      <c r="EE35" s="63">
        <v>6.924199999999999</v>
      </c>
      <c r="EF35" s="63">
        <v>6.924199999999999</v>
      </c>
      <c r="EG35" s="63">
        <v>9.57</v>
      </c>
      <c r="EH35" s="63">
        <v>9.57</v>
      </c>
      <c r="EI35" s="63">
        <v>9.57</v>
      </c>
    </row>
    <row r="36" spans="1:139" s="63" customFormat="1">
      <c r="A36" s="47"/>
      <c r="B36" s="48">
        <f>+Exports!B36</f>
        <v>0</v>
      </c>
      <c r="C36" s="50" t="s">
        <v>118</v>
      </c>
      <c r="DY36" s="63">
        <v>0.56220000000000048</v>
      </c>
      <c r="DZ36" s="63">
        <v>-87.549600000000012</v>
      </c>
      <c r="EA36" s="63">
        <v>-87.549600000000012</v>
      </c>
      <c r="EB36" s="63">
        <v>-87.549600000000012</v>
      </c>
      <c r="EC36" s="63">
        <v>23.553599999999996</v>
      </c>
      <c r="ED36" s="63">
        <v>23.553599999999996</v>
      </c>
      <c r="EE36" s="63">
        <v>28.062000000000001</v>
      </c>
      <c r="EF36" s="63">
        <v>28.062000000000001</v>
      </c>
      <c r="EG36" s="63">
        <v>31.561399999999999</v>
      </c>
      <c r="EH36" s="63">
        <v>31.561399999999999</v>
      </c>
      <c r="EI36" s="63">
        <v>31.561399999999999</v>
      </c>
    </row>
    <row r="37" spans="1:139" s="63" customFormat="1">
      <c r="A37" s="47"/>
      <c r="B37" s="48">
        <f>+Exports!B37</f>
        <v>1</v>
      </c>
      <c r="C37" s="50" t="s">
        <v>121</v>
      </c>
      <c r="DY37" s="63">
        <v>27.4252</v>
      </c>
      <c r="DZ37" s="63">
        <v>27.207999999999998</v>
      </c>
      <c r="EA37" s="63">
        <v>27.207999999999998</v>
      </c>
      <c r="EB37" s="63">
        <v>27.207999999999998</v>
      </c>
      <c r="EC37" s="63">
        <v>22.794600000000003</v>
      </c>
      <c r="ED37" s="63">
        <v>22.794600000000003</v>
      </c>
      <c r="EE37" s="63">
        <v>23.293200000000002</v>
      </c>
      <c r="EF37" s="63">
        <v>23.293200000000002</v>
      </c>
      <c r="EG37" s="63">
        <v>21.482800000000001</v>
      </c>
      <c r="EH37" s="63">
        <v>21.482800000000001</v>
      </c>
      <c r="EI37" s="63">
        <v>21.482800000000001</v>
      </c>
    </row>
    <row r="38" spans="1:139" s="63" customFormat="1">
      <c r="A38" s="47"/>
      <c r="B38" s="48">
        <f>+Exports!B38</f>
        <v>0</v>
      </c>
      <c r="C38" s="50" t="s">
        <v>124</v>
      </c>
      <c r="DY38" s="63">
        <v>54.115200000000002</v>
      </c>
      <c r="DZ38" s="63">
        <v>53.657399999999996</v>
      </c>
      <c r="EA38" s="63">
        <v>53.657399999999996</v>
      </c>
      <c r="EB38" s="63">
        <v>53.657399999999996</v>
      </c>
      <c r="EC38" s="63">
        <v>51.226200000000006</v>
      </c>
      <c r="ED38" s="63">
        <v>51.226200000000006</v>
      </c>
      <c r="EE38" s="63">
        <v>50.691800000000001</v>
      </c>
      <c r="EF38" s="63">
        <v>50.691800000000001</v>
      </c>
      <c r="EG38" s="63">
        <v>49.961999999999996</v>
      </c>
      <c r="EH38" s="63">
        <v>49.961999999999996</v>
      </c>
      <c r="EI38" s="63">
        <v>49.961999999999996</v>
      </c>
    </row>
    <row r="39" spans="1:139" s="63" customFormat="1">
      <c r="A39" s="47"/>
      <c r="B39" s="48">
        <f>+Exports!B39</f>
        <v>0</v>
      </c>
      <c r="C39" s="50" t="s">
        <v>127</v>
      </c>
      <c r="DY39" s="63">
        <v>20.535</v>
      </c>
      <c r="DZ39" s="63">
        <v>20.341800000000003</v>
      </c>
      <c r="EA39" s="63">
        <v>20.341800000000003</v>
      </c>
      <c r="EB39" s="63">
        <v>20.341800000000003</v>
      </c>
      <c r="EC39" s="63">
        <v>21.204599999999999</v>
      </c>
      <c r="ED39" s="63">
        <v>21.204599999999999</v>
      </c>
      <c r="EE39" s="63">
        <v>19.721</v>
      </c>
      <c r="EF39" s="63">
        <v>19.721</v>
      </c>
      <c r="EG39" s="63">
        <v>19.974800000000002</v>
      </c>
      <c r="EH39" s="63">
        <v>19.974800000000002</v>
      </c>
      <c r="EI39" s="63">
        <v>19.974800000000002</v>
      </c>
    </row>
    <row r="40" spans="1:139" s="63" customFormat="1">
      <c r="A40" s="47"/>
      <c r="B40" s="48">
        <f>+Exports!B40</f>
        <v>0</v>
      </c>
      <c r="C40" s="50" t="s">
        <v>130</v>
      </c>
      <c r="DY40" s="63">
        <v>7.2227999999999994</v>
      </c>
      <c r="DZ40" s="63">
        <v>4.9063999999999997</v>
      </c>
      <c r="EA40" s="63">
        <v>4.9063999999999997</v>
      </c>
      <c r="EB40" s="63">
        <v>4.9063999999999997</v>
      </c>
      <c r="EC40" s="63">
        <v>9.4748000000000001</v>
      </c>
      <c r="ED40" s="63">
        <v>9.4748000000000001</v>
      </c>
      <c r="EE40" s="63">
        <v>8.3664000000000023</v>
      </c>
      <c r="EF40" s="63">
        <v>8.3664000000000023</v>
      </c>
      <c r="EG40" s="63">
        <v>11.045200000000001</v>
      </c>
      <c r="EH40" s="63">
        <v>11.045200000000001</v>
      </c>
      <c r="EI40" s="63">
        <v>11.045200000000001</v>
      </c>
    </row>
    <row r="41" spans="1:139" s="63" customFormat="1">
      <c r="A41" s="47"/>
      <c r="B41" s="48">
        <f>+Exports!B41</f>
        <v>0</v>
      </c>
      <c r="C41" s="50" t="s">
        <v>133</v>
      </c>
      <c r="DY41" s="63">
        <v>15.6684</v>
      </c>
      <c r="DZ41" s="63">
        <v>15.436199999999999</v>
      </c>
      <c r="EA41" s="63">
        <v>15.436199999999999</v>
      </c>
      <c r="EB41" s="63">
        <v>15.436199999999999</v>
      </c>
      <c r="EC41" s="63">
        <v>16.1816</v>
      </c>
      <c r="ED41" s="63">
        <v>16.1816</v>
      </c>
      <c r="EE41" s="63">
        <v>15.8018</v>
      </c>
      <c r="EF41" s="63">
        <v>15.8018</v>
      </c>
      <c r="EG41" s="63">
        <v>15.2974</v>
      </c>
      <c r="EH41" s="63">
        <v>15.2974</v>
      </c>
      <c r="EI41" s="63">
        <v>15.2974</v>
      </c>
    </row>
    <row r="42" spans="1:139" s="63" customFormat="1">
      <c r="A42" s="47"/>
      <c r="B42" s="48">
        <f>+Exports!B42</f>
        <v>0</v>
      </c>
      <c r="C42" s="50" t="s">
        <v>974</v>
      </c>
      <c r="DZ42" s="63">
        <v>14.0562</v>
      </c>
      <c r="EA42" s="63">
        <v>14.0562</v>
      </c>
      <c r="EB42" s="63">
        <v>14.0562</v>
      </c>
      <c r="EC42" s="63">
        <v>11.824400000000001</v>
      </c>
      <c r="ED42" s="63">
        <v>11.824400000000001</v>
      </c>
      <c r="EE42" s="63">
        <v>11.978</v>
      </c>
      <c r="EF42" s="63">
        <v>11.978</v>
      </c>
      <c r="EG42" s="63">
        <v>15.559800000000001</v>
      </c>
      <c r="EH42" s="63">
        <v>15.559800000000001</v>
      </c>
      <c r="EI42" s="63">
        <v>15.559800000000001</v>
      </c>
    </row>
    <row r="43" spans="1:139" s="63" customFormat="1">
      <c r="A43" s="47"/>
      <c r="B43" s="48">
        <f>+Exports!B43</f>
        <v>0</v>
      </c>
      <c r="C43" s="50" t="s">
        <v>139</v>
      </c>
      <c r="DY43" s="63">
        <v>21.485599999999998</v>
      </c>
      <c r="DZ43" s="63">
        <v>22.420799999999996</v>
      </c>
      <c r="EA43" s="63">
        <v>22.420799999999996</v>
      </c>
      <c r="EB43" s="63">
        <v>22.420799999999996</v>
      </c>
      <c r="EC43" s="63">
        <v>24.144399999999997</v>
      </c>
      <c r="ED43" s="63">
        <v>24.144399999999997</v>
      </c>
      <c r="EE43" s="63">
        <v>21.143799999999999</v>
      </c>
      <c r="EF43" s="63">
        <v>21.143799999999999</v>
      </c>
      <c r="EG43" s="63">
        <v>20.4756</v>
      </c>
      <c r="EH43" s="63">
        <v>20.4756</v>
      </c>
      <c r="EI43" s="63">
        <v>20.4756</v>
      </c>
    </row>
    <row r="44" spans="1:139" s="63" customFormat="1">
      <c r="A44" s="47"/>
      <c r="B44" s="48">
        <f>+Exports!B44</f>
        <v>0</v>
      </c>
      <c r="C44" s="50" t="s">
        <v>142</v>
      </c>
      <c r="CW44" s="63">
        <v>15.87</v>
      </c>
      <c r="CX44" s="63">
        <v>15.87</v>
      </c>
      <c r="CY44" s="63">
        <v>16.533333333333331</v>
      </c>
      <c r="CZ44" s="63">
        <v>16.533333333333331</v>
      </c>
      <c r="DA44" s="63">
        <v>15.525</v>
      </c>
      <c r="DB44" s="63">
        <v>15.525</v>
      </c>
      <c r="DC44" s="63">
        <v>15.2</v>
      </c>
      <c r="DD44" s="63">
        <v>15.2</v>
      </c>
      <c r="DE44" s="63">
        <v>15.025</v>
      </c>
      <c r="DF44" s="63">
        <v>15.025</v>
      </c>
      <c r="DG44" s="63">
        <v>14.96</v>
      </c>
      <c r="DH44" s="63">
        <v>14.96</v>
      </c>
      <c r="DI44" s="63">
        <v>14.174999999999999</v>
      </c>
      <c r="DJ44" s="63">
        <v>14.174999999999999</v>
      </c>
      <c r="DK44" s="63">
        <v>14.260000000000002</v>
      </c>
      <c r="DL44" s="63">
        <v>14.260000000000002</v>
      </c>
      <c r="DM44" s="63">
        <v>13.225</v>
      </c>
      <c r="DN44" s="63">
        <v>13.225</v>
      </c>
      <c r="DO44" s="63">
        <v>12.08</v>
      </c>
      <c r="DP44" s="63">
        <v>12.08</v>
      </c>
      <c r="DQ44" s="63">
        <v>8.6</v>
      </c>
      <c r="DR44" s="63">
        <v>8.6</v>
      </c>
      <c r="DS44" s="63">
        <v>8.58</v>
      </c>
      <c r="DT44" s="63">
        <v>8.58</v>
      </c>
      <c r="DU44" s="63">
        <v>8</v>
      </c>
      <c r="DV44" s="63">
        <v>8</v>
      </c>
      <c r="DW44" s="63">
        <v>8.6</v>
      </c>
      <c r="DX44" s="63">
        <v>8.6</v>
      </c>
      <c r="DY44" s="63">
        <v>11.326799999999999</v>
      </c>
      <c r="DZ44" s="63">
        <v>10.6852</v>
      </c>
      <c r="EA44" s="63">
        <v>10.6852</v>
      </c>
      <c r="EB44" s="63">
        <v>10.6852</v>
      </c>
      <c r="EC44" s="63">
        <v>8.8780000000000001</v>
      </c>
      <c r="ED44" s="63">
        <v>8.8780000000000001</v>
      </c>
      <c r="EE44" s="63">
        <v>9.4038000000000004</v>
      </c>
      <c r="EF44" s="63">
        <v>9.4038000000000004</v>
      </c>
      <c r="EG44" s="63">
        <v>10.583</v>
      </c>
      <c r="EH44" s="63">
        <v>10.583</v>
      </c>
      <c r="EI44" s="63">
        <v>10.583</v>
      </c>
    </row>
    <row r="45" spans="1:139" s="63" customFormat="1">
      <c r="A45" s="47"/>
      <c r="B45" s="48">
        <f>+Exports!B45</f>
        <v>1</v>
      </c>
      <c r="C45" s="50" t="s">
        <v>145</v>
      </c>
      <c r="CW45" s="63">
        <v>21.65</v>
      </c>
      <c r="CX45" s="63">
        <v>21.65</v>
      </c>
      <c r="CY45" s="63">
        <v>22.574999999999999</v>
      </c>
      <c r="CZ45" s="63">
        <v>22.574999999999999</v>
      </c>
      <c r="DA45" s="63">
        <v>22.75</v>
      </c>
      <c r="DB45" s="63">
        <v>22.75</v>
      </c>
      <c r="DC45" s="63">
        <v>23.28</v>
      </c>
      <c r="DD45" s="63">
        <v>23.28</v>
      </c>
      <c r="DE45" s="63">
        <v>23.45</v>
      </c>
      <c r="DF45" s="63">
        <v>23.45</v>
      </c>
      <c r="DG45" s="63">
        <v>23.52</v>
      </c>
      <c r="DH45" s="63">
        <v>23.52</v>
      </c>
      <c r="DI45" s="63">
        <v>23.624999999999996</v>
      </c>
      <c r="DJ45" s="63">
        <v>23.624999999999996</v>
      </c>
      <c r="DK45" s="63">
        <v>23.919999999999998</v>
      </c>
      <c r="DL45" s="63">
        <v>23.919999999999998</v>
      </c>
      <c r="DM45" s="63">
        <v>24.725000000000001</v>
      </c>
      <c r="DN45" s="63">
        <v>24.725000000000001</v>
      </c>
      <c r="DO45" s="63">
        <v>24.68</v>
      </c>
      <c r="DP45" s="63">
        <v>24.68</v>
      </c>
      <c r="DQ45" s="63">
        <v>21.975000000000001</v>
      </c>
      <c r="DR45" s="63">
        <v>21.975000000000001</v>
      </c>
      <c r="DS45" s="63">
        <v>21.220000000000002</v>
      </c>
      <c r="DT45" s="63">
        <v>21.220000000000002</v>
      </c>
      <c r="DU45" s="63">
        <v>21.924999999999997</v>
      </c>
      <c r="DV45" s="63">
        <v>21.924999999999997</v>
      </c>
      <c r="DW45" s="63">
        <v>21.839999999999996</v>
      </c>
      <c r="DX45" s="63">
        <v>21.839999999999996</v>
      </c>
      <c r="DY45" s="63">
        <v>20.494199999999999</v>
      </c>
      <c r="DZ45" s="63">
        <v>19.7834</v>
      </c>
      <c r="EA45" s="63">
        <v>19.7834</v>
      </c>
      <c r="EB45" s="63">
        <v>19.7834</v>
      </c>
      <c r="EC45" s="63">
        <v>21.7056</v>
      </c>
      <c r="ED45" s="63">
        <v>21.7056</v>
      </c>
      <c r="EE45" s="63">
        <v>21.5458</v>
      </c>
      <c r="EF45" s="63">
        <v>21.5458</v>
      </c>
      <c r="EG45" s="63">
        <v>21.865400000000001</v>
      </c>
      <c r="EH45" s="63">
        <v>21.865400000000001</v>
      </c>
      <c r="EI45" s="63">
        <v>21.865400000000001</v>
      </c>
    </row>
    <row r="46" spans="1:139" s="63" customFormat="1">
      <c r="A46" s="47"/>
      <c r="B46" s="48">
        <f>+Exports!B46</f>
        <v>0</v>
      </c>
      <c r="C46" s="50" t="s">
        <v>148</v>
      </c>
      <c r="DY46" s="63">
        <v>24.9802</v>
      </c>
      <c r="DZ46" s="63">
        <v>22.730599999999999</v>
      </c>
      <c r="EA46" s="63">
        <v>22.730599999999999</v>
      </c>
      <c r="EB46" s="63">
        <v>22.730599999999999</v>
      </c>
      <c r="EC46" s="63">
        <v>23.079599999999999</v>
      </c>
      <c r="ED46" s="63">
        <v>23.079599999999999</v>
      </c>
      <c r="EE46" s="63">
        <v>13.781600000000001</v>
      </c>
      <c r="EF46" s="63">
        <v>13.781600000000001</v>
      </c>
      <c r="EG46" s="63">
        <v>15.130200000000002</v>
      </c>
      <c r="EH46" s="63">
        <v>15.130200000000002</v>
      </c>
      <c r="EI46" s="63">
        <v>15.130200000000002</v>
      </c>
    </row>
    <row r="47" spans="1:139" s="63" customFormat="1">
      <c r="A47" s="47"/>
      <c r="B47" s="48">
        <f>+Exports!B47</f>
        <v>1</v>
      </c>
      <c r="C47" s="50" t="s">
        <v>151</v>
      </c>
      <c r="CG47" s="63">
        <v>21.46</v>
      </c>
      <c r="CH47" s="63">
        <v>21.46</v>
      </c>
      <c r="CI47" s="63">
        <v>21.46</v>
      </c>
      <c r="CJ47" s="63">
        <v>21.46</v>
      </c>
      <c r="CK47" s="63">
        <v>23.774999999999999</v>
      </c>
      <c r="CL47" s="63">
        <v>23.774999999999999</v>
      </c>
      <c r="CM47" s="63">
        <v>23.52</v>
      </c>
      <c r="CN47" s="63">
        <v>23.52</v>
      </c>
      <c r="CO47" s="63">
        <v>23.7</v>
      </c>
      <c r="CP47" s="63">
        <v>23.7</v>
      </c>
      <c r="CQ47" s="63">
        <v>23.74</v>
      </c>
      <c r="CR47" s="63">
        <v>23.74</v>
      </c>
      <c r="CS47" s="63">
        <v>23.559999999999995</v>
      </c>
      <c r="CT47" s="63">
        <v>23.559999999999995</v>
      </c>
      <c r="CU47" s="63">
        <v>22.939999999999998</v>
      </c>
      <c r="CV47" s="63">
        <v>22.939999999999998</v>
      </c>
      <c r="CW47" s="63">
        <v>22.65</v>
      </c>
      <c r="CX47" s="63">
        <v>22.65</v>
      </c>
      <c r="CY47" s="63">
        <v>23.049999999999997</v>
      </c>
      <c r="CZ47" s="63">
        <v>23.049999999999997</v>
      </c>
      <c r="DA47" s="63">
        <v>22.625</v>
      </c>
      <c r="DB47" s="63">
        <v>22.625</v>
      </c>
      <c r="DC47" s="63">
        <v>22.74</v>
      </c>
      <c r="DD47" s="63">
        <v>22.74</v>
      </c>
      <c r="DE47" s="63">
        <v>24</v>
      </c>
      <c r="DF47" s="63">
        <v>24</v>
      </c>
      <c r="DG47" s="63">
        <v>24.28</v>
      </c>
      <c r="DH47" s="63">
        <v>24.28</v>
      </c>
      <c r="DI47" s="63">
        <v>25.424999999999997</v>
      </c>
      <c r="DJ47" s="63">
        <v>25.424999999999997</v>
      </c>
      <c r="DK47" s="63">
        <v>24.939999999999998</v>
      </c>
      <c r="DL47" s="63">
        <v>24.939999999999998</v>
      </c>
      <c r="DM47" s="63">
        <v>24.25</v>
      </c>
      <c r="DN47" s="63">
        <v>24.25</v>
      </c>
      <c r="DO47" s="63">
        <v>23.839999999999996</v>
      </c>
      <c r="DP47" s="63">
        <v>23.839999999999996</v>
      </c>
      <c r="DQ47" s="63">
        <v>22.225000000000001</v>
      </c>
      <c r="DR47" s="63">
        <v>22.225000000000001</v>
      </c>
      <c r="DS47" s="63">
        <v>21.84</v>
      </c>
      <c r="DT47" s="63">
        <v>21.84</v>
      </c>
      <c r="DU47" s="63">
        <v>21.8</v>
      </c>
      <c r="DV47" s="63">
        <v>21.8</v>
      </c>
      <c r="DW47" s="63">
        <v>22.1</v>
      </c>
      <c r="DX47" s="63">
        <v>22.1</v>
      </c>
      <c r="DY47" s="63">
        <v>20.9678</v>
      </c>
      <c r="DZ47" s="63">
        <v>22.175000000000001</v>
      </c>
      <c r="EA47" s="63">
        <v>22.175000000000001</v>
      </c>
      <c r="EB47" s="63">
        <v>22.175000000000001</v>
      </c>
      <c r="EC47" s="63">
        <v>22.499199999999998</v>
      </c>
      <c r="ED47" s="63">
        <v>22.499199999999998</v>
      </c>
      <c r="EE47" s="63">
        <v>22.560199999999998</v>
      </c>
      <c r="EF47" s="63">
        <v>22.560199999999998</v>
      </c>
      <c r="EG47" s="63">
        <v>22.583399999999997</v>
      </c>
      <c r="EH47" s="63">
        <v>22.583399999999997</v>
      </c>
      <c r="EI47" s="63">
        <v>22.583399999999997</v>
      </c>
    </row>
    <row r="48" spans="1:139" s="63" customFormat="1">
      <c r="A48" s="47"/>
      <c r="B48" s="48">
        <f>+Exports!B48</f>
        <v>0</v>
      </c>
      <c r="C48" s="50" t="s">
        <v>975</v>
      </c>
      <c r="DY48" s="63">
        <v>17.9238</v>
      </c>
      <c r="DZ48" s="63">
        <v>19.981400000000001</v>
      </c>
      <c r="EA48" s="63">
        <v>19.981400000000001</v>
      </c>
      <c r="EB48" s="63">
        <v>19.981400000000001</v>
      </c>
      <c r="EC48" s="63">
        <v>16.852600000000002</v>
      </c>
      <c r="ED48" s="63">
        <v>16.852600000000002</v>
      </c>
      <c r="EE48" s="63">
        <v>16.529800000000002</v>
      </c>
      <c r="EF48" s="63">
        <v>16.529800000000002</v>
      </c>
      <c r="EG48" s="63">
        <v>16.573599999999999</v>
      </c>
      <c r="EH48" s="63">
        <v>16.573599999999999</v>
      </c>
      <c r="EI48" s="63">
        <v>16.573599999999999</v>
      </c>
    </row>
    <row r="49" spans="1:139" s="63" customFormat="1">
      <c r="A49" s="47"/>
      <c r="B49" s="48">
        <f>+Exports!B49</f>
        <v>0</v>
      </c>
      <c r="C49" s="50" t="s">
        <v>157</v>
      </c>
      <c r="DY49" s="63">
        <v>14.269</v>
      </c>
      <c r="DZ49" s="63">
        <v>6.2492000000000001</v>
      </c>
      <c r="EA49" s="63">
        <v>6.2492000000000001</v>
      </c>
      <c r="EB49" s="63">
        <v>6.2492000000000001</v>
      </c>
      <c r="EC49" s="63">
        <v>5.8671999999999995</v>
      </c>
      <c r="ED49" s="63">
        <v>5.8671999999999995</v>
      </c>
      <c r="EE49" s="63">
        <v>3.5816000000000003</v>
      </c>
      <c r="EF49" s="63">
        <v>3.5816000000000003</v>
      </c>
      <c r="EG49" s="63">
        <v>2.5743999999999998</v>
      </c>
      <c r="EH49" s="63">
        <v>2.5743999999999998</v>
      </c>
      <c r="EI49" s="63">
        <v>2.5743999999999998</v>
      </c>
    </row>
    <row r="50" spans="1:139" s="63" customFormat="1">
      <c r="A50" s="47"/>
      <c r="B50" s="48">
        <f>+Exports!B50</f>
        <v>0</v>
      </c>
      <c r="C50" s="50" t="s">
        <v>160</v>
      </c>
      <c r="DY50" s="63">
        <v>3.0246000000000004</v>
      </c>
      <c r="DZ50" s="63">
        <v>9.6462000000000003</v>
      </c>
      <c r="EA50" s="63">
        <v>9.6462000000000003</v>
      </c>
      <c r="EB50" s="63">
        <v>9.6462000000000003</v>
      </c>
      <c r="EC50" s="63">
        <v>8.6690000000000005</v>
      </c>
      <c r="ED50" s="63">
        <v>8.6690000000000005</v>
      </c>
      <c r="EE50" s="63">
        <v>8.7989999999999995</v>
      </c>
      <c r="EF50" s="63">
        <v>8.7989999999999995</v>
      </c>
      <c r="EG50" s="63">
        <v>10.4436</v>
      </c>
      <c r="EH50" s="63">
        <v>10.4436</v>
      </c>
      <c r="EI50" s="63">
        <v>10.4436</v>
      </c>
    </row>
    <row r="51" spans="1:139" s="63" customFormat="1">
      <c r="A51" s="47"/>
      <c r="B51" s="48">
        <f>+Exports!B51</f>
        <v>0</v>
      </c>
      <c r="C51" s="50" t="s">
        <v>163</v>
      </c>
      <c r="DY51" s="63">
        <v>21.872199999999999</v>
      </c>
      <c r="DZ51" s="63">
        <v>23.446999999999996</v>
      </c>
      <c r="EA51" s="63">
        <v>23.446999999999996</v>
      </c>
      <c r="EB51" s="63">
        <v>23.446999999999996</v>
      </c>
      <c r="EC51" s="63">
        <v>26.890800000000002</v>
      </c>
      <c r="ED51" s="63">
        <v>26.890800000000002</v>
      </c>
      <c r="EE51" s="63">
        <v>27.971800000000002</v>
      </c>
      <c r="EF51" s="63">
        <v>27.971800000000002</v>
      </c>
      <c r="EG51" s="63">
        <v>26.006799999999998</v>
      </c>
      <c r="EH51" s="63">
        <v>26.006799999999998</v>
      </c>
      <c r="EI51" s="63">
        <v>26.006799999999998</v>
      </c>
    </row>
    <row r="52" spans="1:139" s="63" customFormat="1">
      <c r="A52" s="47"/>
      <c r="B52" s="48">
        <f>+Exports!B52</f>
        <v>0</v>
      </c>
      <c r="C52" s="50" t="s">
        <v>166</v>
      </c>
      <c r="DY52" s="63">
        <v>16.4054</v>
      </c>
      <c r="DZ52" s="63">
        <v>15.6424</v>
      </c>
      <c r="EA52" s="63">
        <v>15.6424</v>
      </c>
      <c r="EB52" s="63">
        <v>15.6424</v>
      </c>
      <c r="EC52" s="63">
        <v>15.962799999999998</v>
      </c>
      <c r="ED52" s="63">
        <v>15.962799999999998</v>
      </c>
      <c r="EE52" s="63">
        <v>15.132999999999999</v>
      </c>
      <c r="EF52" s="63">
        <v>15.132999999999999</v>
      </c>
      <c r="EG52" s="63">
        <v>14.290600000000001</v>
      </c>
      <c r="EH52" s="63">
        <v>14.290600000000001</v>
      </c>
      <c r="EI52" s="63">
        <v>14.290600000000001</v>
      </c>
    </row>
    <row r="53" spans="1:139" s="63" customFormat="1">
      <c r="A53" s="47"/>
      <c r="B53" s="48">
        <f>+Exports!B53</f>
        <v>0</v>
      </c>
      <c r="C53" s="50" t="s">
        <v>169</v>
      </c>
      <c r="DY53" s="63">
        <v>10.616800000000001</v>
      </c>
      <c r="DZ53" s="63">
        <v>10.834800000000001</v>
      </c>
      <c r="EA53" s="63">
        <v>10.834800000000001</v>
      </c>
      <c r="EB53" s="63">
        <v>10.834800000000001</v>
      </c>
      <c r="EC53" s="63">
        <v>10.301199999999998</v>
      </c>
      <c r="ED53" s="63">
        <v>10.301199999999998</v>
      </c>
      <c r="EE53" s="63">
        <v>10.3736</v>
      </c>
      <c r="EF53" s="63">
        <v>10.3736</v>
      </c>
      <c r="EG53" s="63">
        <v>9.8249999999999993</v>
      </c>
      <c r="EH53" s="63">
        <v>9.8249999999999993</v>
      </c>
      <c r="EI53" s="63">
        <v>9.8249999999999993</v>
      </c>
    </row>
    <row r="54" spans="1:139" s="63" customFormat="1">
      <c r="A54" s="47"/>
      <c r="B54" s="48">
        <f>+Exports!B54</f>
        <v>0</v>
      </c>
      <c r="C54" s="50" t="s">
        <v>172</v>
      </c>
      <c r="DY54" s="63">
        <v>26.195</v>
      </c>
      <c r="DZ54" s="63">
        <v>26.438599999999997</v>
      </c>
      <c r="EA54" s="63">
        <v>26.438599999999997</v>
      </c>
      <c r="EB54" s="63">
        <v>26.438599999999997</v>
      </c>
      <c r="EC54" s="63">
        <v>23.488800000000001</v>
      </c>
      <c r="ED54" s="63">
        <v>23.488800000000001</v>
      </c>
      <c r="EE54" s="63">
        <v>29.317599999999999</v>
      </c>
      <c r="EF54" s="63">
        <v>29.317599999999999</v>
      </c>
      <c r="EG54" s="63">
        <v>35.325399999999995</v>
      </c>
      <c r="EH54" s="63">
        <v>35.325399999999995</v>
      </c>
      <c r="EI54" s="63">
        <v>35.325399999999995</v>
      </c>
    </row>
    <row r="55" spans="1:139" s="63" customFormat="1">
      <c r="A55" s="47"/>
      <c r="B55" s="48">
        <f>+Exports!B55</f>
        <v>0</v>
      </c>
      <c r="C55" s="50" t="s">
        <v>175</v>
      </c>
      <c r="DY55" s="63">
        <v>6.5907999999999998</v>
      </c>
      <c r="DZ55" s="63">
        <v>7.1807999999999996</v>
      </c>
      <c r="EA55" s="63">
        <v>7.1807999999999996</v>
      </c>
      <c r="EB55" s="63">
        <v>7.1807999999999996</v>
      </c>
      <c r="EC55" s="63">
        <v>9.7827999999999999</v>
      </c>
      <c r="ED55" s="63">
        <v>9.7827999999999999</v>
      </c>
      <c r="EE55" s="63">
        <v>9.7826000000000004</v>
      </c>
      <c r="EF55" s="63">
        <v>9.7826000000000004</v>
      </c>
      <c r="EG55" s="63">
        <v>10.074999999999999</v>
      </c>
      <c r="EH55" s="63">
        <v>10.074999999999999</v>
      </c>
      <c r="EI55" s="63">
        <v>10.074999999999999</v>
      </c>
    </row>
    <row r="56" spans="1:139" s="63" customFormat="1">
      <c r="A56" s="47"/>
      <c r="B56" s="48">
        <f>+Exports!B56</f>
        <v>1</v>
      </c>
      <c r="C56" s="50" t="s">
        <v>178</v>
      </c>
      <c r="CW56" s="63">
        <v>22</v>
      </c>
      <c r="CX56" s="63">
        <v>22</v>
      </c>
      <c r="CY56" s="63">
        <v>18.8</v>
      </c>
      <c r="CZ56" s="63">
        <v>18.8</v>
      </c>
      <c r="DA56" s="63">
        <v>18.75</v>
      </c>
      <c r="DB56" s="63">
        <v>18.75</v>
      </c>
      <c r="DC56" s="63">
        <v>21.06</v>
      </c>
      <c r="DD56" s="63">
        <v>21.06</v>
      </c>
      <c r="DE56" s="63">
        <v>25.05</v>
      </c>
      <c r="DF56" s="63">
        <v>25.05</v>
      </c>
      <c r="DG56" s="63">
        <v>27.48</v>
      </c>
      <c r="DH56" s="63">
        <v>27.48</v>
      </c>
      <c r="DI56" s="63">
        <v>25.574999999999999</v>
      </c>
      <c r="DJ56" s="63">
        <v>25.574999999999999</v>
      </c>
      <c r="DK56" s="63">
        <v>24.879999999999995</v>
      </c>
      <c r="DL56" s="63">
        <v>24.879999999999995</v>
      </c>
      <c r="DM56" s="63">
        <v>22.900000000000002</v>
      </c>
      <c r="DN56" s="63">
        <v>22.900000000000002</v>
      </c>
      <c r="DO56" s="63">
        <v>20.66</v>
      </c>
      <c r="DP56" s="63">
        <v>20.66</v>
      </c>
      <c r="DQ56" s="63">
        <v>20.524999999999999</v>
      </c>
      <c r="DR56" s="63">
        <v>20.524999999999999</v>
      </c>
      <c r="DS56" s="63">
        <v>21.22</v>
      </c>
      <c r="DT56" s="63">
        <v>21.22</v>
      </c>
      <c r="DU56" s="63">
        <v>23.650000000000002</v>
      </c>
      <c r="DV56" s="63">
        <v>23.650000000000002</v>
      </c>
      <c r="DW56" s="63">
        <v>24.22</v>
      </c>
      <c r="DX56" s="63">
        <v>24.22</v>
      </c>
      <c r="DY56" s="63">
        <v>24.331600000000002</v>
      </c>
      <c r="DZ56" s="63">
        <v>25.633200000000006</v>
      </c>
      <c r="EA56" s="63">
        <v>25.633200000000006</v>
      </c>
      <c r="EB56" s="63">
        <v>25.633200000000006</v>
      </c>
      <c r="EC56" s="63">
        <v>24.86</v>
      </c>
      <c r="ED56" s="63">
        <v>24.86</v>
      </c>
      <c r="EE56" s="63">
        <v>24.865199999999998</v>
      </c>
      <c r="EF56" s="63">
        <v>24.865199999999998</v>
      </c>
      <c r="EG56" s="63">
        <v>27.111599999999999</v>
      </c>
      <c r="EH56" s="63">
        <v>27.111599999999999</v>
      </c>
      <c r="EI56" s="63">
        <v>27.111599999999999</v>
      </c>
    </row>
    <row r="57" spans="1:139" s="63" customFormat="1">
      <c r="A57" s="47"/>
      <c r="B57" s="48">
        <f>+Exports!B57</f>
        <v>0</v>
      </c>
      <c r="C57" s="50" t="s">
        <v>181</v>
      </c>
      <c r="DY57" s="63">
        <v>18.952199999999998</v>
      </c>
      <c r="DZ57" s="63">
        <v>19.5824</v>
      </c>
      <c r="EA57" s="63">
        <v>19.5824</v>
      </c>
      <c r="EB57" s="63">
        <v>19.5824</v>
      </c>
      <c r="EC57" s="63">
        <v>20.350000000000001</v>
      </c>
      <c r="ED57" s="63">
        <v>20.350000000000001</v>
      </c>
      <c r="EE57" s="63">
        <v>19.3294</v>
      </c>
      <c r="EF57" s="63">
        <v>19.3294</v>
      </c>
      <c r="EG57" s="63">
        <v>22.602999999999998</v>
      </c>
      <c r="EH57" s="63">
        <v>22.602999999999998</v>
      </c>
      <c r="EI57" s="63">
        <v>22.602999999999998</v>
      </c>
    </row>
    <row r="58" spans="1:139" s="63" customFormat="1">
      <c r="A58" s="47"/>
      <c r="B58" s="48">
        <f>+Exports!B58</f>
        <v>1</v>
      </c>
      <c r="C58" s="50" t="s">
        <v>184</v>
      </c>
      <c r="CG58" s="63">
        <v>26.619999999999997</v>
      </c>
      <c r="CH58" s="63">
        <v>26.619999999999997</v>
      </c>
      <c r="CI58" s="63">
        <v>26.619999999999997</v>
      </c>
      <c r="CJ58" s="63">
        <v>26.619999999999997</v>
      </c>
      <c r="CK58" s="63">
        <v>27.375</v>
      </c>
      <c r="CL58" s="63">
        <v>27.375</v>
      </c>
      <c r="CM58" s="63">
        <v>26.3</v>
      </c>
      <c r="CN58" s="63">
        <v>26.3</v>
      </c>
      <c r="CO58" s="63">
        <v>26.825000000000003</v>
      </c>
      <c r="CP58" s="63">
        <v>26.825000000000003</v>
      </c>
      <c r="CQ58" s="63">
        <v>27.04</v>
      </c>
      <c r="CR58" s="63">
        <v>27.04</v>
      </c>
      <c r="CS58" s="63">
        <v>27.1</v>
      </c>
      <c r="CT58" s="63">
        <v>27.1</v>
      </c>
      <c r="CU58" s="63">
        <v>27.159999999999997</v>
      </c>
      <c r="CV58" s="63">
        <v>27.159999999999997</v>
      </c>
      <c r="CW58" s="63">
        <v>24.35</v>
      </c>
      <c r="CX58" s="63">
        <v>24.35</v>
      </c>
      <c r="CY58" s="63">
        <v>24.16</v>
      </c>
      <c r="CZ58" s="63">
        <v>24.16</v>
      </c>
      <c r="DA58" s="63">
        <v>23.8</v>
      </c>
      <c r="DB58" s="63">
        <v>23.8</v>
      </c>
      <c r="DC58" s="63">
        <v>23.12</v>
      </c>
      <c r="DD58" s="63">
        <v>23.12</v>
      </c>
      <c r="DE58" s="63">
        <v>24.975000000000001</v>
      </c>
      <c r="DF58" s="63">
        <v>24.975000000000001</v>
      </c>
      <c r="DG58" s="63">
        <v>25.9</v>
      </c>
      <c r="DH58" s="63">
        <v>25.9</v>
      </c>
      <c r="DI58" s="63">
        <v>26.849999999999998</v>
      </c>
      <c r="DJ58" s="63">
        <v>26.849999999999998</v>
      </c>
      <c r="DK58" s="63">
        <v>26.759999999999998</v>
      </c>
      <c r="DL58" s="63">
        <v>26.759999999999998</v>
      </c>
      <c r="DM58" s="63">
        <v>27.675000000000001</v>
      </c>
      <c r="DN58" s="63">
        <v>27.675000000000001</v>
      </c>
      <c r="DO58" s="63">
        <v>27.220000000000006</v>
      </c>
      <c r="DP58" s="63">
        <v>27.220000000000006</v>
      </c>
      <c r="DQ58" s="63">
        <v>23.625</v>
      </c>
      <c r="DR58" s="63">
        <v>23.625</v>
      </c>
      <c r="DS58" s="63">
        <v>22.740000000000002</v>
      </c>
      <c r="DT58" s="63">
        <v>22.740000000000002</v>
      </c>
      <c r="DU58" s="63">
        <v>20.175000000000001</v>
      </c>
      <c r="DV58" s="63">
        <v>20.175000000000001</v>
      </c>
      <c r="DW58" s="63">
        <v>20.7</v>
      </c>
      <c r="DX58" s="63">
        <v>20.7</v>
      </c>
      <c r="DY58" s="63">
        <v>21.430199999999996</v>
      </c>
      <c r="DZ58" s="63">
        <v>22.628599999999999</v>
      </c>
      <c r="EA58" s="63">
        <v>22.628599999999999</v>
      </c>
      <c r="EB58" s="63">
        <v>22.628599999999999</v>
      </c>
      <c r="EC58" s="63">
        <v>20.395600000000002</v>
      </c>
      <c r="ED58" s="63">
        <v>20.395600000000002</v>
      </c>
      <c r="EE58" s="63">
        <v>19.239800000000002</v>
      </c>
      <c r="EF58" s="63">
        <v>19.239800000000002</v>
      </c>
      <c r="EG58" s="63">
        <v>17.932600000000001</v>
      </c>
      <c r="EH58" s="63">
        <v>17.932600000000001</v>
      </c>
      <c r="EI58" s="63">
        <v>17.932600000000001</v>
      </c>
    </row>
    <row r="59" spans="1:139" s="63" customFormat="1">
      <c r="A59" s="47"/>
      <c r="B59" s="48">
        <f>+Exports!B59</f>
        <v>1</v>
      </c>
      <c r="C59" s="50" t="s">
        <v>187</v>
      </c>
      <c r="CG59" s="63">
        <v>22.220000000000002</v>
      </c>
      <c r="CH59" s="63">
        <v>57.9</v>
      </c>
      <c r="CI59" s="63">
        <v>57.9</v>
      </c>
      <c r="CJ59" s="63">
        <v>57.9</v>
      </c>
      <c r="CK59" s="63">
        <v>22.25</v>
      </c>
      <c r="CL59" s="63">
        <v>22.25</v>
      </c>
      <c r="CM59" s="63">
        <v>17.720000000000002</v>
      </c>
      <c r="CN59" s="63">
        <v>17.720000000000002</v>
      </c>
      <c r="CO59" s="63">
        <v>21.75</v>
      </c>
      <c r="CP59" s="63">
        <v>21.75</v>
      </c>
      <c r="CQ59" s="63">
        <v>20.82</v>
      </c>
      <c r="CR59" s="63">
        <v>20.82</v>
      </c>
      <c r="CS59" s="63">
        <v>20.82</v>
      </c>
      <c r="CT59" s="63">
        <v>20.82</v>
      </c>
      <c r="CU59" s="63">
        <v>20.72</v>
      </c>
      <c r="CV59" s="63">
        <v>20.72</v>
      </c>
      <c r="CW59" s="63">
        <v>20</v>
      </c>
      <c r="CX59" s="63">
        <v>20</v>
      </c>
      <c r="CY59" s="63">
        <v>20.060000000000002</v>
      </c>
      <c r="CZ59" s="63">
        <v>20.060000000000002</v>
      </c>
      <c r="DA59" s="63">
        <v>19.649999999999999</v>
      </c>
      <c r="DB59" s="63">
        <v>19.649999999999999</v>
      </c>
      <c r="DC59" s="63">
        <v>19.600000000000001</v>
      </c>
      <c r="DD59" s="63">
        <v>19.600000000000001</v>
      </c>
      <c r="DE59" s="63">
        <v>19.024999999999999</v>
      </c>
      <c r="DF59" s="63">
        <v>19.024999999999999</v>
      </c>
      <c r="DG59" s="63">
        <v>18.800000000000004</v>
      </c>
      <c r="DH59" s="63">
        <v>18.800000000000004</v>
      </c>
      <c r="DI59" s="63">
        <v>19.375</v>
      </c>
      <c r="DJ59" s="63">
        <v>19.375</v>
      </c>
      <c r="DK59" s="63">
        <v>19.440000000000001</v>
      </c>
      <c r="DL59" s="63">
        <v>19.440000000000001</v>
      </c>
      <c r="DM59" s="63">
        <v>19.200000000000003</v>
      </c>
      <c r="DN59" s="63">
        <v>19.200000000000003</v>
      </c>
      <c r="DO59" s="63">
        <v>18.760000000000002</v>
      </c>
      <c r="DP59" s="63">
        <v>18.760000000000002</v>
      </c>
      <c r="DQ59" s="63">
        <v>17.724999999999998</v>
      </c>
      <c r="DR59" s="63">
        <v>17.724999999999998</v>
      </c>
      <c r="DS59" s="63">
        <v>18.260000000000002</v>
      </c>
      <c r="DT59" s="63">
        <v>18.260000000000002</v>
      </c>
      <c r="DU59" s="63">
        <v>17.05</v>
      </c>
      <c r="DV59" s="63">
        <v>17.05</v>
      </c>
      <c r="DW59" s="63">
        <v>16.82</v>
      </c>
      <c r="DX59" s="63">
        <v>16.82</v>
      </c>
      <c r="DY59" s="63">
        <v>17.4968</v>
      </c>
      <c r="DZ59" s="63">
        <v>18.653199999999998</v>
      </c>
      <c r="EA59" s="63">
        <v>18.653199999999998</v>
      </c>
      <c r="EB59" s="63">
        <v>18.653199999999998</v>
      </c>
      <c r="EC59" s="63">
        <v>19.315000000000005</v>
      </c>
      <c r="ED59" s="63">
        <v>19.315000000000005</v>
      </c>
      <c r="EE59" s="63">
        <v>18.3858</v>
      </c>
      <c r="EF59" s="63">
        <v>18.3858</v>
      </c>
      <c r="EG59" s="63">
        <v>18.153199999999998</v>
      </c>
      <c r="EH59" s="63">
        <v>18.153199999999998</v>
      </c>
      <c r="EI59" s="63">
        <v>18.153199999999998</v>
      </c>
    </row>
    <row r="60" spans="1:139" s="63" customFormat="1">
      <c r="A60" s="47"/>
      <c r="B60" s="48">
        <f>+Exports!B60</f>
        <v>0</v>
      </c>
      <c r="C60" s="50" t="s">
        <v>190</v>
      </c>
      <c r="DY60" s="63">
        <v>38.516199999999998</v>
      </c>
      <c r="DZ60" s="63">
        <v>37.303400000000003</v>
      </c>
      <c r="EA60" s="63">
        <v>37.303400000000003</v>
      </c>
      <c r="EB60" s="63">
        <v>37.303400000000003</v>
      </c>
      <c r="EC60" s="63">
        <v>36.949400000000004</v>
      </c>
      <c r="ED60" s="63">
        <v>36.949400000000004</v>
      </c>
      <c r="EE60" s="63">
        <v>35.711399999999998</v>
      </c>
      <c r="EF60" s="63">
        <v>35.711399999999998</v>
      </c>
      <c r="EG60" s="63">
        <v>41.491</v>
      </c>
      <c r="EH60" s="63">
        <v>41.491</v>
      </c>
      <c r="EI60" s="63">
        <v>41.491</v>
      </c>
    </row>
    <row r="61" spans="1:139" s="63" customFormat="1">
      <c r="A61" s="47"/>
      <c r="B61" s="48">
        <f>+Exports!B61</f>
        <v>0</v>
      </c>
      <c r="C61" s="50" t="s">
        <v>193</v>
      </c>
      <c r="DY61" s="63">
        <v>2.4370000000000003</v>
      </c>
      <c r="DZ61" s="63">
        <v>2.6659999999999999</v>
      </c>
      <c r="EA61" s="63">
        <v>2.6659999999999999</v>
      </c>
      <c r="EB61" s="63">
        <v>2.6659999999999999</v>
      </c>
      <c r="EC61" s="63">
        <v>5.1190000000000007</v>
      </c>
      <c r="ED61" s="63">
        <v>5.1190000000000007</v>
      </c>
      <c r="EE61" s="63">
        <v>5.6108000000000002</v>
      </c>
      <c r="EF61" s="63">
        <v>5.6108000000000002</v>
      </c>
      <c r="EG61" s="63">
        <v>5.8427999999999995</v>
      </c>
      <c r="EH61" s="63">
        <v>5.8427999999999995</v>
      </c>
      <c r="EI61" s="63">
        <v>5.8427999999999995</v>
      </c>
    </row>
    <row r="62" spans="1:139" s="63" customFormat="1">
      <c r="A62" s="47"/>
      <c r="B62" s="48">
        <f>+Exports!B62</f>
        <v>0</v>
      </c>
      <c r="C62" s="50" t="s">
        <v>196</v>
      </c>
      <c r="DY62" s="63">
        <v>5.6155999999999997</v>
      </c>
      <c r="DZ62" s="63">
        <v>9.4681999999999995</v>
      </c>
      <c r="EA62" s="63">
        <v>9.4681999999999995</v>
      </c>
      <c r="EB62" s="63">
        <v>9.4681999999999995</v>
      </c>
      <c r="EC62" s="63">
        <v>12.661000000000001</v>
      </c>
      <c r="ED62" s="63">
        <v>12.661000000000001</v>
      </c>
      <c r="EE62" s="63">
        <v>13.740199999999998</v>
      </c>
      <c r="EF62" s="63">
        <v>13.740199999999998</v>
      </c>
      <c r="EG62" s="63">
        <v>16.087200000000003</v>
      </c>
      <c r="EH62" s="63">
        <v>16.087200000000003</v>
      </c>
      <c r="EI62" s="63">
        <v>16.087200000000003</v>
      </c>
    </row>
    <row r="63" spans="1:139" s="63" customFormat="1">
      <c r="A63" s="47"/>
      <c r="B63" s="48">
        <f>+Exports!B63</f>
        <v>1</v>
      </c>
      <c r="C63" s="50" t="s">
        <v>199</v>
      </c>
      <c r="CG63" s="63">
        <v>21.64</v>
      </c>
      <c r="CH63" s="63">
        <v>17.84</v>
      </c>
      <c r="CI63" s="63">
        <v>17.84</v>
      </c>
      <c r="CJ63" s="63">
        <v>17.84</v>
      </c>
      <c r="CK63" s="63">
        <v>21.324999999999999</v>
      </c>
      <c r="CL63" s="63">
        <v>21.324999999999999</v>
      </c>
      <c r="CM63" s="63">
        <v>20.740000000000002</v>
      </c>
      <c r="CN63" s="63">
        <v>20.740000000000002</v>
      </c>
      <c r="CO63" s="63">
        <v>20.7</v>
      </c>
      <c r="CP63" s="63">
        <v>20.7</v>
      </c>
      <c r="CQ63" s="63">
        <v>20.560000000000002</v>
      </c>
      <c r="CR63" s="63">
        <v>20.560000000000002</v>
      </c>
      <c r="CS63" s="63">
        <v>20.560000000000002</v>
      </c>
      <c r="CT63" s="63">
        <v>20.560000000000002</v>
      </c>
      <c r="CU63" s="63">
        <v>20.52</v>
      </c>
      <c r="CV63" s="63">
        <v>20.52</v>
      </c>
      <c r="CW63" s="63">
        <v>20.274999999999999</v>
      </c>
      <c r="CX63" s="63">
        <v>20.274999999999999</v>
      </c>
      <c r="CY63" s="63">
        <v>20.88</v>
      </c>
      <c r="CZ63" s="63">
        <v>20.88</v>
      </c>
      <c r="DA63" s="63">
        <v>21.025000000000002</v>
      </c>
      <c r="DB63" s="63">
        <v>21.025000000000002</v>
      </c>
      <c r="DC63" s="63">
        <v>20.82</v>
      </c>
      <c r="DD63" s="63">
        <v>20.82</v>
      </c>
      <c r="DE63" s="63">
        <v>21.349999999999998</v>
      </c>
      <c r="DF63" s="63">
        <v>21.349999999999998</v>
      </c>
      <c r="DG63" s="63">
        <v>22.04</v>
      </c>
      <c r="DH63" s="63">
        <v>22.04</v>
      </c>
      <c r="DI63" s="63">
        <v>23.174999999999997</v>
      </c>
      <c r="DJ63" s="63">
        <v>23.174999999999997</v>
      </c>
      <c r="DK63" s="63">
        <v>23.78</v>
      </c>
      <c r="DL63" s="63">
        <v>23.78</v>
      </c>
      <c r="DM63" s="63">
        <v>25.324999999999999</v>
      </c>
      <c r="DN63" s="63">
        <v>25.324999999999999</v>
      </c>
      <c r="DO63" s="63">
        <v>25.979999999999997</v>
      </c>
      <c r="DP63" s="63">
        <v>25.979999999999997</v>
      </c>
      <c r="DQ63" s="63">
        <v>23.75</v>
      </c>
      <c r="DR63" s="63">
        <v>23.75</v>
      </c>
      <c r="DS63" s="63">
        <v>23.5</v>
      </c>
      <c r="DT63" s="63">
        <v>23.5</v>
      </c>
      <c r="DU63" s="63">
        <v>22.9</v>
      </c>
      <c r="DV63" s="63">
        <v>22.9</v>
      </c>
      <c r="DW63" s="63">
        <v>23.1</v>
      </c>
      <c r="DX63" s="63">
        <v>23.1</v>
      </c>
      <c r="DY63" s="63">
        <v>22.142600000000002</v>
      </c>
      <c r="DZ63" s="63">
        <v>23.651999999999997</v>
      </c>
      <c r="EA63" s="63">
        <v>23.651999999999997</v>
      </c>
      <c r="EB63" s="63">
        <v>23.651999999999997</v>
      </c>
      <c r="EC63" s="63">
        <v>23.443200000000001</v>
      </c>
      <c r="ED63" s="63">
        <v>23.443200000000001</v>
      </c>
      <c r="EE63" s="63">
        <v>23.130599999999998</v>
      </c>
      <c r="EF63" s="63">
        <v>23.130599999999998</v>
      </c>
      <c r="EG63" s="63">
        <v>23.682400000000001</v>
      </c>
      <c r="EH63" s="63">
        <v>23.682400000000001</v>
      </c>
      <c r="EI63" s="63">
        <v>23.682400000000001</v>
      </c>
    </row>
    <row r="64" spans="1:139" s="63" customFormat="1">
      <c r="A64" s="47"/>
      <c r="B64" s="48">
        <f>+Exports!B64</f>
        <v>0</v>
      </c>
      <c r="C64" s="50" t="s">
        <v>202</v>
      </c>
      <c r="DY64" s="63">
        <v>16.523400000000002</v>
      </c>
      <c r="DZ64" s="63">
        <v>18.198199999999996</v>
      </c>
      <c r="EA64" s="63">
        <v>18.198199999999996</v>
      </c>
      <c r="EB64" s="63">
        <v>18.198199999999996</v>
      </c>
      <c r="EC64" s="63">
        <v>18.867000000000001</v>
      </c>
      <c r="ED64" s="63">
        <v>18.867000000000001</v>
      </c>
      <c r="EE64" s="63">
        <v>11.962599999999998</v>
      </c>
      <c r="EF64" s="63">
        <v>11.962599999999998</v>
      </c>
      <c r="EG64" s="63">
        <v>10.069799999999999</v>
      </c>
      <c r="EH64" s="63">
        <v>10.069799999999999</v>
      </c>
      <c r="EI64" s="63">
        <v>10.069799999999999</v>
      </c>
    </row>
    <row r="65" spans="1:139" s="63" customFormat="1">
      <c r="A65" s="47"/>
      <c r="B65" s="48">
        <f>+Exports!B65</f>
        <v>1</v>
      </c>
      <c r="C65" s="50" t="s">
        <v>205</v>
      </c>
      <c r="CG65" s="63">
        <v>19.860000000000003</v>
      </c>
      <c r="CH65" s="63">
        <v>19.860000000000003</v>
      </c>
      <c r="CI65" s="63">
        <v>19.860000000000003</v>
      </c>
      <c r="CJ65" s="63">
        <v>19.860000000000003</v>
      </c>
      <c r="CK65" s="63">
        <v>20.424999999999997</v>
      </c>
      <c r="CL65" s="63">
        <v>20.424999999999997</v>
      </c>
      <c r="CM65" s="63">
        <v>19.419999999999998</v>
      </c>
      <c r="CN65" s="63">
        <v>19.419999999999998</v>
      </c>
      <c r="CO65" s="63">
        <v>19.174999999999997</v>
      </c>
      <c r="CP65" s="63">
        <v>19.174999999999997</v>
      </c>
      <c r="CQ65" s="63">
        <v>18.72</v>
      </c>
      <c r="CR65" s="63">
        <v>18.72</v>
      </c>
      <c r="CS65" s="63">
        <v>18.8</v>
      </c>
      <c r="CT65" s="63">
        <v>18.8</v>
      </c>
      <c r="CU65" s="63">
        <v>19.259999999999998</v>
      </c>
      <c r="CV65" s="63">
        <v>19.259999999999998</v>
      </c>
      <c r="CW65" s="63">
        <v>17.725000000000001</v>
      </c>
      <c r="CX65" s="63">
        <v>17.725000000000001</v>
      </c>
      <c r="CY65" s="63">
        <v>17.96</v>
      </c>
      <c r="CZ65" s="63">
        <v>17.96</v>
      </c>
      <c r="DA65" s="63">
        <v>18.224999999999998</v>
      </c>
      <c r="DB65" s="63">
        <v>18.225000000000001</v>
      </c>
      <c r="DC65" s="63">
        <v>17.64</v>
      </c>
      <c r="DD65" s="63">
        <v>17.64</v>
      </c>
      <c r="DE65" s="63">
        <v>15.7</v>
      </c>
      <c r="DF65" s="63">
        <v>15.7</v>
      </c>
      <c r="DG65" s="63">
        <v>16.259999999999998</v>
      </c>
      <c r="DH65" s="63">
        <v>16.259999999999998</v>
      </c>
      <c r="DI65" s="63">
        <v>15.324999999999999</v>
      </c>
      <c r="DJ65" s="63">
        <v>15.324999999999999</v>
      </c>
      <c r="DK65" s="63">
        <v>15.479999999999999</v>
      </c>
      <c r="DL65" s="63">
        <v>15.479999999999999</v>
      </c>
      <c r="DM65" s="63">
        <v>9.7749999999999986</v>
      </c>
      <c r="DN65" s="63">
        <v>9.7749999999999986</v>
      </c>
      <c r="DO65" s="63">
        <v>8.1999999999999993</v>
      </c>
      <c r="DP65" s="63">
        <v>8.1999999999999993</v>
      </c>
      <c r="DQ65" s="63">
        <v>7</v>
      </c>
      <c r="DR65" s="63">
        <v>7</v>
      </c>
      <c r="DS65" s="63">
        <v>7.7</v>
      </c>
      <c r="DT65" s="63">
        <v>7.7</v>
      </c>
      <c r="DU65" s="63">
        <v>5.45</v>
      </c>
      <c r="DV65" s="63">
        <v>5.45</v>
      </c>
      <c r="DW65" s="63">
        <v>4.42</v>
      </c>
      <c r="DX65" s="63">
        <v>4.42</v>
      </c>
      <c r="DY65" s="63">
        <v>4.0200000000000005</v>
      </c>
      <c r="DZ65" s="63">
        <v>4.5434000000000001</v>
      </c>
      <c r="EA65" s="63">
        <v>4.5434000000000001</v>
      </c>
      <c r="EB65" s="63">
        <v>4.5434000000000001</v>
      </c>
      <c r="EC65" s="63">
        <v>7.3353999999999999</v>
      </c>
      <c r="ED65" s="63">
        <v>7.3353999999999999</v>
      </c>
      <c r="EE65" s="63">
        <v>7.6487999999999996</v>
      </c>
      <c r="EF65" s="63">
        <v>7.6487999999999996</v>
      </c>
      <c r="EG65" s="63">
        <v>12.0344</v>
      </c>
      <c r="EH65" s="63">
        <v>12.0344</v>
      </c>
      <c r="EI65" s="63">
        <v>12.0344</v>
      </c>
    </row>
    <row r="66" spans="1:139" s="63" customFormat="1">
      <c r="A66" s="47"/>
      <c r="B66" s="48">
        <f>+Exports!B66</f>
        <v>0</v>
      </c>
      <c r="C66" s="50" t="s">
        <v>208</v>
      </c>
      <c r="DY66" s="63">
        <v>10.123000000000001</v>
      </c>
      <c r="DZ66" s="63">
        <v>-1.3492000000000002</v>
      </c>
      <c r="EA66" s="63">
        <v>-1.3492000000000002</v>
      </c>
      <c r="EB66" s="63">
        <v>-1.3492000000000002</v>
      </c>
      <c r="EC66" s="63">
        <v>-4.4871999999999996</v>
      </c>
      <c r="ED66" s="63">
        <v>-4.4871999999999996</v>
      </c>
      <c r="EE66" s="63">
        <v>-3.3115999999999999</v>
      </c>
      <c r="EF66" s="63">
        <v>-3.3115999999999999</v>
      </c>
      <c r="EG66" s="63">
        <v>-2.6223999999999998</v>
      </c>
      <c r="EH66" s="63">
        <v>-2.6223999999999998</v>
      </c>
      <c r="EI66" s="63">
        <v>-2.6223999999999998</v>
      </c>
    </row>
    <row r="67" spans="1:139" s="63" customFormat="1">
      <c r="A67" s="47"/>
      <c r="B67" s="48">
        <f>+Exports!B67</f>
        <v>0</v>
      </c>
      <c r="C67" s="50" t="s">
        <v>211</v>
      </c>
      <c r="DY67" s="63">
        <v>13.3804</v>
      </c>
      <c r="DZ67" s="63">
        <v>12.794599999999999</v>
      </c>
      <c r="EA67" s="63">
        <v>12.794599999999999</v>
      </c>
      <c r="EB67" s="63">
        <v>12.794599999999999</v>
      </c>
      <c r="EC67" s="63">
        <v>13.469999999999999</v>
      </c>
      <c r="ED67" s="63">
        <v>13.469999999999999</v>
      </c>
      <c r="EE67" s="63">
        <v>11.388200000000001</v>
      </c>
      <c r="EF67" s="63">
        <v>11.388200000000001</v>
      </c>
      <c r="EG67" s="63">
        <v>11.064399999999999</v>
      </c>
      <c r="EH67" s="63">
        <v>11.064399999999999</v>
      </c>
      <c r="EI67" s="63">
        <v>11.064399999999999</v>
      </c>
    </row>
    <row r="68" spans="1:139" s="63" customFormat="1">
      <c r="A68" s="47"/>
      <c r="B68" s="48">
        <f>+Exports!B68</f>
        <v>0</v>
      </c>
      <c r="C68" s="50" t="s">
        <v>214</v>
      </c>
      <c r="DY68" s="63">
        <v>4.8554000000000004</v>
      </c>
      <c r="DZ68" s="63">
        <v>3.3140000000000001</v>
      </c>
      <c r="EA68" s="63">
        <v>3.3140000000000001</v>
      </c>
      <c r="EB68" s="63">
        <v>3.3140000000000001</v>
      </c>
      <c r="EC68" s="63">
        <v>3.5524</v>
      </c>
      <c r="ED68" s="63">
        <v>3.5524</v>
      </c>
      <c r="EE68" s="63">
        <v>1.3986000000000001</v>
      </c>
      <c r="EF68" s="63">
        <v>1.3986000000000001</v>
      </c>
      <c r="EG68" s="63">
        <v>-0.47839999999999971</v>
      </c>
      <c r="EH68" s="63">
        <v>-0.47839999999999971</v>
      </c>
      <c r="EI68" s="63">
        <v>-0.47839999999999971</v>
      </c>
    </row>
    <row r="69" spans="1:139" s="63" customFormat="1">
      <c r="A69" s="47"/>
      <c r="B69" s="48">
        <f>+Exports!B69</f>
        <v>0</v>
      </c>
      <c r="C69" s="50" t="s">
        <v>217</v>
      </c>
      <c r="DY69" s="63">
        <v>5.3140000000000001</v>
      </c>
      <c r="DZ69" s="63">
        <v>2.5036</v>
      </c>
      <c r="EA69" s="63">
        <v>2.5036</v>
      </c>
      <c r="EB69" s="63">
        <v>2.5036</v>
      </c>
      <c r="EC69" s="63">
        <v>3.1421999999999999</v>
      </c>
      <c r="ED69" s="63">
        <v>3.1421999999999999</v>
      </c>
      <c r="EE69" s="63">
        <v>5.2096</v>
      </c>
      <c r="EF69" s="63">
        <v>5.2096</v>
      </c>
      <c r="EG69" s="63">
        <v>2.5699999999999994</v>
      </c>
      <c r="EH69" s="63">
        <v>2.5699999999999994</v>
      </c>
      <c r="EI69" s="63">
        <v>2.5699999999999994</v>
      </c>
    </row>
    <row r="70" spans="1:139" s="63" customFormat="1">
      <c r="A70" s="47"/>
      <c r="B70" s="48">
        <f>+Exports!B70</f>
        <v>0</v>
      </c>
      <c r="C70" s="50" t="s">
        <v>220</v>
      </c>
      <c r="DY70" s="63">
        <v>8.1490000000000009</v>
      </c>
      <c r="DZ70" s="63">
        <v>7.57</v>
      </c>
      <c r="EA70" s="63">
        <v>7.57</v>
      </c>
      <c r="EB70" s="63">
        <v>7.57</v>
      </c>
      <c r="EC70" s="63">
        <v>9.343</v>
      </c>
      <c r="ED70" s="63">
        <v>9.343</v>
      </c>
      <c r="EE70" s="63">
        <v>7.8646000000000003</v>
      </c>
      <c r="EF70" s="63">
        <v>7.8646000000000003</v>
      </c>
      <c r="EG70" s="63">
        <v>10.624199999999998</v>
      </c>
      <c r="EH70" s="63">
        <v>10.624199999999998</v>
      </c>
      <c r="EI70" s="63">
        <v>10.624199999999998</v>
      </c>
    </row>
    <row r="71" spans="1:139" s="63" customFormat="1">
      <c r="A71" s="47"/>
      <c r="B71" s="48">
        <f>+Exports!B71</f>
        <v>0</v>
      </c>
      <c r="C71" s="50" t="s">
        <v>223</v>
      </c>
      <c r="DY71" s="63">
        <v>32.748000000000005</v>
      </c>
      <c r="DZ71" s="63">
        <v>35.249399999999994</v>
      </c>
      <c r="EA71" s="63">
        <v>35.249399999999994</v>
      </c>
      <c r="EB71" s="63">
        <v>35.249399999999994</v>
      </c>
      <c r="EC71" s="63">
        <v>24.7166</v>
      </c>
      <c r="ED71" s="63">
        <v>24.7166</v>
      </c>
      <c r="EE71" s="63">
        <v>23.768599999999999</v>
      </c>
      <c r="EF71" s="63">
        <v>23.768599999999999</v>
      </c>
      <c r="EG71" s="63">
        <v>24.693199999999997</v>
      </c>
      <c r="EH71" s="63">
        <v>24.693199999999997</v>
      </c>
      <c r="EI71" s="63">
        <v>24.693199999999997</v>
      </c>
    </row>
    <row r="72" spans="1:139" s="63" customFormat="1">
      <c r="A72" s="47"/>
      <c r="B72" s="48">
        <f>+Exports!B72</f>
        <v>0</v>
      </c>
      <c r="C72" s="50" t="s">
        <v>226</v>
      </c>
      <c r="DY72" s="63">
        <v>16.954599999999999</v>
      </c>
      <c r="DZ72" s="63">
        <v>17.176600000000001</v>
      </c>
      <c r="EA72" s="63">
        <v>17.176600000000001</v>
      </c>
      <c r="EB72" s="63">
        <v>17.176600000000001</v>
      </c>
      <c r="EC72" s="63">
        <v>18.439800000000002</v>
      </c>
      <c r="ED72" s="63">
        <v>18.439800000000002</v>
      </c>
      <c r="EE72" s="63">
        <v>18.8064</v>
      </c>
      <c r="EF72" s="63">
        <v>18.8064</v>
      </c>
      <c r="EG72" s="63">
        <v>15.811400000000001</v>
      </c>
      <c r="EH72" s="63">
        <v>15.811400000000001</v>
      </c>
      <c r="EI72" s="63">
        <v>15.811400000000001</v>
      </c>
    </row>
    <row r="73" spans="1:139" s="63" customFormat="1">
      <c r="A73" s="47"/>
      <c r="B73" s="48">
        <f>+Exports!B73</f>
        <v>0</v>
      </c>
      <c r="C73" s="50" t="s">
        <v>229</v>
      </c>
      <c r="DY73" s="63">
        <v>30.246199999999998</v>
      </c>
      <c r="DZ73" s="63">
        <v>29.494799999999998</v>
      </c>
      <c r="EA73" s="63">
        <v>29.494799999999998</v>
      </c>
      <c r="EB73" s="63">
        <v>29.494799999999998</v>
      </c>
      <c r="EC73" s="63">
        <v>27.129000000000001</v>
      </c>
      <c r="ED73" s="63">
        <v>27.129000000000001</v>
      </c>
      <c r="EE73" s="63">
        <v>27.791599999999999</v>
      </c>
      <c r="EF73" s="63">
        <v>27.791599999999999</v>
      </c>
      <c r="EG73" s="63">
        <v>27.835599999999999</v>
      </c>
      <c r="EH73" s="63">
        <v>27.835599999999999</v>
      </c>
      <c r="EI73" s="63">
        <v>27.835599999999999</v>
      </c>
    </row>
    <row r="74" spans="1:139" s="63" customFormat="1">
      <c r="A74" s="47"/>
      <c r="B74" s="48">
        <f>+Exports!B74</f>
        <v>1</v>
      </c>
      <c r="C74" s="50" t="s">
        <v>232</v>
      </c>
      <c r="CW74" s="63">
        <v>17.649999999999999</v>
      </c>
      <c r="CX74" s="63">
        <v>17.649999999999999</v>
      </c>
      <c r="CY74" s="63">
        <v>17.8</v>
      </c>
      <c r="CZ74" s="63">
        <v>17.8</v>
      </c>
      <c r="DA74" s="63">
        <v>16.350000000000001</v>
      </c>
      <c r="DB74" s="63">
        <v>16.350000000000001</v>
      </c>
      <c r="DC74" s="63">
        <v>16.760000000000002</v>
      </c>
      <c r="DD74" s="63">
        <v>16.760000000000002</v>
      </c>
      <c r="DE74" s="63">
        <v>16.100000000000001</v>
      </c>
      <c r="DF74" s="63">
        <v>16.100000000000001</v>
      </c>
      <c r="DG74" s="63">
        <v>17.260000000000002</v>
      </c>
      <c r="DH74" s="63">
        <v>17.260000000000002</v>
      </c>
      <c r="DI74" s="63">
        <v>18.149999999999999</v>
      </c>
      <c r="DJ74" s="63">
        <v>18.149999999999999</v>
      </c>
      <c r="DK74" s="63">
        <v>18.659999999999997</v>
      </c>
      <c r="DL74" s="63">
        <v>18.659999999999997</v>
      </c>
      <c r="DM74" s="63">
        <v>18.224999999999998</v>
      </c>
      <c r="DN74" s="63">
        <v>18.224999999999998</v>
      </c>
      <c r="DO74" s="63">
        <v>18.059999999999999</v>
      </c>
      <c r="DP74" s="63">
        <v>18.059999999999999</v>
      </c>
      <c r="DQ74" s="63">
        <v>16.824999999999999</v>
      </c>
      <c r="DR74" s="63">
        <v>16.824999999999999</v>
      </c>
      <c r="DS74" s="63">
        <v>18.38</v>
      </c>
      <c r="DT74" s="63">
        <v>18.38</v>
      </c>
      <c r="DU74" s="63">
        <v>18.450000000000003</v>
      </c>
      <c r="DV74" s="63">
        <v>18.450000000000003</v>
      </c>
      <c r="DW74" s="63">
        <v>19.52</v>
      </c>
      <c r="DX74" s="63">
        <v>19.52</v>
      </c>
      <c r="DY74" s="63">
        <v>18.933</v>
      </c>
      <c r="DZ74" s="63">
        <v>19.855</v>
      </c>
      <c r="EA74" s="63">
        <v>19.855</v>
      </c>
      <c r="EB74" s="63">
        <v>19.855</v>
      </c>
      <c r="EC74" s="63">
        <v>19.735799999999998</v>
      </c>
      <c r="ED74" s="63">
        <v>19.735799999999998</v>
      </c>
      <c r="EE74" s="63">
        <v>19.8066</v>
      </c>
      <c r="EF74" s="63">
        <v>19.8066</v>
      </c>
      <c r="EG74" s="63">
        <v>19.912399999999998</v>
      </c>
      <c r="EH74" s="63">
        <v>19.912399999999998</v>
      </c>
      <c r="EI74" s="63">
        <v>19.912399999999998</v>
      </c>
    </row>
    <row r="75" spans="1:139" s="63" customFormat="1">
      <c r="A75" s="47"/>
      <c r="B75" s="48">
        <f>+Exports!B75</f>
        <v>1</v>
      </c>
      <c r="C75" s="50" t="s">
        <v>235</v>
      </c>
      <c r="DY75" s="63">
        <v>12.199599999999998</v>
      </c>
      <c r="DZ75" s="63">
        <v>11.868199999999998</v>
      </c>
      <c r="EA75" s="63">
        <v>11.868199999999998</v>
      </c>
      <c r="EB75" s="63">
        <v>11.868199999999998</v>
      </c>
      <c r="EC75" s="63">
        <v>10.849400000000001</v>
      </c>
      <c r="ED75" s="63">
        <v>10.849400000000001</v>
      </c>
      <c r="EE75" s="63">
        <v>10.5852</v>
      </c>
      <c r="EF75" s="63">
        <v>10.5852</v>
      </c>
      <c r="EG75" s="63">
        <v>12.172999999999998</v>
      </c>
      <c r="EH75" s="63">
        <v>12.172999999999998</v>
      </c>
      <c r="EI75" s="63">
        <v>12.172999999999998</v>
      </c>
    </row>
    <row r="76" spans="1:139" s="63" customFormat="1">
      <c r="A76" s="47"/>
      <c r="B76" s="48">
        <f>+Exports!B76</f>
        <v>0</v>
      </c>
      <c r="C76" s="50" t="s">
        <v>238</v>
      </c>
      <c r="DY76" s="63">
        <v>35.834600000000002</v>
      </c>
      <c r="DZ76" s="63">
        <v>35.571399999999997</v>
      </c>
      <c r="EA76" s="63">
        <v>35.571399999999997</v>
      </c>
      <c r="EB76" s="63">
        <v>35.571399999999997</v>
      </c>
      <c r="EC76" s="63">
        <v>31.617199999999997</v>
      </c>
      <c r="ED76" s="63">
        <v>31.617199999999997</v>
      </c>
      <c r="EE76" s="63">
        <v>32.200199999999995</v>
      </c>
      <c r="EF76" s="63">
        <v>32.200199999999995</v>
      </c>
      <c r="EG76" s="63">
        <v>30.957999999999998</v>
      </c>
      <c r="EH76" s="63">
        <v>30.957999999999998</v>
      </c>
      <c r="EI76" s="63">
        <v>30.957999999999998</v>
      </c>
    </row>
    <row r="77" spans="1:139" s="63" customFormat="1">
      <c r="A77" s="47"/>
      <c r="B77" s="48">
        <f>+Exports!B77</f>
        <v>0</v>
      </c>
      <c r="C77" s="50" t="s">
        <v>241</v>
      </c>
      <c r="DY77" s="63">
        <v>34.642000000000003</v>
      </c>
      <c r="DZ77" s="63">
        <v>33.910600000000002</v>
      </c>
      <c r="EA77" s="63">
        <v>33.910600000000002</v>
      </c>
      <c r="EB77" s="63">
        <v>33.910600000000002</v>
      </c>
      <c r="EC77" s="63">
        <v>33.762800000000006</v>
      </c>
      <c r="ED77" s="63">
        <v>33.762800000000006</v>
      </c>
      <c r="EE77" s="63">
        <v>33.748399999999997</v>
      </c>
      <c r="EF77" s="63">
        <v>33.748399999999997</v>
      </c>
      <c r="EG77" s="63">
        <v>32.963800000000006</v>
      </c>
      <c r="EH77" s="63">
        <v>32.963800000000006</v>
      </c>
      <c r="EI77" s="63">
        <v>32.963800000000006</v>
      </c>
    </row>
    <row r="78" spans="1:139" s="63" customFormat="1">
      <c r="A78" s="47"/>
      <c r="B78" s="48">
        <f>+Exports!B78</f>
        <v>0</v>
      </c>
      <c r="C78" s="50" t="s">
        <v>244</v>
      </c>
      <c r="DY78" s="63">
        <v>21.462399999999995</v>
      </c>
      <c r="DZ78" s="63">
        <v>26.722199999999997</v>
      </c>
      <c r="EA78" s="63">
        <v>26.722199999999997</v>
      </c>
      <c r="EB78" s="63">
        <v>26.722199999999997</v>
      </c>
      <c r="EC78" s="63">
        <v>34.5486</v>
      </c>
      <c r="ED78" s="63">
        <v>34.5486</v>
      </c>
      <c r="EE78" s="63">
        <v>29.6572</v>
      </c>
      <c r="EF78" s="63">
        <v>29.6572</v>
      </c>
      <c r="EG78" s="63">
        <v>26.9344</v>
      </c>
      <c r="EH78" s="63">
        <v>26.9344</v>
      </c>
      <c r="EI78" s="63">
        <v>26.9344</v>
      </c>
    </row>
    <row r="79" spans="1:139" s="63" customFormat="1">
      <c r="A79" s="47"/>
      <c r="B79" s="48">
        <f>+Exports!B79</f>
        <v>1</v>
      </c>
      <c r="C79" s="50" t="s">
        <v>247</v>
      </c>
      <c r="CG79" s="63">
        <v>23.8</v>
      </c>
      <c r="CH79" s="63">
        <v>23.8</v>
      </c>
      <c r="CI79" s="63">
        <v>23.8</v>
      </c>
      <c r="CJ79" s="63">
        <v>23.8</v>
      </c>
      <c r="CK79" s="63">
        <v>23.7</v>
      </c>
      <c r="CL79" s="63">
        <v>23.7</v>
      </c>
      <c r="CM79" s="63">
        <v>22.9</v>
      </c>
      <c r="CN79" s="63">
        <v>22.9</v>
      </c>
      <c r="CO79" s="63">
        <v>22.925000000000001</v>
      </c>
      <c r="CP79" s="63">
        <v>22.925000000000001</v>
      </c>
      <c r="CQ79" s="63">
        <v>22.839999999999996</v>
      </c>
      <c r="CR79" s="63">
        <v>22.839999999999996</v>
      </c>
      <c r="CS79" s="63">
        <v>22.839999999999996</v>
      </c>
      <c r="CT79" s="63">
        <v>22.839999999999996</v>
      </c>
      <c r="CU79" s="63">
        <v>22.54</v>
      </c>
      <c r="CV79" s="63">
        <v>22.54</v>
      </c>
      <c r="CW79" s="63">
        <v>21.45</v>
      </c>
      <c r="CX79" s="63">
        <v>21.45</v>
      </c>
      <c r="CY79" s="63">
        <v>23.38</v>
      </c>
      <c r="CZ79" s="63">
        <v>23.38</v>
      </c>
      <c r="DA79" s="63">
        <v>23.45</v>
      </c>
      <c r="DB79" s="63">
        <v>23.45</v>
      </c>
      <c r="DC79" s="63">
        <v>23.44</v>
      </c>
      <c r="DD79" s="63">
        <v>23.44</v>
      </c>
      <c r="DE79" s="63">
        <v>23.950000000000003</v>
      </c>
      <c r="DF79" s="63">
        <v>23.950000000000003</v>
      </c>
      <c r="DG79" s="63">
        <v>23.76</v>
      </c>
      <c r="DH79" s="63">
        <v>23.76</v>
      </c>
      <c r="DI79" s="63">
        <v>23.625</v>
      </c>
      <c r="DJ79" s="63">
        <v>23.625</v>
      </c>
      <c r="DK79" s="63">
        <v>21.48</v>
      </c>
      <c r="DL79" s="63">
        <v>21.48</v>
      </c>
      <c r="DM79" s="63">
        <v>20.9</v>
      </c>
      <c r="DN79" s="63">
        <v>20.9</v>
      </c>
      <c r="DO79" s="63">
        <v>18.740000000000002</v>
      </c>
      <c r="DP79" s="63">
        <v>18.740000000000002</v>
      </c>
      <c r="DQ79" s="63">
        <v>16.824999999999999</v>
      </c>
      <c r="DR79" s="63">
        <v>16.824999999999999</v>
      </c>
      <c r="DS79" s="63">
        <v>14.84</v>
      </c>
      <c r="DT79" s="63">
        <v>14.84</v>
      </c>
      <c r="DU79" s="63">
        <v>12.324999999999999</v>
      </c>
      <c r="DV79" s="63">
        <v>12.324999999999999</v>
      </c>
      <c r="DW79" s="63">
        <v>12.540000000000001</v>
      </c>
      <c r="DX79" s="63">
        <v>12.540000000000001</v>
      </c>
      <c r="DY79" s="63">
        <v>11.071</v>
      </c>
      <c r="DZ79" s="63">
        <v>11.5982</v>
      </c>
      <c r="EA79" s="63">
        <v>11.5982</v>
      </c>
      <c r="EB79" s="63">
        <v>11.5982</v>
      </c>
      <c r="EC79" s="63">
        <v>11.494</v>
      </c>
      <c r="ED79" s="63">
        <v>11.494</v>
      </c>
      <c r="EE79" s="63">
        <v>12.288399999999999</v>
      </c>
      <c r="EF79" s="63">
        <v>12.288399999999999</v>
      </c>
      <c r="EG79" s="63">
        <v>13.484400000000003</v>
      </c>
      <c r="EH79" s="63">
        <v>13.484400000000003</v>
      </c>
      <c r="EI79" s="63">
        <v>13.484400000000003</v>
      </c>
    </row>
    <row r="80" spans="1:139" s="63" customFormat="1">
      <c r="A80" s="47"/>
      <c r="B80" s="48">
        <f>+Exports!B80</f>
        <v>0</v>
      </c>
      <c r="C80" s="50" t="s">
        <v>976</v>
      </c>
      <c r="DY80" s="63">
        <v>23.946000000000002</v>
      </c>
      <c r="DZ80" s="63">
        <v>23.841000000000001</v>
      </c>
      <c r="EA80" s="63">
        <v>23.841000000000001</v>
      </c>
      <c r="EB80" s="63">
        <v>23.841000000000001</v>
      </c>
      <c r="EC80" s="63">
        <v>45.688199999999995</v>
      </c>
      <c r="ED80" s="63">
        <v>45.688199999999995</v>
      </c>
      <c r="EE80" s="63">
        <v>26.819200000000002</v>
      </c>
      <c r="EF80" s="63">
        <v>26.819200000000002</v>
      </c>
      <c r="EG80" s="63">
        <v>26.178000000000004</v>
      </c>
      <c r="EH80" s="63">
        <v>26.178000000000004</v>
      </c>
      <c r="EI80" s="63">
        <v>26.178000000000004</v>
      </c>
    </row>
    <row r="81" spans="1:139" s="63" customFormat="1">
      <c r="A81" s="47"/>
      <c r="B81" s="48">
        <f>+Exports!B81</f>
        <v>0</v>
      </c>
      <c r="C81" s="50" t="s">
        <v>977</v>
      </c>
      <c r="DY81" s="63">
        <v>40.018000000000001</v>
      </c>
      <c r="DZ81" s="63">
        <v>45.311799999999991</v>
      </c>
      <c r="EA81" s="63">
        <v>45.311799999999991</v>
      </c>
      <c r="EB81" s="63">
        <v>45.311799999999991</v>
      </c>
      <c r="EC81" s="63">
        <v>21.734200000000005</v>
      </c>
      <c r="ED81" s="63">
        <v>21.734200000000005</v>
      </c>
      <c r="EE81" s="63">
        <v>42.948200000000007</v>
      </c>
      <c r="EF81" s="63">
        <v>42.948200000000007</v>
      </c>
      <c r="EG81" s="63">
        <v>38.232199999999999</v>
      </c>
      <c r="EH81" s="63">
        <v>38.232199999999999</v>
      </c>
      <c r="EI81" s="63">
        <v>38.232199999999999</v>
      </c>
    </row>
    <row r="82" spans="1:139" s="63" customFormat="1">
      <c r="A82" s="47"/>
      <c r="B82" s="48">
        <f>+Exports!B82</f>
        <v>1</v>
      </c>
      <c r="C82" s="50" t="s">
        <v>256</v>
      </c>
      <c r="DY82" s="63">
        <v>20.100000000000001</v>
      </c>
      <c r="DZ82" s="63">
        <v>20.523199999999999</v>
      </c>
      <c r="EA82" s="63">
        <v>20.523199999999999</v>
      </c>
      <c r="EB82" s="63">
        <v>20.523199999999999</v>
      </c>
      <c r="EC82" s="63">
        <v>19.511400000000002</v>
      </c>
      <c r="ED82" s="63">
        <v>19.511400000000002</v>
      </c>
      <c r="EE82" s="63">
        <v>18.497599999999998</v>
      </c>
      <c r="EF82" s="63">
        <v>18.497599999999998</v>
      </c>
      <c r="EG82" s="63">
        <v>20.322400000000002</v>
      </c>
      <c r="EH82" s="63">
        <v>20.322400000000002</v>
      </c>
      <c r="EI82" s="63">
        <v>20.322400000000002</v>
      </c>
    </row>
    <row r="83" spans="1:139" s="63" customFormat="1">
      <c r="A83" s="47"/>
      <c r="B83" s="48">
        <f>+Exports!B83</f>
        <v>1</v>
      </c>
      <c r="C83" s="50" t="s">
        <v>259</v>
      </c>
      <c r="CH83" s="63">
        <v>21.499999999999996</v>
      </c>
      <c r="CI83" s="63">
        <v>21.499999999999996</v>
      </c>
      <c r="CJ83" s="63">
        <v>21.499999999999996</v>
      </c>
      <c r="CK83" s="63">
        <v>20.95</v>
      </c>
      <c r="CL83" s="63">
        <v>20.95</v>
      </c>
      <c r="CM83" s="63">
        <v>20.399999999999999</v>
      </c>
      <c r="CN83" s="63">
        <v>20.399999999999999</v>
      </c>
      <c r="CO83" s="63">
        <v>20.449999999999996</v>
      </c>
      <c r="CP83" s="63">
        <v>20.449999999999996</v>
      </c>
      <c r="CQ83" s="63">
        <v>20.459999999999997</v>
      </c>
      <c r="CR83" s="63">
        <v>20.459999999999997</v>
      </c>
      <c r="CS83" s="63">
        <v>20.339999999999996</v>
      </c>
      <c r="CT83" s="63">
        <v>20.339999999999996</v>
      </c>
      <c r="CU83" s="63">
        <v>19.560000000000002</v>
      </c>
      <c r="CV83" s="63">
        <v>19.560000000000002</v>
      </c>
      <c r="CW83" s="63">
        <v>18.625</v>
      </c>
      <c r="CX83" s="63">
        <v>18.625</v>
      </c>
      <c r="CY83" s="63">
        <v>19.04</v>
      </c>
      <c r="CZ83" s="63">
        <v>19.04</v>
      </c>
      <c r="DA83" s="63">
        <v>19.350000000000001</v>
      </c>
      <c r="DB83" s="63">
        <v>19.350000000000001</v>
      </c>
      <c r="DC83" s="63">
        <v>19</v>
      </c>
      <c r="DD83" s="63">
        <v>19</v>
      </c>
      <c r="DE83" s="63">
        <v>20.024999999999999</v>
      </c>
      <c r="DF83" s="63">
        <v>20.024999999999999</v>
      </c>
      <c r="DG83" s="63">
        <v>20.200000000000003</v>
      </c>
      <c r="DH83" s="63">
        <v>20.200000000000003</v>
      </c>
      <c r="DI83" s="63">
        <v>19.5</v>
      </c>
      <c r="DJ83" s="63">
        <v>19.5</v>
      </c>
      <c r="DK83" s="63">
        <v>19.5</v>
      </c>
      <c r="DL83" s="63">
        <v>19.5</v>
      </c>
      <c r="DM83" s="63">
        <v>19.45</v>
      </c>
      <c r="DN83" s="63">
        <v>19.45</v>
      </c>
      <c r="DO83" s="63">
        <v>19.22</v>
      </c>
      <c r="DP83" s="63">
        <v>19.22</v>
      </c>
      <c r="DQ83" s="63">
        <v>17.5</v>
      </c>
      <c r="DR83" s="63">
        <v>17.5</v>
      </c>
      <c r="DS83" s="63">
        <v>17.78</v>
      </c>
      <c r="DT83" s="63">
        <v>17.78</v>
      </c>
      <c r="DU83" s="63">
        <v>16.549999999999997</v>
      </c>
      <c r="DV83" s="63">
        <v>16.549999999999997</v>
      </c>
      <c r="DW83" s="63">
        <v>16.96</v>
      </c>
      <c r="DX83" s="63">
        <v>16.96</v>
      </c>
      <c r="DY83" s="63">
        <v>16.939399999999999</v>
      </c>
      <c r="DZ83" s="63">
        <v>16.9664</v>
      </c>
      <c r="EA83" s="63">
        <v>16.9664</v>
      </c>
      <c r="EB83" s="63">
        <v>16.9664</v>
      </c>
      <c r="EC83" s="63">
        <v>16.881400000000003</v>
      </c>
      <c r="ED83" s="63">
        <v>16.881400000000003</v>
      </c>
      <c r="EE83" s="63">
        <v>17.107599999999998</v>
      </c>
      <c r="EF83" s="63">
        <v>17.107599999999998</v>
      </c>
      <c r="EG83" s="63">
        <v>17.741599999999998</v>
      </c>
      <c r="EH83" s="63">
        <v>17.741599999999998</v>
      </c>
      <c r="EI83" s="63">
        <v>17.741599999999998</v>
      </c>
    </row>
    <row r="84" spans="1:139" s="63" customFormat="1">
      <c r="A84" s="47"/>
      <c r="B84" s="48">
        <f>+Exports!B84</f>
        <v>0</v>
      </c>
      <c r="C84" s="50" t="s">
        <v>262</v>
      </c>
      <c r="DY84" s="63">
        <v>6.4361999999999995</v>
      </c>
      <c r="DZ84" s="63">
        <v>6.7480000000000002</v>
      </c>
      <c r="EA84" s="63">
        <v>6.7480000000000002</v>
      </c>
      <c r="EB84" s="63">
        <v>6.7480000000000002</v>
      </c>
      <c r="EC84" s="63">
        <v>14.029599999999999</v>
      </c>
      <c r="ED84" s="63">
        <v>14.029599999999999</v>
      </c>
      <c r="EE84" s="63">
        <v>13.774600000000001</v>
      </c>
      <c r="EF84" s="63">
        <v>13.774600000000001</v>
      </c>
      <c r="EG84" s="63">
        <v>15.231800000000002</v>
      </c>
      <c r="EH84" s="63">
        <v>15.231800000000002</v>
      </c>
      <c r="EI84" s="63">
        <v>15.231800000000002</v>
      </c>
    </row>
    <row r="85" spans="1:139" s="63" customFormat="1">
      <c r="A85" s="47"/>
      <c r="B85" s="48">
        <f>+Exports!B85</f>
        <v>1</v>
      </c>
      <c r="C85" s="50" t="s">
        <v>265</v>
      </c>
      <c r="CG85" s="63">
        <v>29.060000000000002</v>
      </c>
      <c r="CH85" s="63">
        <v>29.060000000000002</v>
      </c>
      <c r="CI85" s="63">
        <v>29.060000000000002</v>
      </c>
      <c r="CJ85" s="63">
        <v>29.060000000000002</v>
      </c>
      <c r="CK85" s="63">
        <v>29.15</v>
      </c>
      <c r="CL85" s="63">
        <v>29.15</v>
      </c>
      <c r="CM85" s="63">
        <v>27.6</v>
      </c>
      <c r="CN85" s="63">
        <v>27.6</v>
      </c>
      <c r="CO85" s="63">
        <v>27.475000000000001</v>
      </c>
      <c r="CP85" s="63">
        <v>27.475000000000001</v>
      </c>
      <c r="CQ85" s="63">
        <v>27.475000000000001</v>
      </c>
      <c r="CR85" s="63">
        <v>27.475000000000001</v>
      </c>
      <c r="CS85" s="63">
        <v>26.85</v>
      </c>
      <c r="CT85" s="63">
        <v>26.85</v>
      </c>
      <c r="CU85" s="63">
        <v>26.85</v>
      </c>
      <c r="CV85" s="63">
        <v>26.85</v>
      </c>
      <c r="CW85" s="63">
        <v>27.2</v>
      </c>
      <c r="CX85" s="63">
        <v>27.3</v>
      </c>
      <c r="CY85" s="63">
        <v>27.3</v>
      </c>
      <c r="CZ85" s="63">
        <v>27.3</v>
      </c>
      <c r="DA85" s="63">
        <v>27.55</v>
      </c>
      <c r="DB85" s="63">
        <v>27.45</v>
      </c>
      <c r="DC85" s="63">
        <v>27.45</v>
      </c>
      <c r="DD85" s="63">
        <v>27.45</v>
      </c>
      <c r="DE85" s="63">
        <v>26.75</v>
      </c>
      <c r="DF85" s="63">
        <v>27.175000000000001</v>
      </c>
      <c r="DG85" s="63">
        <v>27.175000000000001</v>
      </c>
      <c r="DH85" s="63">
        <v>27.175000000000001</v>
      </c>
      <c r="DI85" s="63">
        <v>27.975000000000001</v>
      </c>
      <c r="DJ85" s="63">
        <v>27.975000000000001</v>
      </c>
      <c r="DK85" s="63">
        <v>28</v>
      </c>
      <c r="DL85" s="63">
        <v>28</v>
      </c>
      <c r="DM85" s="63">
        <v>28</v>
      </c>
      <c r="DN85" s="63">
        <v>28</v>
      </c>
      <c r="DO85" s="63">
        <v>27.708749999999998</v>
      </c>
      <c r="DP85" s="63">
        <v>27.708749999999998</v>
      </c>
      <c r="DQ85" s="63">
        <v>25.565750000000001</v>
      </c>
      <c r="DR85" s="63">
        <v>25.565750000000001</v>
      </c>
      <c r="DS85" s="63">
        <v>25.509250000000002</v>
      </c>
      <c r="DT85" s="63">
        <v>25.509250000000002</v>
      </c>
      <c r="DU85" s="63">
        <v>23.874500000000001</v>
      </c>
      <c r="DV85" s="63">
        <v>23.874500000000001</v>
      </c>
      <c r="DW85" s="63">
        <v>24.026800000000001</v>
      </c>
      <c r="DX85" s="63">
        <v>24.026800000000001</v>
      </c>
      <c r="DY85" s="63">
        <v>24.167399999999997</v>
      </c>
      <c r="DZ85" s="63">
        <v>24.130599999999998</v>
      </c>
      <c r="EA85" s="63">
        <v>24.130599999999998</v>
      </c>
      <c r="EB85" s="63">
        <v>24.130599999999998</v>
      </c>
      <c r="EC85" s="63">
        <v>23.114799999999999</v>
      </c>
      <c r="ED85" s="63">
        <v>23.114799999999999</v>
      </c>
      <c r="EE85" s="63">
        <v>22.652799999999999</v>
      </c>
      <c r="EF85" s="63">
        <v>22.652799999999999</v>
      </c>
      <c r="EG85" s="63">
        <v>22.482800000000001</v>
      </c>
      <c r="EH85" s="63">
        <v>22.482800000000001</v>
      </c>
      <c r="EI85" s="63">
        <v>22.482800000000001</v>
      </c>
    </row>
    <row r="86" spans="1:139" s="63" customFormat="1">
      <c r="A86" s="47"/>
      <c r="B86" s="48">
        <f>+Exports!B86</f>
        <v>0</v>
      </c>
      <c r="C86" s="50" t="s">
        <v>268</v>
      </c>
      <c r="DY86" s="63">
        <v>16.235599999999998</v>
      </c>
      <c r="DZ86" s="63">
        <v>18.1252</v>
      </c>
      <c r="EA86" s="63">
        <v>18.1252</v>
      </c>
      <c r="EB86" s="63">
        <v>18.1252</v>
      </c>
      <c r="EC86" s="63">
        <v>15.921800000000001</v>
      </c>
      <c r="ED86" s="63">
        <v>15.921800000000001</v>
      </c>
      <c r="EE86" s="63">
        <v>14.6648</v>
      </c>
      <c r="EF86" s="63">
        <v>14.6648</v>
      </c>
      <c r="EG86" s="63">
        <v>15.118599999999997</v>
      </c>
      <c r="EH86" s="63">
        <v>15.118599999999997</v>
      </c>
      <c r="EI86" s="63">
        <v>15.118599999999997</v>
      </c>
    </row>
    <row r="87" spans="1:139" s="63" customFormat="1">
      <c r="A87" s="47"/>
      <c r="B87" s="48">
        <f>+Exports!B87</f>
        <v>0</v>
      </c>
      <c r="C87" s="50" t="s">
        <v>271</v>
      </c>
      <c r="DY87" s="63">
        <v>34.946399999999997</v>
      </c>
      <c r="DZ87" s="63">
        <v>34.705799999999996</v>
      </c>
      <c r="EA87" s="63">
        <v>34.705799999999996</v>
      </c>
      <c r="EB87" s="63">
        <v>34.705799999999996</v>
      </c>
      <c r="EC87" s="63">
        <v>36.841200000000001</v>
      </c>
      <c r="ED87" s="63">
        <v>36.841200000000001</v>
      </c>
      <c r="EE87" s="63">
        <v>28.494199999999999</v>
      </c>
      <c r="EF87" s="63">
        <v>28.494199999999999</v>
      </c>
      <c r="EG87" s="63">
        <v>26.942799999999998</v>
      </c>
      <c r="EH87" s="63">
        <v>26.942799999999998</v>
      </c>
      <c r="EI87" s="63">
        <v>26.942799999999998</v>
      </c>
    </row>
    <row r="88" spans="1:139" s="63" customFormat="1">
      <c r="A88" s="47"/>
      <c r="B88" s="48">
        <f>+Exports!B88</f>
        <v>0</v>
      </c>
      <c r="C88" s="50" t="s">
        <v>274</v>
      </c>
      <c r="DY88" s="63">
        <v>16.246000000000002</v>
      </c>
      <c r="DZ88" s="63">
        <v>16.054399999999998</v>
      </c>
      <c r="EA88" s="63">
        <v>16.054399999999998</v>
      </c>
      <c r="EB88" s="63">
        <v>16.054399999999998</v>
      </c>
      <c r="EC88" s="63">
        <v>14.6006</v>
      </c>
      <c r="ED88" s="63">
        <v>14.6006</v>
      </c>
      <c r="EE88" s="63">
        <v>13.475399999999999</v>
      </c>
      <c r="EF88" s="63">
        <v>13.475399999999999</v>
      </c>
      <c r="EG88" s="63">
        <v>13.223000000000003</v>
      </c>
      <c r="EH88" s="63">
        <v>13.223000000000003</v>
      </c>
      <c r="EI88" s="63">
        <v>13.223000000000003</v>
      </c>
    </row>
    <row r="89" spans="1:139" s="63" customFormat="1">
      <c r="A89" s="47"/>
      <c r="B89" s="48">
        <f>+Exports!B89</f>
        <v>0</v>
      </c>
      <c r="C89" s="50" t="s">
        <v>277</v>
      </c>
    </row>
    <row r="90" spans="1:139" s="63" customFormat="1">
      <c r="A90" s="47"/>
      <c r="B90" s="48">
        <f>+Exports!B90</f>
        <v>1</v>
      </c>
      <c r="C90" s="50" t="s">
        <v>280</v>
      </c>
      <c r="DY90" s="63">
        <v>30.334600000000002</v>
      </c>
      <c r="DZ90" s="63">
        <v>30.037399999999998</v>
      </c>
      <c r="EA90" s="63">
        <v>30.037399999999998</v>
      </c>
      <c r="EB90" s="63">
        <v>30.037399999999998</v>
      </c>
      <c r="EC90" s="63">
        <v>31.23</v>
      </c>
      <c r="ED90" s="63">
        <v>31.23</v>
      </c>
      <c r="EE90" s="63">
        <v>31.312799999999999</v>
      </c>
      <c r="EF90" s="63">
        <v>31.312799999999999</v>
      </c>
      <c r="EG90" s="63">
        <v>30.566800000000001</v>
      </c>
      <c r="EH90" s="63">
        <v>30.566800000000001</v>
      </c>
      <c r="EI90" s="63">
        <v>30.566800000000001</v>
      </c>
    </row>
    <row r="91" spans="1:139" s="63" customFormat="1">
      <c r="A91" s="47"/>
      <c r="B91" s="48">
        <f>+Exports!B91</f>
        <v>0</v>
      </c>
      <c r="C91" s="50" t="s">
        <v>283</v>
      </c>
    </row>
    <row r="92" spans="1:139" s="63" customFormat="1">
      <c r="A92" s="47"/>
      <c r="B92" s="48">
        <f>+Exports!B92</f>
        <v>0</v>
      </c>
      <c r="C92" s="50" t="s">
        <v>286</v>
      </c>
      <c r="DY92" s="63">
        <v>45.539200000000008</v>
      </c>
      <c r="DZ92" s="63">
        <v>44.47</v>
      </c>
      <c r="EA92" s="63">
        <v>44.47</v>
      </c>
      <c r="EB92" s="63">
        <v>44.47</v>
      </c>
      <c r="EC92" s="63">
        <v>58.064799999999991</v>
      </c>
      <c r="ED92" s="63">
        <v>58.064799999999991</v>
      </c>
      <c r="EE92" s="63">
        <v>57.802800000000005</v>
      </c>
      <c r="EF92" s="63">
        <v>57.802800000000005</v>
      </c>
      <c r="EG92" s="63">
        <v>58.860599999999998</v>
      </c>
      <c r="EH92" s="63">
        <v>58.860599999999998</v>
      </c>
      <c r="EI92" s="63">
        <v>58.860599999999998</v>
      </c>
    </row>
    <row r="93" spans="1:139" s="63" customFormat="1">
      <c r="A93" s="47"/>
      <c r="B93" s="48">
        <f>+Exports!B93</f>
        <v>0</v>
      </c>
      <c r="C93" s="50" t="s">
        <v>978</v>
      </c>
      <c r="DY93" s="63">
        <v>20.7014</v>
      </c>
      <c r="DZ93" s="63">
        <v>19.640999999999998</v>
      </c>
      <c r="EA93" s="63">
        <v>19.640999999999998</v>
      </c>
      <c r="EB93" s="63">
        <v>19.640999999999998</v>
      </c>
      <c r="EC93" s="63">
        <v>20.0854</v>
      </c>
      <c r="ED93" s="63">
        <v>20.0854</v>
      </c>
      <c r="EE93" s="63">
        <v>17.503800000000002</v>
      </c>
      <c r="EF93" s="63">
        <v>17.503800000000002</v>
      </c>
      <c r="EG93" s="63">
        <v>18.432799999999997</v>
      </c>
      <c r="EH93" s="63">
        <v>18.432799999999997</v>
      </c>
      <c r="EI93" s="63">
        <v>18.432799999999997</v>
      </c>
    </row>
    <row r="94" spans="1:139" s="63" customFormat="1">
      <c r="A94" s="47"/>
      <c r="B94" s="48">
        <f>+Exports!B94</f>
        <v>0</v>
      </c>
      <c r="C94" s="50" t="s">
        <v>292</v>
      </c>
    </row>
    <row r="95" spans="1:139" s="63" customFormat="1">
      <c r="A95" s="47"/>
      <c r="B95" s="48">
        <f>+Exports!B95</f>
        <v>0</v>
      </c>
      <c r="C95" s="50" t="s">
        <v>295</v>
      </c>
      <c r="CW95" s="63">
        <v>20.399999999999999</v>
      </c>
      <c r="CX95" s="63">
        <v>20.399999999999999</v>
      </c>
      <c r="CY95" s="63">
        <v>19.3</v>
      </c>
      <c r="CZ95" s="63">
        <v>19.3</v>
      </c>
      <c r="DA95" s="63">
        <v>20.85</v>
      </c>
      <c r="DB95" s="63">
        <v>20.85</v>
      </c>
      <c r="DC95" s="63">
        <v>22</v>
      </c>
      <c r="DD95" s="63">
        <v>22</v>
      </c>
      <c r="DE95" s="63">
        <v>21.274999999999999</v>
      </c>
      <c r="DF95" s="63">
        <v>21.274999999999999</v>
      </c>
      <c r="DG95" s="63">
        <v>22.080000000000002</v>
      </c>
      <c r="DH95" s="63">
        <v>22.080000000000002</v>
      </c>
      <c r="DI95" s="63">
        <v>18.55</v>
      </c>
      <c r="DJ95" s="63">
        <v>18.55</v>
      </c>
      <c r="DK95" s="63">
        <v>17.600000000000001</v>
      </c>
      <c r="DL95" s="63">
        <v>17.600000000000001</v>
      </c>
      <c r="DM95" s="63">
        <v>14.9</v>
      </c>
      <c r="DN95" s="63">
        <v>14.9</v>
      </c>
      <c r="DO95" s="63">
        <v>17.34</v>
      </c>
      <c r="DP95" s="63">
        <v>17.34</v>
      </c>
      <c r="DQ95" s="63">
        <v>22.225000000000001</v>
      </c>
      <c r="DR95" s="63">
        <v>22.225000000000001</v>
      </c>
      <c r="DS95" s="63">
        <v>22.439999999999998</v>
      </c>
      <c r="DT95" s="63">
        <v>22.439999999999998</v>
      </c>
      <c r="DU95" s="63">
        <v>24.274999999999999</v>
      </c>
      <c r="DV95" s="63">
        <v>24.274999999999999</v>
      </c>
      <c r="DW95" s="63">
        <v>22.6</v>
      </c>
      <c r="DX95" s="63">
        <v>22.6</v>
      </c>
      <c r="DY95" s="63">
        <v>24.623999999999999</v>
      </c>
      <c r="DZ95" s="63">
        <v>25.139600000000002</v>
      </c>
      <c r="EA95" s="63">
        <v>25.139600000000002</v>
      </c>
      <c r="EB95" s="63">
        <v>25.139600000000002</v>
      </c>
      <c r="EC95" s="63">
        <v>25.219200000000001</v>
      </c>
      <c r="ED95" s="63">
        <v>25.219200000000001</v>
      </c>
      <c r="EE95" s="63">
        <v>24.7242</v>
      </c>
      <c r="EF95" s="63">
        <v>24.7242</v>
      </c>
      <c r="EG95" s="63">
        <v>24.931799999999999</v>
      </c>
      <c r="EH95" s="63">
        <v>24.931799999999999</v>
      </c>
      <c r="EI95" s="63">
        <v>24.931799999999999</v>
      </c>
    </row>
    <row r="96" spans="1:139" s="63" customFormat="1">
      <c r="A96" s="47"/>
      <c r="B96" s="48">
        <f>+Exports!B96</f>
        <v>0</v>
      </c>
      <c r="C96" s="50" t="s">
        <v>298</v>
      </c>
      <c r="DY96" s="63">
        <v>18.6404</v>
      </c>
      <c r="DZ96" s="63">
        <v>13.552600000000002</v>
      </c>
      <c r="EA96" s="63">
        <v>13.552600000000002</v>
      </c>
      <c r="EB96" s="63">
        <v>13.552600000000002</v>
      </c>
      <c r="EC96" s="63">
        <v>16.386400000000002</v>
      </c>
      <c r="ED96" s="63">
        <v>16.386400000000002</v>
      </c>
      <c r="EE96" s="63">
        <v>12.820200000000003</v>
      </c>
      <c r="EF96" s="63">
        <v>12.820200000000003</v>
      </c>
      <c r="EG96" s="63">
        <v>10.3706</v>
      </c>
      <c r="EH96" s="63">
        <v>10.3706</v>
      </c>
      <c r="EI96" s="63">
        <v>10.3706</v>
      </c>
    </row>
    <row r="97" spans="1:139" s="63" customFormat="1">
      <c r="A97" s="47"/>
      <c r="B97" s="48">
        <f>+Exports!B97</f>
        <v>0</v>
      </c>
      <c r="C97" s="50" t="s">
        <v>301</v>
      </c>
      <c r="DY97" s="63">
        <v>24.5808</v>
      </c>
      <c r="DZ97" s="63">
        <v>16.816600000000001</v>
      </c>
      <c r="EA97" s="63">
        <v>16.816600000000001</v>
      </c>
      <c r="EB97" s="63">
        <v>16.816600000000001</v>
      </c>
      <c r="EC97" s="63">
        <v>26.590800000000002</v>
      </c>
      <c r="ED97" s="63">
        <v>26.590800000000002</v>
      </c>
      <c r="EE97" s="63">
        <v>26.811599999999999</v>
      </c>
      <c r="EF97" s="63">
        <v>26.811599999999999</v>
      </c>
      <c r="EG97" s="63">
        <v>24.7104</v>
      </c>
      <c r="EH97" s="63">
        <v>24.7104</v>
      </c>
      <c r="EI97" s="63">
        <v>24.7104</v>
      </c>
    </row>
    <row r="98" spans="1:139" s="63" customFormat="1">
      <c r="A98" s="47"/>
      <c r="B98" s="48">
        <f>+Exports!B98</f>
        <v>0</v>
      </c>
      <c r="C98" s="50" t="s">
        <v>304</v>
      </c>
    </row>
    <row r="99" spans="1:139" s="63" customFormat="1">
      <c r="A99" s="47"/>
      <c r="B99" s="48">
        <f>+Exports!B99</f>
        <v>0</v>
      </c>
      <c r="C99" s="50" t="s">
        <v>979</v>
      </c>
      <c r="DY99" s="63">
        <v>50.266499999999994</v>
      </c>
      <c r="DZ99" s="63">
        <v>50.491500000000002</v>
      </c>
      <c r="EA99" s="63">
        <v>50.491500000000002</v>
      </c>
      <c r="EB99" s="63">
        <v>50.491500000000002</v>
      </c>
      <c r="EC99" s="63">
        <v>36.61</v>
      </c>
      <c r="ED99" s="63">
        <v>36.61</v>
      </c>
      <c r="EE99" s="63">
        <v>38.901200000000003</v>
      </c>
      <c r="EF99" s="63">
        <v>38.901200000000003</v>
      </c>
      <c r="EG99" s="63">
        <v>41.080399999999997</v>
      </c>
      <c r="EH99" s="63">
        <v>41.080399999999997</v>
      </c>
      <c r="EI99" s="63">
        <v>41.080399999999997</v>
      </c>
    </row>
    <row r="100" spans="1:139" s="63" customFormat="1">
      <c r="A100" s="47"/>
      <c r="B100" s="48">
        <f>+Exports!B100</f>
        <v>0</v>
      </c>
      <c r="C100" s="50" t="s">
        <v>310</v>
      </c>
      <c r="CW100" s="63">
        <v>16.149999999999999</v>
      </c>
      <c r="CX100" s="63">
        <v>16.149999999999999</v>
      </c>
      <c r="CY100" s="63">
        <v>15.54</v>
      </c>
      <c r="CZ100" s="63">
        <v>15.54</v>
      </c>
      <c r="DA100" s="63">
        <v>16.324999999999999</v>
      </c>
      <c r="DB100" s="63">
        <v>16.324999999999999</v>
      </c>
      <c r="DC100" s="63">
        <v>16.059999999999999</v>
      </c>
      <c r="DD100" s="63">
        <v>16.059999999999999</v>
      </c>
      <c r="DE100" s="63">
        <v>17.675000000000001</v>
      </c>
      <c r="DF100" s="63">
        <v>17.675000000000001</v>
      </c>
      <c r="DG100" s="63">
        <v>17.3</v>
      </c>
      <c r="DH100" s="63">
        <v>17.3</v>
      </c>
      <c r="DI100" s="63">
        <v>15.424999999999999</v>
      </c>
      <c r="DJ100" s="63">
        <v>15.424999999999999</v>
      </c>
      <c r="DK100" s="63">
        <v>16.2</v>
      </c>
      <c r="DL100" s="63">
        <v>16.2</v>
      </c>
      <c r="DM100" s="63">
        <v>15.65</v>
      </c>
      <c r="DN100" s="63">
        <v>15.65</v>
      </c>
      <c r="DO100" s="63">
        <v>15.2</v>
      </c>
      <c r="DP100" s="63">
        <v>15.2</v>
      </c>
      <c r="DQ100" s="63">
        <v>17.8</v>
      </c>
      <c r="DR100" s="63">
        <v>17.8</v>
      </c>
      <c r="DS100" s="63">
        <v>12.959999999999999</v>
      </c>
      <c r="DT100" s="63">
        <v>12.959999999999999</v>
      </c>
      <c r="DU100" s="63">
        <v>15.424999999999999</v>
      </c>
      <c r="DV100" s="63">
        <v>15.424999999999999</v>
      </c>
      <c r="DW100" s="63">
        <v>14.98</v>
      </c>
      <c r="DX100" s="63">
        <v>14.98</v>
      </c>
      <c r="DY100" s="63">
        <v>17.536799999999999</v>
      </c>
      <c r="DZ100" s="63">
        <v>17.623799999999999</v>
      </c>
      <c r="EA100" s="63">
        <v>17.623799999999999</v>
      </c>
      <c r="EB100" s="63">
        <v>17.623799999999999</v>
      </c>
      <c r="EC100" s="63">
        <v>17.947800000000001</v>
      </c>
      <c r="ED100" s="63">
        <v>17.947800000000001</v>
      </c>
      <c r="EE100" s="63">
        <v>18.039800000000003</v>
      </c>
      <c r="EF100" s="63">
        <v>18.039800000000003</v>
      </c>
      <c r="EG100" s="63">
        <v>16.883600000000001</v>
      </c>
      <c r="EH100" s="63">
        <v>16.883600000000001</v>
      </c>
      <c r="EI100" s="63">
        <v>16.883600000000001</v>
      </c>
    </row>
    <row r="101" spans="1:139" s="63" customFormat="1">
      <c r="A101" s="47"/>
      <c r="B101" s="48">
        <f>+Exports!B101</f>
        <v>1</v>
      </c>
      <c r="C101" s="50" t="s">
        <v>313</v>
      </c>
      <c r="CK101" s="63">
        <v>42.333333333333336</v>
      </c>
      <c r="CL101" s="63">
        <v>42.333333333333336</v>
      </c>
      <c r="CM101" s="63">
        <v>41.333333333333336</v>
      </c>
      <c r="CN101" s="63">
        <v>41.333333333333336</v>
      </c>
      <c r="CO101" s="63">
        <v>41.2</v>
      </c>
      <c r="CP101" s="63">
        <v>41.2</v>
      </c>
      <c r="CQ101" s="63">
        <v>16.066666666666666</v>
      </c>
      <c r="CR101" s="63">
        <v>16.066666666666666</v>
      </c>
      <c r="CS101" s="63">
        <v>16.066666666666666</v>
      </c>
      <c r="CT101" s="63">
        <v>16.066666666666666</v>
      </c>
      <c r="CU101" s="63">
        <v>17.566666666666666</v>
      </c>
      <c r="CV101" s="63">
        <v>17.566666666666666</v>
      </c>
      <c r="CW101" s="63">
        <v>29.3</v>
      </c>
      <c r="CX101" s="63">
        <v>29.3</v>
      </c>
      <c r="CY101" s="63">
        <v>25.97</v>
      </c>
      <c r="CZ101" s="63">
        <v>25.97</v>
      </c>
      <c r="DA101" s="63">
        <v>28.024999999999999</v>
      </c>
      <c r="DB101" s="63">
        <v>28.024999999999999</v>
      </c>
      <c r="DC101" s="63">
        <v>26.12</v>
      </c>
      <c r="DD101" s="63">
        <v>26.12</v>
      </c>
      <c r="DE101" s="63">
        <v>30.425000000000001</v>
      </c>
      <c r="DF101" s="63">
        <v>30.425000000000001</v>
      </c>
      <c r="DG101" s="63">
        <v>31.380000000000003</v>
      </c>
      <c r="DH101" s="63">
        <v>31.380000000000003</v>
      </c>
      <c r="DI101" s="63">
        <v>30.05</v>
      </c>
      <c r="DJ101" s="63">
        <v>30.05</v>
      </c>
      <c r="DK101" s="63">
        <v>31.32</v>
      </c>
      <c r="DL101" s="63">
        <v>31.32</v>
      </c>
      <c r="DM101" s="63">
        <v>28.274999999999999</v>
      </c>
      <c r="DN101" s="63">
        <v>28.274999999999999</v>
      </c>
      <c r="DO101" s="63">
        <v>28.259999999999998</v>
      </c>
      <c r="DP101" s="63">
        <v>28.259999999999998</v>
      </c>
      <c r="DQ101" s="63">
        <v>26.074999999999996</v>
      </c>
      <c r="DR101" s="63">
        <v>26.074999999999996</v>
      </c>
      <c r="DS101" s="63">
        <v>28.02</v>
      </c>
      <c r="DT101" s="63">
        <v>28.02</v>
      </c>
      <c r="DU101" s="63">
        <v>20.95</v>
      </c>
      <c r="DV101" s="63">
        <v>20.95</v>
      </c>
      <c r="DW101" s="63">
        <v>24.4</v>
      </c>
      <c r="DX101" s="63">
        <v>24.4</v>
      </c>
      <c r="DY101" s="63">
        <v>25.473000000000003</v>
      </c>
      <c r="DZ101" s="63">
        <v>26.102999999999998</v>
      </c>
      <c r="EA101" s="63">
        <v>26.102999999999998</v>
      </c>
      <c r="EB101" s="63">
        <v>26.102999999999998</v>
      </c>
      <c r="EC101" s="63">
        <v>27.017399999999999</v>
      </c>
      <c r="ED101" s="63">
        <v>27.017399999999999</v>
      </c>
      <c r="EE101" s="63">
        <v>28.793799999999997</v>
      </c>
      <c r="EF101" s="63">
        <v>28.793799999999997</v>
      </c>
      <c r="EG101" s="63">
        <v>27.553199999999997</v>
      </c>
      <c r="EH101" s="63">
        <v>27.553199999999997</v>
      </c>
      <c r="EI101" s="63">
        <v>27.553199999999997</v>
      </c>
    </row>
    <row r="102" spans="1:139" s="63" customFormat="1">
      <c r="A102" s="47"/>
      <c r="B102" s="48">
        <f>+Exports!B102</f>
        <v>0</v>
      </c>
      <c r="C102" s="50" t="s">
        <v>316</v>
      </c>
      <c r="DY102" s="63">
        <v>14.924399999999997</v>
      </c>
      <c r="DZ102" s="63">
        <v>14.337999999999999</v>
      </c>
      <c r="EA102" s="63">
        <v>14.337999999999999</v>
      </c>
      <c r="EB102" s="63">
        <v>14.337999999999999</v>
      </c>
      <c r="EC102" s="63">
        <v>19.723399999999998</v>
      </c>
      <c r="ED102" s="63">
        <v>19.723399999999998</v>
      </c>
      <c r="EE102" s="63">
        <v>17.427999999999997</v>
      </c>
      <c r="EF102" s="63">
        <v>17.427999999999997</v>
      </c>
      <c r="EG102" s="63">
        <v>19.7852</v>
      </c>
      <c r="EH102" s="63">
        <v>19.7852</v>
      </c>
      <c r="EI102" s="63">
        <v>19.7852</v>
      </c>
    </row>
    <row r="103" spans="1:139" s="63" customFormat="1">
      <c r="A103" s="47"/>
      <c r="B103" s="48">
        <f>+Exports!B103</f>
        <v>0</v>
      </c>
      <c r="C103" s="50" t="s">
        <v>319</v>
      </c>
      <c r="DY103" s="63">
        <v>21.177800000000001</v>
      </c>
      <c r="DZ103" s="63">
        <v>17.508800000000001</v>
      </c>
      <c r="EA103" s="63">
        <v>17.508800000000001</v>
      </c>
      <c r="EB103" s="63">
        <v>17.508800000000001</v>
      </c>
      <c r="EC103" s="63">
        <v>12.991200000000001</v>
      </c>
      <c r="ED103" s="63">
        <v>12.991200000000001</v>
      </c>
      <c r="EE103" s="63">
        <v>17.430199999999999</v>
      </c>
      <c r="EF103" s="63">
        <v>17.430199999999999</v>
      </c>
      <c r="EG103" s="63">
        <v>16.627800000000001</v>
      </c>
      <c r="EH103" s="63">
        <v>16.627800000000001</v>
      </c>
      <c r="EI103" s="63">
        <v>16.627800000000001</v>
      </c>
    </row>
    <row r="104" spans="1:139" s="63" customFormat="1">
      <c r="A104" s="47"/>
      <c r="B104" s="48">
        <f>+Exports!B104</f>
        <v>0</v>
      </c>
      <c r="C104" s="50" t="s">
        <v>322</v>
      </c>
      <c r="DY104" s="63">
        <v>32.428600000000003</v>
      </c>
      <c r="DZ104" s="63">
        <v>32.340600000000009</v>
      </c>
      <c r="EA104" s="63">
        <v>32.340600000000009</v>
      </c>
      <c r="EB104" s="63">
        <v>32.340600000000009</v>
      </c>
      <c r="EC104" s="63">
        <v>32.730399999999996</v>
      </c>
      <c r="ED104" s="63">
        <v>32.730399999999996</v>
      </c>
      <c r="EE104" s="63">
        <v>32.368200000000002</v>
      </c>
      <c r="EF104" s="63">
        <v>32.368200000000002</v>
      </c>
      <c r="EG104" s="63">
        <v>32.587199999999996</v>
      </c>
      <c r="EH104" s="63">
        <v>32.587199999999996</v>
      </c>
      <c r="EI104" s="63">
        <v>32.587199999999996</v>
      </c>
    </row>
    <row r="105" spans="1:139" s="63" customFormat="1">
      <c r="A105" s="47"/>
      <c r="B105" s="48">
        <f>+Exports!B105</f>
        <v>0</v>
      </c>
      <c r="C105" s="50" t="s">
        <v>325</v>
      </c>
      <c r="DY105" s="63">
        <v>-7.9971999999999994</v>
      </c>
      <c r="DZ105" s="63">
        <v>-2.5943999999999998</v>
      </c>
      <c r="EA105" s="63">
        <v>-2.5943999999999998</v>
      </c>
      <c r="EB105" s="63">
        <v>-2.5943999999999998</v>
      </c>
      <c r="EC105" s="63">
        <v>1.6095999999999999</v>
      </c>
      <c r="ED105" s="63">
        <v>1.6095999999999999</v>
      </c>
      <c r="EE105" s="63">
        <v>-4.4829999999999997</v>
      </c>
      <c r="EF105" s="63">
        <v>-4.4829999999999997</v>
      </c>
      <c r="EG105" s="63">
        <v>-3.9974000000000003</v>
      </c>
      <c r="EH105" s="63">
        <v>-3.9974000000000003</v>
      </c>
      <c r="EI105" s="63">
        <v>-3.9974000000000003</v>
      </c>
    </row>
    <row r="106" spans="1:139" s="63" customFormat="1">
      <c r="A106" s="47"/>
      <c r="B106" s="48">
        <f>+Exports!B106</f>
        <v>0</v>
      </c>
      <c r="C106" s="50" t="s">
        <v>328</v>
      </c>
      <c r="DY106" s="63">
        <v>13.600400000000002</v>
      </c>
      <c r="DZ106" s="63">
        <v>14.232800000000001</v>
      </c>
      <c r="EA106" s="63">
        <v>14.232800000000001</v>
      </c>
      <c r="EB106" s="63">
        <v>14.232800000000001</v>
      </c>
      <c r="EC106" s="63">
        <v>10.417800000000002</v>
      </c>
      <c r="ED106" s="63">
        <v>10.417800000000002</v>
      </c>
      <c r="EE106" s="63">
        <v>9.6085999999999991</v>
      </c>
      <c r="EF106" s="63">
        <v>9.6085999999999991</v>
      </c>
      <c r="EG106" s="63">
        <v>12.898</v>
      </c>
      <c r="EH106" s="63">
        <v>12.898</v>
      </c>
      <c r="EI106" s="63">
        <v>12.898</v>
      </c>
    </row>
    <row r="107" spans="1:139" s="63" customFormat="1">
      <c r="A107" s="47"/>
      <c r="B107" s="48">
        <f>+Exports!B107</f>
        <v>0</v>
      </c>
      <c r="C107" s="50" t="s">
        <v>331</v>
      </c>
      <c r="CW107" s="63">
        <v>19.25</v>
      </c>
      <c r="CX107" s="63">
        <v>16.25</v>
      </c>
      <c r="CY107" s="63">
        <v>21.8</v>
      </c>
      <c r="CZ107" s="63">
        <v>21.8</v>
      </c>
      <c r="DA107" s="63">
        <v>13.5</v>
      </c>
      <c r="DB107" s="63">
        <v>13.5</v>
      </c>
      <c r="DC107" s="63">
        <v>15.06</v>
      </c>
      <c r="DD107" s="63">
        <v>15.06</v>
      </c>
      <c r="DE107" s="63">
        <v>10.675000000000001</v>
      </c>
      <c r="DF107" s="63">
        <v>10.675000000000001</v>
      </c>
      <c r="DG107" s="63">
        <v>10.940000000000001</v>
      </c>
      <c r="DH107" s="63">
        <v>10.940000000000001</v>
      </c>
      <c r="DI107" s="63">
        <v>13.399999999999999</v>
      </c>
      <c r="DJ107" s="63">
        <v>13.399999999999999</v>
      </c>
      <c r="DK107" s="63">
        <v>13.379999999999999</v>
      </c>
      <c r="DL107" s="63">
        <v>13.379999999999999</v>
      </c>
      <c r="DM107" s="63">
        <v>14.75</v>
      </c>
      <c r="DN107" s="63">
        <v>14.75</v>
      </c>
      <c r="DO107" s="63">
        <v>15.319999999999999</v>
      </c>
      <c r="DP107" s="63">
        <v>15.319999999999999</v>
      </c>
      <c r="DQ107" s="63">
        <v>13.700000000000001</v>
      </c>
      <c r="DR107" s="63">
        <v>13.700000000000001</v>
      </c>
      <c r="DS107" s="63">
        <v>12.559999999999999</v>
      </c>
      <c r="DT107" s="63">
        <v>12.559999999999999</v>
      </c>
      <c r="DU107" s="63">
        <v>9.75</v>
      </c>
      <c r="DV107" s="63">
        <v>9.75</v>
      </c>
      <c r="DW107" s="63">
        <v>12.180000000000001</v>
      </c>
      <c r="DX107" s="63">
        <v>12.180000000000001</v>
      </c>
      <c r="DY107" s="63">
        <v>14.364799999999999</v>
      </c>
      <c r="DZ107" s="63">
        <v>12.183999999999999</v>
      </c>
      <c r="EA107" s="63">
        <v>12.183999999999999</v>
      </c>
      <c r="EB107" s="63">
        <v>12.183999999999999</v>
      </c>
      <c r="EC107" s="63">
        <v>8.9545999999999992</v>
      </c>
      <c r="ED107" s="63">
        <v>8.9545999999999992</v>
      </c>
      <c r="EE107" s="63">
        <v>11.3308</v>
      </c>
      <c r="EF107" s="63">
        <v>11.3308</v>
      </c>
      <c r="EG107" s="63">
        <v>13.2028</v>
      </c>
      <c r="EH107" s="63">
        <v>13.2028</v>
      </c>
      <c r="EI107" s="63">
        <v>13.2028</v>
      </c>
    </row>
    <row r="108" spans="1:139" s="63" customFormat="1">
      <c r="A108" s="47"/>
      <c r="B108" s="48">
        <f>+Exports!B108</f>
        <v>0</v>
      </c>
      <c r="C108" s="50" t="s">
        <v>334</v>
      </c>
      <c r="DY108" s="63">
        <v>19.208400000000001</v>
      </c>
      <c r="DZ108" s="63">
        <v>17.639000000000003</v>
      </c>
      <c r="EA108" s="63">
        <v>17.639000000000003</v>
      </c>
      <c r="EB108" s="63">
        <v>17.639000000000003</v>
      </c>
      <c r="EC108" s="63">
        <v>19.262599999999999</v>
      </c>
      <c r="ED108" s="63">
        <v>19.262599999999999</v>
      </c>
      <c r="EE108" s="63">
        <v>17.186799999999998</v>
      </c>
      <c r="EF108" s="63">
        <v>17.186799999999998</v>
      </c>
      <c r="EG108" s="63">
        <v>24.332000000000001</v>
      </c>
      <c r="EH108" s="63">
        <v>24.332000000000001</v>
      </c>
      <c r="EI108" s="63">
        <v>24.332000000000001</v>
      </c>
    </row>
    <row r="109" spans="1:139" s="63" customFormat="1">
      <c r="A109" s="47"/>
      <c r="B109" s="48">
        <f>+Exports!B109</f>
        <v>0</v>
      </c>
      <c r="C109" s="50" t="s">
        <v>337</v>
      </c>
      <c r="DY109" s="63">
        <v>16.172000000000001</v>
      </c>
      <c r="DZ109" s="63">
        <v>16.177799999999998</v>
      </c>
      <c r="EA109" s="63">
        <v>16.177799999999998</v>
      </c>
      <c r="EB109" s="63">
        <v>16.177799999999998</v>
      </c>
      <c r="EC109" s="63">
        <v>15.267199999999999</v>
      </c>
      <c r="ED109" s="63">
        <v>15.267199999999999</v>
      </c>
      <c r="EE109" s="63">
        <v>16.773199999999999</v>
      </c>
      <c r="EF109" s="63">
        <v>16.773199999999999</v>
      </c>
      <c r="EG109" s="63">
        <v>15.225799999999998</v>
      </c>
      <c r="EH109" s="63">
        <v>15.225799999999998</v>
      </c>
      <c r="EI109" s="63">
        <v>15.225799999999998</v>
      </c>
    </row>
    <row r="110" spans="1:139" s="63" customFormat="1">
      <c r="A110" s="47"/>
      <c r="B110" s="48">
        <f>+Exports!B110</f>
        <v>1</v>
      </c>
      <c r="C110" s="50" t="s">
        <v>340</v>
      </c>
      <c r="DY110" s="63">
        <v>25.098200000000002</v>
      </c>
      <c r="DZ110" s="63">
        <v>24.374000000000002</v>
      </c>
      <c r="EA110" s="63">
        <v>24.374000000000002</v>
      </c>
      <c r="EB110" s="63">
        <v>24.374000000000002</v>
      </c>
      <c r="EC110" s="63">
        <v>23.963200000000001</v>
      </c>
      <c r="ED110" s="63">
        <v>23.963200000000001</v>
      </c>
      <c r="EE110" s="63">
        <v>24.0596</v>
      </c>
      <c r="EF110" s="63">
        <v>24.0596</v>
      </c>
      <c r="EG110" s="63">
        <v>23.694200000000002</v>
      </c>
      <c r="EH110" s="63">
        <v>23.694200000000002</v>
      </c>
      <c r="EI110" s="63">
        <v>23.694200000000002</v>
      </c>
    </row>
    <row r="111" spans="1:139" s="63" customFormat="1">
      <c r="A111" s="47"/>
      <c r="B111" s="48">
        <f>+Exports!B111</f>
        <v>0</v>
      </c>
      <c r="C111" s="50" t="s">
        <v>343</v>
      </c>
      <c r="DY111" s="63">
        <v>13.872999999999999</v>
      </c>
      <c r="DZ111" s="63">
        <v>15.3346</v>
      </c>
      <c r="EA111" s="63">
        <v>15.3346</v>
      </c>
      <c r="EB111" s="63">
        <v>15.3346</v>
      </c>
      <c r="EC111" s="63">
        <v>15.268200000000002</v>
      </c>
      <c r="ED111" s="63">
        <v>15.268200000000002</v>
      </c>
      <c r="EE111" s="63">
        <v>14.712799999999998</v>
      </c>
      <c r="EF111" s="63">
        <v>14.712799999999998</v>
      </c>
      <c r="EG111" s="63">
        <v>13.7</v>
      </c>
      <c r="EH111" s="63">
        <v>13.7</v>
      </c>
      <c r="EI111" s="63">
        <v>13.7</v>
      </c>
    </row>
    <row r="112" spans="1:139" s="63" customFormat="1">
      <c r="A112" s="47"/>
      <c r="B112" s="48">
        <f>+Exports!B112</f>
        <v>0</v>
      </c>
      <c r="C112" s="50" t="s">
        <v>346</v>
      </c>
      <c r="DY112" s="63">
        <v>32.434000000000005</v>
      </c>
      <c r="DZ112" s="63">
        <v>39.971400000000003</v>
      </c>
      <c r="EA112" s="63">
        <v>39.971400000000003</v>
      </c>
      <c r="EB112" s="63">
        <v>39.971400000000003</v>
      </c>
      <c r="EC112" s="63">
        <v>42.298600000000008</v>
      </c>
      <c r="ED112" s="63">
        <v>42.298600000000008</v>
      </c>
      <c r="EE112" s="63">
        <v>38.227200000000003</v>
      </c>
      <c r="EF112" s="63">
        <v>38.227200000000003</v>
      </c>
      <c r="EG112" s="63">
        <v>30.461199999999998</v>
      </c>
      <c r="EH112" s="63">
        <v>30.461199999999998</v>
      </c>
      <c r="EI112" s="63">
        <v>30.461199999999998</v>
      </c>
    </row>
    <row r="113" spans="1:139" s="63" customFormat="1">
      <c r="A113" s="47"/>
      <c r="B113" s="48">
        <f>+Exports!B113</f>
        <v>0</v>
      </c>
      <c r="C113" s="50" t="s">
        <v>349</v>
      </c>
      <c r="DY113" s="63">
        <v>-1.0068000000000001</v>
      </c>
      <c r="DZ113" s="63">
        <v>-1.0068000000000001</v>
      </c>
      <c r="EA113" s="63">
        <v>-1.0068000000000001</v>
      </c>
      <c r="EB113" s="63">
        <v>-1.0068000000000001</v>
      </c>
      <c r="EC113" s="63">
        <v>-0.95960000000000023</v>
      </c>
      <c r="ED113" s="63">
        <v>-0.95960000000000023</v>
      </c>
      <c r="EE113" s="63">
        <v>-0.77380000000000015</v>
      </c>
      <c r="EF113" s="63">
        <v>-0.77380000000000015</v>
      </c>
      <c r="EG113" s="63">
        <v>-0.10820000000000003</v>
      </c>
      <c r="EH113" s="63">
        <v>-0.10820000000000003</v>
      </c>
      <c r="EI113" s="63">
        <v>-0.10820000000000003</v>
      </c>
    </row>
    <row r="114" spans="1:139" s="63" customFormat="1">
      <c r="A114" s="47"/>
      <c r="B114" s="48">
        <f>+Exports!B114</f>
        <v>0</v>
      </c>
      <c r="C114" s="50" t="s">
        <v>352</v>
      </c>
      <c r="DY114" s="63">
        <v>31.0442</v>
      </c>
      <c r="DZ114" s="63">
        <v>30.593399999999995</v>
      </c>
      <c r="EA114" s="63">
        <v>30.593399999999995</v>
      </c>
      <c r="EB114" s="63">
        <v>30.593399999999995</v>
      </c>
      <c r="EC114" s="63">
        <v>29.223599999999998</v>
      </c>
      <c r="ED114" s="63">
        <v>29.223599999999998</v>
      </c>
      <c r="EE114" s="63">
        <v>29.020400000000002</v>
      </c>
      <c r="EF114" s="63">
        <v>29.020400000000002</v>
      </c>
      <c r="EG114" s="63">
        <v>29.49</v>
      </c>
      <c r="EH114" s="63">
        <v>29.49</v>
      </c>
      <c r="EI114" s="63">
        <v>29.49</v>
      </c>
    </row>
    <row r="115" spans="1:139" s="63" customFormat="1">
      <c r="A115" s="47"/>
      <c r="B115" s="48">
        <f>+Exports!B115</f>
        <v>0</v>
      </c>
      <c r="C115" s="50" t="s">
        <v>355</v>
      </c>
      <c r="DY115" s="63">
        <v>9.6806000000000001</v>
      </c>
      <c r="DZ115" s="63">
        <v>9.2324000000000019</v>
      </c>
      <c r="EA115" s="63">
        <v>9.2324000000000019</v>
      </c>
      <c r="EB115" s="63">
        <v>9.2324000000000019</v>
      </c>
      <c r="EC115" s="63">
        <v>10.909800000000001</v>
      </c>
      <c r="ED115" s="63">
        <v>10.909800000000001</v>
      </c>
      <c r="EE115" s="63">
        <v>12.653799999999999</v>
      </c>
      <c r="EF115" s="63">
        <v>12.653799999999999</v>
      </c>
      <c r="EG115" s="63">
        <v>12.139799999999999</v>
      </c>
      <c r="EH115" s="63">
        <v>12.139799999999999</v>
      </c>
      <c r="EI115" s="63">
        <v>12.139799999999999</v>
      </c>
    </row>
    <row r="116" spans="1:139" s="63" customFormat="1">
      <c r="A116" s="47"/>
      <c r="B116" s="48">
        <f>+Exports!B116</f>
        <v>0</v>
      </c>
      <c r="C116" s="50" t="s">
        <v>358</v>
      </c>
      <c r="DY116" s="63">
        <v>15.775</v>
      </c>
      <c r="DZ116" s="63">
        <v>16.973400000000002</v>
      </c>
      <c r="EA116" s="63">
        <v>16.973400000000002</v>
      </c>
      <c r="EB116" s="63">
        <v>16.973400000000002</v>
      </c>
      <c r="EC116" s="63">
        <v>15.631799999999998</v>
      </c>
      <c r="ED116" s="63">
        <v>15.631799999999998</v>
      </c>
      <c r="EE116" s="63">
        <v>14.544400000000001</v>
      </c>
      <c r="EF116" s="63">
        <v>14.544400000000001</v>
      </c>
      <c r="EG116" s="63">
        <v>13.320999999999998</v>
      </c>
      <c r="EH116" s="63">
        <v>13.320999999999998</v>
      </c>
      <c r="EI116" s="63">
        <v>13.320999999999998</v>
      </c>
    </row>
    <row r="117" spans="1:139" s="63" customFormat="1">
      <c r="A117" s="47"/>
      <c r="B117" s="48">
        <f>+Exports!B117</f>
        <v>0</v>
      </c>
      <c r="C117" s="50" t="s">
        <v>361</v>
      </c>
      <c r="DY117" s="63">
        <v>27.321999999999996</v>
      </c>
      <c r="DZ117" s="63">
        <v>29.682400000000001</v>
      </c>
      <c r="EA117" s="63">
        <v>29.682400000000001</v>
      </c>
      <c r="EB117" s="63">
        <v>29.682400000000001</v>
      </c>
      <c r="EC117" s="63">
        <v>25.743200000000002</v>
      </c>
      <c r="ED117" s="63">
        <v>25.743200000000002</v>
      </c>
      <c r="EE117" s="63">
        <v>28.244999999999997</v>
      </c>
      <c r="EF117" s="63">
        <v>28.244999999999997</v>
      </c>
      <c r="EG117" s="63">
        <v>18.28</v>
      </c>
      <c r="EH117" s="63">
        <v>18.28</v>
      </c>
      <c r="EI117" s="63">
        <v>18.28</v>
      </c>
    </row>
    <row r="118" spans="1:139" s="63" customFormat="1">
      <c r="A118" s="47"/>
      <c r="B118" s="48">
        <f>+Exports!B118</f>
        <v>0</v>
      </c>
      <c r="C118" s="50" t="s">
        <v>364</v>
      </c>
      <c r="DY118" s="63">
        <v>33.880199999999995</v>
      </c>
      <c r="DZ118" s="63">
        <v>33.969800000000006</v>
      </c>
      <c r="EA118" s="63">
        <v>33.969800000000006</v>
      </c>
      <c r="EB118" s="63">
        <v>33.969800000000006</v>
      </c>
      <c r="EC118" s="63">
        <v>34.199399999999997</v>
      </c>
      <c r="ED118" s="63">
        <v>34.199399999999997</v>
      </c>
      <c r="EE118" s="63">
        <v>34.049400000000006</v>
      </c>
      <c r="EF118" s="63">
        <v>34.049400000000006</v>
      </c>
      <c r="EG118" s="63">
        <v>33.443799999999996</v>
      </c>
      <c r="EH118" s="63">
        <v>33.443799999999996</v>
      </c>
      <c r="EI118" s="63">
        <v>33.443799999999996</v>
      </c>
    </row>
    <row r="119" spans="1:139" s="63" customFormat="1">
      <c r="A119" s="47"/>
      <c r="B119" s="48">
        <f>+Exports!B119</f>
        <v>1</v>
      </c>
      <c r="C119" s="50" t="s">
        <v>367</v>
      </c>
      <c r="CG119" s="63">
        <v>27.380000000000003</v>
      </c>
      <c r="CH119" s="63">
        <v>27.380000000000003</v>
      </c>
      <c r="CI119" s="63">
        <v>27.380000000000003</v>
      </c>
      <c r="CJ119" s="63">
        <v>27.380000000000003</v>
      </c>
      <c r="CK119" s="63">
        <v>28.25</v>
      </c>
      <c r="CL119" s="63">
        <v>28.25</v>
      </c>
      <c r="CM119" s="63">
        <v>27.360000000000003</v>
      </c>
      <c r="CN119" s="63">
        <v>27.360000000000003</v>
      </c>
      <c r="CO119" s="63">
        <v>26.349999999999998</v>
      </c>
      <c r="CP119" s="63">
        <v>26.349999999999998</v>
      </c>
      <c r="CQ119" s="63">
        <v>25.6</v>
      </c>
      <c r="CR119" s="63">
        <v>25.6</v>
      </c>
      <c r="CS119" s="63">
        <v>25.6</v>
      </c>
      <c r="CT119" s="63">
        <v>25.6</v>
      </c>
      <c r="CU119" s="63">
        <v>24.839999999999996</v>
      </c>
      <c r="CV119" s="63">
        <v>24.839999999999996</v>
      </c>
      <c r="CW119" s="63">
        <v>23.524999999999999</v>
      </c>
      <c r="CX119" s="63">
        <v>23.524999999999999</v>
      </c>
      <c r="CY119" s="63">
        <v>24.14</v>
      </c>
      <c r="CZ119" s="63">
        <v>24.14</v>
      </c>
      <c r="DA119" s="63">
        <v>24.9</v>
      </c>
      <c r="DB119" s="63">
        <v>24.9</v>
      </c>
      <c r="DC119" s="63">
        <v>25.26</v>
      </c>
      <c r="DD119" s="63">
        <v>25.26</v>
      </c>
      <c r="DE119" s="63">
        <v>26.849999999999998</v>
      </c>
      <c r="DF119" s="63">
        <v>26.849999999999998</v>
      </c>
      <c r="DG119" s="63">
        <v>27.4</v>
      </c>
      <c r="DH119" s="63">
        <v>27.4</v>
      </c>
      <c r="DI119" s="63">
        <v>28.1</v>
      </c>
      <c r="DJ119" s="63">
        <v>28.1</v>
      </c>
      <c r="DK119" s="63">
        <v>27.4</v>
      </c>
      <c r="DL119" s="63">
        <v>27.4</v>
      </c>
      <c r="DM119" s="63">
        <v>29.325000000000003</v>
      </c>
      <c r="DN119" s="63">
        <v>29.325000000000003</v>
      </c>
      <c r="DO119" s="63">
        <v>28.060000000000002</v>
      </c>
      <c r="DP119" s="63">
        <v>28.060000000000002</v>
      </c>
      <c r="DQ119" s="63">
        <v>25.400000000000002</v>
      </c>
      <c r="DR119" s="63">
        <v>25.400000000000002</v>
      </c>
      <c r="DS119" s="63">
        <v>23.4</v>
      </c>
      <c r="DT119" s="63">
        <v>23.4</v>
      </c>
      <c r="DU119" s="63">
        <v>23.4</v>
      </c>
      <c r="DV119" s="63">
        <v>23.4</v>
      </c>
      <c r="DW119" s="63">
        <v>24.6</v>
      </c>
      <c r="DX119" s="63">
        <v>24.6</v>
      </c>
      <c r="DY119" s="63">
        <v>25.331199999999999</v>
      </c>
      <c r="DZ119" s="63">
        <v>26.050999999999998</v>
      </c>
      <c r="EA119" s="63">
        <v>26.050999999999998</v>
      </c>
      <c r="EB119" s="63">
        <v>26.050999999999998</v>
      </c>
      <c r="EC119" s="63">
        <v>25.9084</v>
      </c>
      <c r="ED119" s="63">
        <v>25.9084</v>
      </c>
      <c r="EE119" s="63">
        <v>25.397200000000002</v>
      </c>
      <c r="EF119" s="63">
        <v>25.397200000000002</v>
      </c>
      <c r="EG119" s="63">
        <v>25.870600000000003</v>
      </c>
      <c r="EH119" s="63">
        <v>25.870600000000003</v>
      </c>
      <c r="EI119" s="63">
        <v>25.870600000000003</v>
      </c>
    </row>
    <row r="120" spans="1:139" s="63" customFormat="1">
      <c r="A120" s="47"/>
      <c r="B120" s="48">
        <f>+Exports!B120</f>
        <v>1</v>
      </c>
      <c r="C120" s="50" t="s">
        <v>370</v>
      </c>
      <c r="DY120" s="63">
        <v>17.810199999999998</v>
      </c>
      <c r="DZ120" s="63">
        <v>16.052199999999999</v>
      </c>
      <c r="EA120" s="63">
        <v>16.052199999999999</v>
      </c>
      <c r="EB120" s="63">
        <v>16.052199999999999</v>
      </c>
      <c r="EC120" s="63">
        <v>15.881200000000002</v>
      </c>
      <c r="ED120" s="63">
        <v>15.881200000000002</v>
      </c>
      <c r="EE120" s="63">
        <v>15.737199999999998</v>
      </c>
      <c r="EF120" s="63">
        <v>15.737199999999998</v>
      </c>
      <c r="EG120" s="63">
        <v>14.5166</v>
      </c>
      <c r="EH120" s="63">
        <v>14.5166</v>
      </c>
      <c r="EI120" s="63">
        <v>14.5166</v>
      </c>
    </row>
    <row r="121" spans="1:139" s="63" customFormat="1">
      <c r="A121" s="47"/>
      <c r="B121" s="48">
        <f>+Exports!B121</f>
        <v>0</v>
      </c>
      <c r="C121" s="50" t="s">
        <v>373</v>
      </c>
      <c r="DY121" s="63">
        <v>14.357800000000001</v>
      </c>
      <c r="DZ121" s="63">
        <v>14.043600000000001</v>
      </c>
      <c r="EA121" s="63">
        <v>14.043600000000001</v>
      </c>
      <c r="EB121" s="63">
        <v>14.043600000000001</v>
      </c>
      <c r="EC121" s="63">
        <v>13.726800000000001</v>
      </c>
      <c r="ED121" s="63">
        <v>13.726800000000001</v>
      </c>
      <c r="EE121" s="63">
        <v>15.064999999999998</v>
      </c>
      <c r="EF121" s="63">
        <v>15.064999999999998</v>
      </c>
      <c r="EG121" s="63">
        <v>14.675400000000002</v>
      </c>
      <c r="EH121" s="63">
        <v>14.675400000000002</v>
      </c>
      <c r="EI121" s="63">
        <v>14.675400000000002</v>
      </c>
    </row>
    <row r="122" spans="1:139" s="63" customFormat="1">
      <c r="A122" s="47"/>
      <c r="B122" s="48">
        <f>+Exports!B122</f>
        <v>0</v>
      </c>
      <c r="C122" s="50" t="s">
        <v>817</v>
      </c>
      <c r="DY122" s="63">
        <v>14.6106</v>
      </c>
      <c r="DZ122" s="63">
        <v>14.484799999999998</v>
      </c>
      <c r="EA122" s="63">
        <v>14.484799999999998</v>
      </c>
      <c r="EB122" s="63">
        <v>14.484799999999998</v>
      </c>
      <c r="EC122" s="63">
        <v>14.606399999999999</v>
      </c>
      <c r="ED122" s="63">
        <v>14.606399999999999</v>
      </c>
      <c r="EE122" s="63">
        <v>14.6012</v>
      </c>
      <c r="EF122" s="63">
        <v>14.6012</v>
      </c>
      <c r="EG122" s="63">
        <v>19.074199999999998</v>
      </c>
      <c r="EH122" s="63">
        <v>19.074199999999998</v>
      </c>
      <c r="EI122" s="63">
        <v>19.074199999999998</v>
      </c>
    </row>
    <row r="123" spans="1:139" s="63" customFormat="1">
      <c r="A123" s="47"/>
      <c r="B123" s="48">
        <f>+Exports!B123</f>
        <v>0</v>
      </c>
      <c r="C123" s="50" t="s">
        <v>376</v>
      </c>
      <c r="DY123" s="63">
        <v>35.482599999999998</v>
      </c>
      <c r="DZ123" s="63">
        <v>35.548600000000008</v>
      </c>
      <c r="EA123" s="63">
        <v>35.548600000000008</v>
      </c>
      <c r="EB123" s="63">
        <v>35.548600000000008</v>
      </c>
      <c r="EC123" s="63">
        <v>27.744199999999999</v>
      </c>
      <c r="ED123" s="63">
        <v>27.744199999999999</v>
      </c>
      <c r="EE123" s="63">
        <v>25.924799999999998</v>
      </c>
      <c r="EF123" s="63">
        <v>25.924799999999998</v>
      </c>
      <c r="EG123" s="63">
        <v>28.083600000000001</v>
      </c>
      <c r="EH123" s="63">
        <v>28.083600000000001</v>
      </c>
      <c r="EI123" s="63">
        <v>28.083600000000001</v>
      </c>
    </row>
    <row r="124" spans="1:139" s="63" customFormat="1">
      <c r="A124" s="47"/>
      <c r="B124" s="48">
        <f>+Exports!B124</f>
        <v>1</v>
      </c>
      <c r="C124" s="50" t="s">
        <v>379</v>
      </c>
      <c r="DY124" s="63">
        <v>35.814800000000005</v>
      </c>
      <c r="DZ124" s="63">
        <v>33.906999999999996</v>
      </c>
      <c r="EA124" s="63">
        <v>33.906999999999996</v>
      </c>
      <c r="EB124" s="63">
        <v>33.906999999999996</v>
      </c>
      <c r="EC124" s="63">
        <v>36.930199999999999</v>
      </c>
      <c r="ED124" s="63">
        <v>36.930199999999999</v>
      </c>
      <c r="EE124" s="63">
        <v>38.401800000000001</v>
      </c>
      <c r="EF124" s="63">
        <v>38.401800000000001</v>
      </c>
      <c r="EG124" s="63">
        <v>37.714599999999997</v>
      </c>
      <c r="EH124" s="63">
        <v>37.714599999999997</v>
      </c>
      <c r="EI124" s="63">
        <v>37.714599999999997</v>
      </c>
    </row>
    <row r="125" spans="1:139" s="63" customFormat="1">
      <c r="A125" s="47"/>
      <c r="B125" s="48">
        <f>+Exports!B125</f>
        <v>0</v>
      </c>
      <c r="C125" s="50" t="s">
        <v>382</v>
      </c>
      <c r="DY125" s="63">
        <v>42.015599999999999</v>
      </c>
      <c r="DZ125" s="63">
        <v>40.645799999999994</v>
      </c>
      <c r="EA125" s="63">
        <v>40.645799999999994</v>
      </c>
      <c r="EB125" s="63">
        <v>40.645799999999994</v>
      </c>
      <c r="EC125" s="63">
        <v>39.303200000000004</v>
      </c>
      <c r="ED125" s="63">
        <v>39.303200000000004</v>
      </c>
      <c r="EE125" s="63">
        <v>41.154600000000002</v>
      </c>
      <c r="EF125" s="63">
        <v>41.154600000000002</v>
      </c>
      <c r="EG125" s="63">
        <v>40.499600000000001</v>
      </c>
      <c r="EH125" s="63">
        <v>40.499600000000001</v>
      </c>
      <c r="EI125" s="63">
        <v>40.499600000000001</v>
      </c>
    </row>
    <row r="126" spans="1:139" s="63" customFormat="1">
      <c r="A126" s="47"/>
      <c r="B126" s="48">
        <f>+Exports!B126</f>
        <v>0</v>
      </c>
      <c r="C126" s="50" t="s">
        <v>385</v>
      </c>
      <c r="DY126" s="63">
        <v>16.852600000000002</v>
      </c>
      <c r="DZ126" s="63">
        <v>12.766400000000001</v>
      </c>
      <c r="EA126" s="63">
        <v>12.766400000000001</v>
      </c>
      <c r="EB126" s="63">
        <v>12.766400000000001</v>
      </c>
      <c r="EC126" s="63">
        <v>12.220600000000001</v>
      </c>
      <c r="ED126" s="63">
        <v>12.220600000000001</v>
      </c>
      <c r="EE126" s="63">
        <v>11.5428</v>
      </c>
      <c r="EF126" s="63">
        <v>11.5428</v>
      </c>
      <c r="EG126" s="63">
        <v>11.906799999999999</v>
      </c>
      <c r="EH126" s="63">
        <v>11.906799999999999</v>
      </c>
      <c r="EI126" s="63">
        <v>11.906799999999999</v>
      </c>
    </row>
    <row r="127" spans="1:139" s="63" customFormat="1">
      <c r="A127" s="47"/>
      <c r="B127" s="48">
        <f>+Exports!B127</f>
        <v>0</v>
      </c>
      <c r="C127" s="50" t="s">
        <v>388</v>
      </c>
      <c r="DY127" s="63">
        <v>17.447399999999998</v>
      </c>
      <c r="DZ127" s="63">
        <v>20.941399999999998</v>
      </c>
      <c r="EA127" s="63">
        <v>20.941399999999998</v>
      </c>
      <c r="EB127" s="63">
        <v>20.941399999999998</v>
      </c>
      <c r="EC127" s="63">
        <v>15.6996</v>
      </c>
      <c r="ED127" s="63">
        <v>15.6996</v>
      </c>
      <c r="EE127" s="63">
        <v>15.975999999999999</v>
      </c>
      <c r="EF127" s="63">
        <v>15.975999999999999</v>
      </c>
      <c r="EG127" s="63">
        <v>18.213799999999999</v>
      </c>
      <c r="EH127" s="63">
        <v>18.213799999999999</v>
      </c>
      <c r="EI127" s="63">
        <v>18.213799999999999</v>
      </c>
    </row>
    <row r="128" spans="1:139" s="63" customFormat="1">
      <c r="A128" s="47"/>
      <c r="B128" s="48">
        <f>+Exports!B128</f>
        <v>0</v>
      </c>
      <c r="C128" s="50" t="s">
        <v>391</v>
      </c>
      <c r="DY128" s="63">
        <v>-2.0103999999999997</v>
      </c>
      <c r="DZ128" s="63">
        <v>-0.64359999999999984</v>
      </c>
      <c r="EA128" s="63">
        <v>-0.64359999999999984</v>
      </c>
      <c r="EB128" s="63">
        <v>-0.64359999999999984</v>
      </c>
      <c r="EC128" s="63">
        <v>-6.8225999999999987</v>
      </c>
      <c r="ED128" s="63">
        <v>-6.8225999999999987</v>
      </c>
      <c r="EE128" s="63">
        <v>-10.256200000000002</v>
      </c>
      <c r="EF128" s="63">
        <v>-10.256200000000002</v>
      </c>
      <c r="EG128" s="63">
        <v>13.272399999999999</v>
      </c>
      <c r="EH128" s="63">
        <v>13.272399999999999</v>
      </c>
      <c r="EI128" s="63">
        <v>13.272399999999999</v>
      </c>
    </row>
    <row r="129" spans="1:139" s="63" customFormat="1">
      <c r="A129" s="47"/>
      <c r="B129" s="48">
        <f>+Exports!B129</f>
        <v>0</v>
      </c>
      <c r="C129" s="50" t="s">
        <v>394</v>
      </c>
      <c r="DY129" s="63">
        <v>15.767199999999999</v>
      </c>
      <c r="DZ129" s="63">
        <v>15.395399999999999</v>
      </c>
      <c r="EA129" s="63">
        <v>15.395399999999999</v>
      </c>
      <c r="EB129" s="63">
        <v>15.395399999999999</v>
      </c>
      <c r="EC129" s="63">
        <v>16.559800000000003</v>
      </c>
      <c r="ED129" s="63">
        <v>16.559800000000003</v>
      </c>
      <c r="EE129" s="63">
        <v>12.579800000000001</v>
      </c>
      <c r="EF129" s="63">
        <v>12.579800000000001</v>
      </c>
      <c r="EG129" s="63">
        <v>11.623799999999999</v>
      </c>
      <c r="EH129" s="63">
        <v>11.623799999999999</v>
      </c>
      <c r="EI129" s="63">
        <v>11.623799999999999</v>
      </c>
    </row>
    <row r="130" spans="1:139" s="63" customFormat="1">
      <c r="A130" s="47"/>
      <c r="B130" s="48">
        <f>+Exports!B130</f>
        <v>0</v>
      </c>
      <c r="C130" s="50" t="s">
        <v>397</v>
      </c>
      <c r="DY130" s="63">
        <v>23.827800000000003</v>
      </c>
      <c r="DZ130" s="63">
        <v>23.4086</v>
      </c>
      <c r="EA130" s="63">
        <v>23.4086</v>
      </c>
      <c r="EB130" s="63">
        <v>23.4086</v>
      </c>
      <c r="EC130" s="63">
        <v>23.634599999999999</v>
      </c>
      <c r="ED130" s="63">
        <v>23.634599999999999</v>
      </c>
      <c r="EE130" s="63">
        <v>23.095599999999997</v>
      </c>
      <c r="EF130" s="63">
        <v>23.095599999999997</v>
      </c>
      <c r="EG130" s="63">
        <v>23.528600000000001</v>
      </c>
      <c r="EH130" s="63">
        <v>23.528600000000001</v>
      </c>
      <c r="EI130" s="63">
        <v>23.528600000000001</v>
      </c>
    </row>
    <row r="131" spans="1:139" s="63" customFormat="1">
      <c r="A131" s="47"/>
      <c r="B131" s="48">
        <f>+Exports!B131</f>
        <v>0</v>
      </c>
      <c r="C131" s="50" t="s">
        <v>400</v>
      </c>
      <c r="DY131" s="63">
        <v>19.233600000000003</v>
      </c>
      <c r="DZ131" s="63">
        <v>22.6492</v>
      </c>
      <c r="EA131" s="63">
        <v>22.6492</v>
      </c>
      <c r="EB131" s="63">
        <v>22.6492</v>
      </c>
      <c r="EC131" s="63">
        <v>23.0642</v>
      </c>
      <c r="ED131" s="63">
        <v>23.0642</v>
      </c>
      <c r="EE131" s="63">
        <v>24.062999999999999</v>
      </c>
      <c r="EF131" s="63">
        <v>24.062999999999999</v>
      </c>
      <c r="EG131" s="63">
        <v>23.017800000000001</v>
      </c>
      <c r="EH131" s="63">
        <v>23.017800000000001</v>
      </c>
      <c r="EI131" s="63">
        <v>23.017800000000001</v>
      </c>
    </row>
    <row r="132" spans="1:139" s="63" customFormat="1">
      <c r="A132" s="47"/>
      <c r="B132" s="48">
        <f>+Exports!B132</f>
        <v>1</v>
      </c>
      <c r="C132" s="50" t="s">
        <v>403</v>
      </c>
      <c r="CW132" s="63">
        <v>16.8</v>
      </c>
      <c r="CX132" s="63">
        <v>16.8</v>
      </c>
      <c r="CY132" s="63">
        <v>17.32</v>
      </c>
      <c r="CZ132" s="63">
        <v>17.32</v>
      </c>
      <c r="DA132" s="63">
        <v>17.7</v>
      </c>
      <c r="DB132" s="63">
        <v>17.7</v>
      </c>
      <c r="DC132" s="63">
        <v>16.239999999999998</v>
      </c>
      <c r="DD132" s="63">
        <v>16.239999999999998</v>
      </c>
      <c r="DE132" s="63">
        <v>19.75</v>
      </c>
      <c r="DF132" s="63">
        <v>19.75</v>
      </c>
      <c r="DG132" s="63">
        <v>19.619999999999997</v>
      </c>
      <c r="DH132" s="63">
        <v>19.619999999999997</v>
      </c>
      <c r="DI132" s="63">
        <v>19.149999999999999</v>
      </c>
      <c r="DJ132" s="63">
        <v>19.149999999999999</v>
      </c>
      <c r="DK132" s="63">
        <v>19.52</v>
      </c>
      <c r="DL132" s="63">
        <v>19.52</v>
      </c>
      <c r="DM132" s="63">
        <v>19.899999999999999</v>
      </c>
      <c r="DN132" s="63">
        <v>19.899999999999999</v>
      </c>
      <c r="DO132" s="63">
        <v>19.660000000000004</v>
      </c>
      <c r="DP132" s="63">
        <v>19.660000000000004</v>
      </c>
      <c r="DQ132" s="63">
        <v>18.700000000000003</v>
      </c>
      <c r="DR132" s="63">
        <v>18.700000000000003</v>
      </c>
      <c r="DS132" s="63">
        <v>18.759999999999998</v>
      </c>
      <c r="DT132" s="63">
        <v>18.759999999999998</v>
      </c>
      <c r="DU132" s="63">
        <v>18.725000000000001</v>
      </c>
      <c r="DV132" s="63">
        <v>18.725000000000001</v>
      </c>
      <c r="DW132" s="63">
        <v>18.920000000000002</v>
      </c>
      <c r="DX132" s="63">
        <v>18.920000000000002</v>
      </c>
      <c r="DY132" s="63">
        <v>17.415800000000001</v>
      </c>
      <c r="DZ132" s="63">
        <v>16.813799999999997</v>
      </c>
      <c r="EA132" s="63">
        <v>16.813799999999997</v>
      </c>
      <c r="EB132" s="63">
        <v>16.813799999999997</v>
      </c>
      <c r="EC132" s="63">
        <v>17.506599999999999</v>
      </c>
      <c r="ED132" s="63">
        <v>17.506599999999999</v>
      </c>
      <c r="EE132" s="63">
        <v>16.618000000000002</v>
      </c>
      <c r="EF132" s="63">
        <v>16.618000000000002</v>
      </c>
      <c r="EG132" s="63">
        <v>17.750999999999998</v>
      </c>
      <c r="EH132" s="63">
        <v>17.750999999999998</v>
      </c>
      <c r="EI132" s="63">
        <v>17.750999999999998</v>
      </c>
    </row>
    <row r="133" spans="1:139" s="63" customFormat="1">
      <c r="A133" s="47"/>
      <c r="B133" s="48">
        <f>+Exports!B133</f>
        <v>1</v>
      </c>
      <c r="C133" s="50" t="s">
        <v>406</v>
      </c>
      <c r="CG133" s="63">
        <v>16.240000000000002</v>
      </c>
      <c r="CH133" s="63">
        <v>16.240000000000002</v>
      </c>
      <c r="CI133" s="63">
        <v>16.240000000000002</v>
      </c>
      <c r="CJ133" s="63">
        <v>16.240000000000002</v>
      </c>
      <c r="CK133" s="63">
        <v>18.100000000000001</v>
      </c>
      <c r="CL133" s="63">
        <v>18.100000000000001</v>
      </c>
      <c r="CM133" s="63">
        <v>19.84</v>
      </c>
      <c r="CN133" s="63">
        <v>19.84</v>
      </c>
      <c r="CO133" s="63">
        <v>19.05</v>
      </c>
      <c r="CP133" s="63">
        <v>19.05</v>
      </c>
      <c r="CQ133" s="63">
        <v>18.98</v>
      </c>
      <c r="CR133" s="63">
        <v>18.98</v>
      </c>
      <c r="CS133" s="63">
        <v>18.84</v>
      </c>
      <c r="CT133" s="63">
        <v>18.84</v>
      </c>
      <c r="CU133" s="63">
        <v>18.46</v>
      </c>
      <c r="CV133" s="63">
        <v>18.46</v>
      </c>
      <c r="CW133" s="63">
        <v>18.100000000000001</v>
      </c>
      <c r="CX133" s="63">
        <v>18.100000000000001</v>
      </c>
      <c r="CY133" s="63">
        <v>17.12</v>
      </c>
      <c r="CZ133" s="63">
        <v>17.12</v>
      </c>
      <c r="DA133" s="63">
        <v>15.85</v>
      </c>
      <c r="DB133" s="63">
        <v>15.85</v>
      </c>
      <c r="DC133" s="63">
        <v>14.32</v>
      </c>
      <c r="DD133" s="63">
        <v>14.32</v>
      </c>
      <c r="DE133" s="63">
        <v>13.15</v>
      </c>
      <c r="DF133" s="63">
        <v>13.15</v>
      </c>
      <c r="DG133" s="63">
        <v>13.34</v>
      </c>
      <c r="DH133" s="63">
        <v>13.34</v>
      </c>
      <c r="DI133" s="63">
        <v>12.55</v>
      </c>
      <c r="DJ133" s="63">
        <v>12.55</v>
      </c>
      <c r="DK133" s="63">
        <v>12.72</v>
      </c>
      <c r="DL133" s="63">
        <v>12.72</v>
      </c>
      <c r="DM133" s="63">
        <v>12.25</v>
      </c>
      <c r="DN133" s="63">
        <v>12.25</v>
      </c>
      <c r="DO133" s="63">
        <v>11.26</v>
      </c>
      <c r="DP133" s="63">
        <v>11.26</v>
      </c>
      <c r="DQ133" s="63">
        <v>10.25</v>
      </c>
      <c r="DR133" s="63">
        <v>10.25</v>
      </c>
      <c r="DS133" s="63">
        <v>9.16</v>
      </c>
      <c r="DT133" s="63">
        <v>9.16</v>
      </c>
      <c r="DU133" s="63">
        <v>9.0250000000000004</v>
      </c>
      <c r="DV133" s="63">
        <v>9.0250000000000004</v>
      </c>
      <c r="DW133" s="63">
        <v>10.220000000000001</v>
      </c>
      <c r="DX133" s="63">
        <v>10.220000000000001</v>
      </c>
      <c r="DY133" s="63">
        <v>9.2486000000000015</v>
      </c>
      <c r="DZ133" s="63">
        <v>9.8851999999999993</v>
      </c>
      <c r="EA133" s="63">
        <v>9.8851999999999993</v>
      </c>
      <c r="EB133" s="63">
        <v>9.8851999999999993</v>
      </c>
      <c r="EC133" s="63">
        <v>12.103399999999999</v>
      </c>
      <c r="ED133" s="63">
        <v>12.103399999999999</v>
      </c>
      <c r="EE133" s="63">
        <v>12.72</v>
      </c>
      <c r="EF133" s="63">
        <v>12.72</v>
      </c>
      <c r="EG133" s="63">
        <v>13.896800000000002</v>
      </c>
      <c r="EH133" s="63">
        <v>13.896800000000002</v>
      </c>
      <c r="EI133" s="63">
        <v>13.896800000000002</v>
      </c>
    </row>
    <row r="134" spans="1:139" s="63" customFormat="1">
      <c r="A134" s="47"/>
      <c r="B134" s="48">
        <f>+Exports!B134</f>
        <v>0</v>
      </c>
      <c r="C134" s="50" t="s">
        <v>409</v>
      </c>
      <c r="DY134" s="63">
        <v>53.712799999999994</v>
      </c>
      <c r="DZ134" s="63">
        <v>54.530600000000007</v>
      </c>
      <c r="EA134" s="63">
        <v>54.530600000000007</v>
      </c>
      <c r="EB134" s="63">
        <v>54.530600000000007</v>
      </c>
      <c r="EC134" s="63">
        <v>54.859000000000002</v>
      </c>
      <c r="ED134" s="63">
        <v>54.859000000000002</v>
      </c>
      <c r="EE134" s="63">
        <v>53.947800000000008</v>
      </c>
      <c r="EF134" s="63">
        <v>53.947800000000008</v>
      </c>
      <c r="EG134" s="63">
        <v>52.715599999999995</v>
      </c>
      <c r="EH134" s="63">
        <v>52.715599999999995</v>
      </c>
      <c r="EI134" s="63">
        <v>52.715599999999995</v>
      </c>
    </row>
    <row r="135" spans="1:139" s="63" customFormat="1">
      <c r="A135" s="47"/>
      <c r="B135" s="48">
        <f>+Exports!B135</f>
        <v>0</v>
      </c>
      <c r="C135" s="50" t="s">
        <v>412</v>
      </c>
      <c r="DY135" s="63">
        <v>29.369199999999999</v>
      </c>
      <c r="DZ135" s="63">
        <v>27.565800000000003</v>
      </c>
      <c r="EA135" s="63">
        <v>27.565800000000003</v>
      </c>
      <c r="EB135" s="63">
        <v>27.565800000000003</v>
      </c>
      <c r="EC135" s="63">
        <v>30.526199999999999</v>
      </c>
      <c r="ED135" s="63">
        <v>30.526199999999999</v>
      </c>
      <c r="EE135" s="63">
        <v>30.316199999999998</v>
      </c>
      <c r="EF135" s="63">
        <v>30.316199999999998</v>
      </c>
      <c r="EG135" s="63">
        <v>30.064</v>
      </c>
      <c r="EH135" s="63">
        <v>30.064</v>
      </c>
      <c r="EI135" s="63">
        <v>30.064</v>
      </c>
    </row>
    <row r="136" spans="1:139" s="63" customFormat="1">
      <c r="A136" s="47"/>
      <c r="B136" s="48">
        <f>+Exports!B136</f>
        <v>0</v>
      </c>
      <c r="C136" s="50" t="s">
        <v>415</v>
      </c>
    </row>
    <row r="137" spans="1:139" s="63" customFormat="1">
      <c r="A137" s="47"/>
      <c r="B137" s="48">
        <f>+Exports!B137</f>
        <v>0</v>
      </c>
      <c r="C137" s="50" t="s">
        <v>418</v>
      </c>
      <c r="DY137" s="63">
        <v>20.810799999999997</v>
      </c>
      <c r="DZ137" s="63">
        <v>21.674799999999998</v>
      </c>
      <c r="EA137" s="63">
        <v>21.674799999999998</v>
      </c>
      <c r="EB137" s="63">
        <v>21.674799999999998</v>
      </c>
      <c r="EC137" s="63">
        <v>21.784599999999998</v>
      </c>
      <c r="ED137" s="63">
        <v>21.784599999999998</v>
      </c>
      <c r="EE137" s="63">
        <v>23.013799999999996</v>
      </c>
      <c r="EF137" s="63">
        <v>23.013799999999996</v>
      </c>
      <c r="EG137" s="63">
        <v>23.808799999999998</v>
      </c>
      <c r="EH137" s="63">
        <v>23.808799999999998</v>
      </c>
      <c r="EI137" s="63">
        <v>23.808799999999998</v>
      </c>
    </row>
    <row r="138" spans="1:139" s="63" customFormat="1">
      <c r="A138" s="47"/>
      <c r="B138" s="48">
        <f>+Exports!B138</f>
        <v>0</v>
      </c>
      <c r="C138" s="50" t="s">
        <v>421</v>
      </c>
      <c r="DY138" s="63">
        <v>8.1674000000000007</v>
      </c>
      <c r="DZ138" s="63">
        <v>5.6135999999999999</v>
      </c>
      <c r="EA138" s="63">
        <v>5.6135999999999999</v>
      </c>
      <c r="EB138" s="63">
        <v>5.6135999999999999</v>
      </c>
      <c r="EC138" s="63">
        <v>7.3450000000000006</v>
      </c>
      <c r="ED138" s="63">
        <v>7.3450000000000006</v>
      </c>
      <c r="EE138" s="63">
        <v>6.4251999999999994</v>
      </c>
      <c r="EF138" s="63">
        <v>6.4251999999999994</v>
      </c>
      <c r="EG138" s="63">
        <v>6.7474000000000007</v>
      </c>
      <c r="EH138" s="63">
        <v>6.7474000000000007</v>
      </c>
      <c r="EI138" s="63">
        <v>6.7474000000000007</v>
      </c>
    </row>
    <row r="139" spans="1:139" s="63" customFormat="1">
      <c r="A139" s="47"/>
      <c r="B139" s="48">
        <f>+Exports!B139</f>
        <v>0</v>
      </c>
      <c r="C139" s="50" t="s">
        <v>424</v>
      </c>
      <c r="DE139" s="63">
        <v>12.725</v>
      </c>
      <c r="DF139" s="63">
        <v>12.725</v>
      </c>
      <c r="DG139" s="63">
        <v>13</v>
      </c>
      <c r="DH139" s="63">
        <v>13</v>
      </c>
      <c r="DI139" s="63">
        <v>14.075000000000001</v>
      </c>
      <c r="DJ139" s="63">
        <v>14.075000000000001</v>
      </c>
      <c r="DK139" s="63">
        <v>13.6</v>
      </c>
      <c r="DL139" s="63">
        <v>13.6</v>
      </c>
      <c r="DM139" s="63">
        <v>16.325000000000003</v>
      </c>
      <c r="DN139" s="63">
        <v>16.325000000000003</v>
      </c>
      <c r="DO139" s="63">
        <v>19.779999999999998</v>
      </c>
      <c r="DP139" s="63">
        <v>19.779999999999998</v>
      </c>
      <c r="DQ139" s="63">
        <v>20.8</v>
      </c>
      <c r="DR139" s="63">
        <v>20.8</v>
      </c>
      <c r="DS139" s="63">
        <v>21.6</v>
      </c>
      <c r="DT139" s="63">
        <v>21.6</v>
      </c>
      <c r="DU139" s="63">
        <v>20.425000000000001</v>
      </c>
      <c r="DV139" s="63">
        <v>20.425000000000001</v>
      </c>
      <c r="DW139" s="63">
        <v>20.48</v>
      </c>
      <c r="DX139" s="63">
        <v>20.48</v>
      </c>
      <c r="DY139" s="63">
        <v>22.044799999999999</v>
      </c>
      <c r="DZ139" s="63">
        <v>22.830400000000004</v>
      </c>
      <c r="EA139" s="63">
        <v>22.830400000000004</v>
      </c>
      <c r="EB139" s="63">
        <v>22.830400000000004</v>
      </c>
      <c r="EC139" s="63">
        <v>24.743000000000002</v>
      </c>
      <c r="ED139" s="63">
        <v>24.743000000000002</v>
      </c>
      <c r="EE139" s="63">
        <v>24.2318</v>
      </c>
      <c r="EF139" s="63">
        <v>24.2318</v>
      </c>
      <c r="EG139" s="63">
        <v>23.3748</v>
      </c>
      <c r="EH139" s="63">
        <v>23.3748</v>
      </c>
      <c r="EI139" s="63">
        <v>23.3748</v>
      </c>
    </row>
    <row r="140" spans="1:139" s="63" customFormat="1">
      <c r="A140" s="47"/>
      <c r="B140" s="48">
        <f>+Exports!B140</f>
        <v>0</v>
      </c>
      <c r="C140" s="50" t="s">
        <v>427</v>
      </c>
      <c r="DY140" s="63">
        <v>26.419999999999998</v>
      </c>
      <c r="DZ140" s="63">
        <v>25.772600000000001</v>
      </c>
      <c r="EA140" s="63">
        <v>25.772600000000001</v>
      </c>
      <c r="EB140" s="63">
        <v>25.772600000000001</v>
      </c>
      <c r="EC140" s="63">
        <v>27.5654</v>
      </c>
      <c r="ED140" s="63">
        <v>27.5654</v>
      </c>
      <c r="EE140" s="63">
        <v>28.005000000000003</v>
      </c>
      <c r="EF140" s="63">
        <v>28.005000000000003</v>
      </c>
      <c r="EG140" s="63">
        <v>28.488199999999999</v>
      </c>
      <c r="EH140" s="63">
        <v>28.488199999999999</v>
      </c>
      <c r="EI140" s="63">
        <v>28.488199999999999</v>
      </c>
    </row>
    <row r="141" spans="1:139" s="63" customFormat="1">
      <c r="A141" s="47"/>
      <c r="B141" s="48">
        <f>+Exports!B141</f>
        <v>0</v>
      </c>
      <c r="C141" s="50" t="s">
        <v>430</v>
      </c>
      <c r="DY141" s="63">
        <v>15.759</v>
      </c>
      <c r="DZ141" s="63">
        <v>16.257399999999997</v>
      </c>
      <c r="EA141" s="63">
        <v>16.257399999999997</v>
      </c>
      <c r="EB141" s="63">
        <v>16.257399999999997</v>
      </c>
      <c r="EC141" s="63">
        <v>15.261599999999998</v>
      </c>
      <c r="ED141" s="63">
        <v>15.261599999999998</v>
      </c>
      <c r="EE141" s="63">
        <v>13.784799999999999</v>
      </c>
      <c r="EF141" s="63">
        <v>13.784799999999999</v>
      </c>
      <c r="EG141" s="63">
        <v>13.566399999999998</v>
      </c>
      <c r="EH141" s="63">
        <v>13.566399999999998</v>
      </c>
      <c r="EI141" s="63">
        <v>13.566399999999998</v>
      </c>
    </row>
    <row r="142" spans="1:139" s="63" customFormat="1">
      <c r="A142" s="47"/>
      <c r="B142" s="48">
        <f>+Exports!B142</f>
        <v>0</v>
      </c>
      <c r="C142" s="50" t="s">
        <v>433</v>
      </c>
    </row>
    <row r="143" spans="1:139" s="63" customFormat="1">
      <c r="A143" s="47"/>
      <c r="B143" s="48">
        <f>+Exports!B143</f>
        <v>0</v>
      </c>
      <c r="C143" s="50" t="s">
        <v>980</v>
      </c>
      <c r="DY143" s="63">
        <v>8.0154000000000014</v>
      </c>
      <c r="DZ143" s="63">
        <v>11.2112</v>
      </c>
      <c r="EA143" s="63">
        <v>11.2112</v>
      </c>
      <c r="EB143" s="63">
        <v>11.2112</v>
      </c>
      <c r="EC143" s="63">
        <v>8.6348000000000003</v>
      </c>
      <c r="ED143" s="63">
        <v>8.6348000000000003</v>
      </c>
      <c r="EE143" s="63">
        <v>23.7746</v>
      </c>
      <c r="EF143" s="63">
        <v>23.7746</v>
      </c>
      <c r="EG143" s="63">
        <v>22.127999999999997</v>
      </c>
      <c r="EH143" s="63">
        <v>22.127999999999997</v>
      </c>
      <c r="EI143" s="63">
        <v>22.127999999999997</v>
      </c>
    </row>
    <row r="144" spans="1:139" s="63" customFormat="1">
      <c r="A144" s="47"/>
      <c r="B144" s="48">
        <f>+Exports!B144</f>
        <v>0</v>
      </c>
      <c r="C144" s="50" t="s">
        <v>439</v>
      </c>
      <c r="DY144" s="63">
        <v>36.510599999999997</v>
      </c>
      <c r="DZ144" s="63">
        <v>35.926400000000001</v>
      </c>
      <c r="EA144" s="63">
        <v>35.926400000000001</v>
      </c>
      <c r="EB144" s="63">
        <v>35.926400000000001</v>
      </c>
      <c r="EC144" s="63">
        <v>43.374200000000002</v>
      </c>
      <c r="ED144" s="63">
        <v>43.374200000000002</v>
      </c>
      <c r="EE144" s="63">
        <v>44.460599999999999</v>
      </c>
      <c r="EF144" s="63">
        <v>44.460599999999999</v>
      </c>
      <c r="EG144" s="63">
        <v>48.3476</v>
      </c>
      <c r="EH144" s="63">
        <v>48.3476</v>
      </c>
      <c r="EI144" s="63">
        <v>48.3476</v>
      </c>
    </row>
    <row r="145" spans="1:139" s="63" customFormat="1">
      <c r="A145" s="47"/>
      <c r="B145" s="48">
        <f>+Exports!B145</f>
        <v>0</v>
      </c>
      <c r="C145" s="50" t="s">
        <v>442</v>
      </c>
      <c r="DY145" s="63">
        <v>20.370200000000001</v>
      </c>
      <c r="DZ145" s="63">
        <v>24.186199999999999</v>
      </c>
      <c r="EA145" s="63">
        <v>24.186199999999999</v>
      </c>
      <c r="EB145" s="63">
        <v>24.186199999999999</v>
      </c>
      <c r="EC145" s="63">
        <v>21.416599999999999</v>
      </c>
      <c r="ED145" s="63">
        <v>21.416599999999999</v>
      </c>
      <c r="EE145" s="63">
        <v>23.250399999999999</v>
      </c>
      <c r="EF145" s="63">
        <v>23.250399999999999</v>
      </c>
      <c r="EG145" s="63">
        <v>21.806799999999999</v>
      </c>
      <c r="EH145" s="63">
        <v>21.806799999999999</v>
      </c>
      <c r="EI145" s="63">
        <v>21.806799999999999</v>
      </c>
    </row>
    <row r="146" spans="1:139" s="63" customFormat="1">
      <c r="A146" s="47"/>
      <c r="B146" s="48">
        <f>+Exports!B146</f>
        <v>0</v>
      </c>
      <c r="C146" s="50" t="s">
        <v>445</v>
      </c>
      <c r="DY146" s="63">
        <v>15.1274</v>
      </c>
      <c r="DZ146" s="63">
        <v>16.063600000000001</v>
      </c>
      <c r="EA146" s="63">
        <v>16.063600000000001</v>
      </c>
      <c r="EB146" s="63">
        <v>16.063600000000001</v>
      </c>
      <c r="EC146" s="63">
        <v>16.196000000000002</v>
      </c>
      <c r="ED146" s="63">
        <v>16.196000000000002</v>
      </c>
      <c r="EE146" s="63">
        <v>7.1473999999999993</v>
      </c>
      <c r="EF146" s="63">
        <v>7.1473999999999993</v>
      </c>
      <c r="EG146" s="63">
        <v>10.6974</v>
      </c>
      <c r="EH146" s="63">
        <v>10.6974</v>
      </c>
      <c r="EI146" s="63">
        <v>10.6974</v>
      </c>
    </row>
    <row r="147" spans="1:139" s="63" customFormat="1">
      <c r="A147" s="47"/>
      <c r="B147" s="48">
        <f>+Exports!B147</f>
        <v>0</v>
      </c>
      <c r="C147" s="50" t="s">
        <v>447</v>
      </c>
      <c r="DY147" s="63">
        <v>3.9278</v>
      </c>
      <c r="DZ147" s="63">
        <v>7.3710000000000004</v>
      </c>
      <c r="EA147" s="63">
        <v>7.3710000000000004</v>
      </c>
      <c r="EB147" s="63">
        <v>7.3710000000000004</v>
      </c>
      <c r="EC147" s="63">
        <v>14.3226</v>
      </c>
      <c r="ED147" s="63">
        <v>14.3226</v>
      </c>
      <c r="EE147" s="63">
        <v>15.417999999999997</v>
      </c>
      <c r="EF147" s="63">
        <v>15.417999999999997</v>
      </c>
      <c r="EG147" s="63">
        <v>14.771600000000001</v>
      </c>
      <c r="EH147" s="63">
        <v>14.771600000000001</v>
      </c>
      <c r="EI147" s="63">
        <v>14.771600000000001</v>
      </c>
    </row>
    <row r="148" spans="1:139" s="63" customFormat="1">
      <c r="A148" s="47"/>
      <c r="B148" s="48">
        <f>+Exports!B148</f>
        <v>0</v>
      </c>
      <c r="C148" s="50" t="s">
        <v>450</v>
      </c>
      <c r="DY148" s="63">
        <v>7.5150000000000006</v>
      </c>
      <c r="DZ148" s="63">
        <v>8.7430000000000003</v>
      </c>
      <c r="EA148" s="63">
        <v>8.7430000000000003</v>
      </c>
      <c r="EB148" s="63">
        <v>8.7430000000000003</v>
      </c>
      <c r="EC148" s="63">
        <v>4.657</v>
      </c>
      <c r="ED148" s="63">
        <v>4.657</v>
      </c>
      <c r="EE148" s="63">
        <v>2.3600000000000003</v>
      </c>
      <c r="EF148" s="63">
        <v>2.3600000000000003</v>
      </c>
      <c r="EG148" s="63">
        <v>1.0915999999999997</v>
      </c>
      <c r="EH148" s="63">
        <v>1.0915999999999997</v>
      </c>
      <c r="EI148" s="63">
        <v>1.0915999999999997</v>
      </c>
    </row>
    <row r="149" spans="1:139" s="63" customFormat="1">
      <c r="A149" s="47"/>
      <c r="B149" s="48">
        <f>+Exports!B149</f>
        <v>0</v>
      </c>
      <c r="C149" s="50" t="s">
        <v>453</v>
      </c>
      <c r="DY149" s="63">
        <v>45.284799999999997</v>
      </c>
      <c r="DZ149" s="63">
        <v>45.700199999999995</v>
      </c>
      <c r="EA149" s="63">
        <v>45.700199999999995</v>
      </c>
      <c r="EB149" s="63">
        <v>45.700199999999995</v>
      </c>
      <c r="EC149" s="63">
        <v>44.510800000000003</v>
      </c>
      <c r="ED149" s="63">
        <v>44.510800000000003</v>
      </c>
      <c r="EE149" s="63">
        <v>44.321199999999997</v>
      </c>
      <c r="EF149" s="63">
        <v>44.321199999999997</v>
      </c>
      <c r="EG149" s="63">
        <v>45.37660000000001</v>
      </c>
      <c r="EH149" s="63">
        <v>45.37660000000001</v>
      </c>
      <c r="EI149" s="63">
        <v>45.37660000000001</v>
      </c>
    </row>
    <row r="150" spans="1:139" s="63" customFormat="1">
      <c r="A150" s="47"/>
      <c r="B150" s="48">
        <f>+Exports!B150</f>
        <v>1</v>
      </c>
      <c r="C150" s="50" t="s">
        <v>981</v>
      </c>
      <c r="CW150" s="63">
        <v>23.1</v>
      </c>
      <c r="CX150" s="63">
        <v>23.1</v>
      </c>
      <c r="CY150" s="63">
        <v>22.94</v>
      </c>
      <c r="CZ150" s="63">
        <v>22.94</v>
      </c>
      <c r="DA150" s="63">
        <v>23.55</v>
      </c>
      <c r="DB150" s="63">
        <v>23.55</v>
      </c>
      <c r="DC150" s="63">
        <v>22.98</v>
      </c>
      <c r="DD150" s="63">
        <v>22.98</v>
      </c>
      <c r="DE150" s="63">
        <v>23.349999999999998</v>
      </c>
      <c r="DF150" s="63">
        <v>23.349999999999998</v>
      </c>
      <c r="DG150" s="63">
        <v>22.859999999999996</v>
      </c>
      <c r="DH150" s="63">
        <v>22.859999999999996</v>
      </c>
      <c r="DI150" s="63">
        <v>22.700000000000003</v>
      </c>
      <c r="DJ150" s="63">
        <v>22.700000000000003</v>
      </c>
      <c r="DK150" s="63">
        <v>23.3</v>
      </c>
      <c r="DL150" s="63">
        <v>23.3</v>
      </c>
      <c r="DM150" s="63">
        <v>22.3</v>
      </c>
      <c r="DN150" s="63">
        <v>22.3</v>
      </c>
      <c r="DO150" s="63">
        <v>22.480000000000004</v>
      </c>
      <c r="DP150" s="63">
        <v>22.480000000000004</v>
      </c>
      <c r="DQ150" s="63">
        <v>21.374999999999996</v>
      </c>
      <c r="DR150" s="63">
        <v>21.374999999999996</v>
      </c>
      <c r="DS150" s="63">
        <v>20.78</v>
      </c>
      <c r="DT150" s="63">
        <v>20.78</v>
      </c>
      <c r="DU150" s="63">
        <v>19.125</v>
      </c>
      <c r="DV150" s="63">
        <v>19.125</v>
      </c>
      <c r="DW150" s="63">
        <v>20.200000000000003</v>
      </c>
      <c r="DX150" s="63">
        <v>20.200000000000003</v>
      </c>
      <c r="DY150" s="63">
        <v>19.972200000000001</v>
      </c>
      <c r="DZ150" s="63">
        <v>19.648400000000002</v>
      </c>
      <c r="EA150" s="63">
        <v>19.648400000000002</v>
      </c>
      <c r="EB150" s="63">
        <v>19.648400000000002</v>
      </c>
      <c r="EC150" s="63">
        <v>23.2332</v>
      </c>
      <c r="ED150" s="63">
        <v>23.2332</v>
      </c>
      <c r="EE150" s="63">
        <v>22.128799999999998</v>
      </c>
      <c r="EF150" s="63">
        <v>22.128799999999998</v>
      </c>
      <c r="EG150" s="63">
        <v>23.138999999999999</v>
      </c>
      <c r="EH150" s="63">
        <v>23.138999999999999</v>
      </c>
      <c r="EI150" s="63">
        <v>23.138999999999999</v>
      </c>
    </row>
    <row r="151" spans="1:139" s="63" customFormat="1">
      <c r="A151" s="47"/>
      <c r="B151" s="48">
        <f>+Exports!B151</f>
        <v>1</v>
      </c>
      <c r="C151" s="50" t="s">
        <v>459</v>
      </c>
      <c r="CW151" s="63">
        <v>23.3</v>
      </c>
      <c r="CX151" s="63">
        <v>23.3</v>
      </c>
      <c r="CY151" s="63">
        <v>26.32</v>
      </c>
      <c r="CZ151" s="63">
        <v>26.32</v>
      </c>
      <c r="DA151" s="63">
        <v>25.650000000000002</v>
      </c>
      <c r="DB151" s="63">
        <v>25.650000000000002</v>
      </c>
      <c r="DC151" s="63">
        <v>24.9</v>
      </c>
      <c r="DD151" s="63">
        <v>24.9</v>
      </c>
      <c r="DE151" s="63">
        <v>24.825000000000003</v>
      </c>
      <c r="DF151" s="63">
        <v>24.825000000000003</v>
      </c>
      <c r="DG151" s="63">
        <v>24.68</v>
      </c>
      <c r="DH151" s="63">
        <v>24.68</v>
      </c>
      <c r="DI151" s="63">
        <v>25.5</v>
      </c>
      <c r="DJ151" s="63">
        <v>25.5</v>
      </c>
      <c r="DK151" s="63">
        <v>26.52</v>
      </c>
      <c r="DL151" s="63">
        <v>26.52</v>
      </c>
      <c r="DM151" s="63">
        <v>26.774999999999999</v>
      </c>
      <c r="DN151" s="63">
        <v>26.774999999999999</v>
      </c>
      <c r="DO151" s="63">
        <v>26.8</v>
      </c>
      <c r="DP151" s="63">
        <v>26.8</v>
      </c>
      <c r="DQ151" s="63">
        <v>25.024999999999999</v>
      </c>
      <c r="DR151" s="63">
        <v>25.024999999999999</v>
      </c>
      <c r="DS151" s="63">
        <v>24.020000000000003</v>
      </c>
      <c r="DT151" s="63">
        <v>24.020000000000003</v>
      </c>
      <c r="DU151" s="63">
        <v>22.950000000000003</v>
      </c>
      <c r="DV151" s="63">
        <v>22.950000000000003</v>
      </c>
      <c r="DW151" s="63">
        <v>23.12</v>
      </c>
      <c r="DX151" s="63">
        <v>23.12</v>
      </c>
      <c r="DY151" s="63">
        <v>22.300199999999997</v>
      </c>
      <c r="DZ151" s="63">
        <v>21.605600000000003</v>
      </c>
      <c r="EA151" s="63">
        <v>21.605600000000003</v>
      </c>
      <c r="EB151" s="63">
        <v>21.605600000000003</v>
      </c>
      <c r="EC151" s="63">
        <v>20.430199999999996</v>
      </c>
      <c r="ED151" s="63">
        <v>20.430199999999996</v>
      </c>
      <c r="EE151" s="63">
        <v>20.0914</v>
      </c>
      <c r="EF151" s="63">
        <v>20.0914</v>
      </c>
      <c r="EG151" s="63">
        <v>19.534799999999997</v>
      </c>
      <c r="EH151" s="63">
        <v>19.534799999999997</v>
      </c>
      <c r="EI151" s="63">
        <v>19.534799999999997</v>
      </c>
    </row>
    <row r="152" spans="1:139" s="63" customFormat="1">
      <c r="A152" s="47"/>
      <c r="B152" s="48">
        <f>+Exports!B152</f>
        <v>0</v>
      </c>
      <c r="C152" s="50" t="s">
        <v>462</v>
      </c>
      <c r="DY152" s="63">
        <v>-6.2232000000000003</v>
      </c>
      <c r="DZ152" s="63">
        <v>-6.1383999999999999</v>
      </c>
      <c r="EA152" s="63">
        <v>-6.1383999999999999</v>
      </c>
      <c r="EB152" s="63">
        <v>-6.1383999999999999</v>
      </c>
      <c r="EC152" s="63">
        <v>-6.7134</v>
      </c>
      <c r="ED152" s="63">
        <v>-6.7134</v>
      </c>
      <c r="EE152" s="63">
        <v>12.036</v>
      </c>
      <c r="EF152" s="63">
        <v>12.036</v>
      </c>
      <c r="EG152" s="63">
        <v>17.220800000000001</v>
      </c>
      <c r="EH152" s="63">
        <v>17.220800000000001</v>
      </c>
      <c r="EI152" s="63">
        <v>17.220800000000001</v>
      </c>
    </row>
    <row r="153" spans="1:139" s="63" customFormat="1">
      <c r="A153" s="47"/>
      <c r="B153" s="48">
        <f>+Exports!B153</f>
        <v>0</v>
      </c>
      <c r="C153" s="50" t="s">
        <v>465</v>
      </c>
      <c r="DY153" s="63">
        <v>17.7028</v>
      </c>
      <c r="DZ153" s="63">
        <v>16.2332</v>
      </c>
      <c r="EA153" s="63">
        <v>16.2332</v>
      </c>
      <c r="EB153" s="63">
        <v>16.2332</v>
      </c>
      <c r="EC153" s="63">
        <v>15.615800000000002</v>
      </c>
      <c r="ED153" s="63">
        <v>15.615800000000002</v>
      </c>
      <c r="EE153" s="63">
        <v>16.1754</v>
      </c>
      <c r="EF153" s="63">
        <v>16.1754</v>
      </c>
      <c r="EG153" s="63">
        <v>14.093800000000002</v>
      </c>
      <c r="EH153" s="63">
        <v>14.093800000000002</v>
      </c>
      <c r="EI153" s="63">
        <v>14.093800000000002</v>
      </c>
    </row>
    <row r="154" spans="1:139" s="63" customFormat="1">
      <c r="A154" s="47"/>
      <c r="B154" s="48">
        <f>+Exports!B154</f>
        <v>1</v>
      </c>
      <c r="C154" s="50" t="s">
        <v>468</v>
      </c>
      <c r="CG154" s="63">
        <v>22.82</v>
      </c>
      <c r="CH154" s="63">
        <v>22.82</v>
      </c>
      <c r="CI154" s="63">
        <v>22.82</v>
      </c>
      <c r="CJ154" s="63">
        <v>22.82</v>
      </c>
      <c r="CK154" s="63">
        <v>22.85</v>
      </c>
      <c r="CL154" s="63">
        <v>22.85</v>
      </c>
      <c r="CM154" s="63">
        <v>22.8</v>
      </c>
      <c r="CN154" s="63">
        <v>22.8</v>
      </c>
      <c r="CO154" s="63">
        <v>22.65</v>
      </c>
      <c r="CP154" s="63">
        <v>22.699999999999996</v>
      </c>
      <c r="CQ154" s="63">
        <v>22.999999999999996</v>
      </c>
      <c r="CR154" s="63">
        <v>22.999999999999996</v>
      </c>
      <c r="CS154" s="63">
        <v>23.099999999999998</v>
      </c>
      <c r="CT154" s="63">
        <v>23.099999999999998</v>
      </c>
      <c r="CU154" s="63">
        <v>23.1</v>
      </c>
      <c r="CV154" s="63">
        <v>23.1</v>
      </c>
      <c r="CW154" s="63">
        <v>23.1</v>
      </c>
      <c r="CX154" s="63">
        <v>23.1</v>
      </c>
      <c r="CY154" s="63">
        <v>23.02</v>
      </c>
      <c r="CZ154" s="63">
        <v>23.02</v>
      </c>
      <c r="DA154" s="63">
        <v>23.1</v>
      </c>
      <c r="DB154" s="63">
        <v>23.1</v>
      </c>
      <c r="DC154" s="63">
        <v>22.26</v>
      </c>
      <c r="DD154" s="63">
        <v>22.26</v>
      </c>
      <c r="DE154" s="63">
        <v>22.174999999999997</v>
      </c>
      <c r="DF154" s="63">
        <v>22.174999999999997</v>
      </c>
      <c r="DG154" s="63">
        <v>22.04</v>
      </c>
      <c r="DH154" s="63">
        <v>22.04</v>
      </c>
      <c r="DI154" s="63">
        <v>22</v>
      </c>
      <c r="DJ154" s="63">
        <v>22</v>
      </c>
      <c r="DK154" s="63">
        <v>21.619999999999997</v>
      </c>
      <c r="DL154" s="63">
        <v>21.619999999999997</v>
      </c>
      <c r="DM154" s="63">
        <v>20.2</v>
      </c>
      <c r="DN154" s="63">
        <v>20.2</v>
      </c>
      <c r="DO154" s="63">
        <v>20.32</v>
      </c>
      <c r="DP154" s="63">
        <v>20.32</v>
      </c>
      <c r="DQ154" s="63">
        <v>19.125</v>
      </c>
      <c r="DR154" s="63">
        <v>19.125</v>
      </c>
      <c r="DS154" s="63">
        <v>19.04</v>
      </c>
      <c r="DT154" s="63">
        <v>19.04</v>
      </c>
      <c r="DU154" s="63">
        <v>18.45</v>
      </c>
      <c r="DV154" s="63">
        <v>18.45</v>
      </c>
      <c r="DW154" s="63">
        <v>18.72</v>
      </c>
      <c r="DX154" s="63">
        <v>18.72</v>
      </c>
      <c r="DY154" s="63">
        <v>18.411399999999997</v>
      </c>
      <c r="DZ154" s="63">
        <v>18.5336</v>
      </c>
      <c r="EA154" s="63">
        <v>18.5336</v>
      </c>
      <c r="EB154" s="63">
        <v>18.5336</v>
      </c>
      <c r="EC154" s="63">
        <v>18.552599999999998</v>
      </c>
      <c r="ED154" s="63">
        <v>18.552599999999998</v>
      </c>
      <c r="EE154" s="63">
        <v>18.317799999999998</v>
      </c>
      <c r="EF154" s="63">
        <v>18.317799999999998</v>
      </c>
      <c r="EG154" s="63">
        <v>19.012999999999998</v>
      </c>
      <c r="EH154" s="63">
        <v>19.012999999999998</v>
      </c>
      <c r="EI154" s="63">
        <v>19.012999999999998</v>
      </c>
    </row>
    <row r="155" spans="1:139" s="63" customFormat="1">
      <c r="A155" s="47"/>
      <c r="B155" s="48">
        <f>+Exports!B155</f>
        <v>0</v>
      </c>
      <c r="C155" s="50" t="s">
        <v>471</v>
      </c>
      <c r="DY155" s="63">
        <v>23.697600000000001</v>
      </c>
      <c r="DZ155" s="63">
        <v>24.872599999999998</v>
      </c>
      <c r="EA155" s="63">
        <v>24.872599999999998</v>
      </c>
      <c r="EB155" s="63">
        <v>24.872599999999998</v>
      </c>
      <c r="EC155" s="63">
        <v>22.49</v>
      </c>
      <c r="ED155" s="63">
        <v>22.49</v>
      </c>
      <c r="EE155" s="63">
        <v>22.440199999999997</v>
      </c>
      <c r="EF155" s="63">
        <v>22.440199999999997</v>
      </c>
      <c r="EG155" s="63">
        <v>25.412199999999999</v>
      </c>
      <c r="EH155" s="63">
        <v>25.412199999999999</v>
      </c>
      <c r="EI155" s="63">
        <v>25.412199999999999</v>
      </c>
    </row>
    <row r="156" spans="1:139" s="63" customFormat="1">
      <c r="A156" s="47"/>
      <c r="B156" s="48">
        <f>+Exports!B156</f>
        <v>0</v>
      </c>
      <c r="C156" s="50" t="s">
        <v>982</v>
      </c>
      <c r="DY156" s="63">
        <v>18.729799999999997</v>
      </c>
      <c r="DZ156" s="63">
        <v>25.9358</v>
      </c>
      <c r="EA156" s="63">
        <v>25.9358</v>
      </c>
      <c r="EB156" s="63">
        <v>25.9358</v>
      </c>
      <c r="EC156" s="63">
        <v>30.671000000000003</v>
      </c>
      <c r="ED156" s="63">
        <v>30.671000000000003</v>
      </c>
      <c r="EE156" s="63">
        <v>30.608600000000003</v>
      </c>
      <c r="EF156" s="63">
        <v>30.608600000000003</v>
      </c>
      <c r="EG156" s="63">
        <v>32.210599999999999</v>
      </c>
      <c r="EH156" s="63">
        <v>32.210599999999999</v>
      </c>
      <c r="EI156" s="63">
        <v>32.210599999999999</v>
      </c>
    </row>
    <row r="157" spans="1:139" s="63" customFormat="1">
      <c r="A157" s="47"/>
      <c r="B157" s="48">
        <f>+Exports!B157</f>
        <v>0</v>
      </c>
      <c r="C157" s="50" t="s">
        <v>983</v>
      </c>
      <c r="DY157" s="63">
        <v>7.6348000000000011</v>
      </c>
      <c r="DZ157" s="63">
        <v>19.751799999999996</v>
      </c>
      <c r="EA157" s="63">
        <v>19.751799999999996</v>
      </c>
      <c r="EB157" s="63">
        <v>19.751799999999996</v>
      </c>
      <c r="EC157" s="63">
        <v>18.0228</v>
      </c>
      <c r="ED157" s="63">
        <v>18.0228</v>
      </c>
      <c r="EE157" s="63">
        <v>12.639799999999999</v>
      </c>
      <c r="EF157" s="63">
        <v>12.639799999999999</v>
      </c>
      <c r="EG157" s="63">
        <v>14.6294</v>
      </c>
      <c r="EH157" s="63">
        <v>14.6294</v>
      </c>
      <c r="EI157" s="63">
        <v>14.6294</v>
      </c>
    </row>
    <row r="158" spans="1:139" s="63" customFormat="1">
      <c r="A158" s="47"/>
      <c r="B158" s="48">
        <f>+Exports!B158</f>
        <v>0</v>
      </c>
      <c r="C158" s="50" t="s">
        <v>984</v>
      </c>
      <c r="DY158" s="63">
        <v>14.022199999999998</v>
      </c>
      <c r="DZ158" s="63">
        <v>12.115399999999999</v>
      </c>
      <c r="EA158" s="63">
        <v>12.115399999999999</v>
      </c>
      <c r="EB158" s="63">
        <v>12.115399999999999</v>
      </c>
      <c r="EC158" s="63">
        <v>-4.8407999999999998</v>
      </c>
      <c r="ED158" s="63">
        <v>-4.8407999999999998</v>
      </c>
      <c r="EE158" s="63">
        <v>-5.2948000000000004</v>
      </c>
      <c r="EF158" s="63">
        <v>-5.2948000000000004</v>
      </c>
      <c r="EG158" s="63">
        <v>0.51800000000000002</v>
      </c>
      <c r="EH158" s="63">
        <v>0.51800000000000002</v>
      </c>
      <c r="EI158" s="63">
        <v>0.51800000000000002</v>
      </c>
    </row>
    <row r="159" spans="1:139" s="63" customFormat="1">
      <c r="A159" s="47"/>
      <c r="B159" s="48">
        <f>+Exports!B159</f>
        <v>0</v>
      </c>
      <c r="C159" s="50" t="s">
        <v>483</v>
      </c>
      <c r="DY159" s="63">
        <v>13.6236</v>
      </c>
      <c r="DZ159" s="63">
        <v>12.558400000000001</v>
      </c>
      <c r="EA159" s="63">
        <v>12.558400000000001</v>
      </c>
      <c r="EB159" s="63">
        <v>12.558400000000001</v>
      </c>
      <c r="EC159" s="63">
        <v>17.305200000000003</v>
      </c>
      <c r="ED159" s="63">
        <v>17.305200000000003</v>
      </c>
      <c r="EE159" s="63">
        <v>14.565199999999999</v>
      </c>
      <c r="EF159" s="63">
        <v>14.565199999999999</v>
      </c>
      <c r="EG159" s="63">
        <v>11.654399999999999</v>
      </c>
      <c r="EH159" s="63">
        <v>11.654399999999999</v>
      </c>
      <c r="EI159" s="63">
        <v>11.654399999999999</v>
      </c>
    </row>
    <row r="160" spans="1:139" s="63" customFormat="1">
      <c r="A160" s="47"/>
      <c r="B160" s="48">
        <f>+Exports!B160</f>
        <v>0</v>
      </c>
      <c r="C160" s="50" t="s">
        <v>486</v>
      </c>
      <c r="DY160" s="63">
        <v>19.102600000000002</v>
      </c>
      <c r="DZ160" s="63">
        <v>19.102600000000002</v>
      </c>
      <c r="EA160" s="63">
        <v>19.102600000000002</v>
      </c>
      <c r="EB160" s="63">
        <v>19.102600000000002</v>
      </c>
      <c r="EC160" s="63">
        <v>17.787399999999998</v>
      </c>
      <c r="ED160" s="63">
        <v>17.787399999999998</v>
      </c>
    </row>
    <row r="161" spans="1:139" s="63" customFormat="1">
      <c r="A161" s="47"/>
      <c r="B161" s="48">
        <f>+Exports!B161</f>
        <v>0</v>
      </c>
      <c r="C161" s="50" t="s">
        <v>489</v>
      </c>
      <c r="DY161" s="63">
        <v>0.39119999999999988</v>
      </c>
      <c r="DZ161" s="63">
        <v>-0.29620000000000013</v>
      </c>
      <c r="EA161" s="63">
        <v>-0.29620000000000013</v>
      </c>
      <c r="EB161" s="63">
        <v>-0.29620000000000013</v>
      </c>
      <c r="EC161" s="63">
        <v>3.9362000000000004</v>
      </c>
      <c r="ED161" s="63">
        <v>3.9362000000000004</v>
      </c>
      <c r="EE161" s="63">
        <v>4.8818000000000001</v>
      </c>
      <c r="EF161" s="63">
        <v>4.8818000000000001</v>
      </c>
      <c r="EG161" s="63">
        <v>5.2850000000000001</v>
      </c>
      <c r="EH161" s="63">
        <v>5.2850000000000001</v>
      </c>
      <c r="EI161" s="63">
        <v>5.2850000000000001</v>
      </c>
    </row>
    <row r="162" spans="1:139" s="63" customFormat="1">
      <c r="A162" s="47"/>
      <c r="B162" s="48">
        <f>+Exports!B162</f>
        <v>1</v>
      </c>
      <c r="C162" s="50" t="s">
        <v>492</v>
      </c>
      <c r="CG162" s="63">
        <v>20.48</v>
      </c>
      <c r="CH162" s="63">
        <v>20.48</v>
      </c>
      <c r="CI162" s="63">
        <v>20.48</v>
      </c>
      <c r="CJ162" s="63">
        <v>20.48</v>
      </c>
      <c r="CK162" s="63">
        <v>21.15</v>
      </c>
      <c r="CL162" s="63">
        <v>21.15</v>
      </c>
      <c r="CM162" s="63">
        <v>21.08</v>
      </c>
      <c r="CN162" s="63">
        <v>21.08</v>
      </c>
      <c r="CO162" s="63">
        <v>21.125</v>
      </c>
      <c r="CP162" s="63">
        <v>21.125</v>
      </c>
      <c r="CQ162" s="63">
        <v>21.14</v>
      </c>
      <c r="CR162" s="63">
        <v>21.14</v>
      </c>
      <c r="CS162" s="63">
        <v>21.6</v>
      </c>
      <c r="CT162" s="63">
        <v>21.6</v>
      </c>
      <c r="CU162" s="63">
        <v>21.859999999999996</v>
      </c>
      <c r="CV162" s="63">
        <v>21.859999999999996</v>
      </c>
      <c r="CW162" s="63">
        <v>21.875</v>
      </c>
      <c r="CX162" s="63">
        <v>21.875</v>
      </c>
      <c r="CY162" s="63">
        <v>22.46</v>
      </c>
      <c r="CZ162" s="63">
        <v>22.46</v>
      </c>
      <c r="DA162" s="63">
        <v>23.675000000000001</v>
      </c>
      <c r="DB162" s="63">
        <v>23.675000000000001</v>
      </c>
      <c r="DC162" s="63">
        <v>23.62</v>
      </c>
      <c r="DD162" s="63">
        <v>23.62</v>
      </c>
      <c r="DE162" s="63">
        <v>23.15</v>
      </c>
      <c r="DF162" s="63">
        <v>23.15</v>
      </c>
      <c r="DG162" s="63">
        <v>23.659999999999997</v>
      </c>
      <c r="DH162" s="63">
        <v>23.659999999999997</v>
      </c>
      <c r="DI162" s="63">
        <v>25.074999999999999</v>
      </c>
      <c r="DJ162" s="63">
        <v>25.074999999999999</v>
      </c>
      <c r="DK162" s="63">
        <v>25.259999999999998</v>
      </c>
      <c r="DL162" s="63">
        <v>25.259999999999998</v>
      </c>
      <c r="DM162" s="63">
        <v>26.424999999999997</v>
      </c>
      <c r="DN162" s="63">
        <v>26.424999999999997</v>
      </c>
      <c r="DO162" s="63">
        <v>25.199999999999996</v>
      </c>
      <c r="DP162" s="63">
        <v>25.199999999999996</v>
      </c>
      <c r="DQ162" s="63">
        <v>26.324999999999999</v>
      </c>
      <c r="DR162" s="63">
        <v>26.324999999999999</v>
      </c>
      <c r="DS162" s="63">
        <v>25.920000000000005</v>
      </c>
      <c r="DT162" s="63">
        <v>25.920000000000005</v>
      </c>
      <c r="DU162" s="63">
        <v>24.674999999999997</v>
      </c>
      <c r="DV162" s="63">
        <v>24.674999999999997</v>
      </c>
      <c r="DW162" s="63">
        <v>25.959999999999997</v>
      </c>
      <c r="DX162" s="63">
        <v>25.959999999999997</v>
      </c>
      <c r="DY162" s="63">
        <v>26.654599999999999</v>
      </c>
      <c r="DZ162" s="63">
        <v>26.0382</v>
      </c>
      <c r="EA162" s="63">
        <v>26.0382</v>
      </c>
      <c r="EB162" s="63">
        <v>26.0382</v>
      </c>
      <c r="EC162" s="63">
        <v>24.807400000000001</v>
      </c>
      <c r="ED162" s="63">
        <v>24.807400000000001</v>
      </c>
      <c r="EE162" s="63">
        <v>25.611200000000004</v>
      </c>
      <c r="EF162" s="63">
        <v>25.611200000000004</v>
      </c>
      <c r="EG162" s="63">
        <v>25.7956</v>
      </c>
      <c r="EH162" s="63">
        <v>25.7956</v>
      </c>
      <c r="EI162" s="63">
        <v>25.7956</v>
      </c>
    </row>
    <row r="163" spans="1:139" s="63" customFormat="1">
      <c r="A163" s="47"/>
      <c r="B163" s="48">
        <f>+Exports!B163</f>
        <v>1</v>
      </c>
      <c r="C163" s="50" t="s">
        <v>495</v>
      </c>
    </row>
    <row r="164" spans="1:139" s="63" customFormat="1">
      <c r="A164" s="47"/>
      <c r="B164" s="48">
        <f>+Exports!B164</f>
        <v>0</v>
      </c>
      <c r="C164" s="50" t="s">
        <v>498</v>
      </c>
      <c r="DY164" s="63">
        <v>19.284199999999998</v>
      </c>
      <c r="DZ164" s="63">
        <v>19.151599999999998</v>
      </c>
      <c r="EA164" s="63">
        <v>19.151599999999998</v>
      </c>
      <c r="EB164" s="63">
        <v>19.151599999999998</v>
      </c>
      <c r="EC164" s="63">
        <v>20.89</v>
      </c>
      <c r="ED164" s="63">
        <v>20.89</v>
      </c>
      <c r="EE164" s="63">
        <v>20.89</v>
      </c>
      <c r="EF164" s="63">
        <v>20.89</v>
      </c>
    </row>
    <row r="165" spans="1:139" s="63" customFormat="1">
      <c r="A165" s="47"/>
      <c r="B165" s="48">
        <f>+Exports!B165</f>
        <v>0</v>
      </c>
      <c r="C165" s="50" t="s">
        <v>501</v>
      </c>
      <c r="DY165" s="63">
        <v>32.574600000000004</v>
      </c>
      <c r="DZ165" s="63">
        <v>32.285999999999994</v>
      </c>
      <c r="EA165" s="63">
        <v>32.285999999999994</v>
      </c>
      <c r="EB165" s="63">
        <v>32.285999999999994</v>
      </c>
      <c r="EC165" s="63">
        <v>30.224799999999998</v>
      </c>
      <c r="ED165" s="63">
        <v>30.224799999999998</v>
      </c>
      <c r="EE165" s="63">
        <v>29.3796</v>
      </c>
      <c r="EF165" s="63">
        <v>29.3796</v>
      </c>
      <c r="EG165" s="63">
        <v>29.540999999999997</v>
      </c>
      <c r="EH165" s="63">
        <v>29.540999999999997</v>
      </c>
      <c r="EI165" s="63">
        <v>29.540999999999997</v>
      </c>
    </row>
    <row r="166" spans="1:139" s="63" customFormat="1">
      <c r="A166" s="47"/>
      <c r="B166" s="48">
        <f>+Exports!B166</f>
        <v>0</v>
      </c>
      <c r="C166" s="50" t="s">
        <v>504</v>
      </c>
      <c r="DY166" s="63">
        <v>14.366</v>
      </c>
      <c r="DZ166" s="63">
        <v>14.275</v>
      </c>
      <c r="EA166" s="63">
        <v>14.275</v>
      </c>
      <c r="EB166" s="63">
        <v>14.275</v>
      </c>
      <c r="EC166" s="63">
        <v>13.915199999999999</v>
      </c>
      <c r="ED166" s="63">
        <v>13.915199999999999</v>
      </c>
      <c r="EE166" s="63">
        <v>16.200800000000001</v>
      </c>
      <c r="EF166" s="63">
        <v>16.200800000000001</v>
      </c>
      <c r="EG166" s="63">
        <v>12.806999999999999</v>
      </c>
      <c r="EH166" s="63">
        <v>12.806999999999999</v>
      </c>
      <c r="EI166" s="63">
        <v>12.806999999999999</v>
      </c>
    </row>
    <row r="167" spans="1:139" s="63" customFormat="1">
      <c r="A167" s="47"/>
      <c r="B167" s="48">
        <f>+Exports!B167</f>
        <v>0</v>
      </c>
      <c r="C167" s="50" t="s">
        <v>507</v>
      </c>
      <c r="DY167" s="63">
        <v>19.380600000000001</v>
      </c>
      <c r="DZ167" s="63">
        <v>19.724400000000003</v>
      </c>
      <c r="EA167" s="63">
        <v>19.724400000000003</v>
      </c>
      <c r="EB167" s="63">
        <v>19.724400000000003</v>
      </c>
      <c r="EC167" s="63">
        <v>21.979199999999999</v>
      </c>
      <c r="ED167" s="63">
        <v>21.979199999999999</v>
      </c>
      <c r="EE167" s="63">
        <v>24.443000000000001</v>
      </c>
      <c r="EF167" s="63">
        <v>24.443000000000001</v>
      </c>
      <c r="EG167" s="63">
        <v>23.585599999999999</v>
      </c>
      <c r="EH167" s="63">
        <v>23.585599999999999</v>
      </c>
      <c r="EI167" s="63">
        <v>23.585599999999999</v>
      </c>
    </row>
    <row r="168" spans="1:139" s="63" customFormat="1">
      <c r="A168" s="47"/>
      <c r="B168" s="48">
        <f>+Exports!B168</f>
        <v>0</v>
      </c>
      <c r="C168" s="50" t="s">
        <v>510</v>
      </c>
      <c r="DY168" s="63">
        <v>29.946000000000005</v>
      </c>
      <c r="DZ168" s="63">
        <v>29.3872</v>
      </c>
      <c r="EA168" s="63">
        <v>29.3872</v>
      </c>
      <c r="EB168" s="63">
        <v>29.3872</v>
      </c>
      <c r="EC168" s="63">
        <v>31.626199999999994</v>
      </c>
      <c r="ED168" s="63">
        <v>31.626199999999994</v>
      </c>
      <c r="EE168" s="63">
        <v>30.115400000000001</v>
      </c>
      <c r="EF168" s="63">
        <v>30.115400000000001</v>
      </c>
      <c r="EG168" s="63">
        <v>30.070600000000002</v>
      </c>
      <c r="EH168" s="63">
        <v>30.070600000000002</v>
      </c>
      <c r="EI168" s="63">
        <v>30.070600000000002</v>
      </c>
    </row>
    <row r="169" spans="1:139" s="63" customFormat="1">
      <c r="A169" s="47"/>
      <c r="B169" s="48">
        <f>+Exports!B169</f>
        <v>0</v>
      </c>
      <c r="C169" s="50" t="s">
        <v>686</v>
      </c>
    </row>
    <row r="170" spans="1:139" s="63" customFormat="1">
      <c r="A170" s="47"/>
      <c r="B170" s="48">
        <f>+Exports!B170</f>
        <v>0</v>
      </c>
      <c r="C170" s="50" t="s">
        <v>516</v>
      </c>
      <c r="DY170" s="63">
        <v>11.1174</v>
      </c>
      <c r="DZ170" s="63">
        <v>12.681000000000001</v>
      </c>
      <c r="EA170" s="63">
        <v>12.681000000000001</v>
      </c>
      <c r="EB170" s="63">
        <v>12.681000000000001</v>
      </c>
      <c r="EC170" s="63">
        <v>12.077400000000001</v>
      </c>
      <c r="ED170" s="63">
        <v>12.077400000000001</v>
      </c>
      <c r="EE170" s="63">
        <v>12.5924</v>
      </c>
      <c r="EF170" s="63">
        <v>12.5924</v>
      </c>
      <c r="EG170" s="63">
        <v>14.388</v>
      </c>
      <c r="EH170" s="63">
        <v>14.388</v>
      </c>
      <c r="EI170" s="63">
        <v>14.388</v>
      </c>
    </row>
    <row r="171" spans="1:139" s="63" customFormat="1">
      <c r="A171" s="47"/>
      <c r="B171" s="48">
        <f>+Exports!B171</f>
        <v>0</v>
      </c>
      <c r="C171" s="50" t="s">
        <v>519</v>
      </c>
    </row>
    <row r="172" spans="1:139" s="63" customFormat="1">
      <c r="A172" s="47"/>
      <c r="B172" s="48">
        <f>+Exports!B172</f>
        <v>0</v>
      </c>
      <c r="C172" s="50" t="s">
        <v>522</v>
      </c>
      <c r="DY172" s="63">
        <v>32.445999999999998</v>
      </c>
      <c r="DZ172" s="63">
        <v>32.966799999999999</v>
      </c>
      <c r="EA172" s="63">
        <v>32.966799999999999</v>
      </c>
      <c r="EB172" s="63">
        <v>32.966799999999999</v>
      </c>
      <c r="EC172" s="63">
        <v>34.286999999999999</v>
      </c>
      <c r="ED172" s="63">
        <v>34.286999999999999</v>
      </c>
      <c r="EE172" s="63">
        <v>25.297800000000002</v>
      </c>
      <c r="EF172" s="63">
        <v>25.297800000000002</v>
      </c>
      <c r="EG172" s="63">
        <v>25.024000000000001</v>
      </c>
      <c r="EH172" s="63">
        <v>25.024000000000001</v>
      </c>
      <c r="EI172" s="63">
        <v>25.024000000000001</v>
      </c>
    </row>
    <row r="173" spans="1:139" s="63" customFormat="1">
      <c r="A173" s="47"/>
      <c r="B173" s="48">
        <f>+Exports!B173</f>
        <v>0</v>
      </c>
      <c r="C173" s="50" t="s">
        <v>525</v>
      </c>
      <c r="DY173" s="63">
        <v>20.619800000000005</v>
      </c>
      <c r="DZ173" s="63">
        <v>20.848800000000001</v>
      </c>
      <c r="EA173" s="63">
        <v>20.848800000000001</v>
      </c>
      <c r="EB173" s="63">
        <v>20.848800000000001</v>
      </c>
      <c r="EC173" s="63">
        <v>18.3888</v>
      </c>
      <c r="ED173" s="63">
        <v>18.3888</v>
      </c>
      <c r="EE173" s="63">
        <v>19.048999999999999</v>
      </c>
      <c r="EF173" s="63">
        <v>19.048999999999999</v>
      </c>
      <c r="EG173" s="63">
        <v>18.675599999999999</v>
      </c>
      <c r="EH173" s="63">
        <v>18.675599999999999</v>
      </c>
      <c r="EI173" s="63">
        <v>18.675599999999999</v>
      </c>
    </row>
    <row r="174" spans="1:139" s="63" customFormat="1">
      <c r="A174" s="47"/>
      <c r="B174" s="48">
        <f>+Exports!B174</f>
        <v>1</v>
      </c>
      <c r="C174" s="50" t="s">
        <v>528</v>
      </c>
      <c r="DY174" s="63">
        <v>13.716200000000001</v>
      </c>
      <c r="DZ174" s="63">
        <v>13.571000000000002</v>
      </c>
      <c r="EA174" s="63">
        <v>13.571000000000002</v>
      </c>
      <c r="EB174" s="63">
        <v>13.571000000000002</v>
      </c>
      <c r="EC174" s="63">
        <v>12.649399999999998</v>
      </c>
      <c r="ED174" s="63">
        <v>12.649399999999998</v>
      </c>
      <c r="EE174" s="63">
        <v>13.2644</v>
      </c>
      <c r="EF174" s="63">
        <v>13.2644</v>
      </c>
      <c r="EG174" s="63">
        <v>14.4772</v>
      </c>
      <c r="EH174" s="63">
        <v>14.4772</v>
      </c>
      <c r="EI174" s="63">
        <v>14.4772</v>
      </c>
    </row>
    <row r="175" spans="1:139" s="63" customFormat="1">
      <c r="A175" s="47"/>
      <c r="B175" s="48">
        <f>+Exports!B175</f>
        <v>0</v>
      </c>
      <c r="C175" s="50" t="s">
        <v>531</v>
      </c>
    </row>
    <row r="176" spans="1:139" s="63" customFormat="1">
      <c r="A176" s="47"/>
      <c r="B176" s="48">
        <f>+Exports!B176</f>
        <v>0</v>
      </c>
      <c r="C176" s="50" t="s">
        <v>534</v>
      </c>
    </row>
    <row r="177" spans="1:139" s="63" customFormat="1">
      <c r="A177" s="47"/>
      <c r="B177" s="48">
        <f>+Exports!B177</f>
        <v>0</v>
      </c>
      <c r="C177" s="50" t="s">
        <v>537</v>
      </c>
      <c r="DY177" s="63">
        <v>15.803799999999999</v>
      </c>
      <c r="DZ177" s="63">
        <v>18.998799999999999</v>
      </c>
      <c r="EA177" s="63">
        <v>18.998799999999999</v>
      </c>
      <c r="EB177" s="63">
        <v>18.998799999999999</v>
      </c>
      <c r="EC177" s="63">
        <v>14.212</v>
      </c>
      <c r="ED177" s="63">
        <v>14.212</v>
      </c>
      <c r="EE177" s="63">
        <v>15.322199999999999</v>
      </c>
      <c r="EF177" s="63">
        <v>15.322199999999999</v>
      </c>
      <c r="EG177" s="63">
        <v>9.5033999999999992</v>
      </c>
      <c r="EH177" s="63">
        <v>9.5033999999999992</v>
      </c>
      <c r="EI177" s="63">
        <v>9.5033999999999992</v>
      </c>
    </row>
    <row r="178" spans="1:139" s="63" customFormat="1">
      <c r="A178" s="47"/>
      <c r="B178" s="48">
        <f>+Exports!B178</f>
        <v>0</v>
      </c>
      <c r="C178" s="50" t="s">
        <v>540</v>
      </c>
      <c r="DY178" s="63">
        <v>17.825799999999997</v>
      </c>
      <c r="DZ178" s="63">
        <v>17.887</v>
      </c>
      <c r="EA178" s="63">
        <v>17.887</v>
      </c>
      <c r="EB178" s="63">
        <v>17.887</v>
      </c>
      <c r="EC178" s="63">
        <v>19.361799999999999</v>
      </c>
      <c r="ED178" s="63">
        <v>19.361799999999999</v>
      </c>
      <c r="EE178" s="63">
        <v>15.078200000000001</v>
      </c>
      <c r="EF178" s="63">
        <v>15.078200000000001</v>
      </c>
      <c r="EG178" s="63">
        <v>10.5794</v>
      </c>
      <c r="EH178" s="63">
        <v>10.5794</v>
      </c>
      <c r="EI178" s="63">
        <v>10.5794</v>
      </c>
    </row>
    <row r="179" spans="1:139" s="63" customFormat="1">
      <c r="A179" s="47"/>
      <c r="B179" s="48">
        <f>+Exports!B179</f>
        <v>0</v>
      </c>
      <c r="C179" s="50" t="s">
        <v>543</v>
      </c>
      <c r="DY179" s="63">
        <v>28.955400000000004</v>
      </c>
      <c r="DZ179" s="63">
        <v>28.806600000000003</v>
      </c>
      <c r="EA179" s="63">
        <v>28.806600000000003</v>
      </c>
      <c r="EB179" s="63">
        <v>28.806600000000003</v>
      </c>
      <c r="EC179" s="63">
        <v>32.230800000000002</v>
      </c>
      <c r="ED179" s="63">
        <v>32.230800000000002</v>
      </c>
      <c r="EE179" s="63">
        <v>30.560000000000002</v>
      </c>
      <c r="EF179" s="63">
        <v>30.560000000000002</v>
      </c>
      <c r="EG179" s="63">
        <v>31.9284</v>
      </c>
      <c r="EH179" s="63">
        <v>31.9284</v>
      </c>
      <c r="EI179" s="63">
        <v>31.9284</v>
      </c>
    </row>
    <row r="180" spans="1:139" s="63" customFormat="1">
      <c r="A180" s="47"/>
      <c r="B180" s="48">
        <f>+Exports!B180</f>
        <v>1</v>
      </c>
      <c r="C180" s="50" t="s">
        <v>546</v>
      </c>
      <c r="CG180" s="63">
        <v>16.8</v>
      </c>
      <c r="CH180" s="63">
        <v>16.8</v>
      </c>
      <c r="CI180" s="63">
        <v>16.8</v>
      </c>
      <c r="CJ180" s="63">
        <v>16.8</v>
      </c>
      <c r="CK180" s="63">
        <v>16.175000000000001</v>
      </c>
      <c r="CL180" s="63">
        <v>16.175000000000001</v>
      </c>
      <c r="CM180" s="63">
        <v>15.48</v>
      </c>
      <c r="CN180" s="63">
        <v>15.48</v>
      </c>
      <c r="CO180" s="63">
        <v>14.8</v>
      </c>
      <c r="CP180" s="63">
        <v>14.8</v>
      </c>
      <c r="CQ180" s="63">
        <v>14.279999999999998</v>
      </c>
      <c r="CR180" s="63">
        <v>14.279999999999998</v>
      </c>
      <c r="CS180" s="63">
        <v>14.459999999999999</v>
      </c>
      <c r="CT180" s="63">
        <v>14.459999999999999</v>
      </c>
      <c r="CU180" s="63">
        <v>15.16</v>
      </c>
      <c r="CV180" s="63">
        <v>15.16</v>
      </c>
      <c r="CW180" s="63">
        <v>15.100000000000001</v>
      </c>
      <c r="CX180" s="63">
        <v>15.100000000000001</v>
      </c>
      <c r="CY180" s="63">
        <v>15.16</v>
      </c>
      <c r="CZ180" s="63">
        <v>15.16</v>
      </c>
      <c r="DA180" s="63">
        <v>15.175000000000001</v>
      </c>
      <c r="DB180" s="63">
        <v>15.175000000000001</v>
      </c>
      <c r="DC180" s="63">
        <v>14.680000000000001</v>
      </c>
      <c r="DD180" s="63">
        <v>14.680000000000001</v>
      </c>
      <c r="DE180" s="63">
        <v>15.125</v>
      </c>
      <c r="DF180" s="63">
        <v>15.125</v>
      </c>
      <c r="DG180" s="63">
        <v>15.24</v>
      </c>
      <c r="DH180" s="63">
        <v>15.24</v>
      </c>
      <c r="DI180" s="63">
        <v>14.7</v>
      </c>
      <c r="DJ180" s="63">
        <v>14.7</v>
      </c>
      <c r="DK180" s="63">
        <v>15.180000000000001</v>
      </c>
      <c r="DL180" s="63">
        <v>15.180000000000001</v>
      </c>
      <c r="DM180" s="63">
        <v>15.15</v>
      </c>
      <c r="DN180" s="63">
        <v>15.15</v>
      </c>
      <c r="DO180" s="63">
        <v>14.580000000000002</v>
      </c>
      <c r="DP180" s="63">
        <v>14.580000000000002</v>
      </c>
      <c r="DQ180" s="63">
        <v>13.475</v>
      </c>
      <c r="DR180" s="63">
        <v>13.475</v>
      </c>
      <c r="DS180" s="63">
        <v>13.459999999999999</v>
      </c>
      <c r="DT180" s="63">
        <v>13.459999999999999</v>
      </c>
      <c r="DU180" s="63">
        <v>13.373249999999999</v>
      </c>
      <c r="DV180" s="63">
        <v>13.373249999999999</v>
      </c>
      <c r="DW180" s="63">
        <v>13.251799999999999</v>
      </c>
      <c r="DX180" s="63">
        <v>13.251799999999999</v>
      </c>
      <c r="DY180" s="63">
        <v>13.531199999999998</v>
      </c>
      <c r="DZ180" s="63">
        <v>12.0304</v>
      </c>
      <c r="EA180" s="63">
        <v>12.0304</v>
      </c>
      <c r="EB180" s="63">
        <v>12.0304</v>
      </c>
      <c r="EC180" s="63">
        <v>13.4682</v>
      </c>
      <c r="ED180" s="63">
        <v>13.4682</v>
      </c>
      <c r="EE180" s="63">
        <v>12.3736</v>
      </c>
      <c r="EF180" s="63">
        <v>12.3736</v>
      </c>
      <c r="EG180" s="63">
        <v>11.5962</v>
      </c>
      <c r="EH180" s="63">
        <v>11.5962</v>
      </c>
      <c r="EI180" s="63">
        <v>11.5962</v>
      </c>
    </row>
    <row r="181" spans="1:139" s="63" customFormat="1">
      <c r="A181" s="47"/>
      <c r="B181" s="48">
        <f>+Exports!B181</f>
        <v>1</v>
      </c>
      <c r="C181" s="50" t="s">
        <v>549</v>
      </c>
      <c r="CG181" s="63">
        <v>18.040000000000003</v>
      </c>
      <c r="CH181" s="63">
        <v>18.040000000000003</v>
      </c>
      <c r="CI181" s="63">
        <v>18.040000000000003</v>
      </c>
      <c r="CJ181" s="63">
        <v>18.040000000000003</v>
      </c>
      <c r="CK181" s="63">
        <v>17.450000000000003</v>
      </c>
      <c r="CL181" s="63">
        <v>17.450000000000003</v>
      </c>
      <c r="CM181" s="63">
        <v>16.380000000000003</v>
      </c>
      <c r="CN181" s="63">
        <v>16.380000000000003</v>
      </c>
      <c r="CO181" s="63">
        <v>15.475000000000001</v>
      </c>
      <c r="CP181" s="63">
        <v>15.475000000000001</v>
      </c>
      <c r="CQ181" s="63">
        <v>14.300000000000002</v>
      </c>
      <c r="CR181" s="63">
        <v>14.300000000000002</v>
      </c>
      <c r="CS181" s="63">
        <v>14.300000000000002</v>
      </c>
      <c r="CT181" s="63">
        <v>14.300000000000002</v>
      </c>
      <c r="CU181" s="63">
        <v>14.280000000000001</v>
      </c>
      <c r="CV181" s="63">
        <v>14.280000000000001</v>
      </c>
      <c r="CW181" s="63">
        <v>15.1</v>
      </c>
      <c r="CX181" s="63">
        <v>14.324999999999999</v>
      </c>
      <c r="CY181" s="63">
        <v>14.324999999999999</v>
      </c>
      <c r="CZ181" s="63">
        <v>14.324999999999999</v>
      </c>
      <c r="DA181" s="63">
        <v>13.175000000000001</v>
      </c>
      <c r="DB181" s="63">
        <v>13.55</v>
      </c>
      <c r="DC181" s="63">
        <v>13.55</v>
      </c>
      <c r="DD181" s="63">
        <v>13.55</v>
      </c>
      <c r="DE181" s="63">
        <v>13.875</v>
      </c>
      <c r="DF181" s="63">
        <v>13.324999999999999</v>
      </c>
      <c r="DG181" s="63">
        <v>13.324999999999999</v>
      </c>
      <c r="DH181" s="63">
        <v>13.324999999999999</v>
      </c>
      <c r="DI181" s="63">
        <v>13.1</v>
      </c>
      <c r="DJ181" s="63">
        <v>13.1</v>
      </c>
      <c r="DK181" s="63">
        <v>13.55</v>
      </c>
      <c r="DL181" s="63">
        <v>13.55</v>
      </c>
      <c r="DM181" s="63">
        <v>13.1</v>
      </c>
      <c r="DN181" s="63">
        <v>13.1</v>
      </c>
      <c r="DO181" s="63">
        <v>13.319999999999999</v>
      </c>
      <c r="DP181" s="63">
        <v>13.319999999999999</v>
      </c>
      <c r="DQ181" s="63">
        <v>12.43225</v>
      </c>
      <c r="DR181" s="63">
        <v>12.43225</v>
      </c>
      <c r="DS181" s="63">
        <v>12.680250000000001</v>
      </c>
      <c r="DT181" s="63">
        <v>12.680250000000001</v>
      </c>
      <c r="DU181" s="63">
        <v>12.27075</v>
      </c>
      <c r="DV181" s="63">
        <v>12.27075</v>
      </c>
      <c r="DW181" s="63">
        <v>12.925000000000001</v>
      </c>
      <c r="DX181" s="63">
        <v>12.925000000000001</v>
      </c>
      <c r="DY181" s="63">
        <v>12.8874</v>
      </c>
      <c r="DZ181" s="63">
        <v>13.213200000000001</v>
      </c>
      <c r="EA181" s="63">
        <v>13.213200000000001</v>
      </c>
      <c r="EB181" s="63">
        <v>13.213200000000001</v>
      </c>
      <c r="EC181" s="63">
        <v>13.3162</v>
      </c>
      <c r="ED181" s="63">
        <v>13.3162</v>
      </c>
      <c r="EE181" s="63">
        <v>13.141200000000001</v>
      </c>
      <c r="EF181" s="63">
        <v>13.141200000000001</v>
      </c>
      <c r="EG181" s="63">
        <v>13.8462</v>
      </c>
      <c r="EH181" s="63">
        <v>13.8462</v>
      </c>
      <c r="EI181" s="63">
        <v>13.8462</v>
      </c>
    </row>
    <row r="182" spans="1:139" s="63" customFormat="1">
      <c r="A182" s="47"/>
      <c r="B182" s="48">
        <f>+Exports!B182</f>
        <v>0</v>
      </c>
      <c r="C182" s="50" t="s">
        <v>552</v>
      </c>
      <c r="DY182" s="63">
        <v>19.552</v>
      </c>
      <c r="DZ182" s="63">
        <v>18.327999999999996</v>
      </c>
      <c r="EA182" s="63">
        <v>18.327999999999996</v>
      </c>
      <c r="EB182" s="63">
        <v>18.327999999999996</v>
      </c>
      <c r="EC182" s="63">
        <v>18.32</v>
      </c>
      <c r="ED182" s="63">
        <v>18.32</v>
      </c>
      <c r="EE182" s="63">
        <v>17.3216</v>
      </c>
      <c r="EF182" s="63">
        <v>17.3216</v>
      </c>
      <c r="EG182" s="63">
        <v>17.372</v>
      </c>
      <c r="EH182" s="63">
        <v>17.372</v>
      </c>
      <c r="EI182" s="63">
        <v>17.372</v>
      </c>
    </row>
    <row r="183" spans="1:139" s="63" customFormat="1">
      <c r="A183" s="47"/>
      <c r="B183" s="48">
        <f>+Exports!B183</f>
        <v>0</v>
      </c>
      <c r="C183" s="50" t="s">
        <v>555</v>
      </c>
      <c r="DY183" s="63">
        <v>35.8414</v>
      </c>
      <c r="DZ183" s="63">
        <v>36.884400000000007</v>
      </c>
      <c r="EA183" s="63">
        <v>36.884400000000007</v>
      </c>
      <c r="EB183" s="63">
        <v>36.884400000000007</v>
      </c>
      <c r="EC183" s="63">
        <v>34.919799999999995</v>
      </c>
      <c r="ED183" s="63">
        <v>34.919799999999995</v>
      </c>
      <c r="EE183" s="63">
        <v>35.337800000000001</v>
      </c>
      <c r="EF183" s="63">
        <v>35.337800000000001</v>
      </c>
      <c r="EG183" s="63">
        <v>34.690400000000004</v>
      </c>
      <c r="EH183" s="63">
        <v>34.690400000000004</v>
      </c>
      <c r="EI183" s="63">
        <v>34.690400000000004</v>
      </c>
    </row>
    <row r="184" spans="1:139" s="63" customFormat="1">
      <c r="A184" s="47"/>
      <c r="B184" s="48">
        <f>+Exports!B184</f>
        <v>0</v>
      </c>
      <c r="C184" s="50" t="s">
        <v>558</v>
      </c>
    </row>
    <row r="185" spans="1:139" s="63" customFormat="1">
      <c r="A185" s="47"/>
      <c r="B185" s="48">
        <f>+Exports!B185</f>
        <v>0</v>
      </c>
      <c r="C185" s="50" t="s">
        <v>561</v>
      </c>
      <c r="DY185" s="63">
        <v>26.917600000000004</v>
      </c>
      <c r="DZ185" s="63">
        <v>26.499400000000001</v>
      </c>
      <c r="EA185" s="63">
        <v>26.499400000000001</v>
      </c>
      <c r="EB185" s="63">
        <v>26.499400000000001</v>
      </c>
      <c r="EC185" s="63">
        <v>28.82</v>
      </c>
      <c r="ED185" s="63">
        <v>28.82</v>
      </c>
      <c r="EE185" s="63">
        <v>29.612199999999994</v>
      </c>
      <c r="EF185" s="63">
        <v>29.612199999999994</v>
      </c>
      <c r="EG185" s="63">
        <v>29.500999999999998</v>
      </c>
      <c r="EH185" s="63">
        <v>29.500999999999998</v>
      </c>
      <c r="EI185" s="63">
        <v>29.500999999999998</v>
      </c>
    </row>
    <row r="186" spans="1:139" s="63" customFormat="1">
      <c r="A186" s="47"/>
      <c r="B186" s="48">
        <f>+Exports!B186</f>
        <v>0</v>
      </c>
      <c r="C186" s="50" t="s">
        <v>564</v>
      </c>
      <c r="DY186" s="63">
        <v>33.096999999999994</v>
      </c>
      <c r="DZ186" s="63">
        <v>31.902599999999996</v>
      </c>
      <c r="EA186" s="63">
        <v>31.902599999999996</v>
      </c>
      <c r="EB186" s="63">
        <v>31.902599999999996</v>
      </c>
      <c r="EC186" s="63">
        <v>32.141000000000005</v>
      </c>
      <c r="ED186" s="63">
        <v>32.141000000000005</v>
      </c>
      <c r="EE186" s="63">
        <v>33.277799999999999</v>
      </c>
      <c r="EF186" s="63">
        <v>33.277799999999999</v>
      </c>
      <c r="EG186" s="63">
        <v>29.555400000000002</v>
      </c>
      <c r="EH186" s="63">
        <v>29.555400000000002</v>
      </c>
      <c r="EI186" s="63">
        <v>29.555400000000002</v>
      </c>
    </row>
    <row r="187" spans="1:139" s="63" customFormat="1">
      <c r="A187" s="47"/>
      <c r="B187" s="48">
        <f>+Exports!B187</f>
        <v>0</v>
      </c>
      <c r="C187" s="50" t="s">
        <v>567</v>
      </c>
      <c r="DY187" s="63">
        <v>27.729199999999999</v>
      </c>
      <c r="DZ187" s="63">
        <v>26.3962</v>
      </c>
      <c r="EA187" s="63">
        <v>26.3962</v>
      </c>
      <c r="EB187" s="63">
        <v>26.3962</v>
      </c>
      <c r="EC187" s="63">
        <v>28.857399999999995</v>
      </c>
      <c r="ED187" s="63">
        <v>28.857399999999995</v>
      </c>
      <c r="EE187" s="63">
        <v>26.636200000000002</v>
      </c>
      <c r="EF187" s="63">
        <v>26.636200000000002</v>
      </c>
      <c r="EG187" s="63">
        <v>27.219000000000001</v>
      </c>
      <c r="EH187" s="63">
        <v>27.219000000000001</v>
      </c>
      <c r="EI187" s="63">
        <v>27.219000000000001</v>
      </c>
    </row>
    <row r="188" spans="1:139" s="63" customFormat="1" ht="15.75" thickBot="1">
      <c r="A188" s="47"/>
      <c r="B188" s="48">
        <f>+Exports!B188</f>
        <v>0</v>
      </c>
      <c r="C188" s="51" t="s">
        <v>570</v>
      </c>
      <c r="EE188" s="63">
        <v>-0.39000000000000024</v>
      </c>
      <c r="EF188" s="63">
        <v>-0.39000000000000024</v>
      </c>
      <c r="EG188" s="63">
        <v>-0.13719999999999963</v>
      </c>
      <c r="EH188" s="63">
        <v>-0.13719999999999963</v>
      </c>
      <c r="EI188" s="63">
        <v>-0.13719999999999963</v>
      </c>
    </row>
  </sheetData>
  <mergeCells count="2">
    <mergeCell ref="C3:C4"/>
    <mergeCell ref="D3:EJ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8">
    <tabColor rgb="FF92D050"/>
  </sheetPr>
  <dimension ref="A2:EL188"/>
  <sheetViews>
    <sheetView workbookViewId="0">
      <pane xSplit="3" ySplit="4" topLeftCell="DQ5" activePane="bottomRight" state="frozen"/>
      <selection pane="topRight" activeCell="D1" sqref="D1"/>
      <selection pane="bottomLeft" activeCell="A5" sqref="A5"/>
      <selection pane="bottomRight" activeCell="DU14" sqref="DU14"/>
    </sheetView>
  </sheetViews>
  <sheetFormatPr defaultRowHeight="15" outlineLevelCol="1"/>
  <cols>
    <col min="1" max="1" width="3.5703125" style="47" customWidth="1"/>
    <col min="2" max="2" width="7" style="47" bestFit="1" customWidth="1"/>
    <col min="3" max="3" width="24.5703125" style="47" bestFit="1" customWidth="1"/>
    <col min="4" max="4" width="7" style="47" bestFit="1" customWidth="1"/>
    <col min="5" max="43" width="7" style="47" customWidth="1" outlineLevel="1"/>
    <col min="44" max="44" width="7" style="47" bestFit="1" customWidth="1"/>
    <col min="45" max="83" width="7" style="47" customWidth="1" outlineLevel="1"/>
    <col min="84" max="84" width="7" style="47" bestFit="1" customWidth="1"/>
    <col min="85" max="123" width="7" style="47" customWidth="1" outlineLevel="1"/>
    <col min="124" max="140" width="7" style="47" bestFit="1" customWidth="1"/>
    <col min="141" max="16384" width="9.140625" style="47"/>
  </cols>
  <sheetData>
    <row r="2" spans="1:142" ht="15.75" thickBot="1"/>
    <row r="3" spans="1:142" ht="15.75" thickBot="1">
      <c r="B3" s="64" t="s">
        <v>985</v>
      </c>
      <c r="C3" s="79" t="s">
        <v>0</v>
      </c>
      <c r="D3" s="83" t="s">
        <v>986</v>
      </c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5"/>
    </row>
    <row r="4" spans="1:142" ht="15.75" thickBot="1">
      <c r="B4" s="58" t="s">
        <v>11</v>
      </c>
      <c r="C4" s="80"/>
      <c r="D4" s="58">
        <v>198001</v>
      </c>
      <c r="E4" s="59">
        <v>198002</v>
      </c>
      <c r="F4" s="59">
        <v>198003</v>
      </c>
      <c r="G4" s="59">
        <v>198004</v>
      </c>
      <c r="H4" s="59">
        <v>198101</v>
      </c>
      <c r="I4" s="59">
        <v>198102</v>
      </c>
      <c r="J4" s="59">
        <v>198103</v>
      </c>
      <c r="K4" s="59">
        <v>198104</v>
      </c>
      <c r="L4" s="59">
        <v>198201</v>
      </c>
      <c r="M4" s="59">
        <v>198202</v>
      </c>
      <c r="N4" s="59">
        <v>198203</v>
      </c>
      <c r="O4" s="59">
        <v>198204</v>
      </c>
      <c r="P4" s="59">
        <v>198301</v>
      </c>
      <c r="Q4" s="59">
        <v>198302</v>
      </c>
      <c r="R4" s="59">
        <v>198303</v>
      </c>
      <c r="S4" s="59">
        <v>198304</v>
      </c>
      <c r="T4" s="59">
        <v>198401</v>
      </c>
      <c r="U4" s="59">
        <v>198402</v>
      </c>
      <c r="V4" s="59">
        <v>198403</v>
      </c>
      <c r="W4" s="59">
        <v>198404</v>
      </c>
      <c r="X4" s="59">
        <v>198501</v>
      </c>
      <c r="Y4" s="59">
        <v>198502</v>
      </c>
      <c r="Z4" s="59">
        <v>198503</v>
      </c>
      <c r="AA4" s="59">
        <v>198504</v>
      </c>
      <c r="AB4" s="59">
        <v>198601</v>
      </c>
      <c r="AC4" s="59">
        <v>198602</v>
      </c>
      <c r="AD4" s="59">
        <v>198603</v>
      </c>
      <c r="AE4" s="59">
        <v>198604</v>
      </c>
      <c r="AF4" s="59">
        <v>198701</v>
      </c>
      <c r="AG4" s="59">
        <v>198702</v>
      </c>
      <c r="AH4" s="59">
        <v>198703</v>
      </c>
      <c r="AI4" s="59">
        <v>198704</v>
      </c>
      <c r="AJ4" s="59">
        <v>198801</v>
      </c>
      <c r="AK4" s="59">
        <v>198802</v>
      </c>
      <c r="AL4" s="59">
        <v>198803</v>
      </c>
      <c r="AM4" s="59">
        <v>198804</v>
      </c>
      <c r="AN4" s="59">
        <v>198901</v>
      </c>
      <c r="AO4" s="59">
        <v>198902</v>
      </c>
      <c r="AP4" s="59">
        <v>198903</v>
      </c>
      <c r="AQ4" s="59">
        <v>198904</v>
      </c>
      <c r="AR4" s="59">
        <v>199001</v>
      </c>
      <c r="AS4" s="59">
        <v>199002</v>
      </c>
      <c r="AT4" s="59">
        <v>199003</v>
      </c>
      <c r="AU4" s="59">
        <v>199004</v>
      </c>
      <c r="AV4" s="59">
        <v>199101</v>
      </c>
      <c r="AW4" s="59">
        <v>199102</v>
      </c>
      <c r="AX4" s="59">
        <v>199103</v>
      </c>
      <c r="AY4" s="59">
        <v>199104</v>
      </c>
      <c r="AZ4" s="59">
        <v>199201</v>
      </c>
      <c r="BA4" s="59">
        <v>199202</v>
      </c>
      <c r="BB4" s="59">
        <v>199203</v>
      </c>
      <c r="BC4" s="59">
        <v>199204</v>
      </c>
      <c r="BD4" s="59">
        <v>199301</v>
      </c>
      <c r="BE4" s="59">
        <v>199302</v>
      </c>
      <c r="BF4" s="59">
        <v>199303</v>
      </c>
      <c r="BG4" s="59">
        <v>199304</v>
      </c>
      <c r="BH4" s="59">
        <v>199401</v>
      </c>
      <c r="BI4" s="59">
        <v>199402</v>
      </c>
      <c r="BJ4" s="59">
        <v>199403</v>
      </c>
      <c r="BK4" s="59">
        <v>199404</v>
      </c>
      <c r="BL4" s="59">
        <v>199501</v>
      </c>
      <c r="BM4" s="59">
        <v>199502</v>
      </c>
      <c r="BN4" s="59">
        <v>199503</v>
      </c>
      <c r="BO4" s="59">
        <v>199504</v>
      </c>
      <c r="BP4" s="59">
        <v>199601</v>
      </c>
      <c r="BQ4" s="59">
        <v>199602</v>
      </c>
      <c r="BR4" s="59">
        <v>199603</v>
      </c>
      <c r="BS4" s="59">
        <v>199604</v>
      </c>
      <c r="BT4" s="59">
        <v>199701</v>
      </c>
      <c r="BU4" s="59">
        <v>199702</v>
      </c>
      <c r="BV4" s="59">
        <v>199703</v>
      </c>
      <c r="BW4" s="59">
        <v>199704</v>
      </c>
      <c r="BX4" s="59">
        <v>199801</v>
      </c>
      <c r="BY4" s="59">
        <v>199802</v>
      </c>
      <c r="BZ4" s="59">
        <v>199803</v>
      </c>
      <c r="CA4" s="59">
        <v>199804</v>
      </c>
      <c r="CB4" s="59">
        <v>199901</v>
      </c>
      <c r="CC4" s="59">
        <v>199902</v>
      </c>
      <c r="CD4" s="59">
        <v>199903</v>
      </c>
      <c r="CE4" s="59">
        <v>199904</v>
      </c>
      <c r="CF4" s="59">
        <v>200001</v>
      </c>
      <c r="CG4" s="59">
        <v>200002</v>
      </c>
      <c r="CH4" s="59">
        <v>200003</v>
      </c>
      <c r="CI4" s="59">
        <v>200004</v>
      </c>
      <c r="CJ4" s="59">
        <v>200101</v>
      </c>
      <c r="CK4" s="59">
        <v>200102</v>
      </c>
      <c r="CL4" s="59">
        <v>200103</v>
      </c>
      <c r="CM4" s="59">
        <v>200104</v>
      </c>
      <c r="CN4" s="59">
        <v>200201</v>
      </c>
      <c r="CO4" s="59">
        <v>200202</v>
      </c>
      <c r="CP4" s="59">
        <v>200203</v>
      </c>
      <c r="CQ4" s="59">
        <v>200204</v>
      </c>
      <c r="CR4" s="59">
        <v>200301</v>
      </c>
      <c r="CS4" s="59">
        <v>200302</v>
      </c>
      <c r="CT4" s="59">
        <v>200303</v>
      </c>
      <c r="CU4" s="59">
        <v>200304</v>
      </c>
      <c r="CV4" s="59">
        <v>200401</v>
      </c>
      <c r="CW4" s="59">
        <v>200402</v>
      </c>
      <c r="CX4" s="59">
        <v>200403</v>
      </c>
      <c r="CY4" s="59">
        <v>200404</v>
      </c>
      <c r="CZ4" s="59">
        <v>200501</v>
      </c>
      <c r="DA4" s="59">
        <v>200502</v>
      </c>
      <c r="DB4" s="59">
        <v>200503</v>
      </c>
      <c r="DC4" s="59">
        <v>200504</v>
      </c>
      <c r="DD4" s="59">
        <v>200601</v>
      </c>
      <c r="DE4" s="59">
        <v>200602</v>
      </c>
      <c r="DF4" s="59">
        <v>200603</v>
      </c>
      <c r="DG4" s="59">
        <v>200604</v>
      </c>
      <c r="DH4" s="59">
        <v>200701</v>
      </c>
      <c r="DI4" s="59">
        <v>200702</v>
      </c>
      <c r="DJ4" s="59">
        <v>200703</v>
      </c>
      <c r="DK4" s="59">
        <v>200704</v>
      </c>
      <c r="DL4" s="59">
        <v>200801</v>
      </c>
      <c r="DM4" s="59">
        <v>200802</v>
      </c>
      <c r="DN4" s="59">
        <v>200803</v>
      </c>
      <c r="DO4" s="59">
        <v>200804</v>
      </c>
      <c r="DP4" s="59">
        <v>200901</v>
      </c>
      <c r="DQ4" s="59">
        <v>200902</v>
      </c>
      <c r="DR4" s="59">
        <v>200903</v>
      </c>
      <c r="DS4" s="59">
        <v>200904</v>
      </c>
      <c r="DT4" s="59">
        <v>201001</v>
      </c>
      <c r="DU4" s="59">
        <v>201002</v>
      </c>
      <c r="DV4" s="59">
        <v>201003</v>
      </c>
      <c r="DW4" s="59">
        <v>201004</v>
      </c>
      <c r="DX4" s="59">
        <v>201101</v>
      </c>
      <c r="DY4" s="59">
        <v>201102</v>
      </c>
      <c r="DZ4" s="59">
        <v>201103</v>
      </c>
      <c r="EA4" s="59">
        <v>201104</v>
      </c>
      <c r="EB4" s="59">
        <v>201201</v>
      </c>
      <c r="EC4" s="59">
        <v>201202</v>
      </c>
      <c r="ED4" s="59">
        <v>201203</v>
      </c>
      <c r="EE4" s="59">
        <v>201204</v>
      </c>
      <c r="EF4" s="59">
        <v>201301</v>
      </c>
      <c r="EG4" s="59">
        <v>201302</v>
      </c>
      <c r="EH4" s="59">
        <v>201303</v>
      </c>
      <c r="EI4" s="59">
        <v>201304</v>
      </c>
      <c r="EJ4" s="60">
        <v>201401</v>
      </c>
    </row>
    <row r="5" spans="1:142" s="63" customFormat="1">
      <c r="A5" s="47"/>
      <c r="B5" s="48">
        <f>+Imports!B5</f>
        <v>0</v>
      </c>
      <c r="C5" s="50" t="s">
        <v>25</v>
      </c>
    </row>
    <row r="6" spans="1:142" s="63" customFormat="1">
      <c r="A6" s="47"/>
      <c r="B6" s="48">
        <f>+Imports!B6</f>
        <v>0</v>
      </c>
      <c r="C6" s="50" t="s">
        <v>28</v>
      </c>
    </row>
    <row r="7" spans="1:142" s="63" customFormat="1">
      <c r="A7" s="47"/>
      <c r="B7" s="48">
        <f>+Imports!B7</f>
        <v>0</v>
      </c>
      <c r="C7" s="50" t="s">
        <v>31</v>
      </c>
    </row>
    <row r="8" spans="1:142" s="63" customFormat="1">
      <c r="A8" s="47"/>
      <c r="B8" s="48">
        <f>+Imports!B8</f>
        <v>0</v>
      </c>
      <c r="C8" s="50" t="s">
        <v>972</v>
      </c>
    </row>
    <row r="9" spans="1:142" s="63" customFormat="1">
      <c r="A9" s="47"/>
      <c r="B9" s="48">
        <f>+Imports!B9</f>
        <v>0</v>
      </c>
      <c r="C9" s="50" t="s">
        <v>37</v>
      </c>
    </row>
    <row r="10" spans="1:142" s="63" customFormat="1">
      <c r="A10" s="47"/>
      <c r="B10" s="48">
        <f>+Imports!B10</f>
        <v>0</v>
      </c>
      <c r="C10" s="50" t="s">
        <v>40</v>
      </c>
    </row>
    <row r="11" spans="1:142" s="63" customFormat="1">
      <c r="A11" s="47"/>
      <c r="B11" s="48">
        <f>+Imports!B11</f>
        <v>1</v>
      </c>
      <c r="C11" s="50" t="s">
        <v>43</v>
      </c>
      <c r="D11" s="63">
        <v>10.733000000000001</v>
      </c>
      <c r="E11" s="63">
        <v>11.744999999999999</v>
      </c>
      <c r="F11" s="63">
        <v>11.78</v>
      </c>
      <c r="G11" s="63">
        <v>12.132999999999999</v>
      </c>
      <c r="H11" s="63">
        <v>13.1</v>
      </c>
      <c r="I11" s="63">
        <v>13.117000000000001</v>
      </c>
      <c r="J11" s="63">
        <v>14.733000000000001</v>
      </c>
      <c r="K11" s="63">
        <v>14.367000000000001</v>
      </c>
      <c r="L11" s="63">
        <v>15.817</v>
      </c>
      <c r="M11" s="63">
        <v>16.382999999999999</v>
      </c>
      <c r="N11" s="63">
        <v>15.5</v>
      </c>
      <c r="O11" s="63">
        <v>13.65</v>
      </c>
      <c r="P11" s="63">
        <v>14.2</v>
      </c>
      <c r="Q11" s="63">
        <v>14.538</v>
      </c>
      <c r="R11" s="63">
        <v>14.6</v>
      </c>
      <c r="S11" s="63">
        <v>13.54</v>
      </c>
      <c r="T11" s="63">
        <v>13.824999999999999</v>
      </c>
      <c r="U11" s="63">
        <v>13.909000000000001</v>
      </c>
      <c r="V11" s="63">
        <v>13.176</v>
      </c>
      <c r="W11" s="63">
        <v>13.307</v>
      </c>
      <c r="X11" s="63">
        <v>13.539</v>
      </c>
      <c r="Y11" s="63">
        <v>13.77</v>
      </c>
      <c r="Z11" s="63">
        <v>13.531000000000001</v>
      </c>
      <c r="AA11" s="63">
        <v>14.725</v>
      </c>
      <c r="AB11" s="63">
        <v>13.896000000000001</v>
      </c>
      <c r="AC11" s="63">
        <v>12.577</v>
      </c>
      <c r="AD11" s="63">
        <v>13.842000000000001</v>
      </c>
      <c r="AE11" s="63">
        <v>13.561999999999999</v>
      </c>
      <c r="AF11" s="63">
        <v>13.683999999999999</v>
      </c>
      <c r="AG11" s="63">
        <v>12.957000000000001</v>
      </c>
      <c r="AH11" s="63">
        <v>12.78</v>
      </c>
      <c r="AI11" s="63">
        <v>13.129</v>
      </c>
      <c r="AJ11" s="63">
        <v>12.329000000000001</v>
      </c>
      <c r="AK11" s="63">
        <v>11.891999999999999</v>
      </c>
      <c r="AL11" s="63">
        <v>11.86</v>
      </c>
      <c r="AM11" s="63">
        <v>12.180999999999999</v>
      </c>
      <c r="AN11" s="63">
        <v>13.454000000000001</v>
      </c>
      <c r="AO11" s="63">
        <v>13.673</v>
      </c>
      <c r="AP11" s="63">
        <v>13.407</v>
      </c>
      <c r="AQ11" s="63">
        <v>13.584</v>
      </c>
      <c r="AR11" s="63">
        <v>13.097</v>
      </c>
      <c r="AS11" s="63">
        <v>13.552</v>
      </c>
      <c r="AT11" s="63">
        <v>13.428000000000001</v>
      </c>
      <c r="AU11" s="63">
        <v>12.698</v>
      </c>
      <c r="AV11" s="63">
        <v>11.622999999999999</v>
      </c>
      <c r="AW11" s="63">
        <v>10.984</v>
      </c>
      <c r="AX11" s="63">
        <v>10.776</v>
      </c>
      <c r="AY11" s="63">
        <v>9.8260000000000005</v>
      </c>
      <c r="AZ11" s="63">
        <v>9.9740000000000002</v>
      </c>
      <c r="BA11" s="63">
        <v>9.2479999999999993</v>
      </c>
      <c r="BB11" s="63">
        <v>8.6289999999999996</v>
      </c>
      <c r="BC11" s="63">
        <v>8.7899999999999991</v>
      </c>
      <c r="BD11" s="63">
        <v>8.3320000000000007</v>
      </c>
      <c r="BE11" s="63">
        <v>7.5880000000000001</v>
      </c>
      <c r="BF11" s="63">
        <v>6.9130000000000003</v>
      </c>
      <c r="BG11" s="63">
        <v>6.6719999999999997</v>
      </c>
      <c r="BH11" s="63">
        <v>6.9399999999999995</v>
      </c>
      <c r="BI11" s="63">
        <v>8.69</v>
      </c>
      <c r="BJ11" s="63">
        <v>9.6259999999999994</v>
      </c>
      <c r="BK11" s="63">
        <v>10.333</v>
      </c>
      <c r="BL11" s="63">
        <v>10.204000000000001</v>
      </c>
      <c r="BM11" s="63">
        <v>9.2249999999999996</v>
      </c>
      <c r="BN11" s="63">
        <v>8.9610000000000003</v>
      </c>
      <c r="BO11" s="63">
        <v>8.4220000000000006</v>
      </c>
      <c r="BP11" s="63">
        <v>8.4090000000000007</v>
      </c>
      <c r="BQ11" s="63">
        <v>8.86</v>
      </c>
      <c r="BR11" s="63">
        <v>8.2349999999999994</v>
      </c>
      <c r="BS11" s="63">
        <v>7.3390000000000004</v>
      </c>
      <c r="BT11" s="63">
        <v>7.6189999999999998</v>
      </c>
      <c r="BU11" s="63">
        <v>7.5860000000000003</v>
      </c>
      <c r="BV11" s="63">
        <v>6.53</v>
      </c>
      <c r="BW11" s="63">
        <v>6.1120000000000001</v>
      </c>
      <c r="BX11" s="63">
        <v>5.8739999999999997</v>
      </c>
      <c r="BY11" s="63">
        <v>5.6219999999999999</v>
      </c>
      <c r="BZ11" s="63">
        <v>5.4980000000000002</v>
      </c>
      <c r="CA11" s="63">
        <v>4.9850000000000003</v>
      </c>
      <c r="CB11" s="63">
        <v>5.3259999999999996</v>
      </c>
      <c r="CC11" s="63">
        <v>5.8209999999999997</v>
      </c>
      <c r="CD11" s="63">
        <v>6.27</v>
      </c>
      <c r="CE11" s="63">
        <v>6.6449999999999996</v>
      </c>
      <c r="CF11" s="63">
        <v>6.9020000000000001</v>
      </c>
      <c r="CG11" s="63">
        <v>6.32</v>
      </c>
      <c r="CH11" s="63">
        <v>6.18</v>
      </c>
      <c r="CI11" s="63">
        <v>5.9</v>
      </c>
      <c r="CJ11" s="63">
        <v>5.3170000000000002</v>
      </c>
      <c r="CK11" s="63">
        <v>5.8319999999999999</v>
      </c>
      <c r="CL11" s="63">
        <v>5.8319999999999999</v>
      </c>
      <c r="CM11" s="63">
        <v>5.5780000000000003</v>
      </c>
      <c r="CN11" s="63">
        <v>6.0579999999999998</v>
      </c>
      <c r="CO11" s="63">
        <v>6.22</v>
      </c>
      <c r="CP11" s="63">
        <v>5.74</v>
      </c>
      <c r="CQ11" s="63">
        <v>5.524</v>
      </c>
      <c r="CR11" s="63">
        <v>5.2439999999999998</v>
      </c>
      <c r="CS11" s="63">
        <v>5.0739999999999998</v>
      </c>
      <c r="CT11" s="63">
        <v>5.4329999999999998</v>
      </c>
      <c r="CU11" s="63">
        <v>5.7530000000000001</v>
      </c>
      <c r="CV11" s="63">
        <v>5.5880000000000001</v>
      </c>
      <c r="CW11" s="63">
        <v>5.8959999999999999</v>
      </c>
      <c r="CX11" s="63">
        <v>5.6180000000000003</v>
      </c>
      <c r="CY11" s="63">
        <v>5.3440000000000003</v>
      </c>
      <c r="CZ11" s="63">
        <v>5.4770000000000003</v>
      </c>
      <c r="DA11" s="63">
        <v>5.2969999999999997</v>
      </c>
      <c r="DB11" s="63">
        <v>5.2</v>
      </c>
      <c r="DC11" s="63">
        <v>5.391</v>
      </c>
      <c r="DD11" s="63">
        <v>5.2770000000000001</v>
      </c>
      <c r="DE11" s="63">
        <v>5.7009999999999996</v>
      </c>
      <c r="DF11" s="63">
        <v>5.7389999999999999</v>
      </c>
      <c r="DG11" s="63">
        <v>5.6559999999999997</v>
      </c>
      <c r="DH11" s="63">
        <v>5.8090000000000002</v>
      </c>
      <c r="DI11" s="63">
        <v>6.0090000000000003</v>
      </c>
      <c r="DJ11" s="63">
        <v>6.0229999999999997</v>
      </c>
      <c r="DK11" s="63">
        <v>6.1280000000000001</v>
      </c>
      <c r="DL11" s="63">
        <v>6.1539999999999999</v>
      </c>
      <c r="DM11" s="63">
        <v>6.3719999999999999</v>
      </c>
      <c r="DN11" s="63">
        <v>5.97</v>
      </c>
      <c r="DO11" s="63">
        <v>4.78</v>
      </c>
      <c r="DP11" s="63">
        <v>4.2210000000000001</v>
      </c>
      <c r="DQ11" s="63">
        <v>5.0279999999999996</v>
      </c>
      <c r="DR11" s="63">
        <v>5.45</v>
      </c>
      <c r="DS11" s="63">
        <v>5.4619999999999997</v>
      </c>
      <c r="DT11" s="63">
        <v>5.5579999999999998</v>
      </c>
      <c r="DU11" s="63">
        <v>5.5369999999999999</v>
      </c>
      <c r="DV11" s="63">
        <v>5.0430000000000001</v>
      </c>
      <c r="DW11" s="63">
        <v>5.3540000000000001</v>
      </c>
      <c r="DX11" s="63">
        <v>5.5490000000000004</v>
      </c>
      <c r="DY11" s="63">
        <v>5.3440000000000003</v>
      </c>
      <c r="DZ11" s="63">
        <v>4.5640000000000001</v>
      </c>
      <c r="EA11" s="63">
        <v>4.0860000000000003</v>
      </c>
      <c r="EB11" s="63">
        <v>3.9539999999999997</v>
      </c>
      <c r="EC11" s="63">
        <v>3.379</v>
      </c>
      <c r="ED11" s="63">
        <v>3.145</v>
      </c>
      <c r="EE11" s="63">
        <v>3.1720000000000002</v>
      </c>
      <c r="EF11" s="63">
        <v>3.464</v>
      </c>
      <c r="EG11" s="63">
        <v>3.3290000000000002</v>
      </c>
      <c r="EH11" s="63">
        <v>3.863</v>
      </c>
      <c r="EI11" s="63">
        <v>4.1870000000000003</v>
      </c>
      <c r="EJ11" s="63">
        <v>4.1390000000000002</v>
      </c>
      <c r="EK11" s="63">
        <v>3.8380000000000001</v>
      </c>
      <c r="EL11" s="63">
        <v>3.4750000000000001</v>
      </c>
    </row>
    <row r="12" spans="1:142" s="63" customFormat="1">
      <c r="A12" s="47"/>
      <c r="B12" s="48">
        <f>+Imports!B12</f>
        <v>1</v>
      </c>
      <c r="C12" s="50" t="s">
        <v>46</v>
      </c>
      <c r="BD12" s="63">
        <v>7.0540000000000003</v>
      </c>
      <c r="BE12" s="63">
        <v>7.0039999999999996</v>
      </c>
      <c r="BF12" s="63">
        <v>6.6239999999999997</v>
      </c>
      <c r="BG12" s="63">
        <v>6.1559999999999997</v>
      </c>
      <c r="BH12" s="63">
        <v>6.1040000000000001</v>
      </c>
      <c r="BI12" s="63">
        <v>7.0350000000000001</v>
      </c>
      <c r="BJ12" s="63">
        <v>7.3090000000000002</v>
      </c>
      <c r="BK12" s="63">
        <v>7.6899999999999995</v>
      </c>
      <c r="BL12" s="63">
        <v>7.6379999999999999</v>
      </c>
      <c r="BM12" s="63">
        <v>7.1870000000000003</v>
      </c>
      <c r="BN12" s="63">
        <v>6.984</v>
      </c>
      <c r="BO12" s="63">
        <v>6.7519999999999998</v>
      </c>
      <c r="BP12" s="63">
        <v>6.4080000000000004</v>
      </c>
      <c r="BQ12" s="63">
        <v>6.5209999999999999</v>
      </c>
      <c r="BR12" s="63">
        <v>6.4470000000000001</v>
      </c>
      <c r="BS12" s="63">
        <v>5.9719999999999995</v>
      </c>
      <c r="BT12" s="63">
        <v>5.7240000000000002</v>
      </c>
      <c r="BU12" s="63">
        <v>5.827</v>
      </c>
      <c r="BV12" s="63">
        <v>5.6539999999999999</v>
      </c>
      <c r="BW12" s="63">
        <v>5.5679999999999996</v>
      </c>
      <c r="BX12" s="63">
        <v>5.0880000000000001</v>
      </c>
      <c r="BY12" s="63">
        <v>4.9640000000000004</v>
      </c>
      <c r="BZ12" s="63">
        <v>4.5919999999999996</v>
      </c>
      <c r="CA12" s="63">
        <v>4.2430000000000003</v>
      </c>
      <c r="CB12" s="63">
        <v>4.024</v>
      </c>
      <c r="CC12" s="63">
        <v>4.2880000000000003</v>
      </c>
      <c r="CD12" s="63">
        <v>5.101</v>
      </c>
      <c r="CE12" s="63">
        <v>5.4</v>
      </c>
      <c r="CF12" s="63">
        <v>5.7080000000000002</v>
      </c>
      <c r="CG12" s="63">
        <v>5.5609999999999999</v>
      </c>
      <c r="CH12" s="63">
        <v>5.5739999999999998</v>
      </c>
      <c r="CI12" s="63">
        <v>5.4059999999999997</v>
      </c>
      <c r="CJ12" s="63">
        <v>5.085</v>
      </c>
      <c r="CK12" s="63">
        <v>5.28</v>
      </c>
      <c r="CL12" s="63">
        <v>5.1580000000000004</v>
      </c>
      <c r="CM12" s="63">
        <v>4.843</v>
      </c>
      <c r="CN12" s="63">
        <v>5.1719999999999997</v>
      </c>
      <c r="CO12" s="63">
        <v>5.31</v>
      </c>
      <c r="CP12" s="63">
        <v>4.8</v>
      </c>
      <c r="CQ12" s="63">
        <v>4.5519999999999996</v>
      </c>
      <c r="CR12" s="63">
        <v>4.0999999999999996</v>
      </c>
      <c r="CS12" s="63">
        <v>3.9039999999999999</v>
      </c>
      <c r="CT12" s="63">
        <v>4.17</v>
      </c>
      <c r="CU12" s="63">
        <v>4.37</v>
      </c>
      <c r="CV12" s="63">
        <v>4.1669999999999998</v>
      </c>
      <c r="CW12" s="63">
        <v>4.3460000000000001</v>
      </c>
      <c r="CX12" s="63">
        <v>4.1829999999999998</v>
      </c>
      <c r="CY12" s="63">
        <v>3.8109999999999999</v>
      </c>
      <c r="CZ12" s="63">
        <v>3.6080000000000001</v>
      </c>
      <c r="DA12" s="63">
        <v>3.351</v>
      </c>
      <c r="DB12" s="63">
        <v>3.22</v>
      </c>
      <c r="DC12" s="63">
        <v>3.3679999999999999</v>
      </c>
      <c r="DD12" s="63">
        <v>3.3879999999999999</v>
      </c>
      <c r="DE12" s="63">
        <v>4.0270000000000001</v>
      </c>
      <c r="DF12" s="63">
        <v>3.919</v>
      </c>
      <c r="DG12" s="63">
        <v>3.8090000000000002</v>
      </c>
      <c r="DH12" s="63">
        <v>4.0449999999999999</v>
      </c>
      <c r="DI12" s="63">
        <v>4.3879999999999999</v>
      </c>
      <c r="DJ12" s="63">
        <v>4.43</v>
      </c>
      <c r="DK12" s="63">
        <v>4.3120000000000003</v>
      </c>
      <c r="DL12" s="63">
        <v>4.077</v>
      </c>
      <c r="DM12" s="63">
        <v>4.532</v>
      </c>
      <c r="DN12" s="63">
        <v>4.5809999999999995</v>
      </c>
      <c r="DO12" s="63">
        <v>4.1479999999999997</v>
      </c>
      <c r="DP12" s="63">
        <v>4.1360000000000001</v>
      </c>
      <c r="DQ12" s="63">
        <v>4.1749999999999998</v>
      </c>
      <c r="DR12" s="63">
        <v>3.85</v>
      </c>
      <c r="DS12" s="63">
        <v>3.613</v>
      </c>
      <c r="DT12" s="63">
        <v>3.625</v>
      </c>
      <c r="DU12" s="63">
        <v>3.274</v>
      </c>
      <c r="DV12" s="63">
        <v>2.8620000000000001</v>
      </c>
      <c r="DW12" s="63">
        <v>3.0790000000000002</v>
      </c>
      <c r="DX12" s="63">
        <v>3.6310000000000002</v>
      </c>
      <c r="DY12" s="63">
        <v>3.569</v>
      </c>
      <c r="DZ12" s="63">
        <v>2.9449999999999998</v>
      </c>
      <c r="EA12" s="63">
        <v>3.13</v>
      </c>
      <c r="EB12" s="63">
        <v>2.976</v>
      </c>
      <c r="EC12" s="63">
        <v>2.5089999999999999</v>
      </c>
      <c r="ED12" s="63">
        <v>2.0419999999999998</v>
      </c>
      <c r="EE12" s="63">
        <v>1.869</v>
      </c>
      <c r="EF12" s="63">
        <v>1.851</v>
      </c>
      <c r="EG12" s="63">
        <v>1.798</v>
      </c>
      <c r="EH12" s="63">
        <v>2.1989999999999998</v>
      </c>
      <c r="EI12" s="63">
        <v>2.1480000000000001</v>
      </c>
      <c r="EJ12" s="63">
        <v>1.9849999999999999</v>
      </c>
      <c r="EK12" s="63">
        <v>1.6800000000000002</v>
      </c>
      <c r="EL12" s="63">
        <v>1.3180000000000001</v>
      </c>
    </row>
    <row r="13" spans="1:142" s="63" customFormat="1">
      <c r="A13" s="47"/>
      <c r="B13" s="48">
        <f>+Imports!B13</f>
        <v>0</v>
      </c>
      <c r="C13" s="50" t="s">
        <v>49</v>
      </c>
    </row>
    <row r="14" spans="1:142" s="63" customFormat="1">
      <c r="A14" s="47"/>
      <c r="B14" s="48">
        <f>+Imports!B14</f>
        <v>0</v>
      </c>
      <c r="C14" s="50" t="s">
        <v>52</v>
      </c>
    </row>
    <row r="15" spans="1:142" s="63" customFormat="1">
      <c r="A15" s="47"/>
      <c r="B15" s="48">
        <f>+Imports!B15</f>
        <v>0</v>
      </c>
      <c r="C15" s="50" t="s">
        <v>55</v>
      </c>
    </row>
    <row r="16" spans="1:142" s="63" customFormat="1">
      <c r="A16" s="47"/>
      <c r="B16" s="48">
        <f>+Imports!B16</f>
        <v>0</v>
      </c>
      <c r="C16" s="50" t="s">
        <v>58</v>
      </c>
    </row>
    <row r="17" spans="1:142" s="63" customFormat="1">
      <c r="A17" s="47"/>
      <c r="B17" s="48">
        <f>+Imports!B17</f>
        <v>0</v>
      </c>
      <c r="C17" s="50" t="s">
        <v>61</v>
      </c>
    </row>
    <row r="18" spans="1:142" s="63" customFormat="1">
      <c r="A18" s="47"/>
      <c r="B18" s="48">
        <f>+Imports!B18</f>
        <v>0</v>
      </c>
      <c r="C18" s="50" t="s">
        <v>64</v>
      </c>
    </row>
    <row r="19" spans="1:142" s="63" customFormat="1">
      <c r="A19" s="47"/>
      <c r="B19" s="48">
        <f>+Imports!B19</f>
        <v>1</v>
      </c>
      <c r="C19" s="50" t="s">
        <v>67</v>
      </c>
      <c r="BD19" s="63">
        <v>7.5469999999999997</v>
      </c>
      <c r="BE19" s="63">
        <v>7.3689999999999998</v>
      </c>
      <c r="BF19" s="63">
        <v>7.1319999999999997</v>
      </c>
      <c r="BG19" s="63">
        <v>6.9009999999999998</v>
      </c>
      <c r="BH19" s="63">
        <v>6.8129999999999997</v>
      </c>
      <c r="BI19" s="63">
        <v>7.6260000000000003</v>
      </c>
      <c r="BJ19" s="63">
        <v>8.2579999999999991</v>
      </c>
      <c r="BK19" s="63">
        <v>8.3369999999999997</v>
      </c>
      <c r="BL19" s="63">
        <v>8.2759999999999998</v>
      </c>
      <c r="BM19" s="63">
        <v>7.59</v>
      </c>
      <c r="BN19" s="63">
        <v>7.19</v>
      </c>
      <c r="BO19" s="63">
        <v>6.8659999999999997</v>
      </c>
      <c r="BP19" s="63">
        <v>6.6609999999999996</v>
      </c>
      <c r="BQ19" s="63">
        <v>6.718</v>
      </c>
      <c r="BR19" s="63">
        <v>6.6189999999999998</v>
      </c>
      <c r="BS19" s="63">
        <v>6.008</v>
      </c>
      <c r="BT19" s="63">
        <v>5.8090000000000002</v>
      </c>
      <c r="BU19" s="63">
        <v>5.93</v>
      </c>
      <c r="BV19" s="63">
        <v>5.7009999999999996</v>
      </c>
      <c r="BW19" s="63">
        <v>5.6210000000000004</v>
      </c>
      <c r="BX19" s="63">
        <v>5.1289999999999996</v>
      </c>
      <c r="BY19" s="63">
        <v>5.03</v>
      </c>
      <c r="BZ19" s="63">
        <v>4.6319999999999997</v>
      </c>
      <c r="CA19" s="63">
        <v>4.2460000000000004</v>
      </c>
      <c r="CB19" s="63">
        <v>4.0960000000000001</v>
      </c>
      <c r="CC19" s="63">
        <v>4.3609999999999998</v>
      </c>
      <c r="CD19" s="63">
        <v>5.16</v>
      </c>
      <c r="CE19" s="63">
        <v>5.4390000000000001</v>
      </c>
      <c r="CF19" s="63">
        <v>5.7389999999999999</v>
      </c>
      <c r="CG19" s="63">
        <v>5.5809999999999995</v>
      </c>
      <c r="CH19" s="63">
        <v>5.6029999999999998</v>
      </c>
      <c r="CI19" s="63">
        <v>5.4690000000000003</v>
      </c>
      <c r="CJ19" s="63">
        <v>5.133</v>
      </c>
      <c r="CK19" s="63">
        <v>5.319</v>
      </c>
      <c r="CL19" s="63">
        <v>5.2119999999999997</v>
      </c>
      <c r="CM19" s="63">
        <v>4.8819999999999997</v>
      </c>
      <c r="CN19" s="63">
        <v>5.2169999999999996</v>
      </c>
      <c r="CO19" s="63">
        <v>5.34</v>
      </c>
      <c r="CP19" s="63">
        <v>4.8309999999999995</v>
      </c>
      <c r="CQ19" s="63">
        <v>4.5819999999999999</v>
      </c>
      <c r="CR19" s="63">
        <v>4.1929999999999996</v>
      </c>
      <c r="CS19" s="63">
        <v>4.0030000000000001</v>
      </c>
      <c r="CT19" s="63">
        <v>4.181</v>
      </c>
      <c r="CU19" s="63">
        <v>4.3730000000000002</v>
      </c>
      <c r="CV19" s="63">
        <v>4.1950000000000003</v>
      </c>
      <c r="CW19" s="63">
        <v>4.3739999999999997</v>
      </c>
      <c r="CX19" s="63">
        <v>4.2089999999999996</v>
      </c>
      <c r="CY19" s="63">
        <v>3.8340000000000001</v>
      </c>
      <c r="CZ19" s="63">
        <v>3.64</v>
      </c>
      <c r="DA19" s="63">
        <v>3.431</v>
      </c>
      <c r="DB19" s="63">
        <v>3.2530000000000001</v>
      </c>
      <c r="DC19" s="63">
        <v>3.3980000000000001</v>
      </c>
      <c r="DD19" s="63">
        <v>3.5489999999999999</v>
      </c>
      <c r="DE19" s="63">
        <v>4.0019999999999998</v>
      </c>
      <c r="DF19" s="63">
        <v>3.9119999999999999</v>
      </c>
      <c r="DG19" s="63">
        <v>3.8129999999999997</v>
      </c>
      <c r="DH19" s="63">
        <v>4.0629999999999997</v>
      </c>
      <c r="DI19" s="63">
        <v>4.4050000000000002</v>
      </c>
      <c r="DJ19" s="63">
        <v>4.4889999999999999</v>
      </c>
      <c r="DK19" s="63">
        <v>4.3819999999999997</v>
      </c>
      <c r="DL19" s="63">
        <v>4.2309999999999999</v>
      </c>
      <c r="DM19" s="63">
        <v>4.58</v>
      </c>
      <c r="DN19" s="63">
        <v>4.6680000000000001</v>
      </c>
      <c r="DO19" s="63">
        <v>4.1929999999999996</v>
      </c>
      <c r="DP19" s="63">
        <v>4.1289999999999996</v>
      </c>
      <c r="DQ19" s="63">
        <v>4.0339999999999998</v>
      </c>
      <c r="DR19" s="63">
        <v>3.802</v>
      </c>
      <c r="DS19" s="63">
        <v>3.6470000000000002</v>
      </c>
      <c r="DT19" s="63">
        <v>3.702</v>
      </c>
      <c r="DU19" s="63">
        <v>3.4369999999999998</v>
      </c>
      <c r="DV19" s="63">
        <v>3.1480000000000001</v>
      </c>
      <c r="DW19" s="63">
        <v>3.577</v>
      </c>
      <c r="DX19" s="63">
        <v>4.2039999999999997</v>
      </c>
      <c r="DY19" s="63">
        <v>4.202</v>
      </c>
      <c r="DZ19" s="63">
        <v>4.0780000000000003</v>
      </c>
      <c r="EA19" s="63">
        <v>4.4729999999999999</v>
      </c>
      <c r="EB19" s="63">
        <v>3.7119999999999997</v>
      </c>
      <c r="EC19" s="63">
        <v>3.2240000000000002</v>
      </c>
      <c r="ED19" s="63">
        <v>2.63</v>
      </c>
      <c r="EE19" s="63">
        <v>2.286</v>
      </c>
      <c r="EF19" s="63">
        <v>2.3279999999999998</v>
      </c>
      <c r="EG19" s="63">
        <v>2.1779999999999999</v>
      </c>
      <c r="EH19" s="63">
        <v>2.6520000000000001</v>
      </c>
      <c r="EI19" s="63">
        <v>2.4769999999999999</v>
      </c>
      <c r="EJ19" s="63">
        <v>2.375</v>
      </c>
      <c r="EK19" s="63">
        <v>1.986</v>
      </c>
      <c r="EL19" s="63">
        <v>1.4370000000000001</v>
      </c>
    </row>
    <row r="20" spans="1:142" s="63" customFormat="1">
      <c r="A20" s="47"/>
      <c r="B20" s="48">
        <f>+Imports!B20</f>
        <v>0</v>
      </c>
      <c r="C20" s="50" t="s">
        <v>70</v>
      </c>
    </row>
    <row r="21" spans="1:142" s="63" customFormat="1">
      <c r="A21" s="47"/>
      <c r="B21" s="48">
        <f>+Imports!B21</f>
        <v>0</v>
      </c>
      <c r="C21" s="50" t="s">
        <v>73</v>
      </c>
    </row>
    <row r="22" spans="1:142" s="63" customFormat="1">
      <c r="A22" s="47"/>
      <c r="B22" s="48">
        <f>+Imports!B22</f>
        <v>0</v>
      </c>
      <c r="C22" s="50" t="s">
        <v>76</v>
      </c>
    </row>
    <row r="23" spans="1:142" s="63" customFormat="1">
      <c r="A23" s="47"/>
      <c r="B23" s="48">
        <f>+Imports!B23</f>
        <v>0</v>
      </c>
      <c r="C23" s="50" t="s">
        <v>79</v>
      </c>
    </row>
    <row r="24" spans="1:142" s="63" customFormat="1">
      <c r="A24" s="47"/>
      <c r="B24" s="48">
        <f>+Imports!B24</f>
        <v>0</v>
      </c>
      <c r="C24" s="50" t="s">
        <v>82</v>
      </c>
    </row>
    <row r="25" spans="1:142" s="63" customFormat="1">
      <c r="A25" s="47"/>
      <c r="B25" s="48">
        <f>+Imports!B25</f>
        <v>0</v>
      </c>
      <c r="C25" s="50" t="s">
        <v>85</v>
      </c>
    </row>
    <row r="26" spans="1:142" s="63" customFormat="1">
      <c r="A26" s="47"/>
      <c r="B26" s="48">
        <f>+Imports!B26</f>
        <v>0</v>
      </c>
      <c r="C26" s="50" t="s">
        <v>88</v>
      </c>
    </row>
    <row r="27" spans="1:142" s="63" customFormat="1">
      <c r="A27" s="47"/>
      <c r="B27" s="48">
        <f>+Imports!B27</f>
        <v>0</v>
      </c>
      <c r="C27" s="50" t="s">
        <v>91</v>
      </c>
    </row>
    <row r="28" spans="1:142" s="63" customFormat="1">
      <c r="A28" s="47"/>
      <c r="B28" s="48">
        <f>+Imports!B28</f>
        <v>0</v>
      </c>
      <c r="C28" s="50" t="s">
        <v>94</v>
      </c>
    </row>
    <row r="29" spans="1:142" s="63" customFormat="1">
      <c r="A29" s="47"/>
      <c r="B29" s="48">
        <f>+Imports!B29</f>
        <v>0</v>
      </c>
      <c r="C29" s="50" t="s">
        <v>97</v>
      </c>
    </row>
    <row r="30" spans="1:142" s="63" customFormat="1">
      <c r="A30" s="47"/>
      <c r="B30" s="48">
        <f>+Imports!B30</f>
        <v>0</v>
      </c>
      <c r="C30" s="50" t="s">
        <v>100</v>
      </c>
    </row>
    <row r="31" spans="1:142" s="63" customFormat="1">
      <c r="A31" s="47"/>
      <c r="B31" s="48">
        <f>+Imports!B31</f>
        <v>0</v>
      </c>
      <c r="C31" s="50" t="s">
        <v>103</v>
      </c>
    </row>
    <row r="32" spans="1:142" s="63" customFormat="1">
      <c r="A32" s="47"/>
      <c r="B32" s="48">
        <f>+Imports!B32</f>
        <v>0</v>
      </c>
      <c r="C32" s="50" t="s">
        <v>973</v>
      </c>
    </row>
    <row r="33" spans="1:142" s="63" customFormat="1">
      <c r="A33" s="47"/>
      <c r="B33" s="48">
        <f>+Imports!B33</f>
        <v>1</v>
      </c>
      <c r="C33" s="50" t="s">
        <v>109</v>
      </c>
      <c r="AO33" s="63">
        <v>9.4079999999999995</v>
      </c>
      <c r="AP33" s="63">
        <v>9.4139999999999997</v>
      </c>
      <c r="AQ33" s="63">
        <v>9.5229999999999997</v>
      </c>
      <c r="AR33" s="63">
        <v>10.327</v>
      </c>
      <c r="AS33" s="63">
        <v>11.135999999999999</v>
      </c>
      <c r="AT33" s="63">
        <v>10.776999999999999</v>
      </c>
      <c r="AU33" s="63">
        <v>10.711</v>
      </c>
      <c r="AV33" s="63">
        <v>9.7759999999999998</v>
      </c>
      <c r="AW33" s="63">
        <v>9.6769999999999996</v>
      </c>
      <c r="AX33" s="63">
        <v>9.734</v>
      </c>
      <c r="AY33" s="63">
        <v>8.702</v>
      </c>
      <c r="AZ33" s="63">
        <v>8.4380000000000006</v>
      </c>
      <c r="BA33" s="63">
        <v>8.5289999999999999</v>
      </c>
      <c r="BB33" s="63">
        <v>7.5289999999999999</v>
      </c>
      <c r="BC33" s="63">
        <v>7.8710000000000004</v>
      </c>
      <c r="BD33" s="63">
        <v>7.6859999999999999</v>
      </c>
      <c r="BE33" s="63">
        <v>7.5010000000000003</v>
      </c>
      <c r="BF33" s="63">
        <v>7.008</v>
      </c>
      <c r="BG33" s="63">
        <v>6.7869999999999999</v>
      </c>
      <c r="BH33" s="63">
        <v>6.9160000000000004</v>
      </c>
      <c r="BI33" s="63">
        <v>8.5340000000000007</v>
      </c>
      <c r="BJ33" s="63">
        <v>8.9870000000000001</v>
      </c>
      <c r="BK33" s="63">
        <v>9.0969999999999995</v>
      </c>
      <c r="BL33" s="63">
        <v>8.9689999999999994</v>
      </c>
      <c r="BM33" s="63">
        <v>8.0950000000000006</v>
      </c>
      <c r="BN33" s="63">
        <v>8.0890000000000004</v>
      </c>
      <c r="BO33" s="63">
        <v>7.4889999999999999</v>
      </c>
      <c r="BP33" s="63">
        <v>7.3220000000000001</v>
      </c>
      <c r="BQ33" s="63">
        <v>7.742</v>
      </c>
      <c r="BR33" s="63">
        <v>7.4560000000000004</v>
      </c>
      <c r="BS33" s="63">
        <v>6.407</v>
      </c>
      <c r="BT33" s="63">
        <v>6.5049999999999999</v>
      </c>
      <c r="BU33" s="63">
        <v>6.5419999999999998</v>
      </c>
      <c r="BV33" s="63">
        <v>5.9559999999999995</v>
      </c>
      <c r="BW33" s="63">
        <v>5.6</v>
      </c>
      <c r="BX33" s="63">
        <v>5.4169999999999998</v>
      </c>
      <c r="BY33" s="63">
        <v>5.3490000000000002</v>
      </c>
      <c r="BZ33" s="63">
        <v>5.3920000000000003</v>
      </c>
      <c r="CA33" s="63">
        <v>4.9989999999999997</v>
      </c>
      <c r="CB33" s="63">
        <v>5.1159999999999997</v>
      </c>
      <c r="CC33" s="63">
        <v>5.3419999999999996</v>
      </c>
      <c r="CD33" s="63">
        <v>5.649</v>
      </c>
      <c r="CE33" s="63">
        <v>6.0919999999999996</v>
      </c>
      <c r="CF33" s="63">
        <v>6.2809999999999997</v>
      </c>
      <c r="CG33" s="63">
        <v>6.0380000000000003</v>
      </c>
      <c r="CH33" s="63">
        <v>5.7930000000000001</v>
      </c>
      <c r="CI33" s="63">
        <v>5.6219999999999999</v>
      </c>
      <c r="CJ33" s="63">
        <v>5.3760000000000003</v>
      </c>
      <c r="CK33" s="63">
        <v>5.7059999999999995</v>
      </c>
      <c r="CL33" s="63">
        <v>5.5590000000000002</v>
      </c>
      <c r="CM33" s="63">
        <v>5.2709999999999999</v>
      </c>
      <c r="CN33" s="63">
        <v>5.4509999999999996</v>
      </c>
      <c r="CO33" s="63">
        <v>5.57</v>
      </c>
      <c r="CP33" s="63">
        <v>5.1189999999999998</v>
      </c>
      <c r="CQ33" s="63">
        <v>5.0609999999999999</v>
      </c>
      <c r="CR33" s="63">
        <v>4.9909999999999997</v>
      </c>
      <c r="CS33" s="63">
        <v>4.6829999999999998</v>
      </c>
      <c r="CT33" s="63">
        <v>4.7789999999999999</v>
      </c>
      <c r="CU33" s="63">
        <v>4.8</v>
      </c>
      <c r="CV33" s="63">
        <v>4.4349999999999996</v>
      </c>
      <c r="CW33" s="63">
        <v>4.7759999999999998</v>
      </c>
      <c r="CX33" s="63">
        <v>4.6719999999999997</v>
      </c>
      <c r="CY33" s="63">
        <v>4.4550000000000001</v>
      </c>
      <c r="CZ33" s="63">
        <v>4.2830000000000004</v>
      </c>
      <c r="DA33" s="63">
        <v>4.0339999999999998</v>
      </c>
      <c r="DB33" s="63">
        <v>3.8980000000000001</v>
      </c>
      <c r="DC33" s="63">
        <v>4.0659999999999998</v>
      </c>
      <c r="DD33" s="63">
        <v>4.1349999999999998</v>
      </c>
      <c r="DE33" s="63">
        <v>4.4210000000000003</v>
      </c>
      <c r="DF33" s="63">
        <v>4.2640000000000002</v>
      </c>
      <c r="DG33" s="63">
        <v>4.03</v>
      </c>
      <c r="DH33" s="63">
        <v>4.0979999999999999</v>
      </c>
      <c r="DI33" s="63">
        <v>4.3620000000000001</v>
      </c>
      <c r="DJ33" s="63">
        <v>4.4660000000000002</v>
      </c>
      <c r="DK33" s="63">
        <v>4.18</v>
      </c>
      <c r="DL33" s="63">
        <v>3.7370000000000001</v>
      </c>
      <c r="DM33" s="63">
        <v>3.6720000000000002</v>
      </c>
      <c r="DN33" s="63">
        <v>3.6379999999999999</v>
      </c>
      <c r="DO33" s="63">
        <v>3.3890000000000002</v>
      </c>
      <c r="DP33" s="63">
        <v>2.8860000000000001</v>
      </c>
      <c r="DQ33" s="63">
        <v>3.2050000000000001</v>
      </c>
      <c r="DR33" s="63">
        <v>3.4209999999999998</v>
      </c>
      <c r="DS33" s="63">
        <v>3.4249999999999998</v>
      </c>
      <c r="DT33" s="63">
        <v>3.4729999999999999</v>
      </c>
      <c r="DU33" s="63">
        <v>3.4699999999999998</v>
      </c>
      <c r="DV33" s="63">
        <v>3.01</v>
      </c>
      <c r="DW33" s="63">
        <v>3.0019999999999998</v>
      </c>
      <c r="DX33" s="63">
        <v>3.3069999999999999</v>
      </c>
      <c r="DY33" s="63">
        <v>3.1549999999999998</v>
      </c>
      <c r="DZ33" s="63">
        <v>2.5300000000000002</v>
      </c>
      <c r="EA33" s="63">
        <v>2.1339999999999999</v>
      </c>
      <c r="EB33" s="63">
        <v>2.0369999999999999</v>
      </c>
      <c r="EC33" s="63">
        <v>1.913</v>
      </c>
      <c r="ED33" s="63">
        <v>1.7730000000000001</v>
      </c>
      <c r="EE33" s="63">
        <v>1.776</v>
      </c>
      <c r="EF33" s="63">
        <v>1.9180000000000001</v>
      </c>
      <c r="EG33" s="63">
        <v>1.958</v>
      </c>
      <c r="EH33" s="63">
        <v>2.5779999999999998</v>
      </c>
      <c r="EI33" s="63">
        <v>2.5880000000000001</v>
      </c>
      <c r="EJ33" s="63">
        <v>2.4849999999999999</v>
      </c>
      <c r="EK33" s="63">
        <v>2.355</v>
      </c>
      <c r="EL33" s="63">
        <v>2.149</v>
      </c>
    </row>
    <row r="34" spans="1:142" s="63" customFormat="1">
      <c r="A34" s="47"/>
      <c r="B34" s="48">
        <f>+Imports!B34</f>
        <v>0</v>
      </c>
      <c r="C34" s="50" t="s">
        <v>112</v>
      </c>
    </row>
    <row r="35" spans="1:142" s="63" customFormat="1">
      <c r="A35" s="47"/>
      <c r="B35" s="48">
        <f>+Imports!B35</f>
        <v>0</v>
      </c>
      <c r="C35" s="50" t="s">
        <v>115</v>
      </c>
    </row>
    <row r="36" spans="1:142" s="63" customFormat="1">
      <c r="A36" s="47"/>
      <c r="B36" s="48">
        <f>+Imports!B36</f>
        <v>0</v>
      </c>
      <c r="C36" s="50" t="s">
        <v>118</v>
      </c>
    </row>
    <row r="37" spans="1:142" s="63" customFormat="1">
      <c r="A37" s="47"/>
      <c r="B37" s="48">
        <f>+Imports!B37</f>
        <v>1</v>
      </c>
      <c r="C37" s="50" t="s">
        <v>121</v>
      </c>
      <c r="DB37" s="63">
        <v>5.8104651162790706</v>
      </c>
      <c r="DC37" s="63">
        <v>6.2826829268292688</v>
      </c>
      <c r="DD37" s="63">
        <v>6.2377551020408157</v>
      </c>
      <c r="DE37" s="63">
        <v>6.359268292682926</v>
      </c>
      <c r="DF37" s="63">
        <v>6.2924561403508763</v>
      </c>
      <c r="DG37" s="63">
        <v>5.6975409836065589</v>
      </c>
      <c r="DH37" s="63">
        <v>5.5050819672131155</v>
      </c>
      <c r="DI37" s="63">
        <v>6.0403278688524598</v>
      </c>
      <c r="DJ37" s="63">
        <v>6.4011627906976756</v>
      </c>
      <c r="DK37" s="63">
        <v>6.3060714285714274</v>
      </c>
      <c r="DL37" s="63">
        <v>6.5053333333333345</v>
      </c>
      <c r="DM37" s="63">
        <v>7.065090909090908</v>
      </c>
      <c r="DN37" s="63">
        <v>7.8020689655172397</v>
      </c>
      <c r="DO37" s="63">
        <v>6.4741935483870972</v>
      </c>
      <c r="DP37" s="63">
        <v>5.1129687500000003</v>
      </c>
      <c r="DQ37" s="63">
        <v>5.6658064516129043</v>
      </c>
      <c r="DR37" s="63">
        <v>5.7327692307692288</v>
      </c>
      <c r="DS37" s="63">
        <v>6.1546969696969676</v>
      </c>
      <c r="DT37" s="63">
        <v>6.4035937499999989</v>
      </c>
      <c r="DU37" s="63">
        <v>6.4032307692307677</v>
      </c>
      <c r="DV37" s="63">
        <v>6.0546969696969688</v>
      </c>
      <c r="DW37" s="63">
        <v>6.1260606060606007</v>
      </c>
      <c r="DX37" s="63">
        <v>6.6632812500000016</v>
      </c>
      <c r="DY37" s="63">
        <v>6.3211111111111071</v>
      </c>
      <c r="DZ37" s="63">
        <v>5.5987499999999999</v>
      </c>
      <c r="EA37" s="63">
        <v>5.2896666666666663</v>
      </c>
      <c r="EB37" s="63">
        <v>5.397142857142855</v>
      </c>
      <c r="EC37" s="63">
        <v>5.5582258064516123</v>
      </c>
      <c r="ED37" s="63">
        <v>5.290338983050848</v>
      </c>
      <c r="EE37" s="63">
        <v>5.4588333333333336</v>
      </c>
      <c r="EF37" s="63">
        <v>5.6324444444444461</v>
      </c>
      <c r="EG37" s="63">
        <v>5.2419047619047614</v>
      </c>
      <c r="EH37" s="63">
        <v>5.2771186440677953</v>
      </c>
      <c r="EI37" s="63">
        <v>5.0913114754098379</v>
      </c>
      <c r="EJ37" s="63">
        <v>5.0275862068965544</v>
      </c>
      <c r="EK37" s="63">
        <v>4.9092307692307653</v>
      </c>
      <c r="EL37" s="63">
        <v>4.5419696969696979</v>
      </c>
    </row>
    <row r="38" spans="1:142" s="63" customFormat="1">
      <c r="A38" s="47"/>
      <c r="B38" s="48">
        <f>+Imports!B38</f>
        <v>0</v>
      </c>
      <c r="C38" s="50" t="s">
        <v>124</v>
      </c>
    </row>
    <row r="39" spans="1:142" s="63" customFormat="1">
      <c r="A39" s="47"/>
      <c r="B39" s="48">
        <f>+Imports!B39</f>
        <v>0</v>
      </c>
      <c r="C39" s="50" t="s">
        <v>127</v>
      </c>
    </row>
    <row r="40" spans="1:142" s="63" customFormat="1">
      <c r="A40" s="47"/>
      <c r="B40" s="48">
        <f>+Imports!B40</f>
        <v>0</v>
      </c>
      <c r="C40" s="50" t="s">
        <v>130</v>
      </c>
    </row>
    <row r="41" spans="1:142" s="63" customFormat="1">
      <c r="A41" s="47"/>
      <c r="B41" s="48">
        <f>+Imports!B41</f>
        <v>0</v>
      </c>
      <c r="C41" s="50" t="s">
        <v>133</v>
      </c>
    </row>
    <row r="42" spans="1:142" s="63" customFormat="1">
      <c r="A42" s="47"/>
      <c r="B42" s="48">
        <f>+Imports!B42</f>
        <v>0</v>
      </c>
      <c r="C42" s="50" t="s">
        <v>974</v>
      </c>
    </row>
    <row r="43" spans="1:142" s="63" customFormat="1">
      <c r="A43" s="47"/>
      <c r="B43" s="48">
        <f>+Imports!B43</f>
        <v>0</v>
      </c>
      <c r="C43" s="50" t="s">
        <v>139</v>
      </c>
    </row>
    <row r="44" spans="1:142" s="63" customFormat="1">
      <c r="A44" s="47"/>
      <c r="B44" s="48">
        <f>+Imports!B44</f>
        <v>0</v>
      </c>
      <c r="C44" s="50" t="s">
        <v>142</v>
      </c>
    </row>
    <row r="45" spans="1:142" s="63" customFormat="1">
      <c r="A45" s="47"/>
      <c r="B45" s="48">
        <f>+Imports!B45</f>
        <v>1</v>
      </c>
      <c r="C45" s="50" t="s">
        <v>145</v>
      </c>
      <c r="CG45" s="63">
        <v>6.5179999999999998</v>
      </c>
      <c r="CH45" s="63">
        <v>6.9269999999999996</v>
      </c>
      <c r="CI45" s="63">
        <v>7.4850000000000003</v>
      </c>
      <c r="CJ45" s="63">
        <v>6.681</v>
      </c>
      <c r="CM45" s="63">
        <v>5.7210000000000001</v>
      </c>
      <c r="CN45" s="63">
        <v>5.415</v>
      </c>
      <c r="CO45" s="63">
        <v>5.3209999999999997</v>
      </c>
      <c r="CP45" s="63">
        <v>4.6509999999999998</v>
      </c>
      <c r="CQ45" s="63">
        <v>4.2510000000000003</v>
      </c>
      <c r="CR45" s="63">
        <v>3.9159999999999999</v>
      </c>
      <c r="CS45" s="63">
        <v>3.871</v>
      </c>
      <c r="CT45" s="63">
        <v>4.1890000000000001</v>
      </c>
      <c r="CU45" s="63">
        <v>4.6920000000000002</v>
      </c>
      <c r="CV45" s="63">
        <v>4.665</v>
      </c>
      <c r="CW45" s="63">
        <v>4.8490000000000002</v>
      </c>
      <c r="CX45" s="63">
        <v>5.1040000000000001</v>
      </c>
      <c r="CY45" s="63">
        <v>3.8159999999999998</v>
      </c>
      <c r="CZ45" s="63">
        <v>3.5150000000000001</v>
      </c>
      <c r="DB45" s="63">
        <v>3.3330000000000002</v>
      </c>
      <c r="DC45" s="63">
        <v>3.6419999999999999</v>
      </c>
      <c r="DD45" s="63">
        <v>3.4769999999999999</v>
      </c>
      <c r="DE45" s="63">
        <v>3.95</v>
      </c>
      <c r="DF45" s="63">
        <v>3.907</v>
      </c>
      <c r="DG45" s="63">
        <v>3.7530000000000001</v>
      </c>
      <c r="DH45" s="63">
        <v>3.8090000000000002</v>
      </c>
      <c r="DI45" s="63">
        <v>4.3209999999999997</v>
      </c>
      <c r="DJ45" s="63">
        <v>4.6050000000000004</v>
      </c>
      <c r="DK45" s="63">
        <v>4.6189999999999998</v>
      </c>
      <c r="DL45" s="63">
        <v>4.6280000000000001</v>
      </c>
      <c r="DM45" s="63">
        <v>4.9139999999999997</v>
      </c>
      <c r="DN45" s="63">
        <v>4.617</v>
      </c>
      <c r="DO45" s="63">
        <v>4.4139999999999997</v>
      </c>
      <c r="DP45" s="63">
        <v>4.657</v>
      </c>
      <c r="DQ45" s="63">
        <v>5.12</v>
      </c>
      <c r="DR45" s="63">
        <v>5.0149999999999997</v>
      </c>
      <c r="DS45" s="63">
        <v>4.2050000000000001</v>
      </c>
      <c r="DT45" s="63">
        <v>4.2379999999999995</v>
      </c>
      <c r="DU45" s="63">
        <v>3.9510000000000001</v>
      </c>
      <c r="DV45" s="63">
        <v>3.6379999999999999</v>
      </c>
      <c r="DW45" s="63">
        <v>3.6589999999999998</v>
      </c>
      <c r="DX45" s="63">
        <v>4.0380000000000003</v>
      </c>
      <c r="DY45" s="63">
        <v>3.9550000000000001</v>
      </c>
      <c r="DZ45" s="63">
        <v>3.4859999999999998</v>
      </c>
      <c r="EA45" s="63">
        <v>3.6120000000000001</v>
      </c>
      <c r="EB45" s="63">
        <v>3.4239999999999999</v>
      </c>
      <c r="EC45" s="63">
        <v>3.3260000000000001</v>
      </c>
      <c r="ED45" s="63">
        <v>2.5049999999999999</v>
      </c>
      <c r="EE45" s="63">
        <v>2.0640000000000001</v>
      </c>
      <c r="EF45" s="63">
        <v>1.98</v>
      </c>
      <c r="EG45" s="63">
        <v>1.81</v>
      </c>
      <c r="EH45" s="63">
        <v>2.2789999999999999</v>
      </c>
      <c r="EI45" s="63">
        <v>2.3410000000000002</v>
      </c>
      <c r="EJ45" s="63">
        <v>2.286</v>
      </c>
      <c r="EK45" s="63">
        <v>1.746</v>
      </c>
      <c r="EL45" s="63">
        <v>1.355</v>
      </c>
    </row>
    <row r="46" spans="1:142" s="63" customFormat="1">
      <c r="A46" s="47"/>
      <c r="B46" s="48">
        <f>+Imports!B46</f>
        <v>0</v>
      </c>
      <c r="C46" s="50" t="s">
        <v>148</v>
      </c>
    </row>
    <row r="47" spans="1:142" s="63" customFormat="1">
      <c r="A47" s="47"/>
      <c r="B47" s="48">
        <f>+Imports!B47</f>
        <v>1</v>
      </c>
      <c r="C47" s="50" t="s">
        <v>151</v>
      </c>
      <c r="BD47" s="63">
        <v>8.4819999999999993</v>
      </c>
      <c r="BE47" s="63">
        <v>7.5129999999999999</v>
      </c>
      <c r="BF47" s="63">
        <v>6.86</v>
      </c>
      <c r="BG47" s="63">
        <v>6.367</v>
      </c>
      <c r="BH47" s="63">
        <v>6.3650000000000002</v>
      </c>
      <c r="BI47" s="63">
        <v>7.6070000000000002</v>
      </c>
      <c r="BJ47" s="63">
        <v>8.6289999999999996</v>
      </c>
      <c r="BK47" s="63">
        <v>8.84</v>
      </c>
      <c r="BL47" s="63">
        <v>8.9649999999999999</v>
      </c>
      <c r="BM47" s="63">
        <v>8.4369999999999994</v>
      </c>
      <c r="BN47" s="63">
        <v>8.093</v>
      </c>
      <c r="BO47" s="63">
        <v>7.6050000000000004</v>
      </c>
      <c r="BP47" s="63">
        <v>7.3520000000000003</v>
      </c>
      <c r="BQ47" s="63">
        <v>7.4130000000000003</v>
      </c>
      <c r="BR47" s="63">
        <v>7.2679999999999998</v>
      </c>
      <c r="BS47" s="63">
        <v>6.7590000000000003</v>
      </c>
      <c r="BT47" s="63">
        <v>6.4059999999999997</v>
      </c>
      <c r="BU47" s="63">
        <v>6.5120000000000005</v>
      </c>
      <c r="BV47" s="63">
        <v>6.1680000000000001</v>
      </c>
      <c r="BW47" s="63">
        <v>5.9569999999999999</v>
      </c>
      <c r="BX47" s="63">
        <v>5.31</v>
      </c>
      <c r="BY47" s="63">
        <v>5.12</v>
      </c>
      <c r="BZ47" s="63">
        <v>4.835</v>
      </c>
      <c r="CA47" s="63">
        <v>4.5110000000000001</v>
      </c>
      <c r="CB47" s="63">
        <v>4.26</v>
      </c>
      <c r="CC47" s="63">
        <v>4.5129999999999999</v>
      </c>
      <c r="CD47" s="63">
        <v>5.3559999999999999</v>
      </c>
      <c r="CE47" s="63">
        <v>5.5709999999999997</v>
      </c>
      <c r="CF47" s="63">
        <v>5.7869999999999999</v>
      </c>
      <c r="CG47" s="63">
        <v>5.6840000000000002</v>
      </c>
      <c r="CH47" s="63">
        <v>5.6909999999999998</v>
      </c>
      <c r="CI47" s="63">
        <v>5.4290000000000003</v>
      </c>
      <c r="CJ47" s="63">
        <v>5.04</v>
      </c>
      <c r="CK47" s="63">
        <v>5.2780000000000005</v>
      </c>
      <c r="CL47" s="63">
        <v>5.1890000000000001</v>
      </c>
      <c r="CM47" s="63">
        <v>4.8469999999999995</v>
      </c>
      <c r="CN47" s="63">
        <v>5.2160000000000002</v>
      </c>
      <c r="CO47" s="63">
        <v>5.3940000000000001</v>
      </c>
      <c r="CP47" s="63">
        <v>4.9749999999999996</v>
      </c>
      <c r="CQ47" s="63">
        <v>4.7389999999999999</v>
      </c>
      <c r="CR47" s="63">
        <v>4.3129999999999997</v>
      </c>
      <c r="CS47" s="63">
        <v>4.12</v>
      </c>
      <c r="CT47" s="63">
        <v>4.3049999999999997</v>
      </c>
      <c r="CU47" s="63">
        <v>4.5039999999999996</v>
      </c>
      <c r="CV47" s="63">
        <v>4.2469999999999999</v>
      </c>
      <c r="CW47" s="63">
        <v>4.4359999999999999</v>
      </c>
      <c r="CX47" s="63">
        <v>4.3380000000000001</v>
      </c>
      <c r="CY47" s="63">
        <v>4.048</v>
      </c>
      <c r="CZ47" s="63">
        <v>3.7330000000000001</v>
      </c>
      <c r="DA47" s="63">
        <v>3.3730000000000002</v>
      </c>
      <c r="DB47" s="63">
        <v>3.1680000000000001</v>
      </c>
      <c r="DC47" s="63">
        <v>3.3490000000000002</v>
      </c>
      <c r="DD47" s="63">
        <v>3.512</v>
      </c>
      <c r="DE47" s="63">
        <v>4.0129999999999999</v>
      </c>
      <c r="DF47" s="63">
        <v>3.9249999999999998</v>
      </c>
      <c r="DG47" s="63">
        <v>3.8079999999999998</v>
      </c>
      <c r="DH47" s="63">
        <v>4.0060000000000002</v>
      </c>
      <c r="DI47" s="63">
        <v>4.3890000000000002</v>
      </c>
      <c r="DJ47" s="63">
        <v>4.4489999999999998</v>
      </c>
      <c r="DK47" s="63">
        <v>4.3239999999999998</v>
      </c>
      <c r="DL47" s="63">
        <v>4.0999999999999996</v>
      </c>
      <c r="DM47" s="63">
        <v>4.5270000000000001</v>
      </c>
      <c r="DN47" s="63">
        <v>4.7770000000000001</v>
      </c>
      <c r="DP47" s="63">
        <v>3.746</v>
      </c>
      <c r="DQ47" s="63">
        <v>3.8279999999999998</v>
      </c>
      <c r="DR47" s="63">
        <v>3.67</v>
      </c>
      <c r="DS47" s="63">
        <v>3.5869999999999997</v>
      </c>
      <c r="DT47" s="63">
        <v>3.4870000000000001</v>
      </c>
      <c r="DU47" s="63">
        <v>2.9889999999999999</v>
      </c>
      <c r="DV47" s="63">
        <v>2.5380000000000003</v>
      </c>
      <c r="DW47" s="63">
        <v>2.7469999999999999</v>
      </c>
      <c r="DX47" s="63">
        <v>3.2650000000000001</v>
      </c>
      <c r="DY47" s="63">
        <v>3.3479999999999999</v>
      </c>
      <c r="DZ47" s="63">
        <v>2.5230000000000001</v>
      </c>
      <c r="EA47" s="63">
        <v>2.0499999999999998</v>
      </c>
      <c r="EB47" s="63">
        <v>1.85</v>
      </c>
      <c r="EC47" s="63">
        <v>1.45</v>
      </c>
      <c r="ED47" s="63">
        <v>1.2030000000000001</v>
      </c>
      <c r="EE47" s="63">
        <v>1.1830000000000001</v>
      </c>
      <c r="EF47" s="63">
        <v>1.643</v>
      </c>
      <c r="EG47" s="63">
        <v>1.536</v>
      </c>
      <c r="EH47" s="63">
        <v>1.944</v>
      </c>
      <c r="EI47" s="63">
        <v>1.8860000000000001</v>
      </c>
      <c r="EJ47" s="63">
        <v>1.7250000000000001</v>
      </c>
      <c r="EK47" s="63">
        <v>1.6120000000000001</v>
      </c>
      <c r="EL47" s="63">
        <v>1.403</v>
      </c>
    </row>
    <row r="48" spans="1:142" s="63" customFormat="1">
      <c r="A48" s="47"/>
      <c r="B48" s="48">
        <f>+Imports!B48</f>
        <v>0</v>
      </c>
      <c r="C48" s="50" t="s">
        <v>975</v>
      </c>
    </row>
    <row r="49" spans="1:142" s="63" customFormat="1">
      <c r="A49" s="47"/>
      <c r="B49" s="48">
        <f>+Imports!B49</f>
        <v>0</v>
      </c>
      <c r="C49" s="50" t="s">
        <v>157</v>
      </c>
    </row>
    <row r="50" spans="1:142" s="63" customFormat="1">
      <c r="A50" s="47"/>
      <c r="B50" s="48">
        <f>+Imports!B50</f>
        <v>0</v>
      </c>
      <c r="C50" s="50" t="s">
        <v>160</v>
      </c>
    </row>
    <row r="51" spans="1:142" s="63" customFormat="1">
      <c r="A51" s="47"/>
      <c r="B51" s="48">
        <f>+Imports!B51</f>
        <v>0</v>
      </c>
      <c r="C51" s="50" t="s">
        <v>163</v>
      </c>
    </row>
    <row r="52" spans="1:142" s="63" customFormat="1">
      <c r="A52" s="47"/>
      <c r="B52" s="48">
        <f>+Imports!B52</f>
        <v>0</v>
      </c>
      <c r="C52" s="50" t="s">
        <v>166</v>
      </c>
    </row>
    <row r="53" spans="1:142" s="63" customFormat="1">
      <c r="A53" s="47"/>
      <c r="B53" s="48">
        <f>+Imports!B53</f>
        <v>0</v>
      </c>
      <c r="C53" s="50" t="s">
        <v>169</v>
      </c>
    </row>
    <row r="54" spans="1:142" s="63" customFormat="1">
      <c r="A54" s="47"/>
      <c r="B54" s="48">
        <f>+Imports!B54</f>
        <v>0</v>
      </c>
      <c r="C54" s="50" t="s">
        <v>172</v>
      </c>
    </row>
    <row r="55" spans="1:142" s="63" customFormat="1">
      <c r="A55" s="47"/>
      <c r="B55" s="48">
        <f>+Imports!B55</f>
        <v>0</v>
      </c>
      <c r="C55" s="50" t="s">
        <v>175</v>
      </c>
    </row>
    <row r="56" spans="1:142" s="63" customFormat="1">
      <c r="A56" s="47"/>
      <c r="B56" s="48">
        <f>+Imports!B56</f>
        <v>1</v>
      </c>
      <c r="C56" s="50" t="s">
        <v>178</v>
      </c>
    </row>
    <row r="57" spans="1:142" s="63" customFormat="1">
      <c r="A57" s="47"/>
      <c r="B57" s="48">
        <f>+Imports!B57</f>
        <v>0</v>
      </c>
      <c r="C57" s="50" t="s">
        <v>181</v>
      </c>
    </row>
    <row r="58" spans="1:142" s="63" customFormat="1">
      <c r="A58" s="47"/>
      <c r="B58" s="48">
        <f>+Imports!B58</f>
        <v>1</v>
      </c>
      <c r="C58" s="50" t="s">
        <v>184</v>
      </c>
      <c r="BP58" s="63">
        <v>7.4969999999999999</v>
      </c>
      <c r="BQ58" s="63">
        <v>7.3810000000000002</v>
      </c>
      <c r="BR58" s="63">
        <v>7.2060000000000004</v>
      </c>
      <c r="BS58" s="63">
        <v>6.4349999999999996</v>
      </c>
      <c r="BT58" s="63">
        <v>6.0609999999999999</v>
      </c>
      <c r="BU58" s="63">
        <v>6.2060000000000004</v>
      </c>
      <c r="BV58" s="63">
        <v>5.859</v>
      </c>
      <c r="BW58" s="63">
        <v>5.6950000000000003</v>
      </c>
      <c r="BX58" s="63">
        <v>5.1630000000000003</v>
      </c>
      <c r="BY58" s="63">
        <v>5.0140000000000002</v>
      </c>
      <c r="BZ58" s="63">
        <v>4.6559999999999997</v>
      </c>
      <c r="CA58" s="63">
        <v>4.3079999999999998</v>
      </c>
      <c r="CB58" s="63">
        <v>4.0720000000000001</v>
      </c>
      <c r="CC58" s="63">
        <v>4.3090000000000002</v>
      </c>
      <c r="CD58" s="63">
        <v>5.1210000000000004</v>
      </c>
      <c r="CE58" s="63">
        <v>5.4119999999999999</v>
      </c>
      <c r="CF58" s="63">
        <v>5.6870000000000003</v>
      </c>
      <c r="CG58" s="63">
        <v>5.4770000000000003</v>
      </c>
      <c r="CH58" s="63">
        <v>5.4619999999999997</v>
      </c>
      <c r="CI58" s="63">
        <v>5.3280000000000003</v>
      </c>
      <c r="CJ58" s="63">
        <v>4.9950000000000001</v>
      </c>
      <c r="CK58" s="63">
        <v>5.2249999999999996</v>
      </c>
      <c r="CL58" s="63">
        <v>5.125</v>
      </c>
      <c r="CM58" s="63">
        <v>4.8449999999999998</v>
      </c>
      <c r="CN58" s="63">
        <v>5.1639999999999997</v>
      </c>
      <c r="CO58" s="63">
        <v>5.32</v>
      </c>
      <c r="CP58" s="63">
        <v>4.84</v>
      </c>
      <c r="CQ58" s="63">
        <v>4.5869999999999997</v>
      </c>
      <c r="CR58" s="63">
        <v>4.1440000000000001</v>
      </c>
      <c r="CS58" s="63">
        <v>3.94</v>
      </c>
      <c r="CT58" s="63">
        <v>4.1239999999999997</v>
      </c>
      <c r="CU58" s="63">
        <v>4.3150000000000004</v>
      </c>
      <c r="CV58" s="63">
        <v>4.0570000000000004</v>
      </c>
      <c r="CW58" s="63">
        <v>4.3479999999999999</v>
      </c>
      <c r="CX58" s="63">
        <v>4.2309999999999999</v>
      </c>
      <c r="CY58" s="63">
        <v>3.8519999999999999</v>
      </c>
      <c r="CZ58" s="63">
        <v>3.63</v>
      </c>
      <c r="DA58" s="63">
        <v>3.327</v>
      </c>
      <c r="DB58" s="63">
        <v>3.1429999999999998</v>
      </c>
      <c r="DC58" s="63">
        <v>3.3039999999999998</v>
      </c>
      <c r="DD58" s="63">
        <v>3.45</v>
      </c>
      <c r="DE58" s="63">
        <v>3.9290000000000003</v>
      </c>
      <c r="DF58" s="63">
        <v>3.9290000000000003</v>
      </c>
      <c r="DG58" s="63">
        <v>3.8079999999999998</v>
      </c>
      <c r="DH58" s="63">
        <v>4.0380000000000003</v>
      </c>
      <c r="DI58" s="63">
        <v>4.3819999999999997</v>
      </c>
      <c r="DJ58" s="63">
        <v>4.4400000000000004</v>
      </c>
      <c r="DK58" s="63">
        <v>4.3140000000000001</v>
      </c>
      <c r="DL58" s="63">
        <v>4.0640000000000001</v>
      </c>
      <c r="DM58" s="63">
        <v>4.4340000000000002</v>
      </c>
      <c r="DN58" s="63">
        <v>4.4719999999999995</v>
      </c>
      <c r="DO58" s="63">
        <v>3.988</v>
      </c>
      <c r="DP58" s="63">
        <v>3.8639999999999999</v>
      </c>
      <c r="DQ58" s="63">
        <v>3.8929999999999998</v>
      </c>
      <c r="DR58" s="63">
        <v>3.6640000000000001</v>
      </c>
      <c r="DS58" s="63">
        <v>3.51</v>
      </c>
      <c r="DT58" s="63">
        <v>3.3929999999999998</v>
      </c>
      <c r="DU58" s="63">
        <v>3.0859999999999999</v>
      </c>
      <c r="DV58" s="63">
        <v>2.66</v>
      </c>
      <c r="DW58" s="63">
        <v>2.863</v>
      </c>
      <c r="DX58" s="63">
        <v>3.3759999999999999</v>
      </c>
      <c r="DY58" s="63">
        <v>3.427</v>
      </c>
      <c r="DZ58" s="63">
        <v>2.7189999999999999</v>
      </c>
      <c r="EA58" s="63">
        <v>2.5220000000000002</v>
      </c>
      <c r="EB58" s="63">
        <v>2.3090000000000002</v>
      </c>
      <c r="EC58" s="63">
        <v>1.899</v>
      </c>
      <c r="ED58" s="63">
        <v>1.611</v>
      </c>
      <c r="EE58" s="63">
        <v>1.677</v>
      </c>
      <c r="EF58" s="63">
        <v>1.7090000000000001</v>
      </c>
      <c r="EG58" s="63">
        <v>1.6219999999999999</v>
      </c>
      <c r="EH58" s="63">
        <v>2.044</v>
      </c>
      <c r="EI58" s="63">
        <v>2.0030000000000001</v>
      </c>
      <c r="EJ58" s="63">
        <v>1.917</v>
      </c>
      <c r="EK58" s="63">
        <v>1.6909999999999998</v>
      </c>
      <c r="EL58" s="63">
        <v>1.2210000000000001</v>
      </c>
    </row>
    <row r="59" spans="1:142" s="63" customFormat="1">
      <c r="A59" s="47"/>
      <c r="B59" s="48">
        <f>+Imports!B59</f>
        <v>1</v>
      </c>
      <c r="C59" s="50" t="s">
        <v>187</v>
      </c>
      <c r="AR59" s="63">
        <v>9.9420000000000002</v>
      </c>
      <c r="AS59" s="63">
        <v>9.641</v>
      </c>
      <c r="AT59" s="63">
        <v>10.064</v>
      </c>
      <c r="AU59" s="63">
        <v>10.199</v>
      </c>
      <c r="AV59" s="63">
        <v>9.3179999999999996</v>
      </c>
      <c r="AW59" s="63">
        <v>8.9640000000000004</v>
      </c>
      <c r="AX59" s="63">
        <v>9.0619999999999994</v>
      </c>
      <c r="AY59" s="63">
        <v>8.8189999999999991</v>
      </c>
      <c r="AZ59" s="63">
        <v>8.4930000000000003</v>
      </c>
      <c r="BA59" s="63">
        <v>8.6780000000000008</v>
      </c>
      <c r="BB59" s="63">
        <v>8.9049999999999994</v>
      </c>
      <c r="BC59" s="63">
        <v>8.2740000000000009</v>
      </c>
      <c r="BD59" s="63">
        <v>7.6829999999999998</v>
      </c>
      <c r="BE59" s="63">
        <v>7.09</v>
      </c>
      <c r="BF59" s="63">
        <v>6.3959999999999999</v>
      </c>
      <c r="BG59" s="63">
        <v>5.9390000000000001</v>
      </c>
      <c r="BH59" s="63">
        <v>6.0149999999999997</v>
      </c>
      <c r="BI59" s="63">
        <v>7.0679999999999996</v>
      </c>
      <c r="BJ59" s="63">
        <v>7.7279999999999998</v>
      </c>
      <c r="BK59" s="63">
        <v>8.1189999999999998</v>
      </c>
      <c r="BL59" s="63">
        <v>8.0830000000000002</v>
      </c>
      <c r="BM59" s="63">
        <v>7.5860000000000003</v>
      </c>
      <c r="BN59" s="63">
        <v>7.3629999999999995</v>
      </c>
      <c r="BO59" s="63">
        <v>7.1</v>
      </c>
      <c r="BP59" s="63">
        <v>6.55</v>
      </c>
      <c r="BQ59" s="63">
        <v>6.5120000000000005</v>
      </c>
      <c r="BR59" s="63">
        <v>6.3929999999999998</v>
      </c>
      <c r="BS59" s="63">
        <v>5.86</v>
      </c>
      <c r="BT59" s="63">
        <v>5.5949999999999998</v>
      </c>
      <c r="BU59" s="63">
        <v>5.7279999999999998</v>
      </c>
      <c r="BV59" s="63">
        <v>5.5190000000000001</v>
      </c>
      <c r="BW59" s="63">
        <v>5.5010000000000003</v>
      </c>
      <c r="BX59" s="63">
        <v>5.0369999999999999</v>
      </c>
      <c r="BY59" s="63">
        <v>4.9459999999999997</v>
      </c>
      <c r="BZ59" s="63">
        <v>4.5090000000000003</v>
      </c>
      <c r="CA59" s="63">
        <v>4.1379999999999999</v>
      </c>
      <c r="CB59" s="63">
        <v>3.964</v>
      </c>
      <c r="CC59" s="63">
        <v>4.2140000000000004</v>
      </c>
      <c r="CD59" s="63">
        <v>5.0129999999999999</v>
      </c>
      <c r="CE59" s="63">
        <v>5.2910000000000004</v>
      </c>
      <c r="CF59" s="63">
        <v>5.58</v>
      </c>
      <c r="CG59" s="63">
        <v>5.3970000000000002</v>
      </c>
      <c r="CH59" s="63">
        <v>5.3970000000000002</v>
      </c>
      <c r="CI59" s="63">
        <v>5.234</v>
      </c>
      <c r="CJ59" s="63">
        <v>4.907</v>
      </c>
      <c r="CK59" s="63">
        <v>5.1239999999999997</v>
      </c>
      <c r="CL59" s="63">
        <v>5.0190000000000001</v>
      </c>
      <c r="CM59" s="63">
        <v>4.7359999999999998</v>
      </c>
      <c r="CN59" s="63">
        <v>5.069</v>
      </c>
      <c r="CO59" s="63">
        <v>5.21</v>
      </c>
      <c r="CP59" s="63">
        <v>4.71</v>
      </c>
      <c r="CQ59" s="63">
        <v>4.5250000000000004</v>
      </c>
      <c r="CR59" s="63">
        <v>4.1219999999999999</v>
      </c>
      <c r="CS59" s="63">
        <v>3.9489999999999998</v>
      </c>
      <c r="CT59" s="63">
        <v>4.133</v>
      </c>
      <c r="CU59" s="63">
        <v>4.3449999999999998</v>
      </c>
      <c r="CV59" s="63">
        <v>4.1050000000000004</v>
      </c>
      <c r="CW59" s="63">
        <v>4.306</v>
      </c>
      <c r="CX59" s="63">
        <v>4.1589999999999998</v>
      </c>
      <c r="CY59" s="63">
        <v>3.8209999999999997</v>
      </c>
      <c r="CZ59" s="63">
        <v>3.6470000000000002</v>
      </c>
      <c r="DA59" s="63">
        <v>3.3719999999999999</v>
      </c>
      <c r="DB59" s="63">
        <v>3.2040000000000002</v>
      </c>
      <c r="DC59" s="63">
        <v>3.391</v>
      </c>
      <c r="DD59" s="63">
        <v>3.516</v>
      </c>
      <c r="DE59" s="63">
        <v>3.99</v>
      </c>
      <c r="DF59" s="63">
        <v>3.8970000000000002</v>
      </c>
      <c r="DG59" s="63">
        <v>3.802</v>
      </c>
      <c r="DH59" s="63">
        <v>4.0579999999999998</v>
      </c>
      <c r="DI59" s="63">
        <v>4.3860000000000001</v>
      </c>
      <c r="DJ59" s="63">
        <v>4.4390000000000001</v>
      </c>
      <c r="DK59" s="63">
        <v>4.319</v>
      </c>
      <c r="DL59" s="63">
        <v>4.0839999999999996</v>
      </c>
      <c r="DM59" s="63">
        <v>4.4630000000000001</v>
      </c>
      <c r="DN59" s="63">
        <v>4.484</v>
      </c>
      <c r="DO59" s="63">
        <v>3.8759999999999999</v>
      </c>
      <c r="DP59" s="63">
        <v>3.6150000000000002</v>
      </c>
      <c r="DQ59" s="63">
        <v>3.7829999999999999</v>
      </c>
      <c r="DR59" s="63">
        <v>3.6349999999999998</v>
      </c>
      <c r="DS59" s="63">
        <v>3.5249999999999999</v>
      </c>
      <c r="DT59" s="63">
        <v>3.4779999999999998</v>
      </c>
      <c r="DU59" s="63">
        <v>3.177</v>
      </c>
      <c r="DV59" s="63">
        <v>2.7759999999999998</v>
      </c>
      <c r="DW59" s="63">
        <v>3.0369999999999999</v>
      </c>
      <c r="DX59" s="63">
        <v>3.544</v>
      </c>
      <c r="DY59" s="63">
        <v>3.4950000000000001</v>
      </c>
      <c r="DZ59" s="63">
        <v>2.992</v>
      </c>
      <c r="EA59" s="63">
        <v>3.1840000000000002</v>
      </c>
      <c r="EB59" s="63">
        <v>3.0110000000000001</v>
      </c>
      <c r="EC59" s="63">
        <v>2.77</v>
      </c>
      <c r="ED59" s="63">
        <v>2.2040000000000002</v>
      </c>
      <c r="EE59" s="63">
        <v>2.1189999999999998</v>
      </c>
      <c r="EF59" s="63">
        <v>2.1549999999999998</v>
      </c>
      <c r="EG59" s="63">
        <v>1.968</v>
      </c>
      <c r="EH59" s="63">
        <v>2.3580000000000001</v>
      </c>
      <c r="EI59" s="63">
        <v>2.3220000000000001</v>
      </c>
      <c r="EJ59" s="63">
        <v>2.2850000000000001</v>
      </c>
      <c r="EK59" s="63">
        <v>1.875</v>
      </c>
      <c r="EL59" s="63">
        <v>1.458</v>
      </c>
    </row>
    <row r="60" spans="1:142" s="63" customFormat="1">
      <c r="A60" s="47"/>
      <c r="B60" s="48">
        <f>+Imports!B60</f>
        <v>0</v>
      </c>
      <c r="C60" s="50" t="s">
        <v>190</v>
      </c>
    </row>
    <row r="61" spans="1:142" s="63" customFormat="1">
      <c r="A61" s="47"/>
      <c r="B61" s="48">
        <f>+Imports!B61</f>
        <v>0</v>
      </c>
      <c r="C61" s="50" t="s">
        <v>193</v>
      </c>
    </row>
    <row r="62" spans="1:142" s="63" customFormat="1">
      <c r="A62" s="47"/>
      <c r="B62" s="48">
        <f>+Imports!B62</f>
        <v>0</v>
      </c>
      <c r="C62" s="50" t="s">
        <v>196</v>
      </c>
    </row>
    <row r="63" spans="1:142" s="63" customFormat="1">
      <c r="A63" s="47"/>
      <c r="B63" s="48">
        <f>+Imports!B63</f>
        <v>1</v>
      </c>
      <c r="C63" s="50" t="s">
        <v>199</v>
      </c>
      <c r="AN63" s="63">
        <v>6.8100000000000005</v>
      </c>
      <c r="AO63" s="63">
        <v>6.8780000000000001</v>
      </c>
      <c r="AP63" s="63">
        <v>6.766</v>
      </c>
      <c r="AQ63" s="63">
        <v>7.1970000000000001</v>
      </c>
      <c r="AR63" s="63">
        <v>8.2520000000000007</v>
      </c>
      <c r="AS63" s="63">
        <v>8.7029999999999994</v>
      </c>
      <c r="AT63" s="63">
        <v>8.8170000000000002</v>
      </c>
      <c r="AU63" s="63">
        <v>8.9310000000000009</v>
      </c>
      <c r="AV63" s="63">
        <v>8.5560000000000009</v>
      </c>
      <c r="AW63" s="63">
        <v>8.3629999999999995</v>
      </c>
      <c r="AX63" s="63">
        <v>8.52</v>
      </c>
      <c r="AY63" s="63">
        <v>8.2609999999999992</v>
      </c>
      <c r="AZ63" s="63">
        <v>7.9119999999999999</v>
      </c>
      <c r="BA63" s="63">
        <v>7.9649999999999999</v>
      </c>
      <c r="BB63" s="63">
        <v>7.883</v>
      </c>
      <c r="BC63" s="63">
        <v>7.3319999999999999</v>
      </c>
      <c r="BD63" s="63">
        <v>6.859</v>
      </c>
      <c r="BE63" s="63">
        <v>6.742</v>
      </c>
      <c r="BF63" s="63">
        <v>6.3449999999999998</v>
      </c>
      <c r="BG63" s="63">
        <v>5.8410000000000002</v>
      </c>
      <c r="BH63" s="63">
        <v>5.9530000000000003</v>
      </c>
      <c r="BI63" s="63">
        <v>6.7309999999999999</v>
      </c>
      <c r="BJ63" s="63">
        <v>7.1779999999999999</v>
      </c>
      <c r="BK63" s="63">
        <v>7.4939999999999998</v>
      </c>
      <c r="BL63" s="63">
        <v>7.41</v>
      </c>
      <c r="BM63" s="63">
        <v>6.87</v>
      </c>
      <c r="BN63" s="63">
        <v>6.6890000000000001</v>
      </c>
      <c r="BO63" s="63">
        <v>6.3220000000000001</v>
      </c>
      <c r="BP63" s="63">
        <v>6.1779999999999999</v>
      </c>
      <c r="BQ63" s="63">
        <v>6.4729999999999999</v>
      </c>
      <c r="BR63" s="63">
        <v>6.34</v>
      </c>
      <c r="BS63" s="63">
        <v>5.89</v>
      </c>
      <c r="BT63" s="63">
        <v>5.7240000000000002</v>
      </c>
      <c r="BU63" s="63">
        <v>5.827</v>
      </c>
      <c r="BV63" s="63">
        <v>5.6120000000000001</v>
      </c>
      <c r="BW63" s="63">
        <v>5.4879999999999995</v>
      </c>
      <c r="BX63" s="63">
        <v>5.0129999999999999</v>
      </c>
      <c r="BY63" s="63">
        <v>4.8899999999999997</v>
      </c>
      <c r="BZ63" s="63">
        <v>4.3870000000000005</v>
      </c>
      <c r="CA63" s="63">
        <v>4.0199999999999996</v>
      </c>
      <c r="CB63" s="63">
        <v>3.8650000000000002</v>
      </c>
      <c r="CC63" s="63">
        <v>4.093</v>
      </c>
      <c r="CD63" s="63">
        <v>4.8769999999999998</v>
      </c>
      <c r="CE63" s="63">
        <v>5.1760000000000002</v>
      </c>
      <c r="CF63" s="63">
        <v>5.4569999999999999</v>
      </c>
      <c r="CG63" s="63">
        <v>5.2489999999999997</v>
      </c>
      <c r="CH63" s="63">
        <v>5.242</v>
      </c>
      <c r="CI63" s="63">
        <v>5.101</v>
      </c>
      <c r="CJ63" s="63">
        <v>4.7640000000000002</v>
      </c>
      <c r="CK63" s="63">
        <v>4.9859999999999998</v>
      </c>
      <c r="CL63" s="63">
        <v>4.899</v>
      </c>
      <c r="CM63" s="63">
        <v>4.6289999999999996</v>
      </c>
      <c r="CN63" s="63">
        <v>4.9950000000000001</v>
      </c>
      <c r="CO63" s="63">
        <v>5.1269999999999998</v>
      </c>
      <c r="CP63" s="63">
        <v>4.6219999999999999</v>
      </c>
      <c r="CQ63" s="63">
        <v>4.4390000000000001</v>
      </c>
      <c r="CR63" s="63">
        <v>4.069</v>
      </c>
      <c r="CS63" s="63">
        <v>3.8890000000000002</v>
      </c>
      <c r="CT63" s="63">
        <v>4.1180000000000003</v>
      </c>
      <c r="CU63" s="63">
        <v>4.3259999999999996</v>
      </c>
      <c r="CV63" s="63">
        <v>4.0810000000000004</v>
      </c>
      <c r="CW63" s="63">
        <v>4.2610000000000001</v>
      </c>
      <c r="CX63" s="63">
        <v>4.1280000000000001</v>
      </c>
      <c r="CY63" s="63">
        <v>3.7909999999999999</v>
      </c>
      <c r="CZ63" s="63">
        <v>3.6269999999999998</v>
      </c>
      <c r="DA63" s="63">
        <v>3.347</v>
      </c>
      <c r="DB63" s="63">
        <v>3.1920000000000002</v>
      </c>
      <c r="DC63" s="63">
        <v>3.371</v>
      </c>
      <c r="DD63" s="63">
        <v>3.4990000000000001</v>
      </c>
      <c r="DE63" s="63">
        <v>3.968</v>
      </c>
      <c r="DF63" s="63">
        <v>3.8879999999999999</v>
      </c>
      <c r="DG63" s="63">
        <v>3.7770000000000001</v>
      </c>
      <c r="DH63" s="63">
        <v>4.01</v>
      </c>
      <c r="DI63" s="63">
        <v>4.3419999999999996</v>
      </c>
      <c r="DJ63" s="63">
        <v>4.3570000000000002</v>
      </c>
      <c r="DK63" s="63">
        <v>4.2130000000000001</v>
      </c>
      <c r="DL63" s="63">
        <v>3.9409999999999998</v>
      </c>
      <c r="DM63" s="63">
        <v>4.2640000000000002</v>
      </c>
      <c r="DN63" s="63">
        <v>4.2770000000000001</v>
      </c>
      <c r="DO63" s="63">
        <v>3.5049999999999999</v>
      </c>
      <c r="DP63" s="63">
        <v>3.1</v>
      </c>
      <c r="DQ63" s="63">
        <v>3.3839999999999999</v>
      </c>
      <c r="DR63" s="63">
        <v>3.33</v>
      </c>
      <c r="DS63" s="63">
        <v>3.2490000000000001</v>
      </c>
      <c r="DT63" s="63">
        <v>3.198</v>
      </c>
      <c r="DU63" s="63">
        <v>2.84</v>
      </c>
      <c r="DV63" s="63">
        <v>2.4529999999999998</v>
      </c>
      <c r="DW63" s="63">
        <v>2.641</v>
      </c>
      <c r="DX63" s="63">
        <v>3.1760000000000002</v>
      </c>
      <c r="DY63" s="63">
        <v>3.1390000000000002</v>
      </c>
      <c r="DZ63" s="63">
        <v>2.294</v>
      </c>
      <c r="EA63" s="63">
        <v>1.994</v>
      </c>
      <c r="EB63" s="63">
        <v>1.88</v>
      </c>
      <c r="EC63" s="63">
        <v>1.538</v>
      </c>
      <c r="ED63" s="63">
        <v>1.419</v>
      </c>
      <c r="EE63" s="63">
        <v>1.423</v>
      </c>
      <c r="EF63" s="63">
        <v>1.522</v>
      </c>
      <c r="EG63" s="63">
        <v>1.405</v>
      </c>
      <c r="EH63" s="63">
        <v>1.7810000000000001</v>
      </c>
      <c r="EI63" s="63">
        <v>1.7949999999999999</v>
      </c>
      <c r="EJ63" s="63">
        <v>1.6859999999999999</v>
      </c>
      <c r="EK63" s="63">
        <v>1.4279999999999999</v>
      </c>
      <c r="EL63" s="63">
        <v>1.0720000000000001</v>
      </c>
    </row>
    <row r="64" spans="1:142" s="63" customFormat="1">
      <c r="A64" s="47"/>
      <c r="B64" s="48">
        <f>+Imports!B64</f>
        <v>0</v>
      </c>
      <c r="C64" s="50" t="s">
        <v>202</v>
      </c>
    </row>
    <row r="65" spans="1:142" s="63" customFormat="1">
      <c r="A65" s="47"/>
      <c r="B65" s="48">
        <f>+Imports!B65</f>
        <v>1</v>
      </c>
      <c r="C65" s="50" t="s">
        <v>205</v>
      </c>
      <c r="BX65" s="63">
        <v>8.01</v>
      </c>
      <c r="BY65" s="63">
        <v>7.88</v>
      </c>
      <c r="BZ65" s="63">
        <v>7.8490000000000002</v>
      </c>
      <c r="CA65" s="63">
        <v>7.7750000000000004</v>
      </c>
      <c r="CB65" s="63">
        <v>6.093</v>
      </c>
      <c r="CC65" s="63">
        <v>5.8849999999999998</v>
      </c>
      <c r="CD65" s="63">
        <v>6.5629999999999997</v>
      </c>
      <c r="CE65" s="63">
        <v>6.6710000000000003</v>
      </c>
      <c r="CF65" s="63">
        <v>6.4370000000000003</v>
      </c>
      <c r="CG65" s="63">
        <v>6.1139999999999999</v>
      </c>
      <c r="CH65" s="63">
        <v>6.0549999999999997</v>
      </c>
      <c r="CI65" s="63">
        <v>5.7990000000000004</v>
      </c>
      <c r="CJ65" s="63">
        <v>5.3150000000000004</v>
      </c>
      <c r="CK65" s="63">
        <v>5.4729999999999999</v>
      </c>
      <c r="CL65" s="63">
        <v>5.38</v>
      </c>
      <c r="CM65" s="63">
        <v>5.0380000000000003</v>
      </c>
      <c r="CN65" s="63">
        <v>5.343</v>
      </c>
      <c r="CO65" s="63">
        <v>5.45</v>
      </c>
      <c r="CP65" s="63">
        <v>4.9550000000000001</v>
      </c>
      <c r="CQ65" s="63">
        <v>4.6970000000000001</v>
      </c>
      <c r="CR65" s="63">
        <v>4.3109999999999999</v>
      </c>
      <c r="CS65" s="63">
        <v>4.0629999999999997</v>
      </c>
      <c r="CT65" s="63">
        <v>4.2489999999999997</v>
      </c>
      <c r="CU65" s="63">
        <v>4.45</v>
      </c>
      <c r="CV65" s="63">
        <v>4.2869999999999999</v>
      </c>
      <c r="CW65" s="63">
        <v>4.4719999999999995</v>
      </c>
      <c r="CX65" s="63">
        <v>4.3109999999999999</v>
      </c>
      <c r="CY65" s="63">
        <v>3.9449999999999998</v>
      </c>
      <c r="CZ65" s="63">
        <v>3.7679999999999998</v>
      </c>
      <c r="DA65" s="63">
        <v>3.5910000000000002</v>
      </c>
      <c r="DB65" s="63">
        <v>3.411</v>
      </c>
      <c r="DC65" s="63">
        <v>3.57</v>
      </c>
      <c r="DD65" s="63">
        <v>3.7880000000000003</v>
      </c>
      <c r="DE65" s="63">
        <v>4.2889999999999997</v>
      </c>
      <c r="DF65" s="63">
        <v>4.1929999999999996</v>
      </c>
      <c r="DG65" s="63">
        <v>4.0469999999999997</v>
      </c>
      <c r="DH65" s="63">
        <v>4.2610000000000001</v>
      </c>
      <c r="DI65" s="63">
        <v>4.569</v>
      </c>
      <c r="DJ65" s="63">
        <v>4.657</v>
      </c>
      <c r="DK65" s="63">
        <v>4.5220000000000002</v>
      </c>
      <c r="DL65" s="63">
        <v>4.391</v>
      </c>
      <c r="DM65" s="63">
        <v>4.8239999999999998</v>
      </c>
      <c r="DN65" s="63">
        <v>4.9710000000000001</v>
      </c>
      <c r="DO65" s="63">
        <v>5.0270000000000001</v>
      </c>
      <c r="DP65" s="63">
        <v>5.6820000000000004</v>
      </c>
      <c r="DQ65" s="63">
        <v>5.3559999999999999</v>
      </c>
      <c r="DR65" s="63">
        <v>4.6580000000000004</v>
      </c>
      <c r="DS65" s="63">
        <v>4.9800000000000004</v>
      </c>
      <c r="DT65" s="63">
        <v>6.2460000000000004</v>
      </c>
      <c r="DU65" s="63">
        <v>8.41</v>
      </c>
      <c r="DV65" s="63">
        <v>10.753</v>
      </c>
      <c r="DW65" s="63">
        <v>11.036</v>
      </c>
      <c r="DX65" s="63">
        <v>11.920999999999999</v>
      </c>
      <c r="DY65" s="63">
        <v>15.558999999999999</v>
      </c>
      <c r="DZ65" s="63">
        <v>18.228000000000002</v>
      </c>
      <c r="EA65" s="63">
        <v>28.946999999999999</v>
      </c>
      <c r="EB65" s="63">
        <v>30.911999999999999</v>
      </c>
      <c r="EC65" s="63">
        <v>25.49</v>
      </c>
      <c r="ED65" s="63">
        <v>23.803999999999998</v>
      </c>
      <c r="EE65" s="63">
        <v>16.372</v>
      </c>
      <c r="EF65" s="63">
        <v>11.122999999999999</v>
      </c>
      <c r="EG65" s="63">
        <v>10.275</v>
      </c>
      <c r="EH65" s="63">
        <v>10.228999999999999</v>
      </c>
      <c r="EI65" s="63">
        <v>8.6110000000000007</v>
      </c>
      <c r="EJ65" s="63">
        <v>7.5490000000000004</v>
      </c>
      <c r="EK65" s="63">
        <v>6.1589999999999998</v>
      </c>
      <c r="EL65" s="63">
        <v>6.0019999999999998</v>
      </c>
    </row>
    <row r="66" spans="1:142" s="63" customFormat="1">
      <c r="A66" s="47"/>
      <c r="B66" s="48">
        <f>+Imports!B66</f>
        <v>0</v>
      </c>
      <c r="C66" s="50" t="s">
        <v>208</v>
      </c>
    </row>
    <row r="67" spans="1:142" s="63" customFormat="1">
      <c r="A67" s="47"/>
      <c r="B67" s="48">
        <f>+Imports!B67</f>
        <v>0</v>
      </c>
      <c r="C67" s="50" t="s">
        <v>211</v>
      </c>
    </row>
    <row r="68" spans="1:142" s="63" customFormat="1">
      <c r="A68" s="47"/>
      <c r="B68" s="48">
        <f>+Imports!B68</f>
        <v>0</v>
      </c>
      <c r="C68" s="50" t="s">
        <v>214</v>
      </c>
    </row>
    <row r="69" spans="1:142" s="63" customFormat="1">
      <c r="A69" s="47"/>
      <c r="B69" s="48">
        <f>+Imports!B69</f>
        <v>0</v>
      </c>
      <c r="C69" s="50" t="s">
        <v>217</v>
      </c>
    </row>
    <row r="70" spans="1:142" s="63" customFormat="1">
      <c r="A70" s="47"/>
      <c r="B70" s="48">
        <f>+Imports!B70</f>
        <v>0</v>
      </c>
      <c r="C70" s="50" t="s">
        <v>220</v>
      </c>
    </row>
    <row r="71" spans="1:142" s="63" customFormat="1">
      <c r="A71" s="47"/>
      <c r="B71" s="48">
        <f>+Imports!B71</f>
        <v>0</v>
      </c>
      <c r="C71" s="50" t="s">
        <v>223</v>
      </c>
    </row>
    <row r="72" spans="1:142" s="63" customFormat="1">
      <c r="A72" s="47"/>
      <c r="B72" s="48">
        <f>+Imports!B72</f>
        <v>0</v>
      </c>
      <c r="C72" s="50" t="s">
        <v>226</v>
      </c>
    </row>
    <row r="73" spans="1:142" s="63" customFormat="1">
      <c r="A73" s="47"/>
      <c r="B73" s="48">
        <f>+Imports!B73</f>
        <v>0</v>
      </c>
      <c r="C73" s="50" t="s">
        <v>229</v>
      </c>
    </row>
    <row r="74" spans="1:142" s="63" customFormat="1">
      <c r="A74" s="47"/>
      <c r="B74" s="48">
        <f>+Imports!B74</f>
        <v>1</v>
      </c>
      <c r="C74" s="50" t="s">
        <v>232</v>
      </c>
      <c r="CB74" s="63">
        <v>9.48</v>
      </c>
      <c r="CC74" s="63">
        <v>9.82</v>
      </c>
      <c r="CD74" s="63">
        <v>10.42</v>
      </c>
      <c r="CE74" s="63">
        <v>9.74</v>
      </c>
      <c r="CF74" s="63">
        <v>8.51</v>
      </c>
      <c r="CG74" s="63">
        <v>8.57</v>
      </c>
      <c r="CH74" s="63">
        <v>8.2100000000000009</v>
      </c>
      <c r="CI74" s="63">
        <v>8.92</v>
      </c>
      <c r="CJ74" s="63">
        <v>8.31</v>
      </c>
      <c r="CK74" s="63">
        <v>8.15</v>
      </c>
      <c r="CL74" s="63">
        <v>7.82</v>
      </c>
      <c r="CM74" s="63">
        <v>7.51</v>
      </c>
      <c r="CN74" s="63">
        <v>6.84</v>
      </c>
      <c r="CO74" s="63">
        <v>7.15</v>
      </c>
      <c r="CP74" s="63">
        <v>7.52</v>
      </c>
      <c r="CQ74" s="63">
        <v>6.84</v>
      </c>
      <c r="CR74" s="63">
        <v>6.36</v>
      </c>
      <c r="CS74" s="63">
        <v>6.21</v>
      </c>
      <c r="CT74" s="63">
        <v>7.01</v>
      </c>
      <c r="CU74" s="63">
        <v>7.71</v>
      </c>
      <c r="CV74" s="63">
        <v>8.33</v>
      </c>
      <c r="CW74" s="63">
        <v>8.23</v>
      </c>
      <c r="CX74" s="63">
        <v>8.5</v>
      </c>
      <c r="CY74" s="63">
        <v>7.68</v>
      </c>
      <c r="CZ74" s="63">
        <v>6.96</v>
      </c>
      <c r="DA74" s="63">
        <v>6.83</v>
      </c>
      <c r="DB74" s="63">
        <v>5.87</v>
      </c>
      <c r="DC74" s="63">
        <v>6.72</v>
      </c>
      <c r="DD74" s="63">
        <v>6.79</v>
      </c>
      <c r="DE74" s="63">
        <v>7.03</v>
      </c>
      <c r="DF74" s="63">
        <v>7.54</v>
      </c>
      <c r="DG74" s="63">
        <v>7.11</v>
      </c>
      <c r="DH74" s="63">
        <v>6.9</v>
      </c>
      <c r="DI74" s="63">
        <v>6.63</v>
      </c>
      <c r="DJ74" s="63">
        <v>6.68</v>
      </c>
      <c r="DK74" s="63">
        <v>6.75</v>
      </c>
      <c r="DL74" s="63">
        <v>7.68</v>
      </c>
      <c r="DM74" s="63">
        <v>8.1999999999999993</v>
      </c>
      <c r="DN74" s="63">
        <v>7.96</v>
      </c>
      <c r="DO74" s="63">
        <v>9.1</v>
      </c>
      <c r="DP74" s="63">
        <v>10.37</v>
      </c>
      <c r="DQ74" s="63">
        <v>10.26</v>
      </c>
      <c r="DR74" s="63">
        <v>8.3800000000000008</v>
      </c>
      <c r="DS74" s="63">
        <v>7.5</v>
      </c>
      <c r="DT74" s="63">
        <v>7.48</v>
      </c>
      <c r="DU74" s="63">
        <v>7.09</v>
      </c>
      <c r="DV74" s="63">
        <v>7.17</v>
      </c>
      <c r="DW74" s="63">
        <v>7.39</v>
      </c>
      <c r="DX74" s="63">
        <v>7.46</v>
      </c>
      <c r="DY74" s="63">
        <v>7.13</v>
      </c>
      <c r="DZ74" s="63">
        <v>7.5</v>
      </c>
      <c r="EA74" s="63">
        <v>8.4700000000000006</v>
      </c>
      <c r="EB74" s="63">
        <v>8.9600000000000009</v>
      </c>
      <c r="EC74" s="63">
        <v>8.4499999999999993</v>
      </c>
      <c r="ED74" s="63">
        <v>7.41</v>
      </c>
      <c r="EE74" s="63">
        <v>6.77</v>
      </c>
      <c r="EF74" s="63">
        <v>6.3</v>
      </c>
      <c r="EG74" s="63">
        <v>5.58</v>
      </c>
      <c r="EH74" s="63">
        <v>6.07</v>
      </c>
      <c r="EI74" s="63">
        <v>5.72</v>
      </c>
      <c r="EJ74" s="63">
        <v>5.8100000000000005</v>
      </c>
      <c r="EK74" s="63">
        <v>5.0199999999999996</v>
      </c>
      <c r="EL74" s="63">
        <v>4.54</v>
      </c>
    </row>
    <row r="75" spans="1:142" s="63" customFormat="1">
      <c r="A75" s="47"/>
      <c r="B75" s="48">
        <f>+Imports!B75</f>
        <v>1</v>
      </c>
      <c r="C75" s="50" t="s">
        <v>235</v>
      </c>
      <c r="CT75" s="63">
        <v>7.3576717241379308</v>
      </c>
      <c r="CU75" s="63">
        <v>7.6642098387096818</v>
      </c>
      <c r="CV75" s="63">
        <v>7.560294285714285</v>
      </c>
      <c r="CW75" s="63">
        <v>7.4769982758620701</v>
      </c>
      <c r="CX75" s="63">
        <v>7.6690720000000008</v>
      </c>
      <c r="CY75" s="63">
        <v>7.7537506250000012</v>
      </c>
      <c r="CZ75" s="63">
        <v>7.5174673333333324</v>
      </c>
      <c r="DA75" s="63">
        <v>7.5936285245901649</v>
      </c>
      <c r="DB75" s="63">
        <v>7.4538218461538426</v>
      </c>
      <c r="DC75" s="63">
        <v>7.7199126562499965</v>
      </c>
      <c r="DD75" s="63">
        <v>8.0894659375</v>
      </c>
      <c r="DE75" s="63">
        <v>8.9590362068965526</v>
      </c>
      <c r="DF75" s="63">
        <v>8.4776093750000019</v>
      </c>
      <c r="DG75" s="63">
        <v>8.1907665079365106</v>
      </c>
      <c r="DH75" s="63">
        <v>8.8910687499999987</v>
      </c>
      <c r="DI75" s="63">
        <v>9.1328974358974389</v>
      </c>
      <c r="DJ75" s="63">
        <v>9.5212812499999977</v>
      </c>
      <c r="DK75" s="63">
        <v>10.233629032258067</v>
      </c>
      <c r="DL75" s="63">
        <v>9.5923166666666653</v>
      </c>
      <c r="DM75" s="63">
        <v>10.083770491803277</v>
      </c>
      <c r="DN75" s="63">
        <v>9.8783437500000026</v>
      </c>
      <c r="DO75" s="63">
        <v>10.597322580645161</v>
      </c>
      <c r="DP75" s="63">
        <v>8.9260322580645131</v>
      </c>
      <c r="DQ75" s="63">
        <v>7.9334999999999996</v>
      </c>
      <c r="DR75" s="63">
        <v>8.5409692307692318</v>
      </c>
      <c r="DS75" s="63">
        <v>8.0274761904761931</v>
      </c>
      <c r="DT75" s="63">
        <v>7.6233809523809546</v>
      </c>
      <c r="DU75" s="63">
        <v>6.4916724137931023</v>
      </c>
      <c r="DV75" s="63">
        <v>5.7265076923076927</v>
      </c>
      <c r="DW75" s="63">
        <v>6.0914999999999973</v>
      </c>
      <c r="DX75" s="63">
        <v>6.1752187500000009</v>
      </c>
      <c r="DY75" s="63">
        <v>6.9214915254237246</v>
      </c>
      <c r="DZ75" s="63">
        <v>7.4699538461538459</v>
      </c>
      <c r="EA75" s="63">
        <v>6.6283906250000006</v>
      </c>
      <c r="EB75" s="63">
        <v>6.9996153846153852</v>
      </c>
      <c r="EC75" s="63">
        <v>7.2347586206896546</v>
      </c>
      <c r="ED75" s="63">
        <v>7.0208593749999988</v>
      </c>
      <c r="EE75" s="63">
        <v>6.8127258064516152</v>
      </c>
      <c r="EF75" s="63">
        <v>6.4509508196721299</v>
      </c>
      <c r="EG75" s="63">
        <v>6.2272033898305086</v>
      </c>
      <c r="EH75" s="63">
        <v>6.3875384615384609</v>
      </c>
      <c r="EI75" s="63">
        <v>6.4755322580645158</v>
      </c>
      <c r="EJ75" s="63">
        <v>6.6809365079365044</v>
      </c>
      <c r="EK75" s="63">
        <v>6.8732063492063498</v>
      </c>
      <c r="EL75" s="63">
        <v>7.0873225806451625</v>
      </c>
    </row>
    <row r="76" spans="1:142" s="63" customFormat="1">
      <c r="A76" s="47"/>
      <c r="B76" s="48">
        <f>+Imports!B76</f>
        <v>0</v>
      </c>
      <c r="C76" s="50" t="s">
        <v>238</v>
      </c>
    </row>
    <row r="77" spans="1:142" s="63" customFormat="1">
      <c r="A77" s="47"/>
      <c r="B77" s="48">
        <f>+Imports!B77</f>
        <v>0</v>
      </c>
      <c r="C77" s="50" t="s">
        <v>241</v>
      </c>
    </row>
    <row r="78" spans="1:142" s="63" customFormat="1">
      <c r="A78" s="47"/>
      <c r="B78" s="48">
        <f>+Imports!B78</f>
        <v>0</v>
      </c>
      <c r="C78" s="50" t="s">
        <v>244</v>
      </c>
    </row>
    <row r="79" spans="1:142" s="63" customFormat="1">
      <c r="A79" s="47"/>
      <c r="B79" s="48">
        <f>+Imports!B79</f>
        <v>1</v>
      </c>
      <c r="C79" s="50" t="s">
        <v>247</v>
      </c>
      <c r="AW79" s="63">
        <v>9.3759999999999994</v>
      </c>
      <c r="AX79" s="63">
        <v>9.5240000000000009</v>
      </c>
      <c r="AY79" s="63">
        <v>9.3840000000000003</v>
      </c>
      <c r="AZ79" s="63">
        <v>9.0519999999999996</v>
      </c>
      <c r="BA79" s="63">
        <v>9.1280000000000001</v>
      </c>
      <c r="BB79" s="63">
        <v>9.3550000000000004</v>
      </c>
      <c r="BC79" s="63">
        <v>10.083</v>
      </c>
      <c r="BD79" s="63">
        <v>9.4149999999999991</v>
      </c>
      <c r="BE79" s="63">
        <v>8.0220000000000002</v>
      </c>
      <c r="BF79" s="63">
        <v>7.282</v>
      </c>
      <c r="BG79" s="63">
        <v>6.7210000000000001</v>
      </c>
      <c r="BH79" s="63">
        <v>6.6870000000000003</v>
      </c>
      <c r="BI79" s="63">
        <v>8.1690000000000005</v>
      </c>
      <c r="BJ79" s="63">
        <v>8.7119999999999997</v>
      </c>
      <c r="BK79" s="63">
        <v>8.7729999999999997</v>
      </c>
      <c r="BL79" s="63">
        <v>8.9420000000000002</v>
      </c>
      <c r="BM79" s="63">
        <v>8.6259999999999994</v>
      </c>
      <c r="BN79" s="63">
        <v>8.3729999999999993</v>
      </c>
      <c r="BO79" s="63">
        <v>7.8140000000000001</v>
      </c>
      <c r="BP79" s="63">
        <v>7.6440000000000001</v>
      </c>
      <c r="BQ79" s="63">
        <v>7.7160000000000002</v>
      </c>
      <c r="BR79" s="63">
        <v>7.5140000000000002</v>
      </c>
      <c r="BS79" s="63">
        <v>6.7969999999999997</v>
      </c>
      <c r="BT79" s="63">
        <v>6.6230000000000002</v>
      </c>
      <c r="BU79" s="63">
        <v>6.6820000000000004</v>
      </c>
      <c r="BV79" s="63">
        <v>6.3129999999999997</v>
      </c>
      <c r="BW79" s="63">
        <v>5.9379999999999997</v>
      </c>
      <c r="BX79" s="63">
        <v>5.2780000000000005</v>
      </c>
      <c r="BY79" s="63">
        <v>5.125</v>
      </c>
      <c r="BZ79" s="63">
        <v>4.7149999999999999</v>
      </c>
      <c r="CA79" s="63">
        <v>4.2690000000000001</v>
      </c>
      <c r="CB79" s="63">
        <v>4.0419999999999998</v>
      </c>
      <c r="CC79" s="63">
        <v>4.2430000000000003</v>
      </c>
      <c r="CD79" s="63">
        <v>5.14</v>
      </c>
      <c r="CE79" s="63">
        <v>5.4219999999999997</v>
      </c>
      <c r="CF79" s="63">
        <v>5.6980000000000004</v>
      </c>
      <c r="CG79" s="63">
        <v>5.4989999999999997</v>
      </c>
      <c r="CH79" s="63">
        <v>5.4960000000000004</v>
      </c>
      <c r="CI79" s="63">
        <v>5.3310000000000004</v>
      </c>
      <c r="CJ79" s="63">
        <v>4.9820000000000002</v>
      </c>
      <c r="CK79" s="63">
        <v>5.1959999999999997</v>
      </c>
      <c r="CL79" s="63">
        <v>5.077</v>
      </c>
      <c r="CM79" s="63">
        <v>4.7679999999999998</v>
      </c>
      <c r="CN79" s="63">
        <v>5.2030000000000003</v>
      </c>
      <c r="CO79" s="63">
        <v>5.3529999999999998</v>
      </c>
      <c r="CP79" s="63">
        <v>4.8550000000000004</v>
      </c>
      <c r="CQ79" s="63">
        <v>4.6070000000000002</v>
      </c>
      <c r="CR79" s="63">
        <v>4.149</v>
      </c>
      <c r="CS79" s="63">
        <v>3.9390000000000001</v>
      </c>
      <c r="CT79" s="63">
        <v>4.1189999999999998</v>
      </c>
      <c r="CU79" s="63">
        <v>4.3079999999999998</v>
      </c>
      <c r="CV79" s="63">
        <v>4.0730000000000004</v>
      </c>
      <c r="CW79" s="63">
        <v>4.4729999999999999</v>
      </c>
      <c r="CX79" s="63">
        <v>4.2850000000000001</v>
      </c>
      <c r="CY79" s="63">
        <v>3.8970000000000002</v>
      </c>
      <c r="CZ79" s="63">
        <v>3.6749999999999998</v>
      </c>
      <c r="DA79" s="63">
        <v>3.3879999999999999</v>
      </c>
      <c r="DB79" s="63">
        <v>3.222</v>
      </c>
      <c r="DC79" s="63">
        <v>3.3759999999999999</v>
      </c>
      <c r="DD79" s="63">
        <v>3.496</v>
      </c>
      <c r="DE79" s="63">
        <v>3.9590000000000001</v>
      </c>
      <c r="DF79" s="63">
        <v>3.8820000000000001</v>
      </c>
      <c r="DG79" s="63">
        <v>3.7749999999999999</v>
      </c>
      <c r="DH79" s="63">
        <v>4.0190000000000001</v>
      </c>
      <c r="DK79" s="63">
        <v>4.3769999999999998</v>
      </c>
      <c r="DL79" s="63">
        <v>4.2110000000000003</v>
      </c>
      <c r="DM79" s="63">
        <v>4.6630000000000003</v>
      </c>
      <c r="DN79" s="63">
        <v>4.68</v>
      </c>
      <c r="DO79" s="63">
        <v>4.4320000000000004</v>
      </c>
      <c r="DP79" s="63">
        <v>5.3570000000000002</v>
      </c>
      <c r="DQ79" s="63">
        <v>5.3879999999999999</v>
      </c>
      <c r="DR79" s="63">
        <v>5.0469999999999997</v>
      </c>
      <c r="DS79" s="63">
        <v>4.7839999999999998</v>
      </c>
      <c r="DT79" s="63">
        <v>4.6779999999999999</v>
      </c>
      <c r="DU79" s="63">
        <v>4.9569999999999999</v>
      </c>
      <c r="DV79" s="63">
        <v>5.5759999999999996</v>
      </c>
      <c r="DW79" s="63">
        <v>7.7770000000000001</v>
      </c>
      <c r="DX79" s="63">
        <v>9.2319999999999993</v>
      </c>
      <c r="DY79" s="63">
        <v>10.625999999999999</v>
      </c>
      <c r="DZ79" s="63">
        <v>10.17</v>
      </c>
      <c r="EA79" s="63">
        <v>7.7649999999999997</v>
      </c>
      <c r="EB79" s="63">
        <v>4.1719999999999997</v>
      </c>
      <c r="EC79" s="63">
        <v>3.7839999999999998</v>
      </c>
      <c r="EH79" s="63">
        <v>3.9449999999999998</v>
      </c>
      <c r="EI79" s="63">
        <v>3.5550000000000002</v>
      </c>
      <c r="EJ79" s="63">
        <v>3.23</v>
      </c>
      <c r="EK79" s="63">
        <v>2.6870000000000003</v>
      </c>
      <c r="EL79" s="63">
        <v>2.0249999999999999</v>
      </c>
    </row>
    <row r="80" spans="1:142" s="63" customFormat="1">
      <c r="A80" s="47"/>
      <c r="B80" s="48">
        <f>+Imports!B80</f>
        <v>0</v>
      </c>
      <c r="C80" s="50" t="s">
        <v>976</v>
      </c>
    </row>
    <row r="81" spans="1:142" s="63" customFormat="1">
      <c r="A81" s="47"/>
      <c r="B81" s="48">
        <f>+Imports!B81</f>
        <v>0</v>
      </c>
      <c r="C81" s="50" t="s">
        <v>977</v>
      </c>
    </row>
    <row r="82" spans="1:142" s="63" customFormat="1">
      <c r="A82" s="47"/>
      <c r="B82" s="48">
        <f>+Imports!B82</f>
        <v>1</v>
      </c>
      <c r="C82" s="50" t="s">
        <v>256</v>
      </c>
      <c r="CZ82" s="63">
        <v>6.8964999999999996</v>
      </c>
      <c r="DA82" s="63">
        <v>6.5319000000000003</v>
      </c>
      <c r="DB82" s="63">
        <v>6.2690999999999999</v>
      </c>
      <c r="DC82" s="63">
        <v>6.3068999999999997</v>
      </c>
      <c r="DD82" s="63">
        <v>6.4169</v>
      </c>
      <c r="DE82" s="63">
        <v>6.5816999999999997</v>
      </c>
      <c r="DF82" s="63">
        <v>6.4695999999999998</v>
      </c>
      <c r="DG82" s="63">
        <v>5.9396000000000004</v>
      </c>
      <c r="DH82" s="63">
        <v>5.4597999999999995</v>
      </c>
      <c r="DI82" s="63">
        <v>5.1134000000000004</v>
      </c>
      <c r="DJ82" s="63">
        <v>6.0019999999999998</v>
      </c>
      <c r="DK82" s="63">
        <v>5.8662999999999998</v>
      </c>
      <c r="DL82" s="63">
        <v>5.9470999999999998</v>
      </c>
      <c r="DM82" s="63">
        <v>6.0068000000000001</v>
      </c>
      <c r="DN82" s="63">
        <v>5.8045999999999998</v>
      </c>
      <c r="DO82" s="63">
        <v>5.7392000000000003</v>
      </c>
      <c r="DP82" s="63">
        <v>4.6963999999999997</v>
      </c>
      <c r="DQ82" s="63">
        <v>5.3769</v>
      </c>
      <c r="DR82" s="63">
        <v>5.4779999999999998</v>
      </c>
      <c r="DS82" s="63">
        <v>5.2312000000000003</v>
      </c>
      <c r="DT82" s="63">
        <v>5.2182000000000004</v>
      </c>
      <c r="DU82" s="63">
        <v>5.0441000000000003</v>
      </c>
      <c r="DV82" s="63">
        <v>4.6269999999999998</v>
      </c>
      <c r="DW82" s="63">
        <v>4.6763000000000003</v>
      </c>
      <c r="DX82" s="63">
        <v>5.2088000000000001</v>
      </c>
      <c r="DY82" s="63">
        <v>5.3647999999999998</v>
      </c>
      <c r="DZ82" s="63">
        <v>5.0271999999999997</v>
      </c>
      <c r="EA82" s="63">
        <v>4.7731000000000003</v>
      </c>
      <c r="EB82" s="63">
        <v>4.7813999999999997</v>
      </c>
      <c r="EC82" s="63">
        <v>4.7458</v>
      </c>
      <c r="ED82" s="63">
        <v>4.4375</v>
      </c>
      <c r="EE82" s="63">
        <v>4.1840000000000002</v>
      </c>
      <c r="EF82" s="63">
        <v>4.1440999999999999</v>
      </c>
      <c r="EG82" s="63">
        <v>3.8862999999999999</v>
      </c>
      <c r="EH82" s="63">
        <v>4.0930999999999997</v>
      </c>
      <c r="EI82" s="63">
        <v>3.8951000000000002</v>
      </c>
      <c r="EJ82" s="63">
        <v>3.7368999999999999</v>
      </c>
      <c r="EK82" s="63">
        <v>3.2934999999999999</v>
      </c>
      <c r="EL82" s="63">
        <v>2.7915000000000001</v>
      </c>
    </row>
    <row r="83" spans="1:142" s="63" customFormat="1">
      <c r="A83" s="47"/>
      <c r="B83" s="48">
        <f>+Imports!B83</f>
        <v>1</v>
      </c>
      <c r="C83" s="50" t="s">
        <v>259</v>
      </c>
      <c r="BE83" s="63">
        <v>12.082000000000001</v>
      </c>
      <c r="BF83" s="63">
        <v>10.189</v>
      </c>
      <c r="BG83" s="63">
        <v>9.077</v>
      </c>
      <c r="BH83" s="63">
        <v>8.9860000000000007</v>
      </c>
      <c r="BI83" s="63">
        <v>9.66</v>
      </c>
      <c r="BJ83" s="63">
        <v>11.382</v>
      </c>
      <c r="BK83" s="63">
        <v>12.07</v>
      </c>
      <c r="BL83" s="63">
        <v>12.766</v>
      </c>
      <c r="BM83" s="63">
        <v>12.65</v>
      </c>
      <c r="BN83" s="63">
        <v>11.804</v>
      </c>
      <c r="BO83" s="63">
        <v>11.614000000000001</v>
      </c>
      <c r="BP83" s="63">
        <v>10.544</v>
      </c>
      <c r="BQ83" s="63">
        <v>9.8539999999999992</v>
      </c>
      <c r="BR83" s="63">
        <v>9.3610000000000007</v>
      </c>
      <c r="BS83" s="63">
        <v>7.8460000000000001</v>
      </c>
      <c r="BT83" s="63">
        <v>7.44</v>
      </c>
      <c r="BU83" s="63">
        <v>7.3440000000000003</v>
      </c>
      <c r="BV83" s="63">
        <v>6.5039999999999996</v>
      </c>
      <c r="BW83" s="63">
        <v>6.0359999999999996</v>
      </c>
      <c r="BX83" s="63">
        <v>5.3440000000000003</v>
      </c>
      <c r="BY83" s="63">
        <v>5.1459999999999999</v>
      </c>
      <c r="BZ83" s="63">
        <v>4.766</v>
      </c>
      <c r="CA83" s="63">
        <v>4.2910000000000004</v>
      </c>
      <c r="CB83" s="63">
        <v>4.0979999999999999</v>
      </c>
      <c r="CC83" s="63">
        <v>4.3719999999999999</v>
      </c>
      <c r="CD83" s="63">
        <v>5.1370000000000005</v>
      </c>
      <c r="CE83" s="63">
        <v>5.4059999999999997</v>
      </c>
      <c r="CF83" s="63">
        <v>5.7149999999999999</v>
      </c>
      <c r="CG83" s="63">
        <v>5.5990000000000002</v>
      </c>
      <c r="CH83" s="63">
        <v>5.5990000000000002</v>
      </c>
      <c r="CI83" s="63">
        <v>5.484</v>
      </c>
      <c r="CJ83" s="63">
        <v>5.1689999999999996</v>
      </c>
      <c r="CK83" s="63">
        <v>5.3739999999999997</v>
      </c>
      <c r="CL83" s="63">
        <v>5.28</v>
      </c>
      <c r="CM83" s="63">
        <v>4.9550000000000001</v>
      </c>
      <c r="CN83" s="63">
        <v>5.2569999999999997</v>
      </c>
      <c r="CO83" s="63">
        <v>5.3639999999999999</v>
      </c>
      <c r="CP83" s="63">
        <v>4.8650000000000002</v>
      </c>
      <c r="CQ83" s="63">
        <v>4.6820000000000004</v>
      </c>
      <c r="CR83" s="63">
        <v>4.2530000000000001</v>
      </c>
      <c r="CS83" s="63">
        <v>4.0229999999999997</v>
      </c>
      <c r="CT83" s="63">
        <v>4.24</v>
      </c>
      <c r="CU83" s="63">
        <v>4.452</v>
      </c>
      <c r="CV83" s="63">
        <v>4.2780000000000005</v>
      </c>
      <c r="CW83" s="63">
        <v>4.4729999999999999</v>
      </c>
      <c r="CX83" s="63">
        <v>4.3109999999999999</v>
      </c>
      <c r="CY83" s="63">
        <v>3.9379999999999997</v>
      </c>
      <c r="CZ83" s="63">
        <v>3.7509999999999999</v>
      </c>
      <c r="DA83" s="63">
        <v>3.528</v>
      </c>
      <c r="DB83" s="63">
        <v>3.3980000000000001</v>
      </c>
      <c r="DC83" s="63">
        <v>3.5609999999999999</v>
      </c>
      <c r="DD83" s="63">
        <v>3.7349999999999999</v>
      </c>
      <c r="DE83" s="63">
        <v>4.2809999999999997</v>
      </c>
      <c r="DF83" s="63">
        <v>4.1749999999999998</v>
      </c>
      <c r="DG83" s="63">
        <v>4.0389999999999997</v>
      </c>
      <c r="DH83" s="63">
        <v>4.2370000000000001</v>
      </c>
      <c r="DI83" s="63">
        <v>4.5540000000000003</v>
      </c>
      <c r="DJ83" s="63">
        <v>4.6370000000000005</v>
      </c>
      <c r="DK83" s="63">
        <v>4.516</v>
      </c>
      <c r="DL83" s="63">
        <v>4.383</v>
      </c>
      <c r="DM83" s="63">
        <v>4.7460000000000004</v>
      </c>
      <c r="DN83" s="63">
        <v>4.8819999999999997</v>
      </c>
      <c r="DO83" s="63">
        <v>4.5910000000000002</v>
      </c>
      <c r="DP83" s="63">
        <v>4.5110000000000001</v>
      </c>
      <c r="DQ83" s="63">
        <v>4.4249999999999998</v>
      </c>
      <c r="DR83" s="63">
        <v>4.1970000000000001</v>
      </c>
      <c r="DS83" s="63">
        <v>4.0650000000000004</v>
      </c>
      <c r="DT83" s="63">
        <v>4.0250000000000004</v>
      </c>
      <c r="DU83" s="63">
        <v>4.0380000000000003</v>
      </c>
      <c r="DV83" s="63">
        <v>3.9060000000000001</v>
      </c>
      <c r="DW83" s="63">
        <v>4.2229999999999999</v>
      </c>
      <c r="DX83" s="63">
        <v>4.7699999999999996</v>
      </c>
      <c r="DY83" s="63">
        <v>4.7560000000000002</v>
      </c>
      <c r="DZ83" s="63">
        <v>5.4329999999999998</v>
      </c>
      <c r="EA83" s="63">
        <v>6.42</v>
      </c>
      <c r="EB83" s="63">
        <v>5.6909999999999998</v>
      </c>
      <c r="EC83" s="63">
        <v>5.7009999999999996</v>
      </c>
      <c r="ED83" s="63">
        <v>5.702</v>
      </c>
      <c r="EE83" s="63">
        <v>4.7839999999999998</v>
      </c>
      <c r="EF83" s="63">
        <v>4.4649999999999999</v>
      </c>
      <c r="EG83" s="63">
        <v>4.2030000000000003</v>
      </c>
      <c r="EH83" s="63">
        <v>4.375</v>
      </c>
      <c r="EI83" s="63">
        <v>4.1589999999999998</v>
      </c>
      <c r="EJ83" s="63">
        <v>3.6470000000000002</v>
      </c>
      <c r="EK83" s="63">
        <v>3.0219999999999998</v>
      </c>
      <c r="EL83" s="63">
        <v>2.6120000000000001</v>
      </c>
    </row>
    <row r="84" spans="1:142" s="63" customFormat="1">
      <c r="A84" s="47"/>
      <c r="B84" s="48">
        <f>+Imports!B84</f>
        <v>0</v>
      </c>
      <c r="C84" s="50" t="s">
        <v>262</v>
      </c>
    </row>
    <row r="85" spans="1:142" s="63" customFormat="1">
      <c r="A85" s="47"/>
      <c r="B85" s="48">
        <f>+Imports!B85</f>
        <v>1</v>
      </c>
      <c r="C85" s="50" t="s">
        <v>265</v>
      </c>
      <c r="AI85" s="63">
        <v>5.51</v>
      </c>
      <c r="AJ85" s="63">
        <v>5.0010000000000003</v>
      </c>
      <c r="AK85" s="63">
        <v>4.9390000000000001</v>
      </c>
      <c r="AL85" s="63">
        <v>5.548</v>
      </c>
      <c r="AM85" s="63">
        <v>4.7460000000000004</v>
      </c>
      <c r="AN85" s="63">
        <v>4.7869999999999999</v>
      </c>
      <c r="AO85" s="63">
        <v>5.1849999999999996</v>
      </c>
      <c r="AP85" s="63">
        <v>5.16</v>
      </c>
      <c r="AQ85" s="63">
        <v>5.5250000000000004</v>
      </c>
      <c r="AR85" s="63">
        <v>6.8929999999999998</v>
      </c>
      <c r="AS85" s="63">
        <v>6.6180000000000003</v>
      </c>
      <c r="AT85" s="63">
        <v>7.4740000000000002</v>
      </c>
      <c r="AU85" s="63">
        <v>7.05</v>
      </c>
      <c r="AV85" s="63">
        <v>6.4030000000000005</v>
      </c>
      <c r="AW85" s="63">
        <v>6.6989999999999998</v>
      </c>
      <c r="AX85" s="63">
        <v>6.4690000000000003</v>
      </c>
      <c r="AY85" s="63">
        <v>5.8029999999999999</v>
      </c>
      <c r="AZ85" s="63">
        <v>5.431</v>
      </c>
      <c r="BA85" s="63">
        <v>5.7050000000000001</v>
      </c>
      <c r="BB85" s="63">
        <v>5.1420000000000003</v>
      </c>
      <c r="BC85" s="63">
        <v>4.8440000000000003</v>
      </c>
      <c r="BD85" s="63">
        <v>4.4429999999999996</v>
      </c>
      <c r="BE85" s="63">
        <v>4.7679999999999998</v>
      </c>
      <c r="BF85" s="63">
        <v>4.2450000000000001</v>
      </c>
      <c r="BG85" s="63">
        <v>3.5470000000000002</v>
      </c>
      <c r="BH85" s="63">
        <v>3.9510000000000001</v>
      </c>
      <c r="BI85" s="63">
        <v>4.2320000000000002</v>
      </c>
      <c r="BJ85" s="63">
        <v>4.673</v>
      </c>
      <c r="BK85" s="63">
        <v>4.7279999999999998</v>
      </c>
      <c r="BL85" s="63">
        <v>4.4030000000000005</v>
      </c>
      <c r="BM85" s="63">
        <v>3.2170000000000001</v>
      </c>
      <c r="BN85" s="63">
        <v>3.0550000000000002</v>
      </c>
      <c r="BO85" s="63">
        <v>2.9210000000000003</v>
      </c>
      <c r="BP85" s="63">
        <v>3.262</v>
      </c>
      <c r="BQ85" s="63">
        <v>3.3370000000000002</v>
      </c>
      <c r="BR85" s="63">
        <v>3.1549999999999998</v>
      </c>
      <c r="BS85" s="63">
        <v>2.6970000000000001</v>
      </c>
      <c r="BT85" s="63">
        <v>2.5680000000000001</v>
      </c>
      <c r="BU85" s="63">
        <v>2.6040000000000001</v>
      </c>
      <c r="BV85" s="63">
        <v>2.351</v>
      </c>
      <c r="BW85" s="63">
        <v>1.911</v>
      </c>
      <c r="BX85" s="63">
        <v>1.905</v>
      </c>
      <c r="BY85" s="63">
        <v>1.633</v>
      </c>
      <c r="BZ85" s="63">
        <v>1.395</v>
      </c>
      <c r="CA85" s="63">
        <v>1.109</v>
      </c>
      <c r="CB85" s="63">
        <v>1.952</v>
      </c>
      <c r="CC85" s="63">
        <v>1.56</v>
      </c>
      <c r="CD85" s="63">
        <v>1.7930000000000001</v>
      </c>
      <c r="CE85" s="63">
        <v>1.794</v>
      </c>
      <c r="CF85" s="63">
        <v>1.806</v>
      </c>
      <c r="CG85" s="63">
        <v>1.722</v>
      </c>
      <c r="CH85" s="63">
        <v>1.7989999999999999</v>
      </c>
      <c r="CI85" s="63">
        <v>1.7389999999999999</v>
      </c>
      <c r="CJ85" s="63">
        <v>1.3759999999999999</v>
      </c>
      <c r="CK85" s="63">
        <v>1.288</v>
      </c>
      <c r="CL85" s="63">
        <v>1.365</v>
      </c>
      <c r="CM85" s="63">
        <v>1.351</v>
      </c>
      <c r="CN85" s="63">
        <v>1.4630000000000001</v>
      </c>
      <c r="CO85" s="63">
        <v>1.383</v>
      </c>
      <c r="CP85" s="63">
        <v>1.2509999999999999</v>
      </c>
      <c r="CQ85" s="63">
        <v>1.0249999999999999</v>
      </c>
      <c r="CR85" s="63">
        <v>0.81200000000000006</v>
      </c>
      <c r="CS85" s="63">
        <v>0.60499999999999998</v>
      </c>
      <c r="CT85" s="63">
        <v>1.204</v>
      </c>
      <c r="CU85" s="63">
        <v>1.3860000000000001</v>
      </c>
      <c r="CV85" s="63">
        <v>1.3220000000000001</v>
      </c>
      <c r="CW85" s="63">
        <v>1.6</v>
      </c>
      <c r="CX85" s="63">
        <v>1.6520000000000001</v>
      </c>
      <c r="CY85" s="63">
        <v>1.458</v>
      </c>
      <c r="CZ85" s="63">
        <v>1.4079999999999999</v>
      </c>
      <c r="DA85" s="63">
        <v>1.2730000000000001</v>
      </c>
      <c r="DB85" s="63">
        <v>1.355</v>
      </c>
      <c r="DC85" s="63">
        <v>1.532</v>
      </c>
      <c r="DD85" s="63">
        <v>1.583</v>
      </c>
      <c r="DE85" s="63">
        <v>1.899</v>
      </c>
      <c r="DF85" s="63">
        <v>1.7989999999999999</v>
      </c>
      <c r="DG85" s="63">
        <v>1.7</v>
      </c>
      <c r="DH85" s="63">
        <v>1.6779999999999999</v>
      </c>
      <c r="DI85" s="63">
        <v>1.7469999999999999</v>
      </c>
      <c r="DJ85" s="63">
        <v>1.7269999999999999</v>
      </c>
      <c r="DK85" s="63">
        <v>1.573</v>
      </c>
      <c r="DL85" s="63">
        <v>1.3940000000000001</v>
      </c>
      <c r="DM85" s="63">
        <v>1.619</v>
      </c>
      <c r="DN85" s="63">
        <v>1.5249999999999999</v>
      </c>
      <c r="DO85" s="63">
        <v>1.429</v>
      </c>
      <c r="DP85" s="63">
        <v>1.284</v>
      </c>
      <c r="DQ85" s="63">
        <v>1.4530000000000001</v>
      </c>
      <c r="DR85" s="63">
        <v>1.3519999999999999</v>
      </c>
      <c r="DS85" s="63">
        <v>1.319</v>
      </c>
      <c r="DT85" s="63">
        <v>1.343</v>
      </c>
      <c r="DU85" s="63">
        <v>1.2810000000000001</v>
      </c>
      <c r="DV85" s="63">
        <v>1.0549999999999999</v>
      </c>
      <c r="DW85" s="63">
        <v>1.0529999999999999</v>
      </c>
      <c r="DX85" s="63">
        <v>1.2509999999999999</v>
      </c>
      <c r="DY85" s="63">
        <v>1.1839999999999999</v>
      </c>
      <c r="DZ85" s="63">
        <v>1.0489999999999999</v>
      </c>
      <c r="EA85" s="63">
        <v>1.004</v>
      </c>
      <c r="EB85" s="63">
        <v>0.98399999999999999</v>
      </c>
      <c r="EC85" s="63">
        <v>0.88500000000000001</v>
      </c>
      <c r="ED85" s="63">
        <v>0.79300000000000004</v>
      </c>
      <c r="EE85" s="63">
        <v>0.753</v>
      </c>
      <c r="EF85" s="63">
        <v>0.71099999999999997</v>
      </c>
      <c r="EG85" s="63">
        <v>0.72699999999999998</v>
      </c>
      <c r="EH85" s="63">
        <v>0.77100000000000002</v>
      </c>
      <c r="EI85" s="63">
        <v>0.64100000000000001</v>
      </c>
      <c r="EJ85" s="63">
        <v>0.63600000000000001</v>
      </c>
      <c r="EK85" s="63">
        <v>0.60299999999999998</v>
      </c>
      <c r="EL85" s="63">
        <v>0.53400000000000003</v>
      </c>
    </row>
    <row r="86" spans="1:142" s="63" customFormat="1">
      <c r="A86" s="47"/>
      <c r="B86" s="48">
        <f>+Imports!B86</f>
        <v>0</v>
      </c>
      <c r="C86" s="50" t="s">
        <v>268</v>
      </c>
    </row>
    <row r="87" spans="1:142" s="63" customFormat="1">
      <c r="A87" s="47"/>
      <c r="B87" s="48">
        <f>+Imports!B87</f>
        <v>0</v>
      </c>
      <c r="C87" s="50" t="s">
        <v>271</v>
      </c>
    </row>
    <row r="88" spans="1:142" s="63" customFormat="1">
      <c r="A88" s="47"/>
      <c r="B88" s="48">
        <f>+Imports!B88</f>
        <v>0</v>
      </c>
      <c r="C88" s="50" t="s">
        <v>274</v>
      </c>
    </row>
    <row r="89" spans="1:142" s="63" customFormat="1">
      <c r="A89" s="47"/>
      <c r="B89" s="48">
        <f>+Imports!B89</f>
        <v>0</v>
      </c>
      <c r="C89" s="50" t="s">
        <v>277</v>
      </c>
    </row>
    <row r="90" spans="1:142" s="63" customFormat="1">
      <c r="A90" s="47"/>
      <c r="B90" s="48">
        <f>+Imports!B90</f>
        <v>1</v>
      </c>
      <c r="C90" s="50" t="s">
        <v>280</v>
      </c>
    </row>
    <row r="91" spans="1:142" s="63" customFormat="1">
      <c r="A91" s="47"/>
      <c r="B91" s="48">
        <f>+Imports!B91</f>
        <v>0</v>
      </c>
      <c r="C91" s="50" t="s">
        <v>283</v>
      </c>
    </row>
    <row r="92" spans="1:142" s="63" customFormat="1">
      <c r="A92" s="47"/>
      <c r="B92" s="48">
        <f>+Imports!B92</f>
        <v>0</v>
      </c>
      <c r="C92" s="50" t="s">
        <v>286</v>
      </c>
    </row>
    <row r="93" spans="1:142" s="63" customFormat="1">
      <c r="A93" s="47"/>
      <c r="B93" s="48">
        <f>+Imports!B93</f>
        <v>0</v>
      </c>
      <c r="C93" s="50" t="s">
        <v>978</v>
      </c>
    </row>
    <row r="94" spans="1:142" s="63" customFormat="1">
      <c r="A94" s="47"/>
      <c r="B94" s="48">
        <f>+Imports!B94</f>
        <v>0</v>
      </c>
      <c r="C94" s="50" t="s">
        <v>292</v>
      </c>
    </row>
    <row r="95" spans="1:142" s="63" customFormat="1">
      <c r="A95" s="47"/>
      <c r="B95" s="48">
        <f>+Imports!B95</f>
        <v>0</v>
      </c>
      <c r="C95" s="50" t="s">
        <v>295</v>
      </c>
    </row>
    <row r="96" spans="1:142" s="63" customFormat="1">
      <c r="A96" s="47"/>
      <c r="B96" s="48">
        <f>+Imports!B96</f>
        <v>0</v>
      </c>
      <c r="C96" s="50" t="s">
        <v>298</v>
      </c>
    </row>
    <row r="97" spans="1:142" s="63" customFormat="1">
      <c r="A97" s="47"/>
      <c r="B97" s="48">
        <f>+Imports!B97</f>
        <v>0</v>
      </c>
      <c r="C97" s="50" t="s">
        <v>301</v>
      </c>
    </row>
    <row r="98" spans="1:142" s="63" customFormat="1">
      <c r="A98" s="47"/>
      <c r="B98" s="48">
        <f>+Imports!B98</f>
        <v>0</v>
      </c>
      <c r="C98" s="50" t="s">
        <v>304</v>
      </c>
    </row>
    <row r="99" spans="1:142" s="63" customFormat="1">
      <c r="A99" s="47"/>
      <c r="B99" s="48">
        <f>+Imports!B99</f>
        <v>0</v>
      </c>
      <c r="C99" s="50" t="s">
        <v>979</v>
      </c>
    </row>
    <row r="100" spans="1:142" s="63" customFormat="1">
      <c r="A100" s="47"/>
      <c r="B100" s="48">
        <f>+Imports!B100</f>
        <v>0</v>
      </c>
      <c r="C100" s="50" t="s">
        <v>310</v>
      </c>
    </row>
    <row r="101" spans="1:142" s="63" customFormat="1">
      <c r="A101" s="47"/>
      <c r="B101" s="48">
        <f>+Imports!B101</f>
        <v>1</v>
      </c>
      <c r="C101" s="50" t="s">
        <v>313</v>
      </c>
      <c r="X101" s="63">
        <v>9.7833333333333332</v>
      </c>
      <c r="Y101" s="63">
        <v>9.6733333333333338</v>
      </c>
      <c r="Z101" s="63">
        <v>9.3333333333333339</v>
      </c>
      <c r="AA101" s="63">
        <v>9.2533333333333321</v>
      </c>
      <c r="AB101" s="63">
        <v>9.1199999999999992</v>
      </c>
      <c r="AC101" s="63">
        <v>8.7966666666666669</v>
      </c>
      <c r="AD101" s="63">
        <v>8.2466666666666661</v>
      </c>
      <c r="AE101" s="63">
        <v>8.2566666666666659</v>
      </c>
      <c r="AF101" s="63">
        <v>8.2633333333333336</v>
      </c>
      <c r="AG101" s="63">
        <v>8.1266666666666669</v>
      </c>
      <c r="AH101" s="63">
        <v>8.0666666666666682</v>
      </c>
      <c r="AI101" s="63">
        <v>7.413333333333334</v>
      </c>
      <c r="AJ101" s="63">
        <v>7.7266666666666666</v>
      </c>
      <c r="AK101" s="63">
        <v>6.4666666666666659</v>
      </c>
      <c r="AL101" s="63">
        <v>7.3366666666666669</v>
      </c>
      <c r="AM101" s="63">
        <v>7.1933333333333342</v>
      </c>
      <c r="AN101" s="63">
        <v>7.543333333333333</v>
      </c>
      <c r="AO101" s="63">
        <v>7.3133333333333326</v>
      </c>
      <c r="AP101" s="63">
        <v>7.6033333333333344</v>
      </c>
      <c r="AQ101" s="63">
        <v>8.336666666666666</v>
      </c>
      <c r="AR101" s="63">
        <v>8.4366666666666674</v>
      </c>
      <c r="AS101" s="63">
        <v>8.4933333333333341</v>
      </c>
      <c r="AT101" s="63">
        <v>8.5033333333333339</v>
      </c>
      <c r="AU101" s="63">
        <v>8.6566666666666681</v>
      </c>
      <c r="AV101" s="63">
        <v>8.26</v>
      </c>
      <c r="AW101" s="63">
        <v>8.1300000000000008</v>
      </c>
      <c r="AX101" s="63">
        <v>8.1066666666666674</v>
      </c>
      <c r="AY101" s="63">
        <v>8.1266666666666669</v>
      </c>
      <c r="AZ101" s="63">
        <v>7.6000000000000005</v>
      </c>
      <c r="BA101" s="63">
        <v>7.9233333333333347</v>
      </c>
      <c r="BB101" s="63">
        <v>7.9666666666666659</v>
      </c>
      <c r="BC101" s="63">
        <v>8.163333333333334</v>
      </c>
      <c r="BD101" s="63">
        <v>7.25</v>
      </c>
      <c r="BE101" s="63">
        <v>7.0166666666666666</v>
      </c>
      <c r="BF101" s="63">
        <v>6.586666666666666</v>
      </c>
      <c r="BG101" s="63">
        <v>6.5</v>
      </c>
      <c r="BH101" s="63">
        <v>6.4933333333333332</v>
      </c>
      <c r="BI101" s="63">
        <v>7.080000000000001</v>
      </c>
      <c r="BJ101" s="63">
        <v>7.1766666666666667</v>
      </c>
      <c r="BK101" s="63">
        <v>7.8499999999999988</v>
      </c>
      <c r="BL101" s="63">
        <v>7.78</v>
      </c>
      <c r="BM101" s="63">
        <v>7.34</v>
      </c>
      <c r="BN101" s="63">
        <v>7.03</v>
      </c>
      <c r="BO101" s="63">
        <v>6.7666666666666666</v>
      </c>
      <c r="BP101" s="63">
        <v>6.5133333333333328</v>
      </c>
      <c r="BQ101" s="63">
        <v>6.5200000000000005</v>
      </c>
      <c r="BR101" s="63">
        <v>6.376666666666666</v>
      </c>
      <c r="BS101" s="63">
        <v>5.876666666666666</v>
      </c>
      <c r="BT101" s="63">
        <v>5.586666666666666</v>
      </c>
      <c r="BU101" s="63">
        <v>5.66</v>
      </c>
      <c r="BV101" s="63">
        <v>5.5966666666666667</v>
      </c>
      <c r="BW101" s="63">
        <v>5.5466666666666669</v>
      </c>
      <c r="BX101" s="63">
        <v>5.0966666666666667</v>
      </c>
      <c r="BY101" s="63">
        <v>4.996666666666667</v>
      </c>
      <c r="BZ101" s="63">
        <v>4.586666666666666</v>
      </c>
      <c r="CB101" s="63">
        <v>4.2266666666666666</v>
      </c>
      <c r="CC101" s="63">
        <v>4</v>
      </c>
      <c r="CD101" s="63">
        <v>4.18</v>
      </c>
      <c r="CE101" s="63">
        <v>5.12</v>
      </c>
      <c r="CF101" s="63">
        <v>5.3566666666666665</v>
      </c>
      <c r="CG101" s="63">
        <v>5.6333333333333329</v>
      </c>
      <c r="CH101" s="63">
        <v>5.4666666666666659</v>
      </c>
      <c r="CI101" s="63">
        <v>5.5433333333333339</v>
      </c>
      <c r="CJ101" s="63">
        <v>5.43</v>
      </c>
      <c r="CK101" s="63">
        <v>5.0233333333333334</v>
      </c>
      <c r="CL101" s="63">
        <v>5.166666666666667</v>
      </c>
      <c r="CM101" s="63">
        <v>4.8433333333333328</v>
      </c>
      <c r="CN101" s="63">
        <v>4.4033333333333333</v>
      </c>
      <c r="CO101" s="63">
        <v>4.97</v>
      </c>
      <c r="CP101" s="63">
        <v>5.1433333333333335</v>
      </c>
      <c r="CQ101" s="63">
        <v>4.6333333333333337</v>
      </c>
      <c r="CR101" s="63">
        <v>4.0633333333333335</v>
      </c>
      <c r="CS101" s="63">
        <v>3.5733333333333328</v>
      </c>
      <c r="CT101" s="63">
        <v>3.3166666666666664</v>
      </c>
      <c r="CU101" s="63">
        <v>3.0833333333333335</v>
      </c>
      <c r="CV101" s="63">
        <v>3.2900000000000005</v>
      </c>
      <c r="CW101" s="63">
        <v>2.8799999999999994</v>
      </c>
      <c r="CX101" s="63">
        <v>2.9800000000000004</v>
      </c>
      <c r="CY101" s="63">
        <v>2.91</v>
      </c>
      <c r="CZ101" s="63">
        <v>2.6066666666666665</v>
      </c>
      <c r="DA101" s="63">
        <v>2.563333333333333</v>
      </c>
      <c r="DB101" s="63">
        <v>2.2833333333333337</v>
      </c>
      <c r="DC101" s="63">
        <v>2.2066666666666666</v>
      </c>
      <c r="DD101" s="63">
        <v>2.6033333333333335</v>
      </c>
      <c r="DE101" s="63">
        <v>2.82</v>
      </c>
      <c r="DF101" s="63">
        <v>3.0933333333333337</v>
      </c>
      <c r="DG101" s="63">
        <v>3.58</v>
      </c>
      <c r="DH101" s="63">
        <v>3.72</v>
      </c>
      <c r="DI101" s="63">
        <v>3.92</v>
      </c>
      <c r="DJ101" s="63">
        <v>4.58</v>
      </c>
      <c r="DK101" s="63">
        <v>4.72</v>
      </c>
      <c r="DL101" s="63">
        <v>4.6233333333333331</v>
      </c>
      <c r="DM101" s="63">
        <v>4.4200000000000008</v>
      </c>
      <c r="DN101" s="63">
        <v>4.7333333333333334</v>
      </c>
      <c r="DO101" s="63">
        <v>4.876666666666666</v>
      </c>
      <c r="DP101" s="63">
        <v>4.3999999999999995</v>
      </c>
      <c r="DQ101" s="63">
        <v>4.2699999999999996</v>
      </c>
      <c r="DR101" s="63">
        <v>4.6233333333333331</v>
      </c>
      <c r="DS101" s="63">
        <v>4.1833333333333327</v>
      </c>
      <c r="DT101" s="63">
        <v>3.84</v>
      </c>
      <c r="DU101" s="63">
        <v>3.6833333333333331</v>
      </c>
      <c r="DV101" s="63">
        <v>3.23</v>
      </c>
      <c r="DW101" s="63">
        <v>2.7666666666666671</v>
      </c>
      <c r="DX101" s="63">
        <v>2.9966666666666666</v>
      </c>
      <c r="DY101" s="63">
        <v>3.4066666666666667</v>
      </c>
      <c r="DZ101" s="63">
        <v>3.34</v>
      </c>
      <c r="EA101" s="63">
        <v>2.6299999999999994</v>
      </c>
      <c r="EB101" s="63">
        <v>2.3166666666666664</v>
      </c>
      <c r="EC101" s="63">
        <v>2.1066666666666669</v>
      </c>
      <c r="ED101" s="63">
        <v>1.986666666666667</v>
      </c>
      <c r="EE101" s="63">
        <v>1.67</v>
      </c>
      <c r="EF101" s="63">
        <v>1.5233333333333334</v>
      </c>
      <c r="EG101" s="63">
        <v>1.6133333333333333</v>
      </c>
      <c r="EH101" s="63">
        <v>1.5466666666666666</v>
      </c>
      <c r="EI101" s="63">
        <v>2.1633333333333336</v>
      </c>
      <c r="EJ101" s="63">
        <v>2.0833333333333335</v>
      </c>
      <c r="EK101" s="63">
        <v>1.9100000000000001</v>
      </c>
      <c r="EL101" s="63">
        <v>1.5733333333333335</v>
      </c>
    </row>
    <row r="102" spans="1:142" s="63" customFormat="1">
      <c r="A102" s="47"/>
      <c r="B102" s="48">
        <f>+Imports!B102</f>
        <v>0</v>
      </c>
      <c r="C102" s="50" t="s">
        <v>316</v>
      </c>
    </row>
    <row r="103" spans="1:142" s="63" customFormat="1">
      <c r="A103" s="47"/>
      <c r="B103" s="48">
        <f>+Imports!B103</f>
        <v>0</v>
      </c>
      <c r="C103" s="50" t="s">
        <v>319</v>
      </c>
    </row>
    <row r="104" spans="1:142" s="63" customFormat="1">
      <c r="A104" s="47"/>
      <c r="B104" s="48">
        <f>+Imports!B104</f>
        <v>0</v>
      </c>
      <c r="C104" s="50" t="s">
        <v>322</v>
      </c>
    </row>
    <row r="105" spans="1:142" s="63" customFormat="1">
      <c r="A105" s="47"/>
      <c r="B105" s="48">
        <f>+Imports!B105</f>
        <v>0</v>
      </c>
      <c r="C105" s="50" t="s">
        <v>325</v>
      </c>
    </row>
    <row r="106" spans="1:142" s="63" customFormat="1">
      <c r="A106" s="47"/>
      <c r="B106" s="48">
        <f>+Imports!B106</f>
        <v>0</v>
      </c>
      <c r="C106" s="50" t="s">
        <v>328</v>
      </c>
    </row>
    <row r="107" spans="1:142" s="63" customFormat="1">
      <c r="A107" s="47"/>
      <c r="B107" s="48">
        <f>+Imports!B107</f>
        <v>0</v>
      </c>
      <c r="C107" s="50" t="s">
        <v>331</v>
      </c>
    </row>
    <row r="108" spans="1:142" s="63" customFormat="1">
      <c r="A108" s="47"/>
      <c r="B108" s="48">
        <f>+Imports!B108</f>
        <v>0</v>
      </c>
      <c r="C108" s="50" t="s">
        <v>334</v>
      </c>
    </row>
    <row r="109" spans="1:142" s="63" customFormat="1">
      <c r="A109" s="47"/>
      <c r="B109" s="48">
        <f>+Imports!B109</f>
        <v>0</v>
      </c>
      <c r="C109" s="50" t="s">
        <v>337</v>
      </c>
    </row>
    <row r="110" spans="1:142" s="63" customFormat="1">
      <c r="A110" s="47"/>
      <c r="B110" s="48">
        <f>+Imports!B110</f>
        <v>1</v>
      </c>
      <c r="C110" s="50" t="s">
        <v>340</v>
      </c>
      <c r="CL110" s="63">
        <v>11.487</v>
      </c>
      <c r="CM110" s="63">
        <v>10.849</v>
      </c>
      <c r="CN110" s="63">
        <v>9.8859999999999992</v>
      </c>
      <c r="CO110" s="63">
        <v>9.4830000000000005</v>
      </c>
      <c r="CP110" s="63">
        <v>10.183999999999999</v>
      </c>
      <c r="CQ110" s="63">
        <v>10.47</v>
      </c>
      <c r="CR110" s="63">
        <v>10.169</v>
      </c>
      <c r="CS110" s="63">
        <v>8.8490000000000002</v>
      </c>
      <c r="CT110" s="63">
        <v>8.6050000000000004</v>
      </c>
      <c r="CU110" s="63">
        <v>8.3859999999999992</v>
      </c>
      <c r="CV110" s="63">
        <v>8.4710000000000001</v>
      </c>
      <c r="CW110" s="63">
        <v>9.798</v>
      </c>
      <c r="CX110" s="63">
        <v>10.183999999999999</v>
      </c>
      <c r="DB110" s="63">
        <v>8.6199999999999992</v>
      </c>
      <c r="DC110" s="63">
        <v>8.6189999999999998</v>
      </c>
      <c r="DD110" s="63">
        <v>8.1579999999999995</v>
      </c>
      <c r="DE110" s="63">
        <v>8.875</v>
      </c>
      <c r="DF110" s="63">
        <v>8.3339999999999996</v>
      </c>
      <c r="DG110" s="63">
        <v>7.8339999999999996</v>
      </c>
      <c r="DH110" s="63">
        <v>7.7590000000000003</v>
      </c>
      <c r="DI110" s="63">
        <v>7.6420000000000003</v>
      </c>
      <c r="DJ110" s="63">
        <v>7.7809999999999997</v>
      </c>
      <c r="DK110" s="63">
        <v>7.8890000000000002</v>
      </c>
      <c r="DL110" s="63">
        <v>7.5110000000000001</v>
      </c>
      <c r="DM110" s="63">
        <v>8.0749999999999993</v>
      </c>
      <c r="DN110" s="63">
        <v>8.7330000000000005</v>
      </c>
      <c r="DO110" s="63">
        <v>8.9380000000000006</v>
      </c>
      <c r="DP110" s="63">
        <v>8.0250000000000004</v>
      </c>
      <c r="DQ110" s="63">
        <v>7.8719999999999999</v>
      </c>
      <c r="DR110" s="63">
        <v>8.0860000000000003</v>
      </c>
      <c r="DS110" s="63">
        <v>7.9249999999999998</v>
      </c>
      <c r="DT110" s="63">
        <v>7.7389999999999999</v>
      </c>
      <c r="DU110" s="63">
        <v>7.3120000000000003</v>
      </c>
      <c r="DV110" s="63">
        <v>6.41</v>
      </c>
      <c r="DW110" s="63">
        <v>6.5090000000000003</v>
      </c>
      <c r="DX110" s="63">
        <v>7.3840000000000003</v>
      </c>
      <c r="DY110" s="63">
        <v>7.133</v>
      </c>
      <c r="DZ110" s="63">
        <v>6.4340000000000002</v>
      </c>
      <c r="EA110" s="63">
        <v>6.4009999999999998</v>
      </c>
      <c r="EB110" s="63">
        <v>6.2290000000000001</v>
      </c>
      <c r="EC110" s="63">
        <v>5.9350000000000005</v>
      </c>
      <c r="ED110" s="63">
        <v>5.3550000000000004</v>
      </c>
      <c r="EE110" s="63">
        <v>5.423</v>
      </c>
      <c r="EF110" s="63">
        <v>5.1040000000000001</v>
      </c>
      <c r="EG110" s="63">
        <v>5.0289999999999999</v>
      </c>
      <c r="EH110" s="63">
        <v>6.0750000000000002</v>
      </c>
      <c r="EI110" s="63">
        <v>6.1920000000000002</v>
      </c>
      <c r="EJ110" s="63">
        <v>6.3890000000000002</v>
      </c>
      <c r="EK110" s="63">
        <v>5.9779999999999998</v>
      </c>
      <c r="EL110" s="63">
        <v>5.7889999999999997</v>
      </c>
    </row>
    <row r="111" spans="1:142" s="63" customFormat="1">
      <c r="A111" s="47"/>
      <c r="B111" s="48">
        <f>+Imports!B111</f>
        <v>0</v>
      </c>
      <c r="C111" s="50" t="s">
        <v>343</v>
      </c>
    </row>
    <row r="112" spans="1:142" s="63" customFormat="1">
      <c r="A112" s="47"/>
      <c r="B112" s="48">
        <f>+Imports!B112</f>
        <v>0</v>
      </c>
      <c r="C112" s="50" t="s">
        <v>346</v>
      </c>
    </row>
    <row r="113" spans="1:142" s="63" customFormat="1">
      <c r="A113" s="47"/>
      <c r="B113" s="48">
        <f>+Imports!B113</f>
        <v>0</v>
      </c>
      <c r="C113" s="50" t="s">
        <v>349</v>
      </c>
    </row>
    <row r="114" spans="1:142" s="63" customFormat="1">
      <c r="A114" s="47"/>
      <c r="B114" s="48">
        <f>+Imports!B114</f>
        <v>0</v>
      </c>
      <c r="C114" s="50" t="s">
        <v>352</v>
      </c>
    </row>
    <row r="115" spans="1:142" s="63" customFormat="1">
      <c r="A115" s="47"/>
      <c r="B115" s="48">
        <f>+Imports!B115</f>
        <v>0</v>
      </c>
      <c r="C115" s="50" t="s">
        <v>355</v>
      </c>
    </row>
    <row r="116" spans="1:142" s="63" customFormat="1">
      <c r="A116" s="47"/>
      <c r="B116" s="48">
        <f>+Imports!B116</f>
        <v>0</v>
      </c>
      <c r="C116" s="50" t="s">
        <v>358</v>
      </c>
    </row>
    <row r="117" spans="1:142" s="63" customFormat="1">
      <c r="A117" s="47"/>
      <c r="B117" s="48">
        <f>+Imports!B117</f>
        <v>0</v>
      </c>
      <c r="C117" s="50" t="s">
        <v>361</v>
      </c>
    </row>
    <row r="118" spans="1:142" s="63" customFormat="1">
      <c r="A118" s="47"/>
      <c r="B118" s="48">
        <f>+Imports!B118</f>
        <v>0</v>
      </c>
      <c r="C118" s="50" t="s">
        <v>364</v>
      </c>
    </row>
    <row r="119" spans="1:142" s="63" customFormat="1">
      <c r="A119" s="47"/>
      <c r="B119" s="48">
        <f>+Imports!B119</f>
        <v>1</v>
      </c>
      <c r="C119" s="50" t="s">
        <v>367</v>
      </c>
      <c r="AT119" s="63">
        <v>9.1010000000000009</v>
      </c>
      <c r="AU119" s="63">
        <v>9.1430000000000007</v>
      </c>
      <c r="AV119" s="63">
        <v>8.8249999999999993</v>
      </c>
      <c r="AW119" s="63">
        <v>8.6150000000000002</v>
      </c>
      <c r="AX119" s="63">
        <v>8.8209999999999997</v>
      </c>
      <c r="AY119" s="63">
        <v>8.7319999999999993</v>
      </c>
      <c r="AZ119" s="63">
        <v>8.3469999999999995</v>
      </c>
      <c r="BA119" s="63">
        <v>8.3170000000000002</v>
      </c>
      <c r="BB119" s="63">
        <v>8.2460000000000004</v>
      </c>
      <c r="BC119" s="63">
        <v>7.5229999999999997</v>
      </c>
      <c r="BD119" s="63">
        <v>6.859</v>
      </c>
      <c r="BE119" s="63">
        <v>6.6310000000000002</v>
      </c>
      <c r="BF119" s="63">
        <v>6.2009999999999996</v>
      </c>
      <c r="BG119" s="63">
        <v>5.7750000000000004</v>
      </c>
      <c r="BH119" s="63">
        <v>5.9480000000000004</v>
      </c>
      <c r="BI119" s="63">
        <v>6.8070000000000004</v>
      </c>
      <c r="BJ119" s="63">
        <v>7.1929999999999996</v>
      </c>
      <c r="BK119" s="63">
        <v>7.5659999999999998</v>
      </c>
      <c r="BL119" s="63">
        <v>7.5780000000000003</v>
      </c>
      <c r="BM119" s="63">
        <v>6.8369999999999997</v>
      </c>
      <c r="BN119" s="63">
        <v>6.7279999999999998</v>
      </c>
      <c r="BO119" s="63">
        <v>6.3540000000000001</v>
      </c>
      <c r="BP119" s="63">
        <v>6.1870000000000003</v>
      </c>
      <c r="BQ119" s="63">
        <v>6.391</v>
      </c>
      <c r="BR119" s="63">
        <v>6.2629999999999999</v>
      </c>
      <c r="BS119" s="63">
        <v>5.7930000000000001</v>
      </c>
      <c r="BT119" s="63">
        <v>5.6150000000000002</v>
      </c>
      <c r="BU119" s="63">
        <v>5.7210000000000001</v>
      </c>
      <c r="BV119" s="63">
        <v>5.5510000000000002</v>
      </c>
      <c r="BW119" s="63">
        <v>5.4660000000000002</v>
      </c>
      <c r="BX119" s="63">
        <v>5.0289999999999999</v>
      </c>
      <c r="BY119" s="63">
        <v>4.9359999999999999</v>
      </c>
      <c r="BZ119" s="63">
        <v>4.5019999999999998</v>
      </c>
      <c r="CA119" s="63">
        <v>4.0979999999999999</v>
      </c>
      <c r="CB119" s="63">
        <v>3.9729999999999999</v>
      </c>
      <c r="CC119" s="63">
        <v>4.2460000000000004</v>
      </c>
      <c r="CD119" s="63">
        <v>5.0339999999999998</v>
      </c>
      <c r="CE119" s="63">
        <v>5.3230000000000004</v>
      </c>
      <c r="CF119" s="63">
        <v>5.6150000000000002</v>
      </c>
      <c r="CG119" s="63">
        <v>5.4080000000000004</v>
      </c>
      <c r="CH119" s="63">
        <v>5.399</v>
      </c>
      <c r="CI119" s="63">
        <v>5.2379999999999995</v>
      </c>
      <c r="CJ119" s="63">
        <v>4.9039999999999999</v>
      </c>
      <c r="CK119" s="63">
        <v>5.1459999999999999</v>
      </c>
      <c r="CL119" s="63">
        <v>5.048</v>
      </c>
      <c r="CM119" s="63">
        <v>4.7699999999999996</v>
      </c>
      <c r="CN119" s="63">
        <v>5.1109999999999998</v>
      </c>
      <c r="CO119" s="63">
        <v>5.258</v>
      </c>
      <c r="CP119" s="63">
        <v>4.7430000000000003</v>
      </c>
      <c r="CQ119" s="63">
        <v>4.5019999999999998</v>
      </c>
      <c r="CR119" s="63">
        <v>4.1280000000000001</v>
      </c>
      <c r="CS119" s="63">
        <v>3.9550000000000001</v>
      </c>
      <c r="CT119" s="63">
        <v>4.141</v>
      </c>
      <c r="CU119" s="63">
        <v>4.3310000000000004</v>
      </c>
      <c r="CV119" s="63">
        <v>4.0860000000000003</v>
      </c>
      <c r="CW119" s="63">
        <v>4.3440000000000003</v>
      </c>
      <c r="CX119" s="63">
        <v>4.1820000000000004</v>
      </c>
      <c r="CY119" s="63">
        <v>3.81</v>
      </c>
      <c r="CZ119" s="63">
        <v>3.6029999999999998</v>
      </c>
      <c r="DA119" s="63">
        <v>3.3839999999999999</v>
      </c>
      <c r="DB119" s="63">
        <v>3.2250000000000001</v>
      </c>
      <c r="DC119" s="63">
        <v>3.375</v>
      </c>
      <c r="DD119" s="63">
        <v>3.492</v>
      </c>
      <c r="DE119" s="63">
        <v>3.9569999999999999</v>
      </c>
      <c r="DF119" s="63">
        <v>3.9009999999999998</v>
      </c>
      <c r="DG119" s="63">
        <v>3.8</v>
      </c>
      <c r="DH119" s="63">
        <v>4.0339999999999998</v>
      </c>
      <c r="DI119" s="63">
        <v>4.375</v>
      </c>
      <c r="DJ119" s="63">
        <v>4.4400000000000004</v>
      </c>
      <c r="DK119" s="63">
        <v>4.3140000000000001</v>
      </c>
      <c r="DL119" s="63">
        <v>4.093</v>
      </c>
      <c r="DM119" s="63">
        <v>4.4690000000000003</v>
      </c>
      <c r="DN119" s="63">
        <v>4.4859999999999998</v>
      </c>
      <c r="DO119" s="63">
        <v>3.95</v>
      </c>
      <c r="DP119" s="63">
        <v>3.819</v>
      </c>
      <c r="DQ119" s="63">
        <v>3.867</v>
      </c>
      <c r="DR119" s="63">
        <v>3.66</v>
      </c>
      <c r="DS119" s="63">
        <v>3.4990000000000001</v>
      </c>
      <c r="DT119" s="63">
        <v>3.448</v>
      </c>
      <c r="DU119" s="63">
        <v>3.085</v>
      </c>
      <c r="DV119" s="63">
        <v>2.65</v>
      </c>
      <c r="DW119" s="63">
        <v>2.8540000000000001</v>
      </c>
      <c r="DX119" s="63">
        <v>3.39</v>
      </c>
      <c r="DY119" s="63">
        <v>3.4249999999999998</v>
      </c>
      <c r="DZ119" s="63">
        <v>2.7010000000000001</v>
      </c>
      <c r="EA119" s="63">
        <v>2.4169999999999998</v>
      </c>
      <c r="EB119" s="63">
        <v>2.3130000000000002</v>
      </c>
      <c r="EC119" s="63">
        <v>2.056</v>
      </c>
      <c r="ED119" s="63">
        <v>1.7789999999999999</v>
      </c>
      <c r="EE119" s="63">
        <v>1.661</v>
      </c>
      <c r="EF119" s="63">
        <v>1.76</v>
      </c>
      <c r="EG119" s="63">
        <v>1.7749999999999999</v>
      </c>
      <c r="EH119" s="63">
        <v>2.1760000000000002</v>
      </c>
      <c r="EI119" s="63">
        <v>2.129</v>
      </c>
      <c r="EJ119" s="63">
        <v>1.946</v>
      </c>
      <c r="EK119" s="63">
        <v>1.7250000000000001</v>
      </c>
      <c r="EL119" s="63">
        <v>1.254</v>
      </c>
    </row>
    <row r="120" spans="1:142" s="63" customFormat="1">
      <c r="A120" s="47"/>
      <c r="B120" s="48">
        <f>+Imports!B120</f>
        <v>1</v>
      </c>
      <c r="C120" s="50" t="s">
        <v>370</v>
      </c>
      <c r="X120" s="63">
        <v>17.433</v>
      </c>
      <c r="Y120" s="63">
        <v>17.949000000000002</v>
      </c>
      <c r="Z120" s="63">
        <v>17.785</v>
      </c>
      <c r="AA120" s="63">
        <v>17.667999999999999</v>
      </c>
      <c r="AB120" s="63">
        <v>18.108000000000001</v>
      </c>
      <c r="AC120" s="63">
        <v>16.129000000000001</v>
      </c>
      <c r="AD120" s="63">
        <v>15.884</v>
      </c>
      <c r="AE120" s="63">
        <v>15.673999999999999</v>
      </c>
      <c r="AF120" s="63">
        <v>16.408999999999999</v>
      </c>
      <c r="AG120" s="63">
        <v>15.723000000000001</v>
      </c>
      <c r="AH120" s="63">
        <v>15.634</v>
      </c>
      <c r="AI120" s="63">
        <v>15.074999999999999</v>
      </c>
      <c r="AJ120" s="63">
        <v>13.571</v>
      </c>
      <c r="AK120" s="63">
        <v>12.840999999999999</v>
      </c>
      <c r="AL120" s="63">
        <v>12.731999999999999</v>
      </c>
      <c r="AM120" s="63">
        <v>13.273</v>
      </c>
      <c r="AN120" s="63">
        <v>13.236000000000001</v>
      </c>
      <c r="AO120" s="63">
        <v>13.204000000000001</v>
      </c>
      <c r="AP120" s="63">
        <v>12.462</v>
      </c>
      <c r="AQ120" s="63">
        <v>12.399000000000001</v>
      </c>
      <c r="AR120" s="63">
        <v>12.192</v>
      </c>
      <c r="AS120" s="63">
        <v>12.294</v>
      </c>
      <c r="AT120" s="63">
        <v>12.542999999999999</v>
      </c>
      <c r="AU120" s="63">
        <v>12.759</v>
      </c>
      <c r="AV120" s="63">
        <v>11.641999999999999</v>
      </c>
      <c r="AW120" s="63">
        <v>10.188000000000001</v>
      </c>
      <c r="AX120" s="63">
        <v>9.7129999999999992</v>
      </c>
      <c r="AY120" s="63">
        <v>8.907</v>
      </c>
      <c r="AZ120" s="63">
        <v>9.1110000000000007</v>
      </c>
      <c r="BA120" s="63">
        <v>8.7789999999999999</v>
      </c>
      <c r="BB120" s="63">
        <v>7.9160000000000004</v>
      </c>
      <c r="BC120" s="63">
        <v>7.758</v>
      </c>
      <c r="BD120" s="63">
        <v>7.6559999999999997</v>
      </c>
      <c r="BE120" s="63">
        <v>7.2839999999999998</v>
      </c>
      <c r="BF120" s="63">
        <v>6.5330000000000004</v>
      </c>
      <c r="BG120" s="63">
        <v>6.1370000000000005</v>
      </c>
      <c r="BH120" s="63">
        <v>5.9509999999999996</v>
      </c>
      <c r="BI120" s="63">
        <v>7.2389999999999999</v>
      </c>
      <c r="BJ120" s="63">
        <v>8.452</v>
      </c>
      <c r="BK120" s="63">
        <v>8.9290000000000003</v>
      </c>
      <c r="BL120" s="63">
        <v>8.4939999999999998</v>
      </c>
      <c r="BM120" s="63">
        <v>7.556</v>
      </c>
      <c r="BN120" s="63">
        <v>7.7940000000000005</v>
      </c>
      <c r="BO120" s="63">
        <v>7.2140000000000004</v>
      </c>
      <c r="BP120" s="63">
        <v>7.3659999999999997</v>
      </c>
      <c r="BQ120" s="63">
        <v>8.5560000000000009</v>
      </c>
      <c r="BR120" s="63">
        <v>8.3420000000000005</v>
      </c>
      <c r="BS120" s="63">
        <v>7.3550000000000004</v>
      </c>
      <c r="BT120" s="63">
        <v>7.4889999999999999</v>
      </c>
      <c r="BU120" s="63">
        <v>7.62</v>
      </c>
      <c r="BV120" s="63">
        <v>6.899</v>
      </c>
      <c r="BW120" s="63">
        <v>6.75</v>
      </c>
      <c r="BX120" s="63">
        <v>6.8360000000000003</v>
      </c>
      <c r="BY120" s="63">
        <v>6.6719999999999997</v>
      </c>
      <c r="BZ120" s="63">
        <v>6.14</v>
      </c>
      <c r="CA120" s="63">
        <v>5.4729999999999999</v>
      </c>
      <c r="CB120" s="63">
        <v>5.681</v>
      </c>
      <c r="CC120" s="63">
        <v>6.1020000000000003</v>
      </c>
      <c r="CD120" s="63">
        <v>6.7880000000000003</v>
      </c>
      <c r="CE120" s="63">
        <v>7.1210000000000004</v>
      </c>
      <c r="CF120" s="63">
        <v>7.2919999999999998</v>
      </c>
      <c r="CG120" s="63">
        <v>6.9580000000000002</v>
      </c>
      <c r="CH120" s="63">
        <v>6.73</v>
      </c>
      <c r="CI120" s="63">
        <v>6.4960000000000004</v>
      </c>
      <c r="CJ120" s="63">
        <v>6.0289999999999999</v>
      </c>
      <c r="CK120" s="63">
        <v>6.5270000000000001</v>
      </c>
      <c r="CL120" s="63">
        <v>6.6349999999999998</v>
      </c>
      <c r="CM120" s="63">
        <v>6.4569999999999999</v>
      </c>
      <c r="CN120" s="63">
        <v>6.71</v>
      </c>
      <c r="CO120" s="63">
        <v>6.798</v>
      </c>
      <c r="CP120" s="63">
        <v>6.3440000000000003</v>
      </c>
      <c r="CQ120" s="63">
        <v>6.3120000000000003</v>
      </c>
      <c r="CR120" s="63">
        <v>5.9909999999999997</v>
      </c>
      <c r="CS120" s="63">
        <v>5.62</v>
      </c>
      <c r="CT120" s="63">
        <v>5.8129999999999997</v>
      </c>
      <c r="CU120" s="63">
        <v>6.1</v>
      </c>
      <c r="CV120" s="63">
        <v>5.9050000000000002</v>
      </c>
      <c r="CW120" s="63">
        <v>6.24</v>
      </c>
      <c r="CX120" s="63">
        <v>6.194</v>
      </c>
      <c r="CY120" s="63">
        <v>6.0259999999999998</v>
      </c>
      <c r="CZ120" s="63">
        <v>6.0369999999999999</v>
      </c>
      <c r="DA120" s="63">
        <v>5.8259999999999996</v>
      </c>
      <c r="DB120" s="63">
        <v>5.7439999999999998</v>
      </c>
      <c r="DC120" s="63">
        <v>5.8819999999999997</v>
      </c>
      <c r="DD120" s="63">
        <v>5.7190000000000003</v>
      </c>
      <c r="DE120" s="63">
        <v>5.8019999999999996</v>
      </c>
      <c r="DF120" s="63">
        <v>5.8410000000000002</v>
      </c>
      <c r="DG120" s="63">
        <v>5.7960000000000003</v>
      </c>
      <c r="DH120" s="63">
        <v>5.9130000000000003</v>
      </c>
      <c r="DI120" s="63">
        <v>6.3049999999999997</v>
      </c>
      <c r="DJ120" s="63">
        <v>6.4459999999999997</v>
      </c>
      <c r="DK120" s="63">
        <v>6.383</v>
      </c>
      <c r="DL120" s="63">
        <v>6.3449999999999998</v>
      </c>
      <c r="DM120" s="63">
        <v>6.4379999999999997</v>
      </c>
      <c r="DN120" s="63">
        <v>6.0430000000000001</v>
      </c>
      <c r="DO120" s="63">
        <v>5.4740000000000002</v>
      </c>
      <c r="DP120" s="63">
        <v>4.6040000000000001</v>
      </c>
      <c r="DQ120" s="63">
        <v>5.601</v>
      </c>
      <c r="DR120" s="63">
        <v>5.7190000000000003</v>
      </c>
      <c r="DS120" s="63">
        <v>5.7039999999999997</v>
      </c>
      <c r="DT120" s="63">
        <v>5.8100000000000005</v>
      </c>
      <c r="DU120" s="63">
        <v>5.726</v>
      </c>
      <c r="DV120" s="63">
        <v>5.3</v>
      </c>
      <c r="DW120" s="63">
        <v>5.48</v>
      </c>
      <c r="DX120" s="63">
        <v>5.5880000000000001</v>
      </c>
      <c r="DY120" s="63">
        <v>5.3049999999999997</v>
      </c>
      <c r="DZ120" s="63">
        <v>4.6609999999999996</v>
      </c>
      <c r="EA120" s="63">
        <v>4.1749999999999998</v>
      </c>
      <c r="EB120" s="63">
        <v>4</v>
      </c>
      <c r="EC120" s="63">
        <v>3.7269999999999999</v>
      </c>
      <c r="ED120" s="63">
        <v>3.54</v>
      </c>
      <c r="EE120" s="63">
        <v>3.508</v>
      </c>
      <c r="EF120" s="63">
        <v>3.6879999999999997</v>
      </c>
      <c r="EG120" s="63">
        <v>3.5060000000000002</v>
      </c>
      <c r="EH120" s="63">
        <v>4.4560000000000004</v>
      </c>
      <c r="EI120" s="63">
        <v>4.7030000000000003</v>
      </c>
      <c r="EJ120" s="63">
        <v>4.5999999999999996</v>
      </c>
      <c r="EK120" s="63">
        <v>4.4139999999999997</v>
      </c>
      <c r="EL120" s="63">
        <v>4.2539999999999996</v>
      </c>
    </row>
    <row r="121" spans="1:142" s="63" customFormat="1">
      <c r="A121" s="47"/>
      <c r="B121" s="48">
        <f>+Imports!B121</f>
        <v>0</v>
      </c>
      <c r="C121" s="50" t="s">
        <v>373</v>
      </c>
    </row>
    <row r="122" spans="1:142" s="63" customFormat="1">
      <c r="A122" s="47"/>
      <c r="B122" s="48">
        <f>+Imports!B122</f>
        <v>0</v>
      </c>
      <c r="C122" s="50" t="s">
        <v>817</v>
      </c>
    </row>
    <row r="123" spans="1:142" s="63" customFormat="1">
      <c r="A123" s="47"/>
      <c r="B123" s="48">
        <f>+Imports!B123</f>
        <v>0</v>
      </c>
      <c r="C123" s="50" t="s">
        <v>376</v>
      </c>
    </row>
    <row r="124" spans="1:142" s="63" customFormat="1">
      <c r="A124" s="47"/>
      <c r="B124" s="48">
        <f>+Imports!B124</f>
        <v>1</v>
      </c>
      <c r="C124" s="50" t="s">
        <v>379</v>
      </c>
      <c r="BF124" s="63">
        <v>9.36</v>
      </c>
      <c r="BG124" s="63">
        <v>5.6929999999999996</v>
      </c>
      <c r="BH124" s="63">
        <v>5.766</v>
      </c>
      <c r="BI124" s="63">
        <v>7.3330000000000002</v>
      </c>
      <c r="BJ124" s="63">
        <v>8.2859999999999996</v>
      </c>
      <c r="BK124" s="63">
        <v>8.4759999999999991</v>
      </c>
      <c r="BL124" s="63">
        <v>8.0670000000000002</v>
      </c>
      <c r="BM124" s="63">
        <v>7.6</v>
      </c>
      <c r="BN124" s="63">
        <v>7.383</v>
      </c>
      <c r="BO124" s="63">
        <v>6.7240000000000002</v>
      </c>
      <c r="BP124" s="63">
        <v>6.774</v>
      </c>
      <c r="BQ124" s="63">
        <v>6.9489999999999998</v>
      </c>
      <c r="BR124" s="63">
        <v>7.06</v>
      </c>
      <c r="BS124" s="63">
        <v>6.556</v>
      </c>
      <c r="BT124" s="63">
        <v>5.907</v>
      </c>
      <c r="BU124" s="63">
        <v>6.0750000000000002</v>
      </c>
      <c r="BV124" s="63">
        <v>5.9820000000000002</v>
      </c>
      <c r="BW124" s="63">
        <v>5.6779999999999999</v>
      </c>
      <c r="BX124" s="63">
        <v>5.28</v>
      </c>
      <c r="BY124" s="63">
        <v>5.399</v>
      </c>
      <c r="BZ124" s="63">
        <v>5.444</v>
      </c>
      <c r="CA124" s="63">
        <v>5.4420000000000002</v>
      </c>
      <c r="CB124" s="63">
        <v>4.9240000000000004</v>
      </c>
      <c r="CC124" s="63">
        <v>5.0739999999999998</v>
      </c>
      <c r="CD124" s="63">
        <v>5.952</v>
      </c>
      <c r="CE124" s="63">
        <v>6.1239999999999997</v>
      </c>
      <c r="CF124" s="63">
        <v>6.28</v>
      </c>
      <c r="CG124" s="63">
        <v>6.165</v>
      </c>
      <c r="CH124" s="63">
        <v>6.2649999999999997</v>
      </c>
      <c r="CI124" s="63">
        <v>6.2320000000000002</v>
      </c>
      <c r="CJ124" s="63">
        <v>5.9879999999999995</v>
      </c>
      <c r="CK124" s="63">
        <v>6.4509999999999996</v>
      </c>
      <c r="CL124" s="63">
        <v>6.5129999999999999</v>
      </c>
      <c r="CM124" s="63">
        <v>6.04</v>
      </c>
      <c r="CN124" s="63">
        <v>6.4009999999999998</v>
      </c>
      <c r="CO124" s="63">
        <v>6.7569999999999997</v>
      </c>
      <c r="CP124" s="63">
        <v>6.3230000000000004</v>
      </c>
      <c r="CQ124" s="63">
        <v>6.0830000000000002</v>
      </c>
      <c r="CR124" s="63">
        <v>5.4409999999999998</v>
      </c>
      <c r="CS124" s="63">
        <v>4.9420000000000002</v>
      </c>
      <c r="CT124" s="63">
        <v>4.9329999999999998</v>
      </c>
      <c r="CU124" s="63">
        <v>4.87</v>
      </c>
      <c r="CV124" s="63">
        <v>4.2430000000000003</v>
      </c>
      <c r="CW124" s="63">
        <v>4.6790000000000003</v>
      </c>
      <c r="CX124" s="63">
        <v>4.3920000000000003</v>
      </c>
      <c r="CY124" s="63">
        <v>4.1120000000000001</v>
      </c>
      <c r="CZ124" s="63">
        <v>3.9379999999999997</v>
      </c>
      <c r="DA124" s="63">
        <v>3.7109999999999999</v>
      </c>
      <c r="DB124" s="63">
        <v>3.5430000000000001</v>
      </c>
      <c r="DC124" s="63">
        <v>3.802</v>
      </c>
      <c r="DD124" s="63">
        <v>3.7170000000000001</v>
      </c>
      <c r="DE124" s="63">
        <v>4.141</v>
      </c>
      <c r="DF124" s="63">
        <v>4.1660000000000004</v>
      </c>
      <c r="DG124" s="63">
        <v>4.1989999999999998</v>
      </c>
      <c r="DH124" s="63">
        <v>4.45</v>
      </c>
      <c r="DI124" s="63">
        <v>4.9249999999999998</v>
      </c>
      <c r="DJ124" s="63">
        <v>4.9459999999999997</v>
      </c>
      <c r="DK124" s="63">
        <v>4.7859999999999996</v>
      </c>
      <c r="DL124" s="63">
        <v>4.3899999999999997</v>
      </c>
      <c r="DM124" s="63">
        <v>4.7</v>
      </c>
      <c r="DN124" s="63">
        <v>4.7519999999999998</v>
      </c>
      <c r="DO124" s="63">
        <v>4.0940000000000003</v>
      </c>
      <c r="DP124" s="63">
        <v>3.8029999999999999</v>
      </c>
      <c r="DQ124" s="63">
        <v>4.1109999999999998</v>
      </c>
      <c r="DR124" s="63">
        <v>4.149</v>
      </c>
      <c r="DS124" s="63">
        <v>4.0369999999999999</v>
      </c>
      <c r="DT124" s="63">
        <v>3.8820000000000001</v>
      </c>
      <c r="DU124" s="63">
        <v>3.532</v>
      </c>
      <c r="DV124" s="63">
        <v>3.351</v>
      </c>
      <c r="DW124" s="63">
        <v>3.4460000000000002</v>
      </c>
      <c r="DX124" s="63">
        <v>3.82</v>
      </c>
      <c r="DY124" s="63">
        <v>3.56</v>
      </c>
      <c r="DZ124" s="63">
        <v>2.7229999999999999</v>
      </c>
      <c r="EA124" s="63">
        <v>2.4870000000000001</v>
      </c>
      <c r="EB124" s="63">
        <v>2.3370000000000002</v>
      </c>
      <c r="EC124" s="63">
        <v>2.145</v>
      </c>
      <c r="ED124" s="63">
        <v>2.0139999999999998</v>
      </c>
      <c r="EE124" s="63">
        <v>2.1120000000000001</v>
      </c>
      <c r="EF124" s="63">
        <v>2.407</v>
      </c>
      <c r="EG124" s="63">
        <v>2.2189999999999999</v>
      </c>
      <c r="EH124" s="63">
        <v>2.8580000000000001</v>
      </c>
      <c r="EI124" s="63">
        <v>2.903</v>
      </c>
      <c r="EJ124" s="63">
        <v>2.8719999999999999</v>
      </c>
      <c r="EK124" s="63">
        <v>2.746</v>
      </c>
      <c r="EL124" s="63">
        <v>2.36</v>
      </c>
    </row>
    <row r="125" spans="1:142" s="63" customFormat="1">
      <c r="A125" s="47"/>
      <c r="B125" s="48">
        <f>+Imports!B125</f>
        <v>0</v>
      </c>
      <c r="C125" s="50" t="s">
        <v>382</v>
      </c>
    </row>
    <row r="126" spans="1:142" s="63" customFormat="1">
      <c r="A126" s="47"/>
      <c r="B126" s="48">
        <f>+Imports!B126</f>
        <v>0</v>
      </c>
      <c r="C126" s="50" t="s">
        <v>385</v>
      </c>
    </row>
    <row r="127" spans="1:142" s="63" customFormat="1">
      <c r="A127" s="47"/>
      <c r="B127" s="48">
        <f>+Imports!B127</f>
        <v>0</v>
      </c>
      <c r="C127" s="50" t="s">
        <v>388</v>
      </c>
    </row>
    <row r="128" spans="1:142" s="63" customFormat="1">
      <c r="A128" s="47"/>
      <c r="B128" s="48">
        <f>+Imports!B128</f>
        <v>0</v>
      </c>
      <c r="C128" s="50" t="s">
        <v>391</v>
      </c>
    </row>
    <row r="129" spans="1:142" s="63" customFormat="1">
      <c r="A129" s="47"/>
      <c r="B129" s="48">
        <f>+Imports!B129</f>
        <v>0</v>
      </c>
      <c r="C129" s="50" t="s">
        <v>394</v>
      </c>
    </row>
    <row r="130" spans="1:142" s="63" customFormat="1">
      <c r="A130" s="47"/>
      <c r="B130" s="48">
        <f>+Imports!B130</f>
        <v>0</v>
      </c>
      <c r="C130" s="50" t="s">
        <v>397</v>
      </c>
    </row>
    <row r="131" spans="1:142" s="63" customFormat="1">
      <c r="A131" s="47"/>
      <c r="B131" s="48">
        <f>+Imports!B131</f>
        <v>0</v>
      </c>
      <c r="C131" s="50" t="s">
        <v>400</v>
      </c>
    </row>
    <row r="132" spans="1:142" s="63" customFormat="1">
      <c r="A132" s="47"/>
      <c r="B132" s="48">
        <f>+Imports!B132</f>
        <v>1</v>
      </c>
      <c r="C132" s="50" t="s">
        <v>403</v>
      </c>
      <c r="CC132" s="63">
        <v>8.84</v>
      </c>
      <c r="CD132" s="63">
        <v>9.1869999999999994</v>
      </c>
      <c r="CE132" s="63">
        <v>10.695</v>
      </c>
      <c r="CF132" s="63">
        <v>10.645</v>
      </c>
      <c r="CG132" s="63">
        <v>11.73</v>
      </c>
      <c r="CH132" s="63">
        <v>12.558999999999999</v>
      </c>
      <c r="CI132" s="63">
        <v>12.826000000000001</v>
      </c>
      <c r="CJ132" s="63">
        <v>10.6</v>
      </c>
      <c r="CK132" s="63">
        <v>11.234999999999999</v>
      </c>
      <c r="CL132" s="63">
        <v>11.798</v>
      </c>
      <c r="CM132" s="63">
        <v>9.7170000000000005</v>
      </c>
      <c r="CQ132" s="63">
        <v>5.7919999999999998</v>
      </c>
      <c r="CR132" s="63">
        <v>5.6260000000000003</v>
      </c>
      <c r="CS132" s="63">
        <v>5.21</v>
      </c>
      <c r="CT132" s="63">
        <v>5.6449999999999996</v>
      </c>
      <c r="CU132" s="63">
        <v>6.6779999999999999</v>
      </c>
      <c r="CV132" s="63">
        <v>6.742</v>
      </c>
      <c r="CW132" s="63">
        <v>7.218</v>
      </c>
      <c r="CX132" s="63">
        <v>7.2709999999999999</v>
      </c>
      <c r="CY132" s="63">
        <v>6.43</v>
      </c>
      <c r="CZ132" s="63">
        <v>5.7629999999999999</v>
      </c>
      <c r="DA132" s="63">
        <v>5.26</v>
      </c>
      <c r="DB132" s="63">
        <v>4.7439999999999998</v>
      </c>
      <c r="DC132" s="63">
        <v>5.1669999999999998</v>
      </c>
      <c r="DD132" s="63">
        <v>4.859</v>
      </c>
      <c r="DE132" s="63">
        <v>5.3</v>
      </c>
      <c r="DF132" s="63">
        <v>5.5750000000000002</v>
      </c>
      <c r="DG132" s="63">
        <v>5.2670000000000003</v>
      </c>
      <c r="DH132" s="63">
        <v>5.1970000000000001</v>
      </c>
      <c r="DI132" s="63">
        <v>5.3769999999999998</v>
      </c>
      <c r="DJ132" s="63">
        <v>5.6749999999999998</v>
      </c>
      <c r="DK132" s="63">
        <v>5.7439999999999998</v>
      </c>
      <c r="DL132" s="63">
        <v>5.8890000000000002</v>
      </c>
      <c r="DM132" s="63">
        <v>6.1870000000000003</v>
      </c>
      <c r="DN132" s="63">
        <v>6.1760000000000002</v>
      </c>
      <c r="DO132" s="63">
        <v>6.1150000000000002</v>
      </c>
      <c r="DP132" s="63">
        <v>5.883</v>
      </c>
      <c r="DQ132" s="63">
        <v>6.28</v>
      </c>
      <c r="DR132" s="63">
        <v>6.165</v>
      </c>
      <c r="DS132" s="63">
        <v>6.1929999999999996</v>
      </c>
      <c r="DT132" s="63">
        <v>6</v>
      </c>
      <c r="DU132" s="63">
        <v>5.734</v>
      </c>
      <c r="DV132" s="63">
        <v>5.67</v>
      </c>
      <c r="DW132" s="63">
        <v>5.8010000000000002</v>
      </c>
      <c r="DX132" s="63">
        <v>6.282</v>
      </c>
      <c r="DY132" s="63">
        <v>6.04</v>
      </c>
      <c r="DZ132" s="63">
        <v>5.7809999999999997</v>
      </c>
      <c r="EA132" s="63">
        <v>5.8440000000000003</v>
      </c>
      <c r="EB132" s="63">
        <v>5.5910000000000002</v>
      </c>
      <c r="EC132" s="63">
        <v>5.39</v>
      </c>
      <c r="ED132" s="63">
        <v>4.9180000000000001</v>
      </c>
      <c r="EE132" s="63">
        <v>4.2679999999999998</v>
      </c>
      <c r="EF132" s="63">
        <v>3.9539999999999997</v>
      </c>
      <c r="EG132" s="63">
        <v>3.577</v>
      </c>
      <c r="EH132" s="63">
        <v>4.2629999999999999</v>
      </c>
      <c r="EI132" s="63">
        <v>4.359</v>
      </c>
      <c r="EJ132" s="63">
        <v>4.3959999999999999</v>
      </c>
      <c r="EK132" s="63">
        <v>3.8209999999999997</v>
      </c>
      <c r="EL132" s="63">
        <v>3.2149999999999999</v>
      </c>
    </row>
    <row r="133" spans="1:142" s="63" customFormat="1">
      <c r="A133" s="47"/>
      <c r="B133" s="48">
        <f>+Imports!B133</f>
        <v>1</v>
      </c>
      <c r="C133" s="50" t="s">
        <v>406</v>
      </c>
      <c r="BT133" s="63">
        <v>6.8339999999999996</v>
      </c>
      <c r="BU133" s="63">
        <v>6.5759999999999996</v>
      </c>
      <c r="BV133" s="63">
        <v>6.2519999999999998</v>
      </c>
      <c r="BW133" s="63">
        <v>5.89</v>
      </c>
      <c r="BX133" s="63">
        <v>5.2460000000000004</v>
      </c>
      <c r="BY133" s="63">
        <v>5.0910000000000002</v>
      </c>
      <c r="BZ133" s="63">
        <v>4.7469999999999999</v>
      </c>
      <c r="CA133" s="63">
        <v>4.3469999999999995</v>
      </c>
      <c r="CB133" s="63">
        <v>4.0880000000000001</v>
      </c>
      <c r="CC133" s="63">
        <v>4.4000000000000004</v>
      </c>
      <c r="CD133" s="63">
        <v>5.2480000000000002</v>
      </c>
      <c r="CE133" s="63">
        <v>5.5149999999999997</v>
      </c>
      <c r="CF133" s="63">
        <v>5.7549999999999999</v>
      </c>
      <c r="CG133" s="63">
        <v>5.6040000000000001</v>
      </c>
      <c r="CH133" s="63">
        <v>5.6210000000000004</v>
      </c>
      <c r="CI133" s="63">
        <v>5.4879999999999995</v>
      </c>
      <c r="CJ133" s="63">
        <v>5.1539999999999999</v>
      </c>
      <c r="CK133" s="63">
        <v>5.3769999999999998</v>
      </c>
      <c r="CL133" s="63">
        <v>5.2679999999999998</v>
      </c>
      <c r="CM133" s="63">
        <v>4.9089999999999998</v>
      </c>
      <c r="CN133" s="63">
        <v>5.2089999999999996</v>
      </c>
      <c r="CO133" s="63">
        <v>5.3629999999999995</v>
      </c>
      <c r="CP133" s="63">
        <v>4.8840000000000003</v>
      </c>
      <c r="CQ133" s="63">
        <v>4.6150000000000002</v>
      </c>
      <c r="CR133" s="63">
        <v>4.1790000000000003</v>
      </c>
      <c r="CS133" s="63">
        <v>4.0359999999999996</v>
      </c>
      <c r="CT133" s="63">
        <v>4.22</v>
      </c>
      <c r="CU133" s="63">
        <v>4.4619999999999997</v>
      </c>
      <c r="CV133" s="63">
        <v>4.2450000000000001</v>
      </c>
      <c r="CW133" s="63">
        <v>4.3940000000000001</v>
      </c>
      <c r="CX133" s="63">
        <v>4.218</v>
      </c>
      <c r="CY133" s="63">
        <v>3.8279999999999998</v>
      </c>
      <c r="CZ133" s="63">
        <v>3.6029999999999998</v>
      </c>
      <c r="DB133" s="63">
        <v>3.3319999999999999</v>
      </c>
      <c r="DC133" s="63">
        <v>3.4769999999999999</v>
      </c>
      <c r="DD133" s="63">
        <v>3.5110000000000001</v>
      </c>
      <c r="DF133" s="63">
        <v>4.0289999999999999</v>
      </c>
      <c r="DG133" s="63">
        <v>3.944</v>
      </c>
      <c r="DH133" s="63">
        <v>4.1539999999999999</v>
      </c>
      <c r="DI133" s="63">
        <v>4.4829999999999997</v>
      </c>
      <c r="DJ133" s="63">
        <v>4.5940000000000003</v>
      </c>
      <c r="DK133" s="63">
        <v>4.4489999999999998</v>
      </c>
      <c r="DL133" s="63">
        <v>4.2949999999999999</v>
      </c>
      <c r="DM133" s="63">
        <v>4.6920000000000002</v>
      </c>
      <c r="DN133" s="63">
        <v>4.7709999999999999</v>
      </c>
      <c r="DO133" s="63">
        <v>4.3010000000000002</v>
      </c>
      <c r="DP133" s="63">
        <v>4.4850000000000003</v>
      </c>
      <c r="DQ133" s="63">
        <v>4.4320000000000004</v>
      </c>
      <c r="DR133" s="63">
        <v>4.0389999999999997</v>
      </c>
      <c r="DS133" s="63">
        <v>3.8490000000000002</v>
      </c>
      <c r="DT133" s="63">
        <v>4.274</v>
      </c>
      <c r="DU133" s="63">
        <v>4.9989999999999997</v>
      </c>
      <c r="DV133" s="63">
        <v>5.5369999999999999</v>
      </c>
      <c r="DW133" s="63">
        <v>6.3739999999999997</v>
      </c>
      <c r="DX133" s="63">
        <v>7.2969999999999997</v>
      </c>
      <c r="DY133" s="63">
        <v>9.7479999999999993</v>
      </c>
      <c r="DZ133" s="63">
        <v>11.284000000000001</v>
      </c>
      <c r="EA133" s="63">
        <v>12.303000000000001</v>
      </c>
      <c r="EB133" s="63">
        <v>13.385</v>
      </c>
      <c r="EC133" s="63">
        <v>11.393000000000001</v>
      </c>
      <c r="ED133" s="63">
        <v>9.7439999999999998</v>
      </c>
      <c r="EE133" s="63">
        <v>7.9569999999999999</v>
      </c>
      <c r="EF133" s="63">
        <v>6.234</v>
      </c>
      <c r="EG133" s="63">
        <v>5.9450000000000003</v>
      </c>
      <c r="EH133" s="63">
        <v>6.7859999999999996</v>
      </c>
      <c r="EI133" s="63">
        <v>6.0910000000000002</v>
      </c>
      <c r="EJ133" s="63">
        <v>4.9009999999999998</v>
      </c>
      <c r="EK133" s="63">
        <v>3.6589999999999998</v>
      </c>
      <c r="EL133" s="63">
        <v>3.4470000000000001</v>
      </c>
    </row>
    <row r="134" spans="1:142" s="63" customFormat="1">
      <c r="A134" s="47"/>
      <c r="B134" s="48">
        <f>+Imports!B134</f>
        <v>0</v>
      </c>
      <c r="C134" s="50" t="s">
        <v>409</v>
      </c>
    </row>
    <row r="135" spans="1:142" s="63" customFormat="1">
      <c r="A135" s="47"/>
      <c r="B135" s="48">
        <f>+Imports!B135</f>
        <v>0</v>
      </c>
      <c r="C135" s="50" t="s">
        <v>412</v>
      </c>
    </row>
    <row r="136" spans="1:142" s="63" customFormat="1">
      <c r="A136" s="47"/>
      <c r="B136" s="48">
        <f>+Imports!B136</f>
        <v>0</v>
      </c>
      <c r="C136" s="50" t="s">
        <v>415</v>
      </c>
    </row>
    <row r="137" spans="1:142" s="63" customFormat="1">
      <c r="A137" s="47"/>
      <c r="B137" s="48">
        <f>+Imports!B137</f>
        <v>0</v>
      </c>
      <c r="C137" s="50" t="s">
        <v>418</v>
      </c>
    </row>
    <row r="138" spans="1:142" s="63" customFormat="1">
      <c r="A138" s="47"/>
      <c r="B138" s="48">
        <f>+Imports!B138</f>
        <v>0</v>
      </c>
      <c r="C138" s="50" t="s">
        <v>421</v>
      </c>
    </row>
    <row r="139" spans="1:142" s="63" customFormat="1">
      <c r="A139" s="47"/>
      <c r="B139" s="48">
        <f>+Imports!B139</f>
        <v>0</v>
      </c>
      <c r="C139" s="50" t="s">
        <v>424</v>
      </c>
    </row>
    <row r="140" spans="1:142" s="63" customFormat="1">
      <c r="A140" s="47"/>
      <c r="B140" s="48">
        <f>+Imports!B140</f>
        <v>0</v>
      </c>
      <c r="C140" s="50" t="s">
        <v>427</v>
      </c>
    </row>
    <row r="141" spans="1:142" s="63" customFormat="1">
      <c r="A141" s="47"/>
      <c r="B141" s="48">
        <f>+Imports!B141</f>
        <v>0</v>
      </c>
      <c r="C141" s="50" t="s">
        <v>430</v>
      </c>
    </row>
    <row r="142" spans="1:142" s="63" customFormat="1">
      <c r="A142" s="47"/>
      <c r="B142" s="48">
        <f>+Imports!B142</f>
        <v>0</v>
      </c>
      <c r="C142" s="50" t="s">
        <v>433</v>
      </c>
    </row>
    <row r="143" spans="1:142" s="63" customFormat="1">
      <c r="A143" s="47"/>
      <c r="B143" s="48">
        <f>+Imports!B143</f>
        <v>0</v>
      </c>
      <c r="C143" s="50" t="s">
        <v>980</v>
      </c>
    </row>
    <row r="144" spans="1:142" s="63" customFormat="1">
      <c r="A144" s="47"/>
      <c r="B144" s="48">
        <f>+Imports!B144</f>
        <v>0</v>
      </c>
      <c r="C144" s="50" t="s">
        <v>439</v>
      </c>
    </row>
    <row r="145" spans="1:142" s="63" customFormat="1">
      <c r="A145" s="47"/>
      <c r="B145" s="48">
        <f>+Imports!B145</f>
        <v>0</v>
      </c>
      <c r="C145" s="50" t="s">
        <v>442</v>
      </c>
    </row>
    <row r="146" spans="1:142" s="63" customFormat="1">
      <c r="A146" s="47"/>
      <c r="B146" s="48">
        <f>+Imports!B146</f>
        <v>0</v>
      </c>
      <c r="C146" s="50" t="s">
        <v>445</v>
      </c>
    </row>
    <row r="147" spans="1:142" s="63" customFormat="1">
      <c r="A147" s="47"/>
      <c r="B147" s="48">
        <f>+Imports!B147</f>
        <v>0</v>
      </c>
      <c r="C147" s="50" t="s">
        <v>447</v>
      </c>
    </row>
    <row r="148" spans="1:142" s="63" customFormat="1">
      <c r="A148" s="47"/>
      <c r="B148" s="48">
        <f>+Imports!B148</f>
        <v>0</v>
      </c>
      <c r="C148" s="50" t="s">
        <v>450</v>
      </c>
    </row>
    <row r="149" spans="1:142" s="63" customFormat="1">
      <c r="A149" s="47"/>
      <c r="B149" s="48">
        <f>+Imports!B149</f>
        <v>0</v>
      </c>
      <c r="C149" s="50" t="s">
        <v>453</v>
      </c>
    </row>
    <row r="150" spans="1:142" s="63" customFormat="1">
      <c r="A150" s="47"/>
      <c r="B150" s="48">
        <f>+Imports!B150</f>
        <v>1</v>
      </c>
      <c r="C150" s="50" t="s">
        <v>981</v>
      </c>
      <c r="CO150" s="63">
        <v>7.7949999999999999</v>
      </c>
      <c r="CP150" s="63">
        <v>7.2869999999999999</v>
      </c>
      <c r="CQ150" s="63">
        <v>5.524</v>
      </c>
      <c r="CR150" s="63">
        <v>4.9719999999999995</v>
      </c>
      <c r="CS150" s="63">
        <v>4.7839999999999998</v>
      </c>
      <c r="CT150" s="63">
        <v>4.9180000000000001</v>
      </c>
      <c r="CU150" s="63">
        <v>5.31</v>
      </c>
      <c r="CV150" s="63">
        <v>5.1509999999999998</v>
      </c>
      <c r="CW150" s="63">
        <v>5.0759999999999996</v>
      </c>
      <c r="CX150" s="63">
        <v>4.9909999999999997</v>
      </c>
      <c r="CY150" s="63">
        <v>4.8490000000000002</v>
      </c>
      <c r="CZ150" s="63">
        <v>3.8069999999999999</v>
      </c>
      <c r="DA150" s="63">
        <v>3.55</v>
      </c>
      <c r="DB150" s="63">
        <v>3.2349999999999999</v>
      </c>
      <c r="DC150" s="63">
        <v>3.5190000000000001</v>
      </c>
      <c r="DD150" s="63">
        <v>3.5830000000000002</v>
      </c>
      <c r="DJ150" s="63">
        <v>4.7130000000000001</v>
      </c>
      <c r="DK150" s="63">
        <v>4.7050000000000001</v>
      </c>
      <c r="DL150" s="63">
        <v>4.5199999999999996</v>
      </c>
      <c r="DM150" s="63">
        <v>4.7080000000000002</v>
      </c>
      <c r="DN150" s="63">
        <v>5.0199999999999996</v>
      </c>
      <c r="DO150" s="63">
        <v>4.6269999999999998</v>
      </c>
      <c r="DP150" s="63">
        <v>4.7469999999999999</v>
      </c>
      <c r="DQ150" s="63">
        <v>5.0650000000000004</v>
      </c>
      <c r="DR150" s="63">
        <v>4.8929999999999998</v>
      </c>
      <c r="DS150" s="63">
        <v>4.2510000000000003</v>
      </c>
      <c r="DT150" s="63">
        <v>4.0460000000000003</v>
      </c>
      <c r="DU150" s="63">
        <v>3.9470000000000001</v>
      </c>
      <c r="DV150" s="63">
        <v>3.75</v>
      </c>
      <c r="DW150" s="63">
        <v>3.9220000000000002</v>
      </c>
      <c r="DX150" s="63">
        <v>4.2309999999999999</v>
      </c>
      <c r="DY150" s="63">
        <v>4.2699999999999996</v>
      </c>
      <c r="DZ150" s="63">
        <v>4.0380000000000003</v>
      </c>
      <c r="EA150" s="63">
        <v>4.3280000000000003</v>
      </c>
      <c r="EB150" s="63">
        <v>4.3579999999999997</v>
      </c>
      <c r="EC150" s="63">
        <v>3.625</v>
      </c>
      <c r="ED150" s="63">
        <v>3.1040000000000001</v>
      </c>
      <c r="EE150" s="63">
        <v>2.3849999999999998</v>
      </c>
      <c r="EF150" s="63">
        <v>2.363</v>
      </c>
      <c r="EG150" s="63">
        <v>2.585</v>
      </c>
      <c r="EH150" s="63">
        <v>2.6630000000000003</v>
      </c>
      <c r="EI150" s="63">
        <v>2.5920000000000001</v>
      </c>
      <c r="EJ150" s="63">
        <v>2.3839999999999999</v>
      </c>
      <c r="EK150" s="63">
        <v>2.2349999999999999</v>
      </c>
      <c r="EL150" s="63">
        <v>1.792</v>
      </c>
    </row>
    <row r="151" spans="1:142" s="63" customFormat="1">
      <c r="A151" s="47"/>
      <c r="B151" s="48">
        <f>+Imports!B151</f>
        <v>1</v>
      </c>
      <c r="C151" s="50" t="s">
        <v>459</v>
      </c>
      <c r="DX151" s="63">
        <v>4.5120000000000005</v>
      </c>
      <c r="DY151" s="63">
        <v>4.5750000000000002</v>
      </c>
      <c r="DZ151" s="63">
        <v>4.8689999999999998</v>
      </c>
      <c r="EA151" s="63">
        <v>5.4710000000000001</v>
      </c>
      <c r="EF151" s="63">
        <v>5.4790000000000001</v>
      </c>
      <c r="EG151" s="63">
        <v>6.109</v>
      </c>
      <c r="EH151" s="63">
        <v>6.5839999999999996</v>
      </c>
      <c r="EI151" s="63">
        <v>5.9630000000000001</v>
      </c>
      <c r="EJ151" s="63">
        <v>4.3559999999999999</v>
      </c>
      <c r="EK151" s="63">
        <v>3.3879999999999999</v>
      </c>
      <c r="EL151" s="63">
        <v>2.9510000000000001</v>
      </c>
    </row>
    <row r="152" spans="1:142" s="63" customFormat="1">
      <c r="A152" s="47"/>
      <c r="B152" s="48">
        <f>+Imports!B152</f>
        <v>0</v>
      </c>
      <c r="C152" s="50" t="s">
        <v>462</v>
      </c>
    </row>
    <row r="153" spans="1:142" s="63" customFormat="1">
      <c r="A153" s="47"/>
      <c r="B153" s="48">
        <f>+Imports!B153</f>
        <v>0</v>
      </c>
      <c r="C153" s="50" t="s">
        <v>465</v>
      </c>
    </row>
    <row r="154" spans="1:142" s="63" customFormat="1">
      <c r="A154" s="47"/>
      <c r="B154" s="48">
        <f>+Imports!B154</f>
        <v>1</v>
      </c>
      <c r="C154" s="50" t="s">
        <v>468</v>
      </c>
      <c r="BD154" s="63">
        <v>11.653</v>
      </c>
      <c r="BE154" s="63">
        <v>11.083</v>
      </c>
      <c r="BF154" s="63">
        <v>9.5980000000000008</v>
      </c>
      <c r="BG154" s="63">
        <v>8.5069999999999997</v>
      </c>
      <c r="BH154" s="63">
        <v>8.2929999999999993</v>
      </c>
      <c r="BI154" s="63">
        <v>9.6850000000000005</v>
      </c>
      <c r="BJ154" s="63">
        <v>10.853999999999999</v>
      </c>
      <c r="BK154" s="63">
        <v>11.255000000000001</v>
      </c>
      <c r="BL154" s="63">
        <v>11.967000000000001</v>
      </c>
      <c r="BM154" s="63">
        <v>11.669</v>
      </c>
      <c r="BN154" s="63">
        <v>11.045</v>
      </c>
      <c r="BO154" s="63">
        <v>10.481999999999999</v>
      </c>
      <c r="BP154" s="63">
        <v>9.6850000000000005</v>
      </c>
      <c r="BQ154" s="63">
        <v>9.202</v>
      </c>
      <c r="BR154" s="63">
        <v>8.6880000000000006</v>
      </c>
      <c r="BS154" s="63">
        <v>7.3879999999999999</v>
      </c>
      <c r="BT154" s="63">
        <v>6.8250000000000002</v>
      </c>
      <c r="BU154" s="63">
        <v>6.6840000000000002</v>
      </c>
      <c r="BV154" s="63">
        <v>6.1989999999999998</v>
      </c>
      <c r="BW154" s="63">
        <v>5.827</v>
      </c>
      <c r="BX154" s="63">
        <v>5.2409999999999997</v>
      </c>
      <c r="BY154" s="63">
        <v>5.0730000000000004</v>
      </c>
      <c r="BZ154" s="63">
        <v>4.718</v>
      </c>
      <c r="CA154" s="63">
        <v>4.3220000000000001</v>
      </c>
      <c r="CB154" s="63">
        <v>4.093</v>
      </c>
      <c r="CC154" s="63">
        <v>4.3529999999999998</v>
      </c>
      <c r="CD154" s="63">
        <v>5.1340000000000003</v>
      </c>
      <c r="CE154" s="63">
        <v>5.3849999999999998</v>
      </c>
      <c r="CF154" s="63">
        <v>5.6790000000000003</v>
      </c>
      <c r="CG154" s="63">
        <v>5.5149999999999997</v>
      </c>
      <c r="CH154" s="63">
        <v>5.5359999999999996</v>
      </c>
      <c r="CI154" s="63">
        <v>5.4080000000000004</v>
      </c>
      <c r="CJ154" s="63">
        <v>5.1020000000000003</v>
      </c>
      <c r="CK154" s="63">
        <v>5.3029999999999999</v>
      </c>
      <c r="CL154" s="63">
        <v>5.2030000000000003</v>
      </c>
      <c r="CM154" s="63">
        <v>4.8849999999999998</v>
      </c>
      <c r="CN154" s="63">
        <v>5.1710000000000003</v>
      </c>
      <c r="CO154" s="63">
        <v>5.3120000000000003</v>
      </c>
      <c r="CP154" s="63">
        <v>4.8090000000000002</v>
      </c>
      <c r="CQ154" s="63">
        <v>4.5430000000000001</v>
      </c>
      <c r="CR154" s="63">
        <v>4.0990000000000002</v>
      </c>
      <c r="CS154" s="63">
        <v>3.956</v>
      </c>
      <c r="CT154" s="63">
        <v>4.1440000000000001</v>
      </c>
      <c r="CU154" s="63">
        <v>4.3280000000000003</v>
      </c>
      <c r="CV154" s="63">
        <v>4.1360000000000001</v>
      </c>
      <c r="CW154" s="63">
        <v>4.3090000000000002</v>
      </c>
      <c r="CX154" s="63">
        <v>4.1459999999999999</v>
      </c>
      <c r="CY154" s="63">
        <v>3.7890000000000001</v>
      </c>
      <c r="CZ154" s="63">
        <v>3.6429999999999998</v>
      </c>
      <c r="DA154" s="63">
        <v>3.3529999999999998</v>
      </c>
      <c r="DB154" s="63">
        <v>3.1739999999999999</v>
      </c>
      <c r="DC154" s="63">
        <v>3.3820000000000001</v>
      </c>
      <c r="DD154" s="63">
        <v>3.512</v>
      </c>
      <c r="DE154" s="63">
        <v>3.976</v>
      </c>
      <c r="DF154" s="63">
        <v>3.8860000000000001</v>
      </c>
      <c r="DG154" s="63">
        <v>3.8010000000000002</v>
      </c>
      <c r="DH154" s="63">
        <v>4.0590000000000002</v>
      </c>
      <c r="DI154" s="63">
        <v>4.3899999999999997</v>
      </c>
      <c r="DJ154" s="63">
        <v>4.4669999999999996</v>
      </c>
      <c r="DK154" s="63">
        <v>4.3479999999999999</v>
      </c>
      <c r="DL154" s="63">
        <v>4.165</v>
      </c>
      <c r="DM154" s="63">
        <v>4.5380000000000003</v>
      </c>
      <c r="DN154" s="63">
        <v>4.6449999999999996</v>
      </c>
      <c r="DO154" s="63">
        <v>4.1580000000000004</v>
      </c>
      <c r="DP154" s="63">
        <v>4.1660000000000004</v>
      </c>
      <c r="DQ154" s="63">
        <v>4.1550000000000002</v>
      </c>
      <c r="DR154" s="63">
        <v>3.9180000000000001</v>
      </c>
      <c r="DS154" s="63">
        <v>3.83</v>
      </c>
      <c r="DT154" s="63">
        <v>3.9529999999999998</v>
      </c>
      <c r="DU154" s="63">
        <v>4.1890000000000001</v>
      </c>
      <c r="DV154" s="63">
        <v>4.2290000000000001</v>
      </c>
      <c r="DW154" s="63">
        <v>4.7329999999999997</v>
      </c>
      <c r="DX154" s="63">
        <v>5.3339999999999996</v>
      </c>
      <c r="DY154" s="63">
        <v>5.3920000000000003</v>
      </c>
      <c r="DZ154" s="63">
        <v>5.4359999999999999</v>
      </c>
      <c r="EA154" s="63">
        <v>5.6129999999999995</v>
      </c>
      <c r="EB154" s="63">
        <v>5.2080000000000002</v>
      </c>
      <c r="EC154" s="63">
        <v>6.2050000000000001</v>
      </c>
      <c r="ED154" s="63">
        <v>6.4889999999999999</v>
      </c>
      <c r="EE154" s="63">
        <v>5.5720000000000001</v>
      </c>
      <c r="EF154" s="63">
        <v>5.0979999999999999</v>
      </c>
      <c r="EG154" s="63">
        <v>4.5010000000000003</v>
      </c>
      <c r="EH154" s="63">
        <v>4.54</v>
      </c>
      <c r="EI154" s="63">
        <v>4.1539999999999999</v>
      </c>
      <c r="EJ154" s="63">
        <v>3.581</v>
      </c>
      <c r="EK154" s="63">
        <v>2.9290000000000003</v>
      </c>
      <c r="EL154" s="63">
        <v>2.4340000000000002</v>
      </c>
    </row>
    <row r="155" spans="1:142" s="63" customFormat="1">
      <c r="A155" s="47"/>
      <c r="B155" s="48">
        <f>+Imports!B155</f>
        <v>0</v>
      </c>
      <c r="C155" s="50" t="s">
        <v>471</v>
      </c>
    </row>
    <row r="156" spans="1:142" s="63" customFormat="1">
      <c r="A156" s="47"/>
      <c r="B156" s="48">
        <f>+Imports!B156</f>
        <v>0</v>
      </c>
      <c r="C156" s="50" t="s">
        <v>982</v>
      </c>
    </row>
    <row r="157" spans="1:142" s="63" customFormat="1">
      <c r="A157" s="47"/>
      <c r="B157" s="48">
        <f>+Imports!B157</f>
        <v>0</v>
      </c>
      <c r="C157" s="50" t="s">
        <v>983</v>
      </c>
    </row>
    <row r="158" spans="1:142" s="63" customFormat="1">
      <c r="A158" s="47"/>
      <c r="B158" s="48">
        <f>+Imports!B158</f>
        <v>0</v>
      </c>
      <c r="C158" s="50" t="s">
        <v>984</v>
      </c>
    </row>
    <row r="159" spans="1:142" s="63" customFormat="1">
      <c r="A159" s="47"/>
      <c r="B159" s="48">
        <f>+Imports!B159</f>
        <v>0</v>
      </c>
      <c r="C159" s="50" t="s">
        <v>483</v>
      </c>
    </row>
    <row r="160" spans="1:142" s="63" customFormat="1">
      <c r="A160" s="47"/>
      <c r="B160" s="48">
        <f>+Imports!B160</f>
        <v>0</v>
      </c>
      <c r="C160" s="50" t="s">
        <v>486</v>
      </c>
    </row>
    <row r="161" spans="1:142" s="63" customFormat="1">
      <c r="A161" s="47"/>
      <c r="B161" s="48">
        <f>+Imports!B161</f>
        <v>0</v>
      </c>
      <c r="C161" s="50" t="s">
        <v>489</v>
      </c>
    </row>
    <row r="162" spans="1:142" s="63" customFormat="1">
      <c r="A162" s="47"/>
      <c r="B162" s="48">
        <f>+Imports!B162</f>
        <v>1</v>
      </c>
      <c r="C162" s="50" t="s">
        <v>492</v>
      </c>
      <c r="AT162" s="63">
        <v>13.170999999999999</v>
      </c>
      <c r="AU162" s="63">
        <v>12.832000000000001</v>
      </c>
      <c r="AV162" s="63">
        <v>11.462999999999999</v>
      </c>
      <c r="AW162" s="63">
        <v>10.964</v>
      </c>
      <c r="AX162" s="63">
        <v>10.515000000000001</v>
      </c>
      <c r="AY162" s="63">
        <v>9.9860000000000007</v>
      </c>
      <c r="AZ162" s="63">
        <v>9.3759999999999994</v>
      </c>
      <c r="BA162" s="63">
        <v>9.4429999999999996</v>
      </c>
      <c r="BB162" s="63">
        <v>10.403</v>
      </c>
      <c r="BC162" s="63">
        <v>10.382</v>
      </c>
      <c r="BD162" s="63">
        <v>9.7780000000000005</v>
      </c>
      <c r="BE162" s="63">
        <v>9.0809999999999995</v>
      </c>
      <c r="BF162" s="63">
        <v>7.9180000000000001</v>
      </c>
      <c r="BG162" s="63">
        <v>7.4630000000000001</v>
      </c>
      <c r="BH162" s="63">
        <v>7.3789999999999996</v>
      </c>
      <c r="BI162" s="63">
        <v>9.2119999999999997</v>
      </c>
      <c r="BJ162" s="63">
        <v>11.260999999999999</v>
      </c>
      <c r="BK162" s="63">
        <v>11.045999999999999</v>
      </c>
      <c r="BL162" s="63">
        <v>10.997999999999999</v>
      </c>
      <c r="BM162" s="63">
        <v>10.914999999999999</v>
      </c>
      <c r="BN162" s="63">
        <v>10.173</v>
      </c>
      <c r="BO162" s="63">
        <v>9.0139999999999993</v>
      </c>
      <c r="BP162" s="63">
        <v>8.7940000000000005</v>
      </c>
      <c r="BQ162" s="63">
        <v>8.6240000000000006</v>
      </c>
      <c r="BR162" s="63">
        <v>8.34</v>
      </c>
      <c r="BS162" s="63">
        <v>7.3339999999999996</v>
      </c>
      <c r="BT162" s="63">
        <v>6.8120000000000003</v>
      </c>
      <c r="BU162" s="63">
        <v>7.0289999999999999</v>
      </c>
      <c r="BV162" s="63">
        <v>6.4820000000000002</v>
      </c>
      <c r="BW162" s="63">
        <v>6.2149999999999999</v>
      </c>
      <c r="BX162" s="63">
        <v>5.5389999999999997</v>
      </c>
      <c r="BY162" s="63">
        <v>5.1550000000000002</v>
      </c>
      <c r="BZ162" s="63">
        <v>4.8540000000000001</v>
      </c>
      <c r="CA162" s="63">
        <v>4.5209999999999999</v>
      </c>
      <c r="CB162" s="63">
        <v>4.2039999999999997</v>
      </c>
      <c r="CC162" s="63">
        <v>4.5510000000000002</v>
      </c>
      <c r="CD162" s="63">
        <v>5.4749999999999996</v>
      </c>
      <c r="CE162" s="63">
        <v>5.6840000000000002</v>
      </c>
      <c r="CF162" s="63">
        <v>5.7720000000000002</v>
      </c>
      <c r="CG162" s="63">
        <v>5.2910000000000004</v>
      </c>
      <c r="CH162" s="63">
        <v>5.2930000000000001</v>
      </c>
      <c r="CI162" s="63">
        <v>5.056</v>
      </c>
      <c r="CJ162" s="63">
        <v>4.8239999999999998</v>
      </c>
      <c r="CK162" s="63">
        <v>5.202</v>
      </c>
      <c r="CL162" s="63">
        <v>5.274</v>
      </c>
      <c r="CM162" s="63">
        <v>5.1219999999999999</v>
      </c>
      <c r="CN162" s="63">
        <v>5.4139999999999997</v>
      </c>
      <c r="CO162" s="63">
        <v>5.5969999999999995</v>
      </c>
      <c r="CP162" s="63">
        <v>5.16</v>
      </c>
      <c r="CQ162" s="63">
        <v>4.9930000000000003</v>
      </c>
      <c r="CR162" s="63">
        <v>4.5960000000000001</v>
      </c>
      <c r="CS162" s="63">
        <v>4.4119999999999999</v>
      </c>
      <c r="CT162" s="63">
        <v>4.6349999999999998</v>
      </c>
      <c r="CU162" s="63">
        <v>4.88</v>
      </c>
      <c r="CV162" s="63">
        <v>4.4989999999999997</v>
      </c>
      <c r="CW162" s="63">
        <v>4.6399999999999997</v>
      </c>
      <c r="CX162" s="63">
        <v>4.4459999999999997</v>
      </c>
      <c r="CY162" s="63">
        <v>4.0830000000000002</v>
      </c>
      <c r="CZ162" s="63">
        <v>3.8159999999999998</v>
      </c>
      <c r="DA162" s="63">
        <v>3.3340000000000001</v>
      </c>
      <c r="DB162" s="63">
        <v>3.0579999999999998</v>
      </c>
      <c r="DC162" s="63">
        <v>3.306</v>
      </c>
      <c r="DD162" s="63">
        <v>3.4279999999999999</v>
      </c>
      <c r="DE162" s="63">
        <v>3.8839999999999999</v>
      </c>
      <c r="DF162" s="63">
        <v>3.827</v>
      </c>
      <c r="DG162" s="63">
        <v>3.661</v>
      </c>
      <c r="DH162" s="63">
        <v>3.867</v>
      </c>
      <c r="DI162" s="63">
        <v>4.2050000000000001</v>
      </c>
      <c r="DJ162" s="63">
        <v>4.3040000000000003</v>
      </c>
      <c r="DK162" s="63">
        <v>4.28</v>
      </c>
      <c r="DL162" s="63">
        <v>4.008</v>
      </c>
      <c r="DM162" s="63">
        <v>4.2359999999999998</v>
      </c>
      <c r="DN162" s="63">
        <v>4.1289999999999996</v>
      </c>
      <c r="DO162" s="63">
        <v>3.1589999999999998</v>
      </c>
      <c r="DP162" s="63">
        <v>2.863</v>
      </c>
      <c r="DQ162" s="63">
        <v>3.4430000000000001</v>
      </c>
      <c r="DR162" s="63">
        <v>3.387</v>
      </c>
      <c r="DS162" s="63">
        <v>3.2469999999999999</v>
      </c>
      <c r="DT162" s="63">
        <v>3.2320000000000002</v>
      </c>
      <c r="DU162" s="63">
        <v>2.8250000000000002</v>
      </c>
      <c r="DV162" s="63">
        <v>2.5529999999999999</v>
      </c>
      <c r="DW162" s="63">
        <v>2.9050000000000002</v>
      </c>
      <c r="DX162" s="63">
        <v>3.35</v>
      </c>
      <c r="DY162" s="63">
        <v>3.0640000000000001</v>
      </c>
      <c r="DZ162" s="63">
        <v>2.246</v>
      </c>
      <c r="EA162" s="63">
        <v>1.7629999999999999</v>
      </c>
      <c r="EB162" s="63">
        <v>1.85</v>
      </c>
      <c r="EC162" s="63">
        <v>1.593</v>
      </c>
      <c r="ED162" s="63">
        <v>1.4259999999999999</v>
      </c>
      <c r="EE162" s="63">
        <v>1.5089999999999999</v>
      </c>
      <c r="EF162" s="63">
        <v>1.9</v>
      </c>
      <c r="EG162" s="63">
        <v>1.8260000000000001</v>
      </c>
      <c r="EH162" s="63">
        <v>2.36</v>
      </c>
      <c r="EI162" s="63">
        <v>2.3759999999999999</v>
      </c>
      <c r="EJ162" s="63">
        <v>2.2570000000000001</v>
      </c>
      <c r="EK162" s="63">
        <v>1.921</v>
      </c>
      <c r="EL162" s="63">
        <v>1.6080000000000001</v>
      </c>
    </row>
    <row r="163" spans="1:142" s="63" customFormat="1">
      <c r="A163" s="47"/>
      <c r="B163" s="48">
        <f>+Imports!B163</f>
        <v>1</v>
      </c>
      <c r="C163" s="50" t="s">
        <v>495</v>
      </c>
      <c r="BH163" s="63">
        <v>4.4139999999999997</v>
      </c>
      <c r="BI163" s="63">
        <v>4.92</v>
      </c>
      <c r="BJ163" s="63">
        <v>5.3979999999999997</v>
      </c>
      <c r="BK163" s="63">
        <v>5.42</v>
      </c>
      <c r="BL163" s="63">
        <v>5.22</v>
      </c>
      <c r="BM163" s="63">
        <v>4.84</v>
      </c>
      <c r="BN163" s="63">
        <v>4.556</v>
      </c>
      <c r="BO163" s="63">
        <v>4.0609999999999999</v>
      </c>
      <c r="BP163" s="63">
        <v>4.1859999999999999</v>
      </c>
      <c r="BQ163" s="63">
        <v>4.3460000000000001</v>
      </c>
      <c r="BR163" s="63">
        <v>4.2549999999999999</v>
      </c>
      <c r="BS163" s="63">
        <v>3.903</v>
      </c>
      <c r="BT163" s="63">
        <v>3.6640000000000001</v>
      </c>
      <c r="BU163" s="63">
        <v>3.5380000000000003</v>
      </c>
      <c r="BV163" s="63">
        <v>3.464</v>
      </c>
      <c r="BW163" s="63">
        <v>3.504</v>
      </c>
      <c r="BX163" s="63">
        <v>2.9169999999999998</v>
      </c>
      <c r="BY163" s="63">
        <v>3.0870000000000002</v>
      </c>
      <c r="BZ163" s="63">
        <v>2.9670000000000001</v>
      </c>
      <c r="CA163" s="63">
        <v>2.5140000000000002</v>
      </c>
      <c r="CB163" s="63">
        <v>2.4359999999999999</v>
      </c>
      <c r="CC163" s="63">
        <v>2.5569999999999999</v>
      </c>
      <c r="CD163" s="63">
        <v>3.03</v>
      </c>
      <c r="CE163" s="63">
        <v>3.4369999999999998</v>
      </c>
      <c r="CF163" s="63">
        <v>3.7909999999999999</v>
      </c>
      <c r="CG163" s="63">
        <v>4.0199999999999996</v>
      </c>
      <c r="CH163" s="63">
        <v>3.8919999999999999</v>
      </c>
      <c r="CI163" s="63">
        <v>3.7320000000000002</v>
      </c>
      <c r="CJ163" s="63">
        <v>3.4020000000000001</v>
      </c>
      <c r="CK163" s="63">
        <v>3.4079999999999999</v>
      </c>
      <c r="CL163" s="63">
        <v>3.2890000000000001</v>
      </c>
      <c r="CM163" s="63">
        <v>3.1280000000000001</v>
      </c>
      <c r="CN163" s="63">
        <v>3.5150000000000001</v>
      </c>
      <c r="CO163" s="63">
        <v>3.41</v>
      </c>
      <c r="CP163" s="63">
        <v>2.9510000000000001</v>
      </c>
      <c r="CQ163" s="63">
        <v>2.5579999999999998</v>
      </c>
      <c r="CR163" s="63">
        <v>2.2970000000000002</v>
      </c>
      <c r="CS163" s="63">
        <v>2.347</v>
      </c>
      <c r="CT163" s="63">
        <v>2.5680000000000001</v>
      </c>
      <c r="CU163" s="63">
        <v>2.7749999999999999</v>
      </c>
      <c r="CV163" s="63">
        <v>2.5709999999999997</v>
      </c>
      <c r="CW163" s="63">
        <v>2.7519999999999998</v>
      </c>
      <c r="CX163" s="63">
        <v>2.7050000000000001</v>
      </c>
      <c r="CY163" s="63">
        <v>2.3719999999999999</v>
      </c>
      <c r="CZ163" s="63">
        <v>2.2669999999999999</v>
      </c>
      <c r="DA163" s="63">
        <v>2.044</v>
      </c>
      <c r="DB163" s="63">
        <v>1.9140000000000001</v>
      </c>
      <c r="DC163" s="63">
        <v>2.08</v>
      </c>
      <c r="DD163" s="63">
        <v>2.21</v>
      </c>
      <c r="DE163" s="63">
        <v>2.6790000000000003</v>
      </c>
      <c r="DF163" s="63">
        <v>2.61</v>
      </c>
      <c r="DG163" s="63">
        <v>2.399</v>
      </c>
      <c r="DH163" s="63">
        <v>2.6440000000000001</v>
      </c>
      <c r="DI163" s="63">
        <v>2.9740000000000002</v>
      </c>
      <c r="DJ163" s="63">
        <v>3.0859999999999999</v>
      </c>
      <c r="DK163" s="63">
        <v>2.9729999999999999</v>
      </c>
      <c r="DL163" s="63">
        <v>2.8689999999999998</v>
      </c>
      <c r="DM163" s="63">
        <v>3.15</v>
      </c>
      <c r="DN163" s="63">
        <v>2.9660000000000002</v>
      </c>
      <c r="DO163" s="63">
        <v>2.504</v>
      </c>
      <c r="DP163" s="63">
        <v>2.1560000000000001</v>
      </c>
      <c r="DQ163" s="63">
        <v>2.2829999999999999</v>
      </c>
      <c r="DR163" s="63">
        <v>2.1019999999999999</v>
      </c>
      <c r="DS163" s="63">
        <v>1.952</v>
      </c>
      <c r="DT163" s="63">
        <v>1.9409999999999998</v>
      </c>
      <c r="DU163" s="63">
        <v>1.6800000000000002</v>
      </c>
      <c r="DV163" s="63">
        <v>1.3559999999999999</v>
      </c>
      <c r="DW163" s="63">
        <v>1.5760000000000001</v>
      </c>
      <c r="DX163" s="63">
        <v>1.8639999999999999</v>
      </c>
      <c r="DY163" s="63">
        <v>1.8879999999999999</v>
      </c>
      <c r="DZ163" s="63">
        <v>1.208</v>
      </c>
      <c r="EA163" s="63">
        <v>0.88300000000000001</v>
      </c>
      <c r="EB163" s="63">
        <v>0.79200000000000004</v>
      </c>
      <c r="EC163" s="63">
        <v>0.65900000000000003</v>
      </c>
      <c r="ED163" s="63">
        <v>0.56200000000000006</v>
      </c>
      <c r="EE163" s="63">
        <v>0.48899999999999999</v>
      </c>
      <c r="EF163" s="63">
        <v>0.72199999999999998</v>
      </c>
      <c r="EG163" s="63">
        <v>0.71099999999999997</v>
      </c>
      <c r="EH163" s="63">
        <v>1.0620000000000001</v>
      </c>
      <c r="EI163" s="63">
        <v>0.995</v>
      </c>
      <c r="EJ163" s="63">
        <v>1.0449999999999999</v>
      </c>
      <c r="EK163" s="63">
        <v>0.79900000000000004</v>
      </c>
      <c r="EL163" s="63">
        <v>0.52200000000000002</v>
      </c>
    </row>
    <row r="164" spans="1:142" s="63" customFormat="1">
      <c r="A164" s="47"/>
      <c r="B164" s="48">
        <f>+Imports!B164</f>
        <v>0</v>
      </c>
      <c r="C164" s="50" t="s">
        <v>498</v>
      </c>
    </row>
    <row r="165" spans="1:142" s="63" customFormat="1">
      <c r="A165" s="47"/>
      <c r="B165" s="48">
        <f>+Imports!B165</f>
        <v>0</v>
      </c>
      <c r="C165" s="50" t="s">
        <v>501</v>
      </c>
    </row>
    <row r="166" spans="1:142" s="63" customFormat="1">
      <c r="A166" s="47"/>
      <c r="B166" s="48">
        <f>+Imports!B166</f>
        <v>0</v>
      </c>
      <c r="C166" s="50" t="s">
        <v>504</v>
      </c>
    </row>
    <row r="167" spans="1:142" s="63" customFormat="1">
      <c r="A167" s="47"/>
      <c r="B167" s="48">
        <f>+Imports!B167</f>
        <v>0</v>
      </c>
      <c r="C167" s="50" t="s">
        <v>507</v>
      </c>
    </row>
    <row r="168" spans="1:142" s="63" customFormat="1">
      <c r="A168" s="47"/>
      <c r="B168" s="48">
        <f>+Imports!B168</f>
        <v>0</v>
      </c>
      <c r="C168" s="50" t="s">
        <v>510</v>
      </c>
    </row>
    <row r="169" spans="1:142" s="63" customFormat="1">
      <c r="A169" s="47"/>
      <c r="B169" s="48">
        <f>+Imports!B169</f>
        <v>0</v>
      </c>
      <c r="C169" s="50" t="s">
        <v>686</v>
      </c>
    </row>
    <row r="170" spans="1:142" s="63" customFormat="1">
      <c r="A170" s="47"/>
      <c r="B170" s="48">
        <f>+Imports!B170</f>
        <v>0</v>
      </c>
      <c r="C170" s="50" t="s">
        <v>516</v>
      </c>
    </row>
    <row r="171" spans="1:142" s="63" customFormat="1">
      <c r="A171" s="47"/>
      <c r="B171" s="48">
        <f>+Imports!B171</f>
        <v>0</v>
      </c>
      <c r="C171" s="50" t="s">
        <v>519</v>
      </c>
    </row>
    <row r="172" spans="1:142" s="63" customFormat="1">
      <c r="A172" s="47"/>
      <c r="B172" s="48">
        <f>+Imports!B172</f>
        <v>0</v>
      </c>
      <c r="C172" s="50" t="s">
        <v>522</v>
      </c>
    </row>
    <row r="173" spans="1:142" s="63" customFormat="1">
      <c r="A173" s="47"/>
      <c r="B173" s="48">
        <f>+Imports!B173</f>
        <v>0</v>
      </c>
      <c r="C173" s="50" t="s">
        <v>525</v>
      </c>
    </row>
    <row r="174" spans="1:142" s="63" customFormat="1">
      <c r="A174" s="47"/>
      <c r="B174" s="48">
        <f>+Imports!B174</f>
        <v>1</v>
      </c>
      <c r="C174" s="50" t="s">
        <v>528</v>
      </c>
      <c r="DT174" s="63">
        <v>10.630599999999999</v>
      </c>
      <c r="DU174" s="63">
        <v>10.267200000000001</v>
      </c>
      <c r="DV174" s="63">
        <v>8.9454999999999991</v>
      </c>
      <c r="DW174" s="63">
        <v>8.5380000000000003</v>
      </c>
      <c r="DX174" s="63">
        <v>9.1654999999999998</v>
      </c>
      <c r="DY174" s="63">
        <v>9.2468000000000004</v>
      </c>
      <c r="DZ174" s="63">
        <v>9.1761999999999997</v>
      </c>
      <c r="EA174" s="63">
        <v>9.5692000000000004</v>
      </c>
      <c r="EB174" s="63">
        <v>9.4771999999999998</v>
      </c>
      <c r="EC174" s="63">
        <v>9.0702999999999996</v>
      </c>
      <c r="ED174" s="63">
        <v>8.1834000000000007</v>
      </c>
      <c r="EE174" s="63">
        <v>7.3339999999999996</v>
      </c>
      <c r="EF174" s="63">
        <v>6.7805</v>
      </c>
      <c r="EG174" s="63">
        <v>6.8230000000000004</v>
      </c>
      <c r="EH174" s="63">
        <v>9.1083999999999996</v>
      </c>
      <c r="EI174" s="63">
        <v>9.0852000000000004</v>
      </c>
      <c r="EJ174" s="63">
        <v>10.199199999999999</v>
      </c>
      <c r="EK174" s="63">
        <v>9.2345000000000006</v>
      </c>
      <c r="EL174" s="63">
        <v>9.0129999999999999</v>
      </c>
    </row>
    <row r="175" spans="1:142" s="63" customFormat="1">
      <c r="A175" s="47"/>
      <c r="B175" s="48">
        <f>+Imports!B175</f>
        <v>0</v>
      </c>
      <c r="C175" s="50" t="s">
        <v>531</v>
      </c>
    </row>
    <row r="176" spans="1:142" s="63" customFormat="1">
      <c r="A176" s="47"/>
      <c r="B176" s="48">
        <f>+Imports!B176</f>
        <v>0</v>
      </c>
      <c r="C176" s="50" t="s">
        <v>534</v>
      </c>
    </row>
    <row r="177" spans="1:142" s="63" customFormat="1">
      <c r="A177" s="47"/>
      <c r="B177" s="48">
        <f>+Imports!B177</f>
        <v>0</v>
      </c>
      <c r="C177" s="50" t="s">
        <v>537</v>
      </c>
    </row>
    <row r="178" spans="1:142" s="63" customFormat="1">
      <c r="A178" s="47"/>
      <c r="B178" s="48">
        <f>+Imports!B178</f>
        <v>0</v>
      </c>
      <c r="C178" s="50" t="s">
        <v>540</v>
      </c>
    </row>
    <row r="179" spans="1:142" s="63" customFormat="1">
      <c r="A179" s="47"/>
      <c r="B179" s="48">
        <f>+Imports!B179</f>
        <v>0</v>
      </c>
      <c r="C179" s="50" t="s">
        <v>543</v>
      </c>
    </row>
    <row r="180" spans="1:142" s="63" customFormat="1">
      <c r="A180" s="47"/>
      <c r="B180" s="48">
        <f>+Imports!B180</f>
        <v>1</v>
      </c>
      <c r="C180" s="50" t="s">
        <v>546</v>
      </c>
      <c r="AN180" s="63">
        <v>9.9459999999999997</v>
      </c>
      <c r="AO180" s="63">
        <v>10.411</v>
      </c>
      <c r="AP180" s="63">
        <v>10.199</v>
      </c>
      <c r="AQ180" s="63">
        <v>10.644</v>
      </c>
      <c r="AR180" s="63">
        <v>11.308</v>
      </c>
      <c r="AS180" s="63">
        <v>11.942</v>
      </c>
      <c r="AT180" s="63">
        <v>11.725</v>
      </c>
      <c r="AU180" s="63">
        <v>11.097</v>
      </c>
      <c r="AV180" s="63">
        <v>10.298</v>
      </c>
      <c r="AW180" s="63">
        <v>10.326000000000001</v>
      </c>
      <c r="AX180" s="63">
        <v>9.9719999999999995</v>
      </c>
      <c r="AY180" s="63">
        <v>9.7259999999999991</v>
      </c>
      <c r="AZ180" s="63">
        <v>9.4920000000000009</v>
      </c>
      <c r="BA180" s="63">
        <v>9.1999999999999993</v>
      </c>
      <c r="BB180" s="63">
        <v>9.1999999999999993</v>
      </c>
      <c r="BC180" s="63">
        <v>8.4380000000000006</v>
      </c>
      <c r="BD180" s="63">
        <v>7.9809999999999999</v>
      </c>
      <c r="BE180" s="63">
        <v>7.915</v>
      </c>
      <c r="BF180" s="63">
        <v>7.125</v>
      </c>
      <c r="BG180" s="63">
        <v>6.6239999999999997</v>
      </c>
      <c r="BH180" s="63">
        <v>6.734</v>
      </c>
      <c r="BI180" s="63">
        <v>8.1340000000000003</v>
      </c>
      <c r="BJ180" s="63">
        <v>8.5609999999999999</v>
      </c>
      <c r="BK180" s="63">
        <v>8.6</v>
      </c>
      <c r="BL180" s="63">
        <v>8.5909999999999993</v>
      </c>
      <c r="BM180" s="63">
        <v>8.18</v>
      </c>
      <c r="BN180" s="63">
        <v>8.0779999999999994</v>
      </c>
      <c r="BO180" s="63">
        <v>7.7759999999999998</v>
      </c>
      <c r="BP180" s="63">
        <v>7.7290000000000001</v>
      </c>
      <c r="BQ180" s="63">
        <v>8.0540000000000003</v>
      </c>
      <c r="BR180" s="63">
        <v>7.8390000000000004</v>
      </c>
      <c r="BS180" s="63">
        <v>7.5330000000000004</v>
      </c>
      <c r="BT180" s="63">
        <v>7.3739999999999997</v>
      </c>
      <c r="BU180" s="63">
        <v>7.2830000000000004</v>
      </c>
      <c r="BV180" s="63">
        <v>6.95</v>
      </c>
      <c r="BW180" s="63">
        <v>6.46</v>
      </c>
      <c r="BX180" s="63">
        <v>6.0209999999999999</v>
      </c>
      <c r="BY180" s="63">
        <v>5.8079999999999998</v>
      </c>
      <c r="BZ180" s="63">
        <v>5.52</v>
      </c>
      <c r="CA180" s="63">
        <v>4.7930000000000001</v>
      </c>
      <c r="CB180" s="63">
        <v>4.383</v>
      </c>
      <c r="CC180" s="63">
        <v>4.7699999999999996</v>
      </c>
      <c r="CD180" s="63">
        <v>5.3310000000000004</v>
      </c>
      <c r="CE180" s="63">
        <v>5.3940000000000001</v>
      </c>
      <c r="CF180" s="63">
        <v>5.516</v>
      </c>
      <c r="CG180" s="63">
        <v>5.2439999999999998</v>
      </c>
      <c r="CH180" s="63">
        <v>5.2530000000000001</v>
      </c>
      <c r="CI180" s="63">
        <v>5.0369999999999999</v>
      </c>
      <c r="CJ180" s="63">
        <v>4.8209999999999997</v>
      </c>
      <c r="CK180" s="63">
        <v>5.069</v>
      </c>
      <c r="CL180" s="63">
        <v>4.99</v>
      </c>
      <c r="CM180" s="63">
        <v>4.7359999999999998</v>
      </c>
      <c r="CN180" s="63">
        <v>5.0259999999999998</v>
      </c>
      <c r="CO180" s="63">
        <v>5.1879999999999997</v>
      </c>
      <c r="CP180" s="63">
        <v>4.6970000000000001</v>
      </c>
      <c r="CQ180" s="63">
        <v>4.5640000000000001</v>
      </c>
      <c r="CR180" s="63">
        <v>4.2869999999999999</v>
      </c>
      <c r="CS180" s="63">
        <v>4.2009999999999996</v>
      </c>
      <c r="CT180" s="63">
        <v>4.5</v>
      </c>
      <c r="CU180" s="63">
        <v>4.92</v>
      </c>
      <c r="CV180" s="63">
        <v>4.7690000000000001</v>
      </c>
      <c r="CW180" s="63">
        <v>5.0750000000000002</v>
      </c>
      <c r="CX180" s="63">
        <v>4.99</v>
      </c>
      <c r="CY180" s="63">
        <v>4.6539999999999999</v>
      </c>
      <c r="CZ180" s="63">
        <v>4.6669999999999998</v>
      </c>
      <c r="DA180" s="63">
        <v>4.4420000000000002</v>
      </c>
      <c r="DB180" s="63">
        <v>4.2709999999999999</v>
      </c>
      <c r="DC180" s="63">
        <v>4.2960000000000003</v>
      </c>
      <c r="DD180" s="63">
        <v>4.1959999999999997</v>
      </c>
      <c r="DE180" s="63">
        <v>4.6050000000000004</v>
      </c>
      <c r="DF180" s="63">
        <v>4.6100000000000003</v>
      </c>
      <c r="DG180" s="63">
        <v>4.6029999999999998</v>
      </c>
      <c r="DH180" s="63">
        <v>4.875</v>
      </c>
      <c r="DI180" s="63">
        <v>5.2080000000000002</v>
      </c>
      <c r="DJ180" s="63">
        <v>5.1760000000000002</v>
      </c>
      <c r="DK180" s="63">
        <v>4.7649999999999997</v>
      </c>
      <c r="DL180" s="63">
        <v>4.468</v>
      </c>
      <c r="DM180" s="63">
        <v>4.8239999999999998</v>
      </c>
      <c r="DN180" s="63">
        <v>4.6970000000000001</v>
      </c>
      <c r="DO180" s="63">
        <v>3.9569999999999999</v>
      </c>
      <c r="DP180" s="63">
        <v>3.38</v>
      </c>
      <c r="DQ180" s="63">
        <v>3.6019999999999999</v>
      </c>
      <c r="DR180" s="63">
        <v>3.7189999999999999</v>
      </c>
      <c r="DS180" s="63">
        <v>3.6970000000000001</v>
      </c>
      <c r="DT180" s="63">
        <v>4.0019999999999998</v>
      </c>
      <c r="DU180" s="63">
        <v>3.7309999999999999</v>
      </c>
      <c r="DV180" s="63">
        <v>3.157</v>
      </c>
      <c r="DW180" s="63">
        <v>3.2290000000000001</v>
      </c>
      <c r="DX180" s="63">
        <v>3.653</v>
      </c>
      <c r="DY180" s="63">
        <v>3.4089999999999998</v>
      </c>
      <c r="DZ180" s="63">
        <v>2.6850000000000001</v>
      </c>
      <c r="EA180" s="63">
        <v>2.278</v>
      </c>
      <c r="EB180" s="63">
        <v>2.1419999999999999</v>
      </c>
      <c r="EC180" s="63">
        <v>1.8879999999999999</v>
      </c>
      <c r="ED180" s="63">
        <v>1.627</v>
      </c>
      <c r="EE180" s="63">
        <v>1.8129999999999999</v>
      </c>
      <c r="EF180" s="63">
        <v>2.0139999999999998</v>
      </c>
      <c r="EG180" s="63">
        <v>1.917</v>
      </c>
      <c r="EH180" s="63">
        <v>2.6109999999999998</v>
      </c>
      <c r="EI180" s="63">
        <v>2.786</v>
      </c>
      <c r="EJ180" s="63">
        <v>2.7800000000000002</v>
      </c>
      <c r="EK180" s="63">
        <v>2.6659999999999999</v>
      </c>
      <c r="EL180" s="63">
        <v>2.5220000000000002</v>
      </c>
    </row>
    <row r="181" spans="1:142" s="63" customFormat="1">
      <c r="A181" s="47"/>
      <c r="B181" s="48">
        <f>+Imports!B181</f>
        <v>1</v>
      </c>
      <c r="C181" s="50" t="s">
        <v>549</v>
      </c>
      <c r="D181" s="63">
        <v>11.957800000000001</v>
      </c>
      <c r="E181" s="63">
        <v>10.4796</v>
      </c>
      <c r="F181" s="63">
        <v>10.9437</v>
      </c>
      <c r="G181" s="63">
        <v>12.4076</v>
      </c>
      <c r="H181" s="63">
        <v>12.9527</v>
      </c>
      <c r="I181" s="63">
        <v>13.742599999999999</v>
      </c>
      <c r="J181" s="63">
        <v>14.840400000000001</v>
      </c>
      <c r="K181" s="63">
        <v>14.1187</v>
      </c>
      <c r="L181" s="63">
        <v>14.2713</v>
      </c>
      <c r="M181" s="63">
        <v>13.944100000000001</v>
      </c>
      <c r="N181" s="63">
        <v>13.1145</v>
      </c>
      <c r="O181" s="63">
        <v>10.6662</v>
      </c>
      <c r="P181" s="63">
        <v>10.5579</v>
      </c>
      <c r="Q181" s="63">
        <v>10.5365</v>
      </c>
      <c r="R181" s="63">
        <v>11.5761</v>
      </c>
      <c r="S181" s="63">
        <v>11.6554</v>
      </c>
      <c r="T181" s="63">
        <v>11.9299</v>
      </c>
      <c r="U181" s="63">
        <v>13.1813</v>
      </c>
      <c r="V181" s="63">
        <v>12.841100000000001</v>
      </c>
      <c r="W181" s="63">
        <v>11.734299999999999</v>
      </c>
      <c r="X181" s="63">
        <v>11.5328</v>
      </c>
      <c r="Y181" s="63">
        <v>10.8101</v>
      </c>
      <c r="Z181" s="63">
        <v>10.3123</v>
      </c>
      <c r="AA181" s="63">
        <v>9.7384000000000004</v>
      </c>
      <c r="AB181" s="63">
        <v>8.5418000000000003</v>
      </c>
      <c r="AC181" s="63">
        <v>7.5791000000000004</v>
      </c>
      <c r="AD181" s="63">
        <v>7.2827999999999999</v>
      </c>
      <c r="AE181" s="63">
        <v>7.2458</v>
      </c>
      <c r="AF181" s="63">
        <v>7.1736000000000004</v>
      </c>
      <c r="AG181" s="63">
        <v>8.3264999999999993</v>
      </c>
      <c r="AH181" s="63">
        <v>8.8553999999999995</v>
      </c>
      <c r="AI181" s="63">
        <v>9.1087000000000007</v>
      </c>
      <c r="AJ181" s="63">
        <v>8.4009999999999998</v>
      </c>
      <c r="AK181" s="63">
        <v>8.9039000000000001</v>
      </c>
      <c r="AL181" s="63">
        <v>9.0972000000000008</v>
      </c>
      <c r="AM181" s="63">
        <v>8.9461999999999993</v>
      </c>
      <c r="AN181" s="63">
        <v>9.2035</v>
      </c>
      <c r="AO181" s="63">
        <v>8.7514000000000003</v>
      </c>
      <c r="AP181" s="63">
        <v>8.1006999999999998</v>
      </c>
      <c r="AQ181" s="63">
        <v>7.9006999999999996</v>
      </c>
      <c r="AR181" s="63">
        <v>8.4134999999999991</v>
      </c>
      <c r="AS181" s="63">
        <v>8.6654999999999998</v>
      </c>
      <c r="AT181" s="63">
        <v>8.6874000000000002</v>
      </c>
      <c r="AU181" s="63">
        <v>8.3929000000000009</v>
      </c>
      <c r="AV181" s="63">
        <v>8.0122999999999998</v>
      </c>
      <c r="AW181" s="63">
        <v>8.1175999999999995</v>
      </c>
      <c r="AX181" s="63">
        <v>7.9455</v>
      </c>
      <c r="AY181" s="63">
        <v>7.3347999999999995</v>
      </c>
      <c r="AZ181" s="63">
        <v>7.2968999999999999</v>
      </c>
      <c r="BA181" s="63">
        <v>7.3659999999999997</v>
      </c>
      <c r="BB181" s="63">
        <v>6.6135000000000002</v>
      </c>
      <c r="BC181" s="63">
        <v>6.7264999999999997</v>
      </c>
      <c r="BD181" s="63">
        <v>6.2516999999999996</v>
      </c>
      <c r="BE181" s="63">
        <v>5.9732000000000003</v>
      </c>
      <c r="BF181" s="63">
        <v>5.6029</v>
      </c>
      <c r="BG181" s="63">
        <v>5.5979999999999999</v>
      </c>
      <c r="BH181" s="63">
        <v>6.0655000000000001</v>
      </c>
      <c r="BI181" s="63">
        <v>7.0731000000000002</v>
      </c>
      <c r="BJ181" s="63">
        <v>7.3148</v>
      </c>
      <c r="BK181" s="63">
        <v>7.8286999999999995</v>
      </c>
      <c r="BL181" s="63">
        <v>7.4691000000000001</v>
      </c>
      <c r="BM181" s="63">
        <v>6.5946999999999996</v>
      </c>
      <c r="BN181" s="63">
        <v>6.3198999999999996</v>
      </c>
      <c r="BO181" s="63">
        <v>5.8931000000000004</v>
      </c>
      <c r="BP181" s="63">
        <v>5.8936000000000002</v>
      </c>
      <c r="BQ181" s="63">
        <v>6.7084000000000001</v>
      </c>
      <c r="BR181" s="63">
        <v>6.7710999999999997</v>
      </c>
      <c r="BS181" s="63">
        <v>6.3433000000000002</v>
      </c>
      <c r="BT181" s="63">
        <v>6.5534999999999997</v>
      </c>
      <c r="BU181" s="63">
        <v>6.6932</v>
      </c>
      <c r="BV181" s="63">
        <v>6.2386999999999997</v>
      </c>
      <c r="BW181" s="63">
        <v>5.8959000000000001</v>
      </c>
      <c r="BX181" s="63">
        <v>5.5847999999999995</v>
      </c>
      <c r="BY181" s="63">
        <v>5.5891000000000002</v>
      </c>
      <c r="BZ181" s="63">
        <v>5.1965000000000003</v>
      </c>
      <c r="CA181" s="63">
        <v>4.6619000000000002</v>
      </c>
      <c r="CB181" s="63">
        <v>4.9846000000000004</v>
      </c>
      <c r="CC181" s="63">
        <v>5.5354000000000001</v>
      </c>
      <c r="CD181" s="63">
        <v>5.875</v>
      </c>
      <c r="CE181" s="63">
        <v>6.1357999999999997</v>
      </c>
      <c r="CF181" s="63">
        <v>6.4664000000000001</v>
      </c>
      <c r="CG181" s="63">
        <v>6.1757</v>
      </c>
      <c r="CH181" s="63">
        <v>5.8811999999999998</v>
      </c>
      <c r="CI181" s="63">
        <v>5.5575999999999999</v>
      </c>
      <c r="CJ181" s="63">
        <v>5.0425000000000004</v>
      </c>
      <c r="CK181" s="63">
        <v>5.2607999999999997</v>
      </c>
      <c r="CL181" s="63">
        <v>4.9782999999999999</v>
      </c>
      <c r="CM181" s="63">
        <v>4.7316000000000003</v>
      </c>
      <c r="CN181" s="63">
        <v>5.0576999999999996</v>
      </c>
      <c r="CO181" s="63">
        <v>5.0795000000000003</v>
      </c>
      <c r="CP181" s="63">
        <v>4.2503000000000002</v>
      </c>
      <c r="CQ181" s="63">
        <v>3.9866000000000001</v>
      </c>
      <c r="CR181" s="63">
        <v>3.9020999999999999</v>
      </c>
      <c r="CS181" s="63">
        <v>3.6034000000000002</v>
      </c>
      <c r="CT181" s="63">
        <v>4.1990999999999996</v>
      </c>
      <c r="CU181" s="63">
        <v>4.2660999999999998</v>
      </c>
      <c r="CV181" s="63">
        <v>3.9931999999999999</v>
      </c>
      <c r="CW181" s="63">
        <v>4.5778999999999996</v>
      </c>
      <c r="CX181" s="63">
        <v>4.2868000000000004</v>
      </c>
      <c r="CY181" s="63">
        <v>4.1612999999999998</v>
      </c>
      <c r="CZ181" s="63">
        <v>4.2948000000000004</v>
      </c>
      <c r="DA181" s="63">
        <v>4.1425000000000001</v>
      </c>
      <c r="DB181" s="63">
        <v>4.1992000000000003</v>
      </c>
      <c r="DC181" s="63">
        <v>4.4782000000000002</v>
      </c>
      <c r="DD181" s="63">
        <v>4.5635000000000003</v>
      </c>
      <c r="DE181" s="63">
        <v>5.0643000000000002</v>
      </c>
      <c r="DF181" s="63">
        <v>4.8870000000000005</v>
      </c>
      <c r="DG181" s="63">
        <v>4.6231999999999998</v>
      </c>
      <c r="DH181" s="63">
        <v>4.6757</v>
      </c>
      <c r="DI181" s="63">
        <v>4.8403999999999998</v>
      </c>
      <c r="DJ181" s="63">
        <v>4.7318999999999996</v>
      </c>
      <c r="DK181" s="63">
        <v>4.2572999999999999</v>
      </c>
      <c r="DL181" s="63">
        <v>3.6471999999999998</v>
      </c>
      <c r="DM181" s="63">
        <v>3.8624999999999998</v>
      </c>
      <c r="DN181" s="63">
        <v>3.8431999999999999</v>
      </c>
      <c r="DO181" s="63">
        <v>3.2031000000000001</v>
      </c>
      <c r="DP181" s="63">
        <v>2.7008999999999999</v>
      </c>
      <c r="DQ181" s="63">
        <v>3.2978999999999998</v>
      </c>
      <c r="DR181" s="63">
        <v>3.4990999999999999</v>
      </c>
      <c r="DS181" s="63">
        <v>3.448</v>
      </c>
      <c r="DT181" s="63">
        <v>3.7025000000000001</v>
      </c>
      <c r="DU181" s="63">
        <v>3.4697</v>
      </c>
      <c r="DV181" s="63">
        <v>2.7675999999999998</v>
      </c>
      <c r="DW181" s="63">
        <v>2.8557999999999999</v>
      </c>
      <c r="DX181" s="63">
        <v>3.4379</v>
      </c>
      <c r="DY181" s="63">
        <v>3.1856</v>
      </c>
      <c r="DZ181" s="63">
        <v>2.4011</v>
      </c>
      <c r="EA181" s="63">
        <v>2.0305</v>
      </c>
      <c r="EB181" s="63">
        <v>2.0188000000000001</v>
      </c>
      <c r="EC181" s="63">
        <v>1.8063</v>
      </c>
      <c r="ED181" s="63">
        <v>1.6223000000000001</v>
      </c>
      <c r="EE181" s="63">
        <v>1.6909999999999998</v>
      </c>
      <c r="EF181" s="63">
        <v>1.9262999999999999</v>
      </c>
      <c r="EG181" s="63">
        <v>1.9699</v>
      </c>
      <c r="EH181" s="63">
        <v>2.6922000000000001</v>
      </c>
      <c r="EI181" s="63">
        <v>2.7324000000000002</v>
      </c>
      <c r="EJ181" s="63">
        <v>2.7574999999999998</v>
      </c>
      <c r="EK181" s="63">
        <v>2.6124999999999998</v>
      </c>
      <c r="EL181" s="63">
        <v>2.4883000000000002</v>
      </c>
    </row>
    <row r="182" spans="1:142" s="63" customFormat="1">
      <c r="A182" s="47"/>
      <c r="B182" s="48">
        <f>+Imports!B182</f>
        <v>0</v>
      </c>
      <c r="C182" s="50" t="s">
        <v>552</v>
      </c>
    </row>
    <row r="183" spans="1:142" s="63" customFormat="1">
      <c r="A183" s="47"/>
      <c r="B183" s="48">
        <f>+Imports!B183</f>
        <v>0</v>
      </c>
      <c r="C183" s="50" t="s">
        <v>555</v>
      </c>
    </row>
    <row r="184" spans="1:142" s="63" customFormat="1">
      <c r="A184" s="47"/>
      <c r="B184" s="48">
        <f>+Imports!B184</f>
        <v>0</v>
      </c>
      <c r="C184" s="50" t="s">
        <v>558</v>
      </c>
    </row>
    <row r="185" spans="1:142" s="63" customFormat="1">
      <c r="A185" s="47"/>
      <c r="B185" s="48">
        <f>+Imports!B185</f>
        <v>0</v>
      </c>
      <c r="C185" s="50" t="s">
        <v>561</v>
      </c>
    </row>
    <row r="186" spans="1:142" s="63" customFormat="1">
      <c r="A186" s="47"/>
      <c r="B186" s="48">
        <f>+Imports!B186</f>
        <v>0</v>
      </c>
      <c r="C186" s="50" t="s">
        <v>564</v>
      </c>
    </row>
    <row r="187" spans="1:142" s="63" customFormat="1">
      <c r="A187" s="47"/>
      <c r="B187" s="48">
        <f>+Imports!B187</f>
        <v>0</v>
      </c>
      <c r="C187" s="50" t="s">
        <v>567</v>
      </c>
    </row>
    <row r="188" spans="1:142" s="63" customFormat="1" ht="15.75" thickBot="1">
      <c r="A188" s="47"/>
      <c r="B188" s="48">
        <f>+Imports!B188</f>
        <v>0</v>
      </c>
      <c r="C188" s="51" t="s">
        <v>570</v>
      </c>
    </row>
  </sheetData>
  <mergeCells count="2">
    <mergeCell ref="C3:C4"/>
    <mergeCell ref="D3:EJ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7"/>
  <dimension ref="A1:M4761"/>
  <sheetViews>
    <sheetView tabSelected="1" workbookViewId="0">
      <selection activeCell="C1" sqref="C1:M1048576"/>
    </sheetView>
  </sheetViews>
  <sheetFormatPr defaultRowHeight="15"/>
  <cols>
    <col min="1" max="1" width="3" bestFit="1" customWidth="1"/>
    <col min="2" max="2" width="7.42578125" bestFit="1" customWidth="1"/>
    <col min="3" max="3" width="6.140625" bestFit="1" customWidth="1"/>
    <col min="4" max="5" width="12.7109375" bestFit="1" customWidth="1"/>
    <col min="6" max="6" width="10" bestFit="1" customWidth="1"/>
    <col min="7" max="7" width="12.7109375" bestFit="1" customWidth="1"/>
    <col min="8" max="8" width="8" bestFit="1" customWidth="1"/>
    <col min="9" max="9" width="14.85546875" bestFit="1" customWidth="1"/>
    <col min="10" max="11" width="12.7109375" bestFit="1" customWidth="1"/>
    <col min="12" max="13" width="12" bestFit="1" customWidth="1"/>
  </cols>
  <sheetData>
    <row r="1" spans="1:13" s="40" customFormat="1">
      <c r="A1" s="40" t="s">
        <v>2</v>
      </c>
      <c r="B1" s="40" t="s">
        <v>1137</v>
      </c>
      <c r="C1" s="40" t="s">
        <v>1138</v>
      </c>
      <c r="D1" s="40" t="s">
        <v>1139</v>
      </c>
      <c r="E1" s="40" t="s">
        <v>1140</v>
      </c>
      <c r="F1" s="40" t="s">
        <v>1141</v>
      </c>
      <c r="G1" s="40" t="s">
        <v>1142</v>
      </c>
      <c r="H1" s="40" t="s">
        <v>1143</v>
      </c>
      <c r="I1" s="40" t="s">
        <v>1144</v>
      </c>
      <c r="J1" s="40" t="s">
        <v>1145</v>
      </c>
      <c r="K1" s="40" t="s">
        <v>1146</v>
      </c>
      <c r="L1" s="40" t="s">
        <v>1147</v>
      </c>
      <c r="M1" s="40" t="s">
        <v>1148</v>
      </c>
    </row>
    <row r="2" spans="1:13">
      <c r="A2">
        <v>1</v>
      </c>
      <c r="B2" s="47" t="s">
        <v>1005</v>
      </c>
      <c r="C2">
        <v>22</v>
      </c>
      <c r="M2">
        <v>10.733000000000001</v>
      </c>
    </row>
    <row r="3" spans="1:13">
      <c r="A3">
        <v>1</v>
      </c>
      <c r="B3" s="47" t="s">
        <v>1006</v>
      </c>
      <c r="C3">
        <v>22</v>
      </c>
      <c r="M3" s="47">
        <v>11.744999999999999</v>
      </c>
    </row>
    <row r="4" spans="1:13">
      <c r="A4">
        <v>1</v>
      </c>
      <c r="B4" s="47" t="s">
        <v>1007</v>
      </c>
      <c r="C4">
        <v>22</v>
      </c>
      <c r="M4">
        <v>11.78</v>
      </c>
    </row>
    <row r="5" spans="1:13">
      <c r="A5">
        <v>1</v>
      </c>
      <c r="B5" s="47" t="s">
        <v>1008</v>
      </c>
      <c r="C5">
        <v>22</v>
      </c>
      <c r="M5">
        <v>12.132999999999999</v>
      </c>
    </row>
    <row r="6" spans="1:13">
      <c r="A6">
        <v>1</v>
      </c>
      <c r="B6" s="47" t="s">
        <v>1009</v>
      </c>
      <c r="C6">
        <v>22</v>
      </c>
      <c r="M6">
        <v>13.1</v>
      </c>
    </row>
    <row r="7" spans="1:13">
      <c r="A7">
        <v>1</v>
      </c>
      <c r="B7" s="47" t="s">
        <v>1010</v>
      </c>
      <c r="C7">
        <v>22</v>
      </c>
      <c r="M7">
        <v>13.117000000000001</v>
      </c>
    </row>
    <row r="8" spans="1:13">
      <c r="A8">
        <v>1</v>
      </c>
      <c r="B8" s="47" t="s">
        <v>1011</v>
      </c>
      <c r="C8">
        <v>22</v>
      </c>
      <c r="M8">
        <v>14.733000000000001</v>
      </c>
    </row>
    <row r="9" spans="1:13">
      <c r="A9">
        <v>1</v>
      </c>
      <c r="B9" s="47" t="s">
        <v>1012</v>
      </c>
      <c r="C9">
        <v>22</v>
      </c>
      <c r="M9">
        <v>14.367000000000001</v>
      </c>
    </row>
    <row r="10" spans="1:13">
      <c r="A10">
        <v>1</v>
      </c>
      <c r="B10" s="47" t="s">
        <v>1013</v>
      </c>
      <c r="C10">
        <v>22</v>
      </c>
      <c r="M10">
        <v>15.817</v>
      </c>
    </row>
    <row r="11" spans="1:13">
      <c r="A11">
        <v>1</v>
      </c>
      <c r="B11" s="47" t="s">
        <v>1014</v>
      </c>
      <c r="C11">
        <v>22</v>
      </c>
      <c r="M11">
        <v>16.382999999999999</v>
      </c>
    </row>
    <row r="12" spans="1:13">
      <c r="A12">
        <v>1</v>
      </c>
      <c r="B12" s="47" t="s">
        <v>1015</v>
      </c>
      <c r="C12">
        <v>22</v>
      </c>
      <c r="M12">
        <v>15.5</v>
      </c>
    </row>
    <row r="13" spans="1:13">
      <c r="A13">
        <v>1</v>
      </c>
      <c r="B13" s="47" t="s">
        <v>1016</v>
      </c>
      <c r="C13">
        <v>22</v>
      </c>
      <c r="M13">
        <v>13.65</v>
      </c>
    </row>
    <row r="14" spans="1:13">
      <c r="A14">
        <v>1</v>
      </c>
      <c r="B14" s="47" t="s">
        <v>1017</v>
      </c>
      <c r="C14">
        <v>22</v>
      </c>
      <c r="M14">
        <v>14.2</v>
      </c>
    </row>
    <row r="15" spans="1:13">
      <c r="A15">
        <v>1</v>
      </c>
      <c r="B15" s="47" t="s">
        <v>1018</v>
      </c>
      <c r="C15">
        <v>22</v>
      </c>
      <c r="M15">
        <v>14.538</v>
      </c>
    </row>
    <row r="16" spans="1:13">
      <c r="A16">
        <v>1</v>
      </c>
      <c r="B16" s="47" t="s">
        <v>1019</v>
      </c>
      <c r="C16">
        <v>22</v>
      </c>
      <c r="M16">
        <v>14.6</v>
      </c>
    </row>
    <row r="17" spans="1:13">
      <c r="A17">
        <v>1</v>
      </c>
      <c r="B17" s="47" t="s">
        <v>1020</v>
      </c>
      <c r="C17">
        <v>22</v>
      </c>
      <c r="M17">
        <v>13.54</v>
      </c>
    </row>
    <row r="18" spans="1:13">
      <c r="A18">
        <v>1</v>
      </c>
      <c r="B18" s="47" t="s">
        <v>1021</v>
      </c>
      <c r="C18">
        <v>22</v>
      </c>
      <c r="M18">
        <v>13.824999999999999</v>
      </c>
    </row>
    <row r="19" spans="1:13">
      <c r="A19">
        <v>1</v>
      </c>
      <c r="B19" s="47" t="s">
        <v>1022</v>
      </c>
      <c r="C19">
        <v>22</v>
      </c>
      <c r="M19">
        <v>13.909000000000001</v>
      </c>
    </row>
    <row r="20" spans="1:13">
      <c r="A20">
        <v>1</v>
      </c>
      <c r="B20" s="47" t="s">
        <v>1023</v>
      </c>
      <c r="C20">
        <v>22</v>
      </c>
      <c r="M20">
        <v>13.176</v>
      </c>
    </row>
    <row r="21" spans="1:13">
      <c r="A21">
        <v>1</v>
      </c>
      <c r="B21" s="47" t="s">
        <v>1024</v>
      </c>
      <c r="C21">
        <v>22</v>
      </c>
      <c r="M21">
        <v>13.307</v>
      </c>
    </row>
    <row r="22" spans="1:13">
      <c r="A22">
        <v>1</v>
      </c>
      <c r="B22" s="47" t="s">
        <v>1025</v>
      </c>
      <c r="C22">
        <v>22</v>
      </c>
      <c r="M22">
        <v>13.539</v>
      </c>
    </row>
    <row r="23" spans="1:13">
      <c r="A23">
        <v>1</v>
      </c>
      <c r="B23" s="47" t="s">
        <v>1026</v>
      </c>
      <c r="C23">
        <v>22</v>
      </c>
      <c r="M23">
        <v>13.77</v>
      </c>
    </row>
    <row r="24" spans="1:13">
      <c r="A24">
        <v>1</v>
      </c>
      <c r="B24" s="47" t="s">
        <v>1027</v>
      </c>
      <c r="C24">
        <v>22</v>
      </c>
      <c r="M24">
        <v>13.531000000000001</v>
      </c>
    </row>
    <row r="25" spans="1:13">
      <c r="A25">
        <v>1</v>
      </c>
      <c r="B25" s="47" t="s">
        <v>1028</v>
      </c>
      <c r="C25">
        <v>22</v>
      </c>
      <c r="M25">
        <v>14.725</v>
      </c>
    </row>
    <row r="26" spans="1:13">
      <c r="A26">
        <v>1</v>
      </c>
      <c r="B26" s="47" t="s">
        <v>1029</v>
      </c>
      <c r="C26">
        <v>22</v>
      </c>
      <c r="M26">
        <v>13.896000000000001</v>
      </c>
    </row>
    <row r="27" spans="1:13">
      <c r="A27">
        <v>1</v>
      </c>
      <c r="B27" s="47" t="s">
        <v>1030</v>
      </c>
      <c r="C27">
        <v>22</v>
      </c>
      <c r="M27">
        <v>12.577</v>
      </c>
    </row>
    <row r="28" spans="1:13">
      <c r="A28">
        <v>1</v>
      </c>
      <c r="B28" s="47" t="s">
        <v>1031</v>
      </c>
      <c r="C28">
        <v>22</v>
      </c>
      <c r="M28">
        <v>13.842000000000001</v>
      </c>
    </row>
    <row r="29" spans="1:13">
      <c r="A29">
        <v>1</v>
      </c>
      <c r="B29" s="47" t="s">
        <v>1032</v>
      </c>
      <c r="C29">
        <v>21</v>
      </c>
      <c r="M29">
        <v>13.561999999999999</v>
      </c>
    </row>
    <row r="30" spans="1:13">
      <c r="A30">
        <v>1</v>
      </c>
      <c r="B30" s="47" t="s">
        <v>1033</v>
      </c>
      <c r="C30">
        <v>21</v>
      </c>
      <c r="M30">
        <v>13.683999999999999</v>
      </c>
    </row>
    <row r="31" spans="1:13">
      <c r="A31">
        <v>1</v>
      </c>
      <c r="B31" s="47" t="s">
        <v>1034</v>
      </c>
      <c r="C31">
        <v>21</v>
      </c>
      <c r="M31">
        <v>12.957000000000001</v>
      </c>
    </row>
    <row r="32" spans="1:13">
      <c r="A32">
        <v>1</v>
      </c>
      <c r="B32" s="47" t="s">
        <v>1035</v>
      </c>
      <c r="C32">
        <v>21</v>
      </c>
      <c r="M32">
        <v>12.78</v>
      </c>
    </row>
    <row r="33" spans="1:13">
      <c r="A33">
        <v>1</v>
      </c>
      <c r="B33" s="47" t="s">
        <v>1036</v>
      </c>
      <c r="C33">
        <v>21</v>
      </c>
      <c r="M33">
        <v>13.129</v>
      </c>
    </row>
    <row r="34" spans="1:13">
      <c r="A34">
        <v>1</v>
      </c>
      <c r="B34" s="47" t="s">
        <v>1037</v>
      </c>
      <c r="C34">
        <v>21</v>
      </c>
      <c r="M34">
        <v>12.329000000000001</v>
      </c>
    </row>
    <row r="35" spans="1:13">
      <c r="A35">
        <v>1</v>
      </c>
      <c r="B35" s="47" t="s">
        <v>1038</v>
      </c>
      <c r="C35">
        <v>21</v>
      </c>
      <c r="M35">
        <v>11.891999999999999</v>
      </c>
    </row>
    <row r="36" spans="1:13">
      <c r="A36">
        <v>1</v>
      </c>
      <c r="B36" s="47" t="s">
        <v>1039</v>
      </c>
      <c r="C36">
        <v>21</v>
      </c>
      <c r="M36">
        <v>11.86</v>
      </c>
    </row>
    <row r="37" spans="1:13">
      <c r="A37">
        <v>1</v>
      </c>
      <c r="B37" s="47" t="s">
        <v>1040</v>
      </c>
      <c r="C37">
        <v>21</v>
      </c>
      <c r="M37">
        <v>12.180999999999999</v>
      </c>
    </row>
    <row r="38" spans="1:13">
      <c r="A38">
        <v>1</v>
      </c>
      <c r="B38" s="47" t="s">
        <v>1041</v>
      </c>
      <c r="C38">
        <v>21</v>
      </c>
      <c r="M38">
        <v>13.454000000000001</v>
      </c>
    </row>
    <row r="39" spans="1:13">
      <c r="A39">
        <v>1</v>
      </c>
      <c r="B39" s="47" t="s">
        <v>1042</v>
      </c>
      <c r="C39">
        <v>21</v>
      </c>
      <c r="M39">
        <v>13.673</v>
      </c>
    </row>
    <row r="40" spans="1:13">
      <c r="A40">
        <v>1</v>
      </c>
      <c r="B40" s="47" t="s">
        <v>1043</v>
      </c>
      <c r="C40">
        <v>21</v>
      </c>
      <c r="M40">
        <v>13.407</v>
      </c>
    </row>
    <row r="41" spans="1:13">
      <c r="A41">
        <v>1</v>
      </c>
      <c r="B41" s="47" t="s">
        <v>1044</v>
      </c>
      <c r="C41">
        <v>20</v>
      </c>
      <c r="M41">
        <v>13.584</v>
      </c>
    </row>
    <row r="42" spans="1:13">
      <c r="A42">
        <v>1</v>
      </c>
      <c r="B42" s="47" t="s">
        <v>1045</v>
      </c>
      <c r="C42">
        <v>20</v>
      </c>
      <c r="M42">
        <v>13.097</v>
      </c>
    </row>
    <row r="43" spans="1:13">
      <c r="A43">
        <v>1</v>
      </c>
      <c r="B43" s="47" t="s">
        <v>1046</v>
      </c>
      <c r="C43">
        <v>20</v>
      </c>
      <c r="M43">
        <v>13.552</v>
      </c>
    </row>
    <row r="44" spans="1:13">
      <c r="A44">
        <v>1</v>
      </c>
      <c r="B44" s="47" t="s">
        <v>1047</v>
      </c>
      <c r="C44">
        <v>20</v>
      </c>
      <c r="M44">
        <v>13.428000000000001</v>
      </c>
    </row>
    <row r="45" spans="1:13">
      <c r="A45">
        <v>1</v>
      </c>
      <c r="B45" s="47" t="s">
        <v>1048</v>
      </c>
      <c r="C45">
        <v>20</v>
      </c>
      <c r="M45">
        <v>12.698</v>
      </c>
    </row>
    <row r="46" spans="1:13">
      <c r="A46">
        <v>1</v>
      </c>
      <c r="B46" s="47" t="s">
        <v>1049</v>
      </c>
      <c r="C46">
        <v>20</v>
      </c>
      <c r="M46">
        <v>11.622999999999999</v>
      </c>
    </row>
    <row r="47" spans="1:13">
      <c r="A47">
        <v>1</v>
      </c>
      <c r="B47" s="47" t="s">
        <v>1050</v>
      </c>
      <c r="C47">
        <v>20</v>
      </c>
      <c r="M47">
        <v>10.984</v>
      </c>
    </row>
    <row r="48" spans="1:13">
      <c r="A48">
        <v>1</v>
      </c>
      <c r="B48" s="47" t="s">
        <v>1051</v>
      </c>
      <c r="C48">
        <v>20</v>
      </c>
      <c r="M48">
        <v>10.776</v>
      </c>
    </row>
    <row r="49" spans="1:13">
      <c r="A49">
        <v>1</v>
      </c>
      <c r="B49" s="47" t="s">
        <v>1052</v>
      </c>
      <c r="C49">
        <v>20</v>
      </c>
      <c r="M49">
        <v>9.8260000000000005</v>
      </c>
    </row>
    <row r="50" spans="1:13">
      <c r="A50">
        <v>1</v>
      </c>
      <c r="B50" s="47" t="s">
        <v>1053</v>
      </c>
      <c r="C50">
        <v>20</v>
      </c>
      <c r="M50">
        <v>9.9740000000000002</v>
      </c>
    </row>
    <row r="51" spans="1:13">
      <c r="A51">
        <v>1</v>
      </c>
      <c r="B51" s="47" t="s">
        <v>1054</v>
      </c>
      <c r="C51">
        <v>20</v>
      </c>
      <c r="M51">
        <v>9.2479999999999993</v>
      </c>
    </row>
    <row r="52" spans="1:13">
      <c r="A52">
        <v>1</v>
      </c>
      <c r="B52" s="47" t="s">
        <v>1055</v>
      </c>
      <c r="C52">
        <v>20</v>
      </c>
      <c r="M52">
        <v>8.6289999999999996</v>
      </c>
    </row>
    <row r="53" spans="1:13">
      <c r="A53">
        <v>1</v>
      </c>
      <c r="B53" s="47" t="s">
        <v>1056</v>
      </c>
      <c r="C53">
        <v>20</v>
      </c>
      <c r="M53">
        <v>8.7899999999999991</v>
      </c>
    </row>
    <row r="54" spans="1:13">
      <c r="A54">
        <v>1</v>
      </c>
      <c r="B54" s="47" t="s">
        <v>1057</v>
      </c>
      <c r="C54">
        <v>20</v>
      </c>
      <c r="M54">
        <v>8.3320000000000007</v>
      </c>
    </row>
    <row r="55" spans="1:13">
      <c r="A55">
        <v>1</v>
      </c>
      <c r="B55" s="47" t="s">
        <v>1058</v>
      </c>
      <c r="C55">
        <v>20</v>
      </c>
      <c r="M55">
        <v>7.5880000000000001</v>
      </c>
    </row>
    <row r="56" spans="1:13">
      <c r="A56">
        <v>1</v>
      </c>
      <c r="B56" s="47" t="s">
        <v>1059</v>
      </c>
      <c r="C56">
        <v>20</v>
      </c>
      <c r="M56">
        <v>6.9130000000000003</v>
      </c>
    </row>
    <row r="57" spans="1:13">
      <c r="A57">
        <v>1</v>
      </c>
      <c r="B57" s="47" t="s">
        <v>1060</v>
      </c>
      <c r="C57">
        <v>20</v>
      </c>
      <c r="M57">
        <v>6.6719999999999997</v>
      </c>
    </row>
    <row r="58" spans="1:13">
      <c r="A58">
        <v>1</v>
      </c>
      <c r="B58" s="47" t="s">
        <v>1061</v>
      </c>
      <c r="C58">
        <v>20</v>
      </c>
      <c r="M58">
        <v>6.9399999999999995</v>
      </c>
    </row>
    <row r="59" spans="1:13">
      <c r="A59">
        <v>1</v>
      </c>
      <c r="B59" s="47" t="s">
        <v>1062</v>
      </c>
      <c r="C59">
        <v>20</v>
      </c>
      <c r="M59">
        <v>8.69</v>
      </c>
    </row>
    <row r="60" spans="1:13">
      <c r="A60">
        <v>1</v>
      </c>
      <c r="B60" s="47" t="s">
        <v>1063</v>
      </c>
      <c r="C60">
        <v>20</v>
      </c>
      <c r="M60">
        <v>9.6259999999999994</v>
      </c>
    </row>
    <row r="61" spans="1:13">
      <c r="A61">
        <v>1</v>
      </c>
      <c r="B61" s="47" t="s">
        <v>1064</v>
      </c>
      <c r="C61">
        <v>20</v>
      </c>
      <c r="M61">
        <v>10.333</v>
      </c>
    </row>
    <row r="62" spans="1:13">
      <c r="A62">
        <v>1</v>
      </c>
      <c r="B62" s="47" t="s">
        <v>1065</v>
      </c>
      <c r="C62">
        <v>20</v>
      </c>
      <c r="M62">
        <v>10.204000000000001</v>
      </c>
    </row>
    <row r="63" spans="1:13">
      <c r="A63">
        <v>1</v>
      </c>
      <c r="B63" s="47" t="s">
        <v>1066</v>
      </c>
      <c r="C63">
        <v>20</v>
      </c>
      <c r="M63">
        <v>9.2249999999999996</v>
      </c>
    </row>
    <row r="64" spans="1:13">
      <c r="A64">
        <v>1</v>
      </c>
      <c r="B64" s="47" t="s">
        <v>1067</v>
      </c>
      <c r="C64">
        <v>20</v>
      </c>
      <c r="M64">
        <v>8.9610000000000003</v>
      </c>
    </row>
    <row r="65" spans="1:13">
      <c r="A65">
        <v>1</v>
      </c>
      <c r="B65" s="47" t="s">
        <v>1068</v>
      </c>
      <c r="C65">
        <v>20</v>
      </c>
      <c r="M65">
        <v>8.4220000000000006</v>
      </c>
    </row>
    <row r="66" spans="1:13">
      <c r="A66">
        <v>1</v>
      </c>
      <c r="B66" s="47" t="s">
        <v>1069</v>
      </c>
      <c r="C66">
        <v>20</v>
      </c>
      <c r="M66">
        <v>8.4090000000000007</v>
      </c>
    </row>
    <row r="67" spans="1:13">
      <c r="A67">
        <v>1</v>
      </c>
      <c r="B67" s="47" t="s">
        <v>1070</v>
      </c>
      <c r="C67">
        <v>20</v>
      </c>
      <c r="M67">
        <v>8.86</v>
      </c>
    </row>
    <row r="68" spans="1:13">
      <c r="A68">
        <v>1</v>
      </c>
      <c r="B68" s="47" t="s">
        <v>1071</v>
      </c>
      <c r="C68">
        <v>20</v>
      </c>
      <c r="M68">
        <v>8.2349999999999994</v>
      </c>
    </row>
    <row r="69" spans="1:13">
      <c r="A69">
        <v>1</v>
      </c>
      <c r="B69" s="47" t="s">
        <v>1072</v>
      </c>
      <c r="C69">
        <v>20</v>
      </c>
      <c r="M69">
        <v>7.3390000000000004</v>
      </c>
    </row>
    <row r="70" spans="1:13">
      <c r="A70">
        <v>1</v>
      </c>
      <c r="B70" s="47" t="s">
        <v>1073</v>
      </c>
      <c r="C70">
        <v>20</v>
      </c>
      <c r="M70">
        <v>7.6189999999999998</v>
      </c>
    </row>
    <row r="71" spans="1:13">
      <c r="A71">
        <v>1</v>
      </c>
      <c r="B71" s="47" t="s">
        <v>1074</v>
      </c>
      <c r="C71">
        <v>20</v>
      </c>
      <c r="M71">
        <v>7.5860000000000003</v>
      </c>
    </row>
    <row r="72" spans="1:13">
      <c r="A72">
        <v>1</v>
      </c>
      <c r="B72" s="47" t="s">
        <v>1075</v>
      </c>
      <c r="C72">
        <v>20</v>
      </c>
      <c r="M72">
        <v>6.53</v>
      </c>
    </row>
    <row r="73" spans="1:13">
      <c r="A73">
        <v>1</v>
      </c>
      <c r="B73" s="47" t="s">
        <v>1076</v>
      </c>
      <c r="C73">
        <v>20</v>
      </c>
      <c r="M73">
        <v>6.1120000000000001</v>
      </c>
    </row>
    <row r="74" spans="1:13">
      <c r="A74">
        <v>1</v>
      </c>
      <c r="B74" s="47" t="s">
        <v>1077</v>
      </c>
      <c r="C74">
        <v>20</v>
      </c>
      <c r="M74">
        <v>5.8739999999999997</v>
      </c>
    </row>
    <row r="75" spans="1:13">
      <c r="A75">
        <v>1</v>
      </c>
      <c r="B75" s="47" t="s">
        <v>1078</v>
      </c>
      <c r="C75">
        <v>20</v>
      </c>
      <c r="M75">
        <v>5.6219999999999999</v>
      </c>
    </row>
    <row r="76" spans="1:13">
      <c r="A76">
        <v>1</v>
      </c>
      <c r="B76" s="47" t="s">
        <v>1079</v>
      </c>
      <c r="C76">
        <v>20</v>
      </c>
      <c r="M76">
        <v>5.4980000000000002</v>
      </c>
    </row>
    <row r="77" spans="1:13">
      <c r="A77">
        <v>1</v>
      </c>
      <c r="B77" s="47" t="s">
        <v>1080</v>
      </c>
      <c r="C77">
        <v>20</v>
      </c>
      <c r="M77">
        <v>4.9850000000000003</v>
      </c>
    </row>
    <row r="78" spans="1:13">
      <c r="A78">
        <v>1</v>
      </c>
      <c r="B78" s="47" t="s">
        <v>1081</v>
      </c>
      <c r="C78">
        <v>20</v>
      </c>
      <c r="M78">
        <v>5.3259999999999996</v>
      </c>
    </row>
    <row r="79" spans="1:13">
      <c r="A79">
        <v>1</v>
      </c>
      <c r="B79" s="47" t="s">
        <v>1082</v>
      </c>
      <c r="C79">
        <v>21</v>
      </c>
      <c r="M79">
        <v>5.8209999999999997</v>
      </c>
    </row>
    <row r="80" spans="1:13">
      <c r="A80">
        <v>1</v>
      </c>
      <c r="B80" s="47" t="s">
        <v>1083</v>
      </c>
      <c r="C80">
        <v>21</v>
      </c>
      <c r="M80">
        <v>6.27</v>
      </c>
    </row>
    <row r="81" spans="1:13">
      <c r="A81">
        <v>1</v>
      </c>
      <c r="B81" s="47" t="s">
        <v>1084</v>
      </c>
      <c r="C81">
        <v>21</v>
      </c>
      <c r="M81">
        <v>6.6449999999999996</v>
      </c>
    </row>
    <row r="82" spans="1:13">
      <c r="A82">
        <v>1</v>
      </c>
      <c r="B82" s="47" t="s">
        <v>1085</v>
      </c>
      <c r="C82">
        <v>21</v>
      </c>
      <c r="M82">
        <v>6.9020000000000001</v>
      </c>
    </row>
    <row r="83" spans="1:13">
      <c r="A83">
        <v>1</v>
      </c>
      <c r="B83" s="47" t="s">
        <v>1086</v>
      </c>
      <c r="C83">
        <v>21</v>
      </c>
      <c r="M83">
        <v>6.32</v>
      </c>
    </row>
    <row r="84" spans="1:13">
      <c r="A84">
        <v>1</v>
      </c>
      <c r="B84" s="47" t="s">
        <v>1087</v>
      </c>
      <c r="C84">
        <v>21</v>
      </c>
      <c r="M84">
        <v>6.18</v>
      </c>
    </row>
    <row r="85" spans="1:13">
      <c r="A85">
        <v>1</v>
      </c>
      <c r="B85" s="47" t="s">
        <v>1088</v>
      </c>
      <c r="C85">
        <v>21</v>
      </c>
      <c r="M85">
        <v>5.9</v>
      </c>
    </row>
    <row r="86" spans="1:13">
      <c r="A86">
        <v>1</v>
      </c>
      <c r="B86" s="47" t="s">
        <v>1089</v>
      </c>
      <c r="C86">
        <v>21</v>
      </c>
      <c r="M86">
        <v>5.3170000000000002</v>
      </c>
    </row>
    <row r="87" spans="1:13">
      <c r="A87">
        <v>1</v>
      </c>
      <c r="B87" s="47" t="s">
        <v>1090</v>
      </c>
      <c r="C87">
        <v>21</v>
      </c>
      <c r="M87">
        <v>5.8319999999999999</v>
      </c>
    </row>
    <row r="88" spans="1:13">
      <c r="A88">
        <v>1</v>
      </c>
      <c r="B88" s="47" t="s">
        <v>1091</v>
      </c>
      <c r="C88">
        <v>21</v>
      </c>
      <c r="M88">
        <v>5.8319999999999999</v>
      </c>
    </row>
    <row r="89" spans="1:13">
      <c r="A89">
        <v>1</v>
      </c>
      <c r="B89" s="47" t="s">
        <v>1092</v>
      </c>
      <c r="C89">
        <v>21</v>
      </c>
      <c r="M89">
        <v>5.5780000000000003</v>
      </c>
    </row>
    <row r="90" spans="1:13">
      <c r="A90">
        <v>1</v>
      </c>
      <c r="B90" s="47" t="s">
        <v>1093</v>
      </c>
      <c r="C90">
        <v>21</v>
      </c>
      <c r="M90">
        <v>6.0579999999999998</v>
      </c>
    </row>
    <row r="91" spans="1:13">
      <c r="A91">
        <v>1</v>
      </c>
      <c r="B91" s="47" t="s">
        <v>1094</v>
      </c>
      <c r="C91">
        <v>21</v>
      </c>
      <c r="M91">
        <v>6.22</v>
      </c>
    </row>
    <row r="92" spans="1:13">
      <c r="A92">
        <v>1</v>
      </c>
      <c r="B92" s="47" t="s">
        <v>1095</v>
      </c>
      <c r="C92">
        <v>21</v>
      </c>
      <c r="M92">
        <v>5.74</v>
      </c>
    </row>
    <row r="93" spans="1:13">
      <c r="A93">
        <v>1</v>
      </c>
      <c r="B93" s="47" t="s">
        <v>1096</v>
      </c>
      <c r="C93">
        <v>21</v>
      </c>
      <c r="M93">
        <v>5.524</v>
      </c>
    </row>
    <row r="94" spans="1:13">
      <c r="A94">
        <v>1</v>
      </c>
      <c r="B94" s="47" t="s">
        <v>1097</v>
      </c>
      <c r="C94">
        <v>22</v>
      </c>
      <c r="M94">
        <v>5.2439999999999998</v>
      </c>
    </row>
    <row r="95" spans="1:13">
      <c r="A95">
        <v>1</v>
      </c>
      <c r="B95" s="47" t="s">
        <v>1098</v>
      </c>
      <c r="C95">
        <v>22</v>
      </c>
      <c r="M95">
        <v>5.0739999999999998</v>
      </c>
    </row>
    <row r="96" spans="1:13">
      <c r="A96">
        <v>1</v>
      </c>
      <c r="B96" s="47" t="s">
        <v>1099</v>
      </c>
      <c r="C96">
        <v>22</v>
      </c>
      <c r="M96">
        <v>5.4329999999999998</v>
      </c>
    </row>
    <row r="97" spans="1:13">
      <c r="A97">
        <v>1</v>
      </c>
      <c r="B97" s="47" t="s">
        <v>1100</v>
      </c>
      <c r="C97">
        <v>22</v>
      </c>
      <c r="M97">
        <v>5.7530000000000001</v>
      </c>
    </row>
    <row r="98" spans="1:13">
      <c r="A98">
        <v>1</v>
      </c>
      <c r="B98" s="47" t="s">
        <v>1101</v>
      </c>
      <c r="C98">
        <v>22</v>
      </c>
      <c r="M98">
        <v>5.5880000000000001</v>
      </c>
    </row>
    <row r="99" spans="1:13">
      <c r="A99">
        <v>1</v>
      </c>
      <c r="B99" s="47" t="s">
        <v>1102</v>
      </c>
      <c r="C99">
        <v>22</v>
      </c>
      <c r="D99">
        <v>3.47</v>
      </c>
      <c r="E99">
        <v>-0.75</v>
      </c>
      <c r="G99">
        <v>2.72</v>
      </c>
      <c r="H99">
        <v>6.0250000000000004</v>
      </c>
      <c r="I99">
        <v>0.27500000000000002</v>
      </c>
      <c r="M99">
        <v>5.8959999999999999</v>
      </c>
    </row>
    <row r="100" spans="1:13">
      <c r="A100">
        <v>1</v>
      </c>
      <c r="B100" s="47" t="s">
        <v>1103</v>
      </c>
      <c r="C100">
        <v>22</v>
      </c>
      <c r="D100">
        <v>3.45</v>
      </c>
      <c r="E100">
        <v>0.85</v>
      </c>
      <c r="G100">
        <v>2.77</v>
      </c>
      <c r="H100">
        <v>5.9749999999999996</v>
      </c>
      <c r="I100">
        <v>2.5000000000000001E-2</v>
      </c>
      <c r="M100">
        <v>5.6180000000000003</v>
      </c>
    </row>
    <row r="101" spans="1:13">
      <c r="A101">
        <v>1</v>
      </c>
      <c r="B101" s="47" t="s">
        <v>1104</v>
      </c>
      <c r="C101">
        <v>22</v>
      </c>
      <c r="D101">
        <v>3.45</v>
      </c>
      <c r="E101">
        <v>0.85</v>
      </c>
      <c r="G101">
        <v>2.77</v>
      </c>
      <c r="H101">
        <v>5.9749999999999996</v>
      </c>
      <c r="I101">
        <v>2.5000000000000001E-2</v>
      </c>
      <c r="M101">
        <v>5.3440000000000003</v>
      </c>
    </row>
    <row r="102" spans="1:13">
      <c r="A102">
        <v>1</v>
      </c>
      <c r="B102" s="47" t="s">
        <v>1105</v>
      </c>
      <c r="C102">
        <v>22</v>
      </c>
      <c r="D102">
        <v>3.45</v>
      </c>
      <c r="E102">
        <v>0.85</v>
      </c>
      <c r="G102">
        <v>2.77</v>
      </c>
      <c r="H102">
        <v>5.9749999999999996</v>
      </c>
      <c r="I102">
        <v>2.5000000000000001E-2</v>
      </c>
      <c r="M102">
        <v>5.4770000000000003</v>
      </c>
    </row>
    <row r="103" spans="1:13">
      <c r="A103">
        <v>1</v>
      </c>
      <c r="B103" s="47" t="s">
        <v>1106</v>
      </c>
      <c r="C103">
        <v>22</v>
      </c>
      <c r="D103">
        <v>3.12</v>
      </c>
      <c r="E103">
        <v>0.77500000000000002</v>
      </c>
      <c r="G103">
        <v>2.62</v>
      </c>
      <c r="H103">
        <v>5.5</v>
      </c>
      <c r="I103">
        <v>-0.05</v>
      </c>
      <c r="M103">
        <v>5.2969999999999997</v>
      </c>
    </row>
    <row r="104" spans="1:13">
      <c r="A104">
        <v>1</v>
      </c>
      <c r="B104" s="47" t="s">
        <v>1107</v>
      </c>
      <c r="C104">
        <v>22</v>
      </c>
      <c r="D104">
        <v>2.97</v>
      </c>
      <c r="E104">
        <v>1.425</v>
      </c>
      <c r="G104">
        <v>2.6</v>
      </c>
      <c r="H104">
        <v>5.4249999999999998</v>
      </c>
      <c r="I104">
        <v>-0.4</v>
      </c>
      <c r="M104">
        <v>5.2</v>
      </c>
    </row>
    <row r="105" spans="1:13">
      <c r="A105">
        <v>1</v>
      </c>
      <c r="B105" s="47" t="s">
        <v>1108</v>
      </c>
      <c r="C105">
        <v>22</v>
      </c>
      <c r="D105">
        <v>2.97</v>
      </c>
      <c r="E105">
        <v>1.425</v>
      </c>
      <c r="G105">
        <v>2.6</v>
      </c>
      <c r="H105">
        <v>5.4249999999999998</v>
      </c>
      <c r="I105">
        <v>-0.4</v>
      </c>
      <c r="M105">
        <v>5.391</v>
      </c>
    </row>
    <row r="106" spans="1:13">
      <c r="A106">
        <v>1</v>
      </c>
      <c r="B106" s="47" t="s">
        <v>1109</v>
      </c>
      <c r="C106">
        <v>22</v>
      </c>
      <c r="D106">
        <v>2.97</v>
      </c>
      <c r="E106">
        <v>1.425</v>
      </c>
      <c r="G106">
        <v>2.6</v>
      </c>
      <c r="H106">
        <v>5.4249999999999998</v>
      </c>
      <c r="I106">
        <v>-0.4</v>
      </c>
      <c r="M106">
        <v>5.2770000000000001</v>
      </c>
    </row>
    <row r="107" spans="1:13">
      <c r="A107">
        <v>1</v>
      </c>
      <c r="B107" s="47" t="s">
        <v>1110</v>
      </c>
      <c r="C107">
        <v>22</v>
      </c>
      <c r="D107">
        <v>3.05</v>
      </c>
      <c r="E107">
        <v>0.77500000000000002</v>
      </c>
      <c r="G107">
        <v>2.62</v>
      </c>
      <c r="H107">
        <v>5.25</v>
      </c>
      <c r="I107">
        <v>2.5000000000000001E-2</v>
      </c>
      <c r="M107">
        <v>5.7009999999999996</v>
      </c>
    </row>
    <row r="108" spans="1:13">
      <c r="A108">
        <v>1</v>
      </c>
      <c r="B108" s="47" t="s">
        <v>1111</v>
      </c>
      <c r="C108">
        <v>22</v>
      </c>
      <c r="D108">
        <v>3.1491865866294821</v>
      </c>
      <c r="E108">
        <v>2.0499999999999998</v>
      </c>
      <c r="G108">
        <v>2.8490892940656209</v>
      </c>
      <c r="H108">
        <v>5.15</v>
      </c>
      <c r="I108">
        <v>0.125</v>
      </c>
      <c r="M108">
        <v>5.7389999999999999</v>
      </c>
    </row>
    <row r="109" spans="1:13">
      <c r="A109">
        <v>1</v>
      </c>
      <c r="B109" s="47" t="s">
        <v>1112</v>
      </c>
      <c r="C109">
        <v>22</v>
      </c>
      <c r="D109">
        <v>3.1491865866294821</v>
      </c>
      <c r="E109">
        <v>2.0499999999999998</v>
      </c>
      <c r="G109">
        <v>2.8490892940656209</v>
      </c>
      <c r="H109">
        <v>5.15</v>
      </c>
      <c r="I109">
        <v>0.125</v>
      </c>
      <c r="M109">
        <v>5.6559999999999997</v>
      </c>
    </row>
    <row r="110" spans="1:13">
      <c r="A110">
        <v>1</v>
      </c>
      <c r="B110" s="47" t="s">
        <v>1113</v>
      </c>
      <c r="C110">
        <v>22</v>
      </c>
      <c r="D110">
        <v>3.1491865866294821</v>
      </c>
      <c r="E110">
        <v>2.0499999999999998</v>
      </c>
      <c r="G110">
        <v>2.8490892940656209</v>
      </c>
      <c r="H110">
        <v>5.15</v>
      </c>
      <c r="I110">
        <v>0.125</v>
      </c>
      <c r="M110">
        <v>5.8090000000000002</v>
      </c>
    </row>
    <row r="111" spans="1:13">
      <c r="A111">
        <v>1</v>
      </c>
      <c r="B111" s="47" t="s">
        <v>1114</v>
      </c>
      <c r="C111">
        <v>22</v>
      </c>
      <c r="D111">
        <v>2.8496481101770055</v>
      </c>
      <c r="E111">
        <v>1.1749999999999998</v>
      </c>
      <c r="G111">
        <v>2.9745305435137759</v>
      </c>
      <c r="H111">
        <v>4.8</v>
      </c>
      <c r="I111">
        <v>-0.1</v>
      </c>
      <c r="M111">
        <v>6.0090000000000003</v>
      </c>
    </row>
    <row r="112" spans="1:13">
      <c r="A112">
        <v>1</v>
      </c>
      <c r="B112" s="47" t="s">
        <v>1115</v>
      </c>
      <c r="C112">
        <v>22</v>
      </c>
      <c r="D112">
        <v>2.8496481101770055</v>
      </c>
      <c r="E112">
        <v>1.1749999999999998</v>
      </c>
      <c r="G112">
        <v>2.9745305435137759</v>
      </c>
      <c r="H112">
        <v>4.8</v>
      </c>
      <c r="I112">
        <v>-0.1</v>
      </c>
      <c r="M112">
        <v>6.0229999999999997</v>
      </c>
    </row>
    <row r="113" spans="1:13">
      <c r="A113">
        <v>1</v>
      </c>
      <c r="B113" s="47" t="s">
        <v>1116</v>
      </c>
      <c r="C113">
        <v>22</v>
      </c>
      <c r="D113">
        <v>3.4225764379474999</v>
      </c>
      <c r="E113">
        <v>1.45</v>
      </c>
      <c r="G113">
        <v>2.2529646179657581</v>
      </c>
      <c r="H113">
        <v>4.6499999999999995</v>
      </c>
      <c r="I113">
        <v>-0.54999999999999993</v>
      </c>
      <c r="M113">
        <v>6.1280000000000001</v>
      </c>
    </row>
    <row r="114" spans="1:13">
      <c r="A114">
        <v>1</v>
      </c>
      <c r="B114" s="47" t="s">
        <v>1117</v>
      </c>
      <c r="C114">
        <v>22</v>
      </c>
      <c r="D114">
        <v>3.4225764379474999</v>
      </c>
      <c r="E114">
        <v>1.45</v>
      </c>
      <c r="G114">
        <v>2.2529646179657581</v>
      </c>
      <c r="H114">
        <v>4.6499999999999995</v>
      </c>
      <c r="I114">
        <v>-0.54999999999999993</v>
      </c>
      <c r="M114">
        <v>6.1539999999999999</v>
      </c>
    </row>
    <row r="115" spans="1:13">
      <c r="A115">
        <v>1</v>
      </c>
      <c r="B115" s="47" t="s">
        <v>1118</v>
      </c>
      <c r="C115">
        <v>22</v>
      </c>
      <c r="D115">
        <v>3.2387222657558556</v>
      </c>
      <c r="E115">
        <v>1.1519999999999999</v>
      </c>
      <c r="G115">
        <v>3.1390280583700747</v>
      </c>
      <c r="H115">
        <v>4.4497499999999999</v>
      </c>
      <c r="I115">
        <v>-0.54400000000000004</v>
      </c>
      <c r="M115">
        <v>6.3719999999999999</v>
      </c>
    </row>
    <row r="116" spans="1:13">
      <c r="A116">
        <v>1</v>
      </c>
      <c r="B116" s="47" t="s">
        <v>1119</v>
      </c>
      <c r="C116">
        <v>22</v>
      </c>
      <c r="D116">
        <v>3.2387222657558556</v>
      </c>
      <c r="E116">
        <v>1.1519999999999999</v>
      </c>
      <c r="G116">
        <v>3.1390280583700747</v>
      </c>
      <c r="H116">
        <v>4.4497499999999999</v>
      </c>
      <c r="I116">
        <v>-0.54400000000000004</v>
      </c>
      <c r="M116">
        <v>5.97</v>
      </c>
    </row>
    <row r="117" spans="1:13">
      <c r="A117">
        <v>1</v>
      </c>
      <c r="B117" s="47" t="s">
        <v>1120</v>
      </c>
      <c r="C117">
        <v>22</v>
      </c>
      <c r="D117">
        <v>2.9402222849454596</v>
      </c>
      <c r="E117">
        <v>1.8047499999999999</v>
      </c>
      <c r="G117">
        <v>3.4029127197764408</v>
      </c>
      <c r="H117">
        <v>4.5750000000000002</v>
      </c>
      <c r="I117">
        <v>-7.2499999999999981E-2</v>
      </c>
      <c r="M117">
        <v>4.78</v>
      </c>
    </row>
    <row r="118" spans="1:13">
      <c r="A118">
        <v>1</v>
      </c>
      <c r="B118" s="47" t="s">
        <v>1121</v>
      </c>
      <c r="C118">
        <v>22</v>
      </c>
      <c r="D118">
        <v>2.9402222849454596</v>
      </c>
      <c r="E118">
        <v>1.8047499999999999</v>
      </c>
      <c r="G118">
        <v>3.4029127197764408</v>
      </c>
      <c r="H118">
        <v>4.5750000000000002</v>
      </c>
      <c r="I118">
        <v>-7.2499999999999981E-2</v>
      </c>
      <c r="M118">
        <v>4.2210000000000001</v>
      </c>
    </row>
    <row r="119" spans="1:13">
      <c r="A119">
        <v>1</v>
      </c>
      <c r="B119" s="47" t="s">
        <v>1122</v>
      </c>
      <c r="C119">
        <v>22</v>
      </c>
      <c r="D119">
        <v>1.4249230161429427</v>
      </c>
      <c r="E119">
        <v>-1.0345</v>
      </c>
      <c r="G119">
        <v>2.3993003684637415</v>
      </c>
      <c r="H119">
        <v>5.8072499999999998</v>
      </c>
      <c r="I119">
        <v>0.42749999999999999</v>
      </c>
      <c r="M119">
        <v>5.0279999999999996</v>
      </c>
    </row>
    <row r="120" spans="1:13">
      <c r="A120">
        <v>1</v>
      </c>
      <c r="B120" s="47" t="s">
        <v>1123</v>
      </c>
      <c r="C120">
        <v>22</v>
      </c>
      <c r="D120">
        <v>1.4249230161429427</v>
      </c>
      <c r="E120">
        <v>-1.0345</v>
      </c>
      <c r="G120">
        <v>2.3993003684637415</v>
      </c>
      <c r="H120">
        <v>5.8072499999999998</v>
      </c>
      <c r="I120">
        <v>0.42749999999999999</v>
      </c>
      <c r="M120">
        <v>5.45</v>
      </c>
    </row>
    <row r="121" spans="1:13">
      <c r="A121">
        <v>1</v>
      </c>
      <c r="B121" s="47" t="s">
        <v>1124</v>
      </c>
      <c r="C121">
        <v>22</v>
      </c>
      <c r="D121">
        <v>2.4700838375375067</v>
      </c>
      <c r="E121">
        <v>-2.1952499999999997</v>
      </c>
      <c r="G121">
        <v>2.3679677760678697</v>
      </c>
      <c r="H121">
        <v>5.3879999999999999</v>
      </c>
      <c r="I121">
        <v>0.10949999999999999</v>
      </c>
      <c r="M121">
        <v>5.4619999999999997</v>
      </c>
    </row>
    <row r="122" spans="1:13">
      <c r="A122">
        <v>1</v>
      </c>
      <c r="B122" s="47" t="s">
        <v>1125</v>
      </c>
      <c r="C122">
        <v>22</v>
      </c>
      <c r="D122">
        <v>2.4700838375375067</v>
      </c>
      <c r="E122">
        <v>-2.1952499999999997</v>
      </c>
      <c r="G122">
        <v>2.3679677760678697</v>
      </c>
      <c r="H122">
        <v>5.3879999999999999</v>
      </c>
      <c r="I122">
        <v>0.10949999999999999</v>
      </c>
      <c r="M122">
        <v>5.5579999999999998</v>
      </c>
    </row>
    <row r="123" spans="1:13">
      <c r="A123">
        <v>1</v>
      </c>
      <c r="B123" s="47" t="s">
        <v>1126</v>
      </c>
      <c r="C123">
        <v>22</v>
      </c>
      <c r="D123">
        <v>2.7186202867385045</v>
      </c>
      <c r="E123">
        <v>-3.2632500000000002</v>
      </c>
      <c r="G123">
        <v>2.6326190718853004</v>
      </c>
      <c r="H123">
        <v>5.0657499999999995</v>
      </c>
      <c r="I123">
        <v>-3.1500000000000028E-2</v>
      </c>
      <c r="M123">
        <v>5.5369999999999999</v>
      </c>
    </row>
    <row r="124" spans="1:13">
      <c r="A124">
        <v>1</v>
      </c>
      <c r="B124" s="47" t="s">
        <v>1127</v>
      </c>
      <c r="C124">
        <v>22</v>
      </c>
      <c r="D124">
        <v>2.7186202867385045</v>
      </c>
      <c r="E124">
        <v>-3.2632500000000002</v>
      </c>
      <c r="G124">
        <v>2.6326190718853004</v>
      </c>
      <c r="H124">
        <v>5.0657499999999995</v>
      </c>
      <c r="I124">
        <v>-3.1500000000000028E-2</v>
      </c>
      <c r="M124">
        <v>5.0430000000000001</v>
      </c>
    </row>
    <row r="125" spans="1:13">
      <c r="A125">
        <v>1</v>
      </c>
      <c r="B125" s="47" t="s">
        <v>1128</v>
      </c>
      <c r="C125">
        <v>22</v>
      </c>
      <c r="D125">
        <v>2.6832771782789644</v>
      </c>
      <c r="E125">
        <v>-2.4547999999999996</v>
      </c>
      <c r="F125">
        <v>19.8154</v>
      </c>
      <c r="G125">
        <v>3.0380790394594959</v>
      </c>
      <c r="H125">
        <v>5.0316000000000001</v>
      </c>
      <c r="I125">
        <v>-0.14974999999999997</v>
      </c>
      <c r="M125">
        <v>5.3540000000000001</v>
      </c>
    </row>
    <row r="126" spans="1:13">
      <c r="A126">
        <v>1</v>
      </c>
      <c r="B126" s="47" t="s">
        <v>1129</v>
      </c>
      <c r="C126">
        <v>22</v>
      </c>
      <c r="D126">
        <v>2.6832771782789644</v>
      </c>
      <c r="E126">
        <v>-2.4547999999999996</v>
      </c>
      <c r="F126">
        <v>19.8154</v>
      </c>
      <c r="G126">
        <v>3.0380790394594959</v>
      </c>
      <c r="H126">
        <v>5.0316000000000001</v>
      </c>
      <c r="I126">
        <v>-0.14974999999999997</v>
      </c>
      <c r="M126">
        <v>5.5490000000000004</v>
      </c>
    </row>
    <row r="127" spans="1:13">
      <c r="A127">
        <v>1</v>
      </c>
      <c r="B127" s="47" t="s">
        <v>1130</v>
      </c>
      <c r="C127">
        <v>22</v>
      </c>
      <c r="D127">
        <v>2.8094549130486035</v>
      </c>
      <c r="E127">
        <v>-2.3893999999999993</v>
      </c>
      <c r="F127">
        <v>22.437200000000001</v>
      </c>
      <c r="G127">
        <v>2.6986067707466033</v>
      </c>
      <c r="H127">
        <v>5.0865999999999998</v>
      </c>
      <c r="I127">
        <v>-0.113</v>
      </c>
      <c r="J127">
        <v>5.2757413511440809</v>
      </c>
      <c r="K127">
        <v>4.9010828651214089</v>
      </c>
      <c r="L127">
        <v>24.616</v>
      </c>
      <c r="M127">
        <v>5.3440000000000003</v>
      </c>
    </row>
    <row r="128" spans="1:13">
      <c r="A128">
        <v>1</v>
      </c>
      <c r="B128" s="47" t="s">
        <v>1131</v>
      </c>
      <c r="C128">
        <v>22</v>
      </c>
      <c r="D128">
        <v>2.5159582484893139</v>
      </c>
      <c r="E128">
        <v>-3.0516000000000001</v>
      </c>
      <c r="F128">
        <v>22.437200000000001</v>
      </c>
      <c r="G128">
        <v>2.9962237565995142</v>
      </c>
      <c r="H128">
        <v>5.0784000000000002</v>
      </c>
      <c r="I128">
        <v>-0.16250000000000001</v>
      </c>
      <c r="J128">
        <v>5.9304754814696548</v>
      </c>
      <c r="K128">
        <v>4.0913567604336398</v>
      </c>
      <c r="L128">
        <v>24.655999999999999</v>
      </c>
      <c r="M128">
        <v>4.5640000000000001</v>
      </c>
    </row>
    <row r="129" spans="1:13">
      <c r="A129">
        <v>1</v>
      </c>
      <c r="B129" s="47" t="s">
        <v>1132</v>
      </c>
      <c r="C129">
        <v>22</v>
      </c>
      <c r="D129">
        <v>2.5159582484893139</v>
      </c>
      <c r="E129">
        <v>-3.0516000000000001</v>
      </c>
      <c r="F129">
        <v>21.409399999999998</v>
      </c>
      <c r="G129">
        <v>2.9962237565995142</v>
      </c>
      <c r="H129">
        <v>5.0784000000000002</v>
      </c>
      <c r="I129">
        <v>-0.16250000000000001</v>
      </c>
      <c r="J129">
        <v>5.9304754814696548</v>
      </c>
      <c r="K129">
        <v>4.0913567604336398</v>
      </c>
      <c r="L129">
        <v>24.655999999999999</v>
      </c>
      <c r="M129">
        <v>4.0860000000000003</v>
      </c>
    </row>
    <row r="130" spans="1:13">
      <c r="A130">
        <v>1</v>
      </c>
      <c r="B130" s="47" t="s">
        <v>1133</v>
      </c>
      <c r="C130">
        <v>22</v>
      </c>
      <c r="D130">
        <v>2.5159582484893139</v>
      </c>
      <c r="E130">
        <v>-3.0516000000000001</v>
      </c>
      <c r="F130">
        <v>21.409399999999998</v>
      </c>
      <c r="G130">
        <v>2.9962237565995142</v>
      </c>
      <c r="H130">
        <v>5.0784000000000002</v>
      </c>
      <c r="I130">
        <v>-0.16250000000000001</v>
      </c>
      <c r="J130">
        <v>5.9304754814696548</v>
      </c>
      <c r="K130">
        <v>4.0913567604336398</v>
      </c>
      <c r="L130">
        <v>24.655999999999999</v>
      </c>
      <c r="M130">
        <v>3.9539999999999997</v>
      </c>
    </row>
    <row r="131" spans="1:13">
      <c r="A131">
        <v>1</v>
      </c>
      <c r="B131" s="47" t="s">
        <v>1134</v>
      </c>
      <c r="C131">
        <v>22</v>
      </c>
      <c r="D131">
        <v>2.920436356450673</v>
      </c>
      <c r="E131">
        <v>-2.4831999999999996</v>
      </c>
      <c r="F131">
        <v>22.523800000000001</v>
      </c>
      <c r="G131">
        <v>2.9470959089023863</v>
      </c>
      <c r="H131">
        <v>5.1075999999999997</v>
      </c>
      <c r="I131">
        <v>-0.41775000000000001</v>
      </c>
      <c r="J131">
        <v>10.484344561793279</v>
      </c>
      <c r="K131">
        <v>4.9029174257102293</v>
      </c>
      <c r="L131">
        <v>23.925599999999999</v>
      </c>
      <c r="M131">
        <v>3.379</v>
      </c>
    </row>
    <row r="132" spans="1:13">
      <c r="A132">
        <v>1</v>
      </c>
      <c r="B132" s="47" t="s">
        <v>1135</v>
      </c>
      <c r="C132">
        <v>22</v>
      </c>
      <c r="D132">
        <v>2.920436356450673</v>
      </c>
      <c r="E132">
        <v>-2.4831999999999996</v>
      </c>
      <c r="F132">
        <v>22.523800000000001</v>
      </c>
      <c r="G132">
        <v>2.9470959089023863</v>
      </c>
      <c r="H132">
        <v>5.1075999999999997</v>
      </c>
      <c r="I132">
        <v>-0.41775000000000001</v>
      </c>
      <c r="J132">
        <v>10.484344561793279</v>
      </c>
      <c r="K132">
        <v>4.9029174257102293</v>
      </c>
      <c r="L132">
        <v>23.925599999999999</v>
      </c>
      <c r="M132">
        <v>3.145</v>
      </c>
    </row>
    <row r="133" spans="1:13">
      <c r="A133">
        <v>1</v>
      </c>
      <c r="B133" s="47" t="s">
        <v>1136</v>
      </c>
      <c r="C133">
        <v>22</v>
      </c>
      <c r="D133">
        <v>2.8390183320396556</v>
      </c>
      <c r="E133">
        <v>-2.669</v>
      </c>
      <c r="F133">
        <v>25.074999999999999</v>
      </c>
      <c r="G133">
        <v>2.6411609549143122</v>
      </c>
      <c r="H133">
        <v>5.2131999999999987</v>
      </c>
      <c r="I133">
        <v>-0.19549999999999998</v>
      </c>
      <c r="J133">
        <v>8.7851976778333238</v>
      </c>
      <c r="K133">
        <v>3.5496737963284009</v>
      </c>
      <c r="L133">
        <v>23.947800000000001</v>
      </c>
      <c r="M133">
        <v>3.1720000000000002</v>
      </c>
    </row>
    <row r="134" spans="1:13">
      <c r="A134">
        <v>1</v>
      </c>
      <c r="B134" s="47" t="s">
        <v>1149</v>
      </c>
      <c r="C134">
        <v>22</v>
      </c>
      <c r="D134">
        <v>2.8390183320396556</v>
      </c>
      <c r="E134">
        <v>-2.669</v>
      </c>
      <c r="F134">
        <v>25.074999999999999</v>
      </c>
      <c r="G134">
        <v>2.6411609549143122</v>
      </c>
      <c r="H134">
        <v>5.2131999999999987</v>
      </c>
      <c r="I134">
        <v>-0.19549999999999998</v>
      </c>
      <c r="J134">
        <v>8.7851976778333238</v>
      </c>
      <c r="K134">
        <v>3.5496737963284009</v>
      </c>
      <c r="L134">
        <v>23.947800000000001</v>
      </c>
      <c r="M134">
        <v>3.464</v>
      </c>
    </row>
    <row r="135" spans="1:13">
      <c r="A135">
        <v>1</v>
      </c>
      <c r="B135" s="47" t="s">
        <v>1150</v>
      </c>
      <c r="C135">
        <v>22</v>
      </c>
      <c r="D135">
        <v>3.0658921118311699</v>
      </c>
      <c r="E135">
        <v>-1.6402000000000001</v>
      </c>
      <c r="F135">
        <v>26.1264</v>
      </c>
      <c r="G135">
        <v>2.5274353615396539</v>
      </c>
      <c r="H135">
        <v>5.1850000000000005</v>
      </c>
      <c r="I135">
        <v>-0.31325000000000003</v>
      </c>
      <c r="J135">
        <v>5.9324195813901026</v>
      </c>
      <c r="K135">
        <v>4.0339646193265466</v>
      </c>
      <c r="L135">
        <v>24.114199999999997</v>
      </c>
      <c r="M135">
        <v>3.3290000000000002</v>
      </c>
    </row>
    <row r="136" spans="1:13">
      <c r="A136">
        <v>1</v>
      </c>
      <c r="B136" s="47" t="s">
        <v>1151</v>
      </c>
      <c r="C136">
        <v>22</v>
      </c>
      <c r="D136">
        <v>3.0658921118311699</v>
      </c>
      <c r="E136">
        <v>-1.6402000000000001</v>
      </c>
      <c r="F136">
        <v>26.1264</v>
      </c>
      <c r="G136">
        <v>2.5274353615396539</v>
      </c>
      <c r="H136">
        <v>5.1850000000000005</v>
      </c>
      <c r="I136">
        <v>-0.31325000000000003</v>
      </c>
      <c r="J136">
        <v>5.9324195813901026</v>
      </c>
      <c r="K136">
        <v>4.0339646193265466</v>
      </c>
      <c r="L136">
        <v>24.114199999999997</v>
      </c>
      <c r="M136">
        <v>3.863</v>
      </c>
    </row>
    <row r="137" spans="1:13">
      <c r="A137">
        <v>1</v>
      </c>
      <c r="B137" s="47" t="s">
        <v>1152</v>
      </c>
      <c r="C137">
        <v>22</v>
      </c>
      <c r="D137">
        <v>3.0658921118311699</v>
      </c>
      <c r="E137">
        <v>-1.6402000000000001</v>
      </c>
      <c r="G137">
        <v>2.5274353615396539</v>
      </c>
      <c r="H137">
        <v>5.1850000000000005</v>
      </c>
      <c r="I137">
        <v>-0.37212499999999998</v>
      </c>
      <c r="J137">
        <v>5.9324195813901026</v>
      </c>
      <c r="K137">
        <v>4.0339646193265466</v>
      </c>
      <c r="L137">
        <v>24.114199999999997</v>
      </c>
      <c r="M137">
        <v>4.1870000000000003</v>
      </c>
    </row>
    <row r="138" spans="1:13">
      <c r="A138">
        <v>2</v>
      </c>
      <c r="B138" s="47" t="s">
        <v>1005</v>
      </c>
      <c r="C138">
        <v>22</v>
      </c>
    </row>
    <row r="139" spans="1:13">
      <c r="A139">
        <v>2</v>
      </c>
      <c r="B139" s="47" t="s">
        <v>1006</v>
      </c>
      <c r="C139">
        <v>22</v>
      </c>
      <c r="M139" s="47"/>
    </row>
    <row r="140" spans="1:13">
      <c r="A140">
        <v>2</v>
      </c>
      <c r="B140" s="47" t="s">
        <v>1007</v>
      </c>
      <c r="C140">
        <v>22</v>
      </c>
      <c r="M140" s="47"/>
    </row>
    <row r="141" spans="1:13">
      <c r="A141">
        <v>2</v>
      </c>
      <c r="B141" s="47" t="s">
        <v>1008</v>
      </c>
      <c r="C141">
        <v>22</v>
      </c>
      <c r="M141" s="47"/>
    </row>
    <row r="142" spans="1:13">
      <c r="A142">
        <v>2</v>
      </c>
      <c r="B142" s="47" t="s">
        <v>1009</v>
      </c>
      <c r="C142">
        <v>22</v>
      </c>
      <c r="M142" s="47"/>
    </row>
    <row r="143" spans="1:13">
      <c r="A143">
        <v>2</v>
      </c>
      <c r="B143" s="47" t="s">
        <v>1010</v>
      </c>
      <c r="C143">
        <v>22</v>
      </c>
      <c r="M143" s="47"/>
    </row>
    <row r="144" spans="1:13">
      <c r="A144">
        <v>2</v>
      </c>
      <c r="B144" s="47" t="s">
        <v>1011</v>
      </c>
      <c r="C144">
        <v>22</v>
      </c>
      <c r="M144" s="47"/>
    </row>
    <row r="145" spans="1:13">
      <c r="A145">
        <v>2</v>
      </c>
      <c r="B145" s="47" t="s">
        <v>1012</v>
      </c>
      <c r="C145">
        <v>22</v>
      </c>
      <c r="M145" s="47"/>
    </row>
    <row r="146" spans="1:13">
      <c r="A146">
        <v>2</v>
      </c>
      <c r="B146" s="47" t="s">
        <v>1013</v>
      </c>
      <c r="C146">
        <v>22</v>
      </c>
      <c r="M146" s="47"/>
    </row>
    <row r="147" spans="1:13">
      <c r="A147">
        <v>2</v>
      </c>
      <c r="B147" s="47" t="s">
        <v>1014</v>
      </c>
      <c r="C147">
        <v>22</v>
      </c>
      <c r="M147" s="47"/>
    </row>
    <row r="148" spans="1:13">
      <c r="A148">
        <v>2</v>
      </c>
      <c r="B148" s="47" t="s">
        <v>1015</v>
      </c>
      <c r="C148">
        <v>22</v>
      </c>
      <c r="M148" s="47"/>
    </row>
    <row r="149" spans="1:13">
      <c r="A149">
        <v>2</v>
      </c>
      <c r="B149" s="47" t="s">
        <v>1016</v>
      </c>
      <c r="C149">
        <v>22</v>
      </c>
      <c r="M149" s="47"/>
    </row>
    <row r="150" spans="1:13">
      <c r="A150">
        <v>2</v>
      </c>
      <c r="B150" s="47" t="s">
        <v>1017</v>
      </c>
      <c r="C150">
        <v>22</v>
      </c>
      <c r="M150" s="47"/>
    </row>
    <row r="151" spans="1:13">
      <c r="A151">
        <v>2</v>
      </c>
      <c r="B151" s="47" t="s">
        <v>1018</v>
      </c>
      <c r="C151">
        <v>22</v>
      </c>
      <c r="M151" s="47"/>
    </row>
    <row r="152" spans="1:13">
      <c r="A152">
        <v>2</v>
      </c>
      <c r="B152" s="47" t="s">
        <v>1019</v>
      </c>
      <c r="C152">
        <v>22</v>
      </c>
      <c r="M152" s="47"/>
    </row>
    <row r="153" spans="1:13">
      <c r="A153">
        <v>2</v>
      </c>
      <c r="B153" s="47" t="s">
        <v>1020</v>
      </c>
      <c r="C153">
        <v>22</v>
      </c>
      <c r="M153" s="47"/>
    </row>
    <row r="154" spans="1:13">
      <c r="A154">
        <v>2</v>
      </c>
      <c r="B154" s="47" t="s">
        <v>1021</v>
      </c>
      <c r="C154">
        <v>22</v>
      </c>
      <c r="M154" s="47"/>
    </row>
    <row r="155" spans="1:13">
      <c r="A155">
        <v>2</v>
      </c>
      <c r="B155" s="47" t="s">
        <v>1022</v>
      </c>
      <c r="C155">
        <v>22</v>
      </c>
      <c r="M155" s="47"/>
    </row>
    <row r="156" spans="1:13">
      <c r="A156">
        <v>2</v>
      </c>
      <c r="B156" s="47" t="s">
        <v>1023</v>
      </c>
      <c r="C156">
        <v>22</v>
      </c>
      <c r="M156" s="47"/>
    </row>
    <row r="157" spans="1:13">
      <c r="A157">
        <v>2</v>
      </c>
      <c r="B157" s="47" t="s">
        <v>1024</v>
      </c>
      <c r="C157">
        <v>22</v>
      </c>
      <c r="M157" s="47"/>
    </row>
    <row r="158" spans="1:13">
      <c r="A158">
        <v>2</v>
      </c>
      <c r="B158" s="47" t="s">
        <v>1025</v>
      </c>
      <c r="C158">
        <v>22</v>
      </c>
    </row>
    <row r="159" spans="1:13">
      <c r="A159">
        <v>2</v>
      </c>
      <c r="B159" s="47" t="s">
        <v>1026</v>
      </c>
      <c r="C159">
        <v>22</v>
      </c>
    </row>
    <row r="160" spans="1:13">
      <c r="A160">
        <v>2</v>
      </c>
      <c r="B160" s="47" t="s">
        <v>1027</v>
      </c>
      <c r="C160">
        <v>22</v>
      </c>
    </row>
    <row r="161" spans="1:3">
      <c r="A161">
        <v>2</v>
      </c>
      <c r="B161" s="47" t="s">
        <v>1028</v>
      </c>
      <c r="C161">
        <v>22</v>
      </c>
    </row>
    <row r="162" spans="1:3">
      <c r="A162">
        <v>2</v>
      </c>
      <c r="B162" s="47" t="s">
        <v>1029</v>
      </c>
      <c r="C162">
        <v>22</v>
      </c>
    </row>
    <row r="163" spans="1:3">
      <c r="A163">
        <v>2</v>
      </c>
      <c r="B163" s="47" t="s">
        <v>1030</v>
      </c>
      <c r="C163">
        <v>22</v>
      </c>
    </row>
    <row r="164" spans="1:3">
      <c r="A164">
        <v>2</v>
      </c>
      <c r="B164" s="47" t="s">
        <v>1031</v>
      </c>
      <c r="C164">
        <v>22</v>
      </c>
    </row>
    <row r="165" spans="1:3">
      <c r="A165">
        <v>2</v>
      </c>
      <c r="B165" s="47" t="s">
        <v>1032</v>
      </c>
      <c r="C165">
        <v>22</v>
      </c>
    </row>
    <row r="166" spans="1:3">
      <c r="A166">
        <v>2</v>
      </c>
      <c r="B166" s="47" t="s">
        <v>1033</v>
      </c>
      <c r="C166">
        <v>22</v>
      </c>
    </row>
    <row r="167" spans="1:3">
      <c r="A167">
        <v>2</v>
      </c>
      <c r="B167" s="47" t="s">
        <v>1034</v>
      </c>
      <c r="C167">
        <v>22</v>
      </c>
    </row>
    <row r="168" spans="1:3">
      <c r="A168">
        <v>2</v>
      </c>
      <c r="B168" s="47" t="s">
        <v>1035</v>
      </c>
      <c r="C168">
        <v>22</v>
      </c>
    </row>
    <row r="169" spans="1:3">
      <c r="A169">
        <v>2</v>
      </c>
      <c r="B169" s="47" t="s">
        <v>1036</v>
      </c>
      <c r="C169">
        <v>22</v>
      </c>
    </row>
    <row r="170" spans="1:3">
      <c r="A170">
        <v>2</v>
      </c>
      <c r="B170" s="47" t="s">
        <v>1037</v>
      </c>
      <c r="C170">
        <v>22</v>
      </c>
    </row>
    <row r="171" spans="1:3">
      <c r="A171">
        <v>2</v>
      </c>
      <c r="B171" s="47" t="s">
        <v>1038</v>
      </c>
      <c r="C171">
        <v>22</v>
      </c>
    </row>
    <row r="172" spans="1:3">
      <c r="A172">
        <v>2</v>
      </c>
      <c r="B172" s="47" t="s">
        <v>1039</v>
      </c>
      <c r="C172">
        <v>22</v>
      </c>
    </row>
    <row r="173" spans="1:3">
      <c r="A173">
        <v>2</v>
      </c>
      <c r="B173" s="47" t="s">
        <v>1040</v>
      </c>
      <c r="C173">
        <v>22</v>
      </c>
    </row>
    <row r="174" spans="1:3">
      <c r="A174">
        <v>2</v>
      </c>
      <c r="B174" s="47" t="s">
        <v>1041</v>
      </c>
      <c r="C174">
        <v>22</v>
      </c>
    </row>
    <row r="175" spans="1:3">
      <c r="A175">
        <v>2</v>
      </c>
      <c r="B175" s="47" t="s">
        <v>1042</v>
      </c>
      <c r="C175">
        <v>22</v>
      </c>
    </row>
    <row r="176" spans="1:3">
      <c r="A176">
        <v>2</v>
      </c>
      <c r="B176" s="47" t="s">
        <v>1043</v>
      </c>
      <c r="C176">
        <v>22</v>
      </c>
    </row>
    <row r="177" spans="1:13">
      <c r="A177">
        <v>2</v>
      </c>
      <c r="B177" s="47" t="s">
        <v>1044</v>
      </c>
      <c r="C177">
        <v>22</v>
      </c>
    </row>
    <row r="178" spans="1:13">
      <c r="A178">
        <v>2</v>
      </c>
      <c r="B178" s="47" t="s">
        <v>1045</v>
      </c>
      <c r="C178">
        <v>22</v>
      </c>
    </row>
    <row r="179" spans="1:13">
      <c r="A179">
        <v>2</v>
      </c>
      <c r="B179" s="47" t="s">
        <v>1046</v>
      </c>
      <c r="C179">
        <v>22</v>
      </c>
    </row>
    <row r="180" spans="1:13">
      <c r="A180">
        <v>2</v>
      </c>
      <c r="B180" s="47" t="s">
        <v>1047</v>
      </c>
      <c r="C180">
        <v>22</v>
      </c>
    </row>
    <row r="181" spans="1:13">
      <c r="A181">
        <v>2</v>
      </c>
      <c r="B181" s="47" t="s">
        <v>1048</v>
      </c>
      <c r="C181">
        <v>22</v>
      </c>
    </row>
    <row r="182" spans="1:13">
      <c r="A182">
        <v>2</v>
      </c>
      <c r="B182" s="47" t="s">
        <v>1049</v>
      </c>
      <c r="C182">
        <v>22</v>
      </c>
    </row>
    <row r="183" spans="1:13">
      <c r="A183">
        <v>2</v>
      </c>
      <c r="B183" s="47" t="s">
        <v>1050</v>
      </c>
      <c r="C183">
        <v>22</v>
      </c>
    </row>
    <row r="184" spans="1:13">
      <c r="A184">
        <v>2</v>
      </c>
      <c r="B184" s="47" t="s">
        <v>1051</v>
      </c>
      <c r="C184">
        <v>22</v>
      </c>
    </row>
    <row r="185" spans="1:13">
      <c r="A185">
        <v>2</v>
      </c>
      <c r="B185" s="47" t="s">
        <v>1052</v>
      </c>
      <c r="C185">
        <v>22</v>
      </c>
    </row>
    <row r="186" spans="1:13">
      <c r="A186">
        <v>2</v>
      </c>
      <c r="B186" s="47" t="s">
        <v>1053</v>
      </c>
      <c r="C186">
        <v>22</v>
      </c>
    </row>
    <row r="187" spans="1:13">
      <c r="A187">
        <v>2</v>
      </c>
      <c r="B187" s="47" t="s">
        <v>1054</v>
      </c>
      <c r="C187">
        <v>22</v>
      </c>
    </row>
    <row r="188" spans="1:13">
      <c r="A188">
        <v>2</v>
      </c>
      <c r="B188" s="47" t="s">
        <v>1055</v>
      </c>
      <c r="C188">
        <v>22</v>
      </c>
    </row>
    <row r="189" spans="1:13">
      <c r="A189">
        <v>2</v>
      </c>
      <c r="B189" s="47" t="s">
        <v>1056</v>
      </c>
      <c r="C189">
        <v>22</v>
      </c>
    </row>
    <row r="190" spans="1:13">
      <c r="A190">
        <v>2</v>
      </c>
      <c r="B190" s="47" t="s">
        <v>1057</v>
      </c>
      <c r="C190">
        <v>22</v>
      </c>
      <c r="M190">
        <v>7.0540000000000003</v>
      </c>
    </row>
    <row r="191" spans="1:13">
      <c r="A191">
        <v>2</v>
      </c>
      <c r="B191" s="47" t="s">
        <v>1058</v>
      </c>
      <c r="C191">
        <v>22</v>
      </c>
      <c r="M191">
        <v>7.0039999999999996</v>
      </c>
    </row>
    <row r="192" spans="1:13">
      <c r="A192">
        <v>2</v>
      </c>
      <c r="B192" s="47" t="s">
        <v>1059</v>
      </c>
      <c r="C192">
        <v>22</v>
      </c>
      <c r="M192">
        <v>6.6239999999999997</v>
      </c>
    </row>
    <row r="193" spans="1:13">
      <c r="A193">
        <v>2</v>
      </c>
      <c r="B193" s="47" t="s">
        <v>1060</v>
      </c>
      <c r="C193">
        <v>22</v>
      </c>
      <c r="M193">
        <v>6.1559999999999997</v>
      </c>
    </row>
    <row r="194" spans="1:13">
      <c r="A194">
        <v>2</v>
      </c>
      <c r="B194" s="47" t="s">
        <v>1061</v>
      </c>
      <c r="C194">
        <v>22</v>
      </c>
      <c r="M194">
        <v>6.1040000000000001</v>
      </c>
    </row>
    <row r="195" spans="1:13">
      <c r="A195">
        <v>2</v>
      </c>
      <c r="B195" s="47" t="s">
        <v>1062</v>
      </c>
      <c r="C195">
        <v>22</v>
      </c>
      <c r="M195">
        <v>7.0350000000000001</v>
      </c>
    </row>
    <row r="196" spans="1:13">
      <c r="A196">
        <v>2</v>
      </c>
      <c r="B196" s="47" t="s">
        <v>1063</v>
      </c>
      <c r="C196">
        <v>22</v>
      </c>
      <c r="M196">
        <v>7.3090000000000002</v>
      </c>
    </row>
    <row r="197" spans="1:13">
      <c r="A197">
        <v>2</v>
      </c>
      <c r="B197" s="47" t="s">
        <v>1064</v>
      </c>
      <c r="C197">
        <v>22</v>
      </c>
      <c r="M197">
        <v>7.6899999999999995</v>
      </c>
    </row>
    <row r="198" spans="1:13">
      <c r="A198">
        <v>2</v>
      </c>
      <c r="B198" s="47" t="s">
        <v>1065</v>
      </c>
      <c r="C198">
        <v>22</v>
      </c>
      <c r="M198">
        <v>7.6379999999999999</v>
      </c>
    </row>
    <row r="199" spans="1:13">
      <c r="A199">
        <v>2</v>
      </c>
      <c r="B199" s="47" t="s">
        <v>1066</v>
      </c>
      <c r="C199">
        <v>22</v>
      </c>
      <c r="M199">
        <v>7.1870000000000003</v>
      </c>
    </row>
    <row r="200" spans="1:13">
      <c r="A200">
        <v>2</v>
      </c>
      <c r="B200" s="47" t="s">
        <v>1067</v>
      </c>
      <c r="C200">
        <v>22</v>
      </c>
      <c r="M200">
        <v>6.984</v>
      </c>
    </row>
    <row r="201" spans="1:13">
      <c r="A201">
        <v>2</v>
      </c>
      <c r="B201" s="47" t="s">
        <v>1068</v>
      </c>
      <c r="C201">
        <v>22</v>
      </c>
      <c r="M201">
        <v>6.7519999999999998</v>
      </c>
    </row>
    <row r="202" spans="1:13">
      <c r="A202">
        <v>2</v>
      </c>
      <c r="B202" s="47" t="s">
        <v>1069</v>
      </c>
      <c r="C202">
        <v>22</v>
      </c>
      <c r="M202">
        <v>6.4080000000000004</v>
      </c>
    </row>
    <row r="203" spans="1:13">
      <c r="A203">
        <v>2</v>
      </c>
      <c r="B203" s="47" t="s">
        <v>1070</v>
      </c>
      <c r="C203">
        <v>22</v>
      </c>
      <c r="M203">
        <v>6.5209999999999999</v>
      </c>
    </row>
    <row r="204" spans="1:13">
      <c r="A204">
        <v>2</v>
      </c>
      <c r="B204" s="47" t="s">
        <v>1071</v>
      </c>
      <c r="C204">
        <v>22</v>
      </c>
      <c r="M204">
        <v>6.4470000000000001</v>
      </c>
    </row>
    <row r="205" spans="1:13">
      <c r="A205">
        <v>2</v>
      </c>
      <c r="B205" s="47" t="s">
        <v>1072</v>
      </c>
      <c r="C205">
        <v>22</v>
      </c>
      <c r="M205">
        <v>5.9719999999999995</v>
      </c>
    </row>
    <row r="206" spans="1:13">
      <c r="A206">
        <v>2</v>
      </c>
      <c r="B206" s="47" t="s">
        <v>1073</v>
      </c>
      <c r="C206">
        <v>22</v>
      </c>
      <c r="M206">
        <v>5.7240000000000002</v>
      </c>
    </row>
    <row r="207" spans="1:13">
      <c r="A207">
        <v>2</v>
      </c>
      <c r="B207" s="47" t="s">
        <v>1074</v>
      </c>
      <c r="C207">
        <v>22</v>
      </c>
      <c r="M207">
        <v>5.827</v>
      </c>
    </row>
    <row r="208" spans="1:13">
      <c r="A208">
        <v>2</v>
      </c>
      <c r="B208" s="47" t="s">
        <v>1075</v>
      </c>
      <c r="C208">
        <v>22</v>
      </c>
      <c r="M208">
        <v>5.6539999999999999</v>
      </c>
    </row>
    <row r="209" spans="1:13">
      <c r="A209">
        <v>2</v>
      </c>
      <c r="B209" s="47" t="s">
        <v>1076</v>
      </c>
      <c r="C209">
        <v>22</v>
      </c>
      <c r="M209">
        <v>5.5679999999999996</v>
      </c>
    </row>
    <row r="210" spans="1:13">
      <c r="A210">
        <v>2</v>
      </c>
      <c r="B210" s="47" t="s">
        <v>1077</v>
      </c>
      <c r="C210">
        <v>22</v>
      </c>
      <c r="M210">
        <v>5.0880000000000001</v>
      </c>
    </row>
    <row r="211" spans="1:13">
      <c r="A211">
        <v>2</v>
      </c>
      <c r="B211" s="47" t="s">
        <v>1078</v>
      </c>
      <c r="C211">
        <v>22</v>
      </c>
      <c r="M211">
        <v>4.9640000000000004</v>
      </c>
    </row>
    <row r="212" spans="1:13">
      <c r="A212">
        <v>2</v>
      </c>
      <c r="B212" s="47" t="s">
        <v>1079</v>
      </c>
      <c r="C212">
        <v>22</v>
      </c>
      <c r="M212">
        <v>4.5919999999999996</v>
      </c>
    </row>
    <row r="213" spans="1:13">
      <c r="A213">
        <v>2</v>
      </c>
      <c r="B213" s="47" t="s">
        <v>1080</v>
      </c>
      <c r="C213">
        <v>22</v>
      </c>
      <c r="M213">
        <v>4.2430000000000003</v>
      </c>
    </row>
    <row r="214" spans="1:13">
      <c r="A214">
        <v>2</v>
      </c>
      <c r="B214" s="47" t="s">
        <v>1081</v>
      </c>
      <c r="C214">
        <v>22</v>
      </c>
      <c r="M214">
        <v>4.024</v>
      </c>
    </row>
    <row r="215" spans="1:13">
      <c r="A215">
        <v>2</v>
      </c>
      <c r="B215" s="47" t="s">
        <v>1082</v>
      </c>
      <c r="C215">
        <v>22</v>
      </c>
      <c r="D215">
        <v>2.7</v>
      </c>
      <c r="E215">
        <v>-1.9750000000000001</v>
      </c>
      <c r="G215">
        <v>0.30766629519740629</v>
      </c>
      <c r="H215">
        <v>4.3250000000000002</v>
      </c>
      <c r="M215">
        <v>4.2880000000000003</v>
      </c>
    </row>
    <row r="216" spans="1:13">
      <c r="A216">
        <v>2</v>
      </c>
      <c r="B216" s="47" t="s">
        <v>1083</v>
      </c>
      <c r="C216">
        <v>22</v>
      </c>
      <c r="D216">
        <v>2.7</v>
      </c>
      <c r="E216">
        <v>-1.9750000000000001</v>
      </c>
      <c r="G216">
        <v>0.30766629519740629</v>
      </c>
      <c r="H216">
        <v>4.3250000000000002</v>
      </c>
      <c r="M216">
        <v>5.101</v>
      </c>
    </row>
    <row r="217" spans="1:13">
      <c r="A217">
        <v>2</v>
      </c>
      <c r="B217" s="47" t="s">
        <v>1084</v>
      </c>
      <c r="C217">
        <v>22</v>
      </c>
      <c r="D217">
        <v>2.3199999999999998</v>
      </c>
      <c r="E217">
        <v>-2.2999999999999998</v>
      </c>
      <c r="F217">
        <v>63.260000000000005</v>
      </c>
      <c r="G217">
        <v>0.91969449530042713</v>
      </c>
      <c r="H217">
        <v>4.2</v>
      </c>
      <c r="M217">
        <v>5.4</v>
      </c>
    </row>
    <row r="218" spans="1:13">
      <c r="A218">
        <v>2</v>
      </c>
      <c r="B218" s="47" t="s">
        <v>1085</v>
      </c>
      <c r="C218">
        <v>22</v>
      </c>
      <c r="D218">
        <v>2.3199999999999998</v>
      </c>
      <c r="E218">
        <v>-2.2999999999999998</v>
      </c>
      <c r="F218">
        <v>63.260000000000005</v>
      </c>
      <c r="G218">
        <v>0.91969449530042713</v>
      </c>
      <c r="H218">
        <v>4.2</v>
      </c>
      <c r="M218">
        <v>5.7080000000000002</v>
      </c>
    </row>
    <row r="219" spans="1:13">
      <c r="A219">
        <v>2</v>
      </c>
      <c r="B219" s="47" t="s">
        <v>1086</v>
      </c>
      <c r="C219">
        <v>22</v>
      </c>
      <c r="D219">
        <v>3.0596006064352865</v>
      </c>
      <c r="E219">
        <v>-2.2999999999999998</v>
      </c>
      <c r="F219">
        <v>63.260000000000005</v>
      </c>
      <c r="G219">
        <v>0.91969449530042713</v>
      </c>
      <c r="H219">
        <v>3.46</v>
      </c>
      <c r="I219">
        <v>-9.9999999999999978E-2</v>
      </c>
      <c r="L219">
        <v>21.619999999999997</v>
      </c>
      <c r="M219">
        <v>5.5609999999999999</v>
      </c>
    </row>
    <row r="220" spans="1:13">
      <c r="A220">
        <v>2</v>
      </c>
      <c r="B220" s="47" t="s">
        <v>1087</v>
      </c>
      <c r="C220">
        <v>22</v>
      </c>
      <c r="D220">
        <v>3.0596006064352865</v>
      </c>
      <c r="E220">
        <v>-2.2999999999999998</v>
      </c>
      <c r="F220">
        <v>63.260000000000005</v>
      </c>
      <c r="G220">
        <v>0.91969449530042713</v>
      </c>
      <c r="H220">
        <v>3.46</v>
      </c>
      <c r="I220">
        <v>-9.9999999999999978E-2</v>
      </c>
      <c r="L220">
        <v>21.619999999999997</v>
      </c>
      <c r="M220">
        <v>5.5739999999999998</v>
      </c>
    </row>
    <row r="221" spans="1:13">
      <c r="A221">
        <v>2</v>
      </c>
      <c r="B221" s="47" t="s">
        <v>1088</v>
      </c>
      <c r="C221">
        <v>22</v>
      </c>
      <c r="D221">
        <v>3.0596006064352865</v>
      </c>
      <c r="E221">
        <v>-1.42</v>
      </c>
      <c r="F221">
        <v>63.36</v>
      </c>
      <c r="G221">
        <v>1.478019690106569</v>
      </c>
      <c r="H221">
        <v>3.46</v>
      </c>
      <c r="I221">
        <v>-9.9999999999999978E-2</v>
      </c>
      <c r="L221">
        <v>21.619999999999997</v>
      </c>
      <c r="M221">
        <v>5.4059999999999997</v>
      </c>
    </row>
    <row r="222" spans="1:13">
      <c r="A222">
        <v>2</v>
      </c>
      <c r="B222" s="47" t="s">
        <v>1089</v>
      </c>
      <c r="C222">
        <v>22</v>
      </c>
      <c r="D222">
        <v>2.7746507261252384</v>
      </c>
      <c r="E222">
        <v>-1.42</v>
      </c>
      <c r="F222">
        <v>63.36</v>
      </c>
      <c r="G222">
        <v>1.478019690106569</v>
      </c>
      <c r="H222">
        <v>3.46</v>
      </c>
      <c r="I222">
        <v>-9.9999999999999978E-2</v>
      </c>
      <c r="L222">
        <v>21.619999999999997</v>
      </c>
      <c r="M222">
        <v>5.085</v>
      </c>
    </row>
    <row r="223" spans="1:13">
      <c r="A223">
        <v>2</v>
      </c>
      <c r="B223" s="47" t="s">
        <v>1090</v>
      </c>
      <c r="C223">
        <v>22</v>
      </c>
      <c r="D223">
        <v>2.7746507261252384</v>
      </c>
      <c r="E223">
        <v>-0.97500000000000009</v>
      </c>
      <c r="F223">
        <v>59.6</v>
      </c>
      <c r="G223">
        <v>1.523165913383151</v>
      </c>
      <c r="H223">
        <v>3.5750000000000002</v>
      </c>
      <c r="I223">
        <v>-0.15000000000000002</v>
      </c>
      <c r="L223">
        <v>22.174999999999997</v>
      </c>
      <c r="M223">
        <v>5.28</v>
      </c>
    </row>
    <row r="224" spans="1:13">
      <c r="A224">
        <v>2</v>
      </c>
      <c r="B224" s="47" t="s">
        <v>1091</v>
      </c>
      <c r="C224">
        <v>22</v>
      </c>
      <c r="D224">
        <v>2.7746507261252384</v>
      </c>
      <c r="E224">
        <v>-0.97500000000000009</v>
      </c>
      <c r="F224">
        <v>59.6</v>
      </c>
      <c r="G224">
        <v>1.523165913383151</v>
      </c>
      <c r="H224">
        <v>3.5750000000000002</v>
      </c>
      <c r="I224">
        <v>-0.15000000000000002</v>
      </c>
      <c r="L224">
        <v>22.174999999999997</v>
      </c>
      <c r="M224">
        <v>5.1580000000000004</v>
      </c>
    </row>
    <row r="225" spans="1:13">
      <c r="A225">
        <v>2</v>
      </c>
      <c r="B225" s="47" t="s">
        <v>1092</v>
      </c>
      <c r="C225">
        <v>22</v>
      </c>
      <c r="D225">
        <v>2.0968617164590198</v>
      </c>
      <c r="E225">
        <v>-0.70000000000000007</v>
      </c>
      <c r="F225">
        <v>62</v>
      </c>
      <c r="G225">
        <v>1.8377012213466104</v>
      </c>
      <c r="H225">
        <v>4</v>
      </c>
      <c r="I225">
        <v>0.4</v>
      </c>
      <c r="L225">
        <v>21.160000000000004</v>
      </c>
      <c r="M225">
        <v>4.843</v>
      </c>
    </row>
    <row r="226" spans="1:13">
      <c r="A226">
        <v>2</v>
      </c>
      <c r="B226" s="47" t="s">
        <v>1093</v>
      </c>
      <c r="C226">
        <v>22</v>
      </c>
      <c r="D226">
        <v>2.0968617164590198</v>
      </c>
      <c r="E226">
        <v>-0.70000000000000007</v>
      </c>
      <c r="F226">
        <v>62</v>
      </c>
      <c r="G226">
        <v>1.8377012213466104</v>
      </c>
      <c r="H226">
        <v>4</v>
      </c>
      <c r="I226">
        <v>0.4</v>
      </c>
      <c r="L226">
        <v>21.160000000000004</v>
      </c>
      <c r="M226">
        <v>5.1719999999999997</v>
      </c>
    </row>
    <row r="227" spans="1:13">
      <c r="A227">
        <v>2</v>
      </c>
      <c r="B227" s="47" t="s">
        <v>1094</v>
      </c>
      <c r="C227">
        <v>22</v>
      </c>
      <c r="D227">
        <v>1.9214853217452532</v>
      </c>
      <c r="E227">
        <v>-0.27500000000000002</v>
      </c>
      <c r="F227">
        <v>61.15</v>
      </c>
      <c r="G227">
        <v>1.899632231489301</v>
      </c>
      <c r="H227">
        <v>3.7750000000000004</v>
      </c>
      <c r="I227">
        <v>0.57500000000000007</v>
      </c>
      <c r="L227">
        <v>21.574999999999999</v>
      </c>
      <c r="M227">
        <v>5.31</v>
      </c>
    </row>
    <row r="228" spans="1:13">
      <c r="A228">
        <v>2</v>
      </c>
      <c r="B228" s="47" t="s">
        <v>1095</v>
      </c>
      <c r="C228">
        <v>22</v>
      </c>
      <c r="D228">
        <v>1.9214853217452532</v>
      </c>
      <c r="E228">
        <v>-0.27500000000000002</v>
      </c>
      <c r="F228">
        <v>61.15</v>
      </c>
      <c r="G228">
        <v>1.899632231489301</v>
      </c>
      <c r="H228">
        <v>3.7750000000000004</v>
      </c>
      <c r="I228">
        <v>0.57500000000000007</v>
      </c>
      <c r="L228">
        <v>21.574999999999999</v>
      </c>
      <c r="M228">
        <v>4.8</v>
      </c>
    </row>
    <row r="229" spans="1:13">
      <c r="A229">
        <v>2</v>
      </c>
      <c r="B229" s="47" t="s">
        <v>1096</v>
      </c>
      <c r="C229">
        <v>22</v>
      </c>
      <c r="D229">
        <v>1.774644237871037</v>
      </c>
      <c r="E229">
        <v>-1.24</v>
      </c>
      <c r="F229">
        <v>63.06</v>
      </c>
      <c r="G229">
        <v>1.8595956739386743</v>
      </c>
      <c r="H229">
        <v>4</v>
      </c>
      <c r="I229">
        <v>0.36000000000000004</v>
      </c>
      <c r="L229">
        <v>21.779999999999998</v>
      </c>
      <c r="M229">
        <v>4.5519999999999996</v>
      </c>
    </row>
    <row r="230" spans="1:13">
      <c r="A230">
        <v>2</v>
      </c>
      <c r="B230" s="47" t="s">
        <v>1097</v>
      </c>
      <c r="C230">
        <v>22</v>
      </c>
      <c r="D230">
        <v>1.774644237871037</v>
      </c>
      <c r="E230">
        <v>-1.24</v>
      </c>
      <c r="F230">
        <v>63.06</v>
      </c>
      <c r="G230">
        <v>1.8595956739386743</v>
      </c>
      <c r="H230">
        <v>4</v>
      </c>
      <c r="I230">
        <v>0.36000000000000004</v>
      </c>
      <c r="L230">
        <v>21.779999999999998</v>
      </c>
      <c r="M230">
        <v>4.0999999999999996</v>
      </c>
    </row>
    <row r="231" spans="1:13">
      <c r="A231">
        <v>2</v>
      </c>
      <c r="B231" s="47" t="s">
        <v>1098</v>
      </c>
      <c r="C231">
        <v>22</v>
      </c>
      <c r="D231">
        <v>1.2238571516674623</v>
      </c>
      <c r="E231">
        <v>-1.22</v>
      </c>
      <c r="F231">
        <v>64.52000000000001</v>
      </c>
      <c r="G231">
        <v>1.8997305596936576</v>
      </c>
      <c r="H231">
        <v>4</v>
      </c>
      <c r="I231">
        <v>0.32</v>
      </c>
      <c r="L231">
        <v>21.779999999999998</v>
      </c>
      <c r="M231">
        <v>3.9039999999999999</v>
      </c>
    </row>
    <row r="232" spans="1:13">
      <c r="A232">
        <v>2</v>
      </c>
      <c r="B232" s="47" t="s">
        <v>1099</v>
      </c>
      <c r="C232">
        <v>22</v>
      </c>
      <c r="D232">
        <v>1.2238571516674623</v>
      </c>
      <c r="E232">
        <v>-1.22</v>
      </c>
      <c r="F232">
        <v>64.52000000000001</v>
      </c>
      <c r="G232">
        <v>1.8997305596936576</v>
      </c>
      <c r="H232">
        <v>4</v>
      </c>
      <c r="I232">
        <v>0.32</v>
      </c>
      <c r="L232">
        <v>21.779999999999998</v>
      </c>
      <c r="M232">
        <v>4.17</v>
      </c>
    </row>
    <row r="233" spans="1:13">
      <c r="A233">
        <v>2</v>
      </c>
      <c r="B233" s="47" t="s">
        <v>1100</v>
      </c>
      <c r="C233">
        <v>22</v>
      </c>
      <c r="D233">
        <v>1.4980130666505165</v>
      </c>
      <c r="E233">
        <v>-0.65999999999999992</v>
      </c>
      <c r="F233">
        <v>67.62</v>
      </c>
      <c r="G233">
        <v>1.6794425203271235</v>
      </c>
      <c r="H233">
        <v>4.0999999999999996</v>
      </c>
      <c r="I233">
        <v>0.38</v>
      </c>
      <c r="L233">
        <v>21.619999999999997</v>
      </c>
      <c r="M233">
        <v>4.37</v>
      </c>
    </row>
    <row r="234" spans="1:13">
      <c r="A234">
        <v>2</v>
      </c>
      <c r="B234" s="47" t="s">
        <v>1101</v>
      </c>
      <c r="C234">
        <v>22</v>
      </c>
      <c r="D234">
        <v>1.4980130666505165</v>
      </c>
      <c r="E234">
        <v>-0.65999999999999992</v>
      </c>
      <c r="F234">
        <v>67.62</v>
      </c>
      <c r="G234">
        <v>1.6794425203271235</v>
      </c>
      <c r="H234">
        <v>4.0999999999999996</v>
      </c>
      <c r="I234">
        <v>0.38</v>
      </c>
      <c r="L234">
        <v>21.619999999999997</v>
      </c>
      <c r="M234">
        <v>4.1669999999999998</v>
      </c>
    </row>
    <row r="235" spans="1:13">
      <c r="A235">
        <v>2</v>
      </c>
      <c r="B235" s="47" t="s">
        <v>1102</v>
      </c>
      <c r="C235">
        <v>22</v>
      </c>
      <c r="D235">
        <v>1.47</v>
      </c>
      <c r="E235">
        <v>-1.0750000000000002</v>
      </c>
      <c r="F235">
        <v>65.25</v>
      </c>
      <c r="G235">
        <v>1.4</v>
      </c>
      <c r="H235">
        <v>4.3250000000000002</v>
      </c>
      <c r="I235">
        <v>-0.55000000000000004</v>
      </c>
      <c r="L235">
        <v>23.05</v>
      </c>
      <c r="M235">
        <v>4.3460000000000001</v>
      </c>
    </row>
    <row r="236" spans="1:13">
      <c r="A236">
        <v>2</v>
      </c>
      <c r="B236" s="47" t="s">
        <v>1103</v>
      </c>
      <c r="C236">
        <v>22</v>
      </c>
      <c r="D236">
        <v>1.52</v>
      </c>
      <c r="E236">
        <v>-1.0750000000000002</v>
      </c>
      <c r="F236">
        <v>65.25</v>
      </c>
      <c r="G236">
        <v>1.57</v>
      </c>
      <c r="H236">
        <v>4.3250000000000002</v>
      </c>
      <c r="I236">
        <v>-0.55000000000000004</v>
      </c>
      <c r="L236">
        <v>23.05</v>
      </c>
      <c r="M236">
        <v>4.1829999999999998</v>
      </c>
    </row>
    <row r="237" spans="1:13">
      <c r="A237">
        <v>2</v>
      </c>
      <c r="B237" s="47" t="s">
        <v>1104</v>
      </c>
      <c r="C237">
        <v>22</v>
      </c>
      <c r="D237">
        <v>1.52</v>
      </c>
      <c r="E237">
        <v>-1.26</v>
      </c>
      <c r="F237">
        <v>64.299999999999983</v>
      </c>
      <c r="G237">
        <v>1.57</v>
      </c>
      <c r="H237">
        <v>3.9999999999999991</v>
      </c>
      <c r="I237">
        <v>-0.58000000000000007</v>
      </c>
      <c r="L237">
        <v>23.64</v>
      </c>
      <c r="M237">
        <v>3.8109999999999999</v>
      </c>
    </row>
    <row r="238" spans="1:13">
      <c r="A238">
        <v>2</v>
      </c>
      <c r="B238" s="47" t="s">
        <v>1105</v>
      </c>
      <c r="C238">
        <v>22</v>
      </c>
      <c r="D238">
        <v>1.52</v>
      </c>
      <c r="E238">
        <v>-1.26</v>
      </c>
      <c r="F238">
        <v>64.299999999999983</v>
      </c>
      <c r="G238">
        <v>1.57</v>
      </c>
      <c r="H238">
        <v>3.9999999999999991</v>
      </c>
      <c r="I238">
        <v>-0.58000000000000007</v>
      </c>
      <c r="L238">
        <v>23.64</v>
      </c>
      <c r="M238">
        <v>3.6080000000000001</v>
      </c>
    </row>
    <row r="239" spans="1:13">
      <c r="A239">
        <v>2</v>
      </c>
      <c r="B239" s="47" t="s">
        <v>1106</v>
      </c>
      <c r="C239">
        <v>22</v>
      </c>
      <c r="D239">
        <v>1.8</v>
      </c>
      <c r="E239">
        <v>-1.4750000000000001</v>
      </c>
      <c r="F239">
        <v>64.474999999999994</v>
      </c>
      <c r="G239">
        <v>1.77</v>
      </c>
      <c r="H239">
        <v>4.2749999999999995</v>
      </c>
      <c r="I239">
        <v>-0.5</v>
      </c>
      <c r="L239">
        <v>22.774999999999999</v>
      </c>
      <c r="M239">
        <v>3.351</v>
      </c>
    </row>
    <row r="240" spans="1:13">
      <c r="A240">
        <v>2</v>
      </c>
      <c r="B240" s="47" t="s">
        <v>1107</v>
      </c>
      <c r="C240">
        <v>22</v>
      </c>
      <c r="D240">
        <v>1.97</v>
      </c>
      <c r="E240">
        <v>-1.4750000000000001</v>
      </c>
      <c r="F240">
        <v>64.474999999999994</v>
      </c>
      <c r="G240">
        <v>1.77</v>
      </c>
      <c r="H240">
        <v>4.2749999999999995</v>
      </c>
      <c r="I240">
        <v>-0.5</v>
      </c>
      <c r="L240">
        <v>22.774999999999999</v>
      </c>
      <c r="M240">
        <v>3.22</v>
      </c>
    </row>
    <row r="241" spans="1:13">
      <c r="A241">
        <v>2</v>
      </c>
      <c r="B241" s="47" t="s">
        <v>1108</v>
      </c>
      <c r="C241">
        <v>22</v>
      </c>
      <c r="D241">
        <v>1.97</v>
      </c>
      <c r="E241">
        <v>-1.4599999999999997</v>
      </c>
      <c r="F241">
        <v>64.3</v>
      </c>
      <c r="G241">
        <v>1.77</v>
      </c>
      <c r="H241">
        <v>4.8400000000000007</v>
      </c>
      <c r="I241">
        <v>-0.72</v>
      </c>
      <c r="L241">
        <v>21.84</v>
      </c>
      <c r="M241">
        <v>3.3679999999999999</v>
      </c>
    </row>
    <row r="242" spans="1:13">
      <c r="A242">
        <v>2</v>
      </c>
      <c r="B242" s="47" t="s">
        <v>1109</v>
      </c>
      <c r="C242">
        <v>22</v>
      </c>
      <c r="D242">
        <v>1.97</v>
      </c>
      <c r="E242">
        <v>-1.4599999999999997</v>
      </c>
      <c r="F242">
        <v>64.3</v>
      </c>
      <c r="G242">
        <v>1.77</v>
      </c>
      <c r="H242">
        <v>4.8400000000000007</v>
      </c>
      <c r="I242">
        <v>-0.72</v>
      </c>
      <c r="L242">
        <v>21.84</v>
      </c>
      <c r="M242">
        <v>3.3879999999999999</v>
      </c>
    </row>
    <row r="243" spans="1:13">
      <c r="A243">
        <v>2</v>
      </c>
      <c r="B243" s="47" t="s">
        <v>1110</v>
      </c>
      <c r="C243">
        <v>22</v>
      </c>
      <c r="D243">
        <v>2.15</v>
      </c>
      <c r="E243">
        <v>-1.5</v>
      </c>
      <c r="F243">
        <v>62.8</v>
      </c>
      <c r="G243">
        <v>1.9</v>
      </c>
      <c r="H243">
        <v>5.0999999999999996</v>
      </c>
      <c r="I243">
        <v>-0.77500000000000002</v>
      </c>
      <c r="J243">
        <v>5.9</v>
      </c>
      <c r="K243">
        <v>7.05</v>
      </c>
      <c r="L243">
        <v>24.375</v>
      </c>
      <c r="M243">
        <v>4.0270000000000001</v>
      </c>
    </row>
    <row r="244" spans="1:13">
      <c r="A244">
        <v>2</v>
      </c>
      <c r="B244" s="47" t="s">
        <v>1111</v>
      </c>
      <c r="C244">
        <v>22</v>
      </c>
      <c r="D244">
        <v>2.3746003076753786</v>
      </c>
      <c r="E244">
        <v>-1.5</v>
      </c>
      <c r="F244">
        <v>62.8</v>
      </c>
      <c r="G244">
        <v>1.8998773305893835</v>
      </c>
      <c r="H244">
        <v>5.0999999999999996</v>
      </c>
      <c r="I244">
        <v>-0.77500000000000002</v>
      </c>
      <c r="J244">
        <v>5.9</v>
      </c>
      <c r="K244">
        <v>7.05</v>
      </c>
      <c r="L244">
        <v>24.375</v>
      </c>
      <c r="M244">
        <v>3.919</v>
      </c>
    </row>
    <row r="245" spans="1:13">
      <c r="A245">
        <v>2</v>
      </c>
      <c r="B245" s="47" t="s">
        <v>1112</v>
      </c>
      <c r="C245">
        <v>22</v>
      </c>
      <c r="D245">
        <v>2.3746003076753786</v>
      </c>
      <c r="E245">
        <v>-1.24</v>
      </c>
      <c r="F245">
        <v>62</v>
      </c>
      <c r="G245">
        <v>1.8998773305893835</v>
      </c>
      <c r="H245">
        <v>5.0599999999999996</v>
      </c>
      <c r="I245">
        <v>-0.48000000000000009</v>
      </c>
      <c r="J245">
        <v>4.9858000000000002</v>
      </c>
      <c r="K245">
        <v>6.44</v>
      </c>
      <c r="L245">
        <v>24.08</v>
      </c>
      <c r="M245">
        <v>3.8090000000000002</v>
      </c>
    </row>
    <row r="246" spans="1:13">
      <c r="A246">
        <v>2</v>
      </c>
      <c r="B246" s="47" t="s">
        <v>1113</v>
      </c>
      <c r="C246">
        <v>22</v>
      </c>
      <c r="D246">
        <v>2.3746003076753786</v>
      </c>
      <c r="E246">
        <v>-1.24</v>
      </c>
      <c r="F246">
        <v>62</v>
      </c>
      <c r="G246">
        <v>1.8998773305893835</v>
      </c>
      <c r="H246">
        <v>5.0599999999999996</v>
      </c>
      <c r="I246">
        <v>-0.48000000000000009</v>
      </c>
      <c r="J246">
        <v>4.9858000000000002</v>
      </c>
      <c r="K246">
        <v>6.44</v>
      </c>
      <c r="L246">
        <v>24.08</v>
      </c>
      <c r="M246">
        <v>4.0449999999999999</v>
      </c>
    </row>
    <row r="247" spans="1:13">
      <c r="A247">
        <v>2</v>
      </c>
      <c r="B247" s="47" t="s">
        <v>1114</v>
      </c>
      <c r="C247">
        <v>22</v>
      </c>
      <c r="D247">
        <v>2.5990253305752775</v>
      </c>
      <c r="E247">
        <v>-1.175</v>
      </c>
      <c r="F247">
        <v>61.225000000000001</v>
      </c>
      <c r="G247">
        <v>1.7748190662924213</v>
      </c>
      <c r="H247">
        <v>4.7</v>
      </c>
      <c r="I247">
        <v>-0.14999999999999997</v>
      </c>
      <c r="J247">
        <v>6.15</v>
      </c>
      <c r="K247">
        <v>7</v>
      </c>
      <c r="L247">
        <v>24.524999999999999</v>
      </c>
      <c r="M247">
        <v>4.3879999999999999</v>
      </c>
    </row>
    <row r="248" spans="1:13">
      <c r="A248">
        <v>2</v>
      </c>
      <c r="B248" s="47" t="s">
        <v>1115</v>
      </c>
      <c r="C248">
        <v>22</v>
      </c>
      <c r="D248">
        <v>2.5990253305752775</v>
      </c>
      <c r="E248">
        <v>-1.175</v>
      </c>
      <c r="F248">
        <v>61.225000000000001</v>
      </c>
      <c r="G248">
        <v>1.7748190662924213</v>
      </c>
      <c r="H248">
        <v>4.7</v>
      </c>
      <c r="I248">
        <v>-0.14999999999999997</v>
      </c>
      <c r="J248">
        <v>6.15</v>
      </c>
      <c r="K248">
        <v>7</v>
      </c>
      <c r="L248">
        <v>24.524999999999999</v>
      </c>
      <c r="M248">
        <v>4.43</v>
      </c>
    </row>
    <row r="249" spans="1:13">
      <c r="A249">
        <v>2</v>
      </c>
      <c r="B249" s="47" t="s">
        <v>1116</v>
      </c>
      <c r="C249">
        <v>22</v>
      </c>
      <c r="D249">
        <v>2.7735054819488569</v>
      </c>
      <c r="E249">
        <v>-0.98000000000000009</v>
      </c>
      <c r="F249">
        <v>60.14</v>
      </c>
      <c r="G249">
        <v>1.5170555087028914</v>
      </c>
      <c r="H249">
        <v>4.625</v>
      </c>
      <c r="I249">
        <v>2.0000000000000018E-2</v>
      </c>
      <c r="J249">
        <v>5.6</v>
      </c>
      <c r="K249">
        <v>6.66</v>
      </c>
      <c r="L249">
        <v>25.46</v>
      </c>
      <c r="M249">
        <v>4.3120000000000003</v>
      </c>
    </row>
    <row r="250" spans="1:13">
      <c r="A250">
        <v>2</v>
      </c>
      <c r="B250" s="47" t="s">
        <v>1117</v>
      </c>
      <c r="C250">
        <v>22</v>
      </c>
      <c r="D250">
        <v>2.7735054819488569</v>
      </c>
      <c r="E250">
        <v>-0.98000000000000009</v>
      </c>
      <c r="F250">
        <v>60.14</v>
      </c>
      <c r="G250">
        <v>1.5170555087028914</v>
      </c>
      <c r="H250">
        <v>4.625</v>
      </c>
      <c r="I250">
        <v>2.0000000000000018E-2</v>
      </c>
      <c r="J250">
        <v>5.6</v>
      </c>
      <c r="K250">
        <v>6.66</v>
      </c>
      <c r="L250">
        <v>25.46</v>
      </c>
      <c r="M250">
        <v>4.077</v>
      </c>
    </row>
    <row r="251" spans="1:13">
      <c r="A251">
        <v>2</v>
      </c>
      <c r="B251" s="47" t="s">
        <v>1118</v>
      </c>
      <c r="C251">
        <v>22</v>
      </c>
      <c r="D251">
        <v>2.5068204720774645</v>
      </c>
      <c r="E251">
        <v>-0.79999999999999993</v>
      </c>
      <c r="F251">
        <v>59</v>
      </c>
      <c r="G251">
        <v>2.0707999276843747</v>
      </c>
      <c r="H251">
        <v>4.4249999999999998</v>
      </c>
      <c r="I251">
        <v>0.92500000000000004</v>
      </c>
      <c r="J251">
        <v>5.9961033665578922</v>
      </c>
      <c r="K251">
        <v>6.9927999749882286</v>
      </c>
      <c r="L251">
        <v>25.875</v>
      </c>
      <c r="M251">
        <v>4.532</v>
      </c>
    </row>
    <row r="252" spans="1:13">
      <c r="A252">
        <v>2</v>
      </c>
      <c r="B252" s="47" t="s">
        <v>1119</v>
      </c>
      <c r="C252">
        <v>22</v>
      </c>
      <c r="D252">
        <v>2.5068204720774645</v>
      </c>
      <c r="E252">
        <v>-0.79999999999999993</v>
      </c>
      <c r="F252">
        <v>59</v>
      </c>
      <c r="G252">
        <v>2.0707999276843747</v>
      </c>
      <c r="H252">
        <v>4.4249999999999998</v>
      </c>
      <c r="I252">
        <v>0.92500000000000004</v>
      </c>
      <c r="J252">
        <v>5.9961033665578922</v>
      </c>
      <c r="K252">
        <v>6.9927999749882286</v>
      </c>
      <c r="L252">
        <v>25.875</v>
      </c>
      <c r="M252">
        <v>4.5809999999999995</v>
      </c>
    </row>
    <row r="253" spans="1:13">
      <c r="A253">
        <v>2</v>
      </c>
      <c r="B253" s="47" t="s">
        <v>1120</v>
      </c>
      <c r="C253">
        <v>22</v>
      </c>
      <c r="D253">
        <v>2.2690789321267335</v>
      </c>
      <c r="E253">
        <v>-1.02</v>
      </c>
      <c r="F253">
        <v>58.58</v>
      </c>
      <c r="G253">
        <v>2.2979628716329525</v>
      </c>
      <c r="H253">
        <v>4.3600000000000003</v>
      </c>
      <c r="I253">
        <v>0.6</v>
      </c>
      <c r="J253">
        <v>4.4245531256668524</v>
      </c>
      <c r="K253">
        <v>5.1075128391208979</v>
      </c>
      <c r="L253">
        <v>25.58</v>
      </c>
      <c r="M253">
        <v>4.1479999999999997</v>
      </c>
    </row>
    <row r="254" spans="1:13">
      <c r="A254">
        <v>2</v>
      </c>
      <c r="B254" s="47" t="s">
        <v>1121</v>
      </c>
      <c r="C254">
        <v>22</v>
      </c>
      <c r="D254">
        <v>2.2690789321267335</v>
      </c>
      <c r="E254">
        <v>-1.02</v>
      </c>
      <c r="F254">
        <v>58.58</v>
      </c>
      <c r="G254">
        <v>2.2979628716329525</v>
      </c>
      <c r="H254">
        <v>4.3600000000000003</v>
      </c>
      <c r="I254">
        <v>0.6</v>
      </c>
      <c r="J254">
        <v>4.4245531256668524</v>
      </c>
      <c r="K254">
        <v>5.1075128391208979</v>
      </c>
      <c r="L254">
        <v>25.58</v>
      </c>
      <c r="M254">
        <v>4.1360000000000001</v>
      </c>
    </row>
    <row r="255" spans="1:13">
      <c r="A255">
        <v>2</v>
      </c>
      <c r="B255" s="47" t="s">
        <v>1122</v>
      </c>
      <c r="C255">
        <v>22</v>
      </c>
      <c r="D255">
        <v>0.66500134150935253</v>
      </c>
      <c r="E255">
        <v>-2.625</v>
      </c>
      <c r="F255">
        <v>66.924999999999997</v>
      </c>
      <c r="G255">
        <v>1.6418557808974388</v>
      </c>
      <c r="H255">
        <v>5.3249999999999993</v>
      </c>
      <c r="I255">
        <v>-5.0000000000000044E-2</v>
      </c>
      <c r="J255">
        <v>-0.63414442642721891</v>
      </c>
      <c r="K255">
        <v>-0.33967072414879951</v>
      </c>
      <c r="L255">
        <v>25.15</v>
      </c>
      <c r="M255">
        <v>4.1749999999999998</v>
      </c>
    </row>
    <row r="256" spans="1:13">
      <c r="A256">
        <v>2</v>
      </c>
      <c r="B256" s="47" t="s">
        <v>1123</v>
      </c>
      <c r="C256">
        <v>22</v>
      </c>
      <c r="D256">
        <v>0.66500134150935253</v>
      </c>
      <c r="E256">
        <v>-2.625</v>
      </c>
      <c r="F256">
        <v>66.924999999999997</v>
      </c>
      <c r="G256">
        <v>1.6418557808974388</v>
      </c>
      <c r="H256">
        <v>5.3249999999999993</v>
      </c>
      <c r="I256">
        <v>-5.0000000000000044E-2</v>
      </c>
      <c r="J256">
        <v>-0.63414442642721891</v>
      </c>
      <c r="K256">
        <v>-0.33967072414879951</v>
      </c>
      <c r="L256">
        <v>25.15</v>
      </c>
      <c r="M256">
        <v>3.85</v>
      </c>
    </row>
    <row r="257" spans="1:13">
      <c r="A257">
        <v>2</v>
      </c>
      <c r="B257" s="47" t="s">
        <v>1124</v>
      </c>
      <c r="C257">
        <v>22</v>
      </c>
      <c r="D257">
        <v>0.70101950744216879</v>
      </c>
      <c r="E257">
        <v>-3.22</v>
      </c>
      <c r="F257">
        <v>68.42</v>
      </c>
      <c r="G257">
        <v>1.5340444137057707</v>
      </c>
      <c r="H257">
        <v>5.08</v>
      </c>
      <c r="I257">
        <v>-0.44000000000000011</v>
      </c>
      <c r="J257">
        <v>0.13400258299760548</v>
      </c>
      <c r="K257">
        <v>0.11310895298364265</v>
      </c>
      <c r="L257">
        <v>24.82</v>
      </c>
      <c r="M257">
        <v>3.613</v>
      </c>
    </row>
    <row r="258" spans="1:13">
      <c r="A258">
        <v>2</v>
      </c>
      <c r="B258" s="47" t="s">
        <v>1125</v>
      </c>
      <c r="C258">
        <v>22</v>
      </c>
      <c r="D258">
        <v>0.70101950744216879</v>
      </c>
      <c r="E258">
        <v>-3.22</v>
      </c>
      <c r="F258">
        <v>68.42</v>
      </c>
      <c r="G258">
        <v>1.5340444137057707</v>
      </c>
      <c r="H258">
        <v>5.08</v>
      </c>
      <c r="I258">
        <v>-0.44000000000000011</v>
      </c>
      <c r="J258">
        <v>0.13400258299760548</v>
      </c>
      <c r="K258">
        <v>0.11310895298364265</v>
      </c>
      <c r="L258">
        <v>24.82</v>
      </c>
      <c r="M258">
        <v>3.625</v>
      </c>
    </row>
    <row r="259" spans="1:13">
      <c r="A259">
        <v>2</v>
      </c>
      <c r="B259" s="47" t="s">
        <v>1126</v>
      </c>
      <c r="C259">
        <v>22</v>
      </c>
      <c r="D259">
        <v>0.63221713856544959</v>
      </c>
      <c r="E259">
        <v>-3.3249999999999997</v>
      </c>
      <c r="F259">
        <v>68.275000000000006</v>
      </c>
      <c r="G259">
        <v>1.6013170024677503</v>
      </c>
      <c r="H259">
        <v>4.7750000000000004</v>
      </c>
      <c r="I259">
        <v>-1.0249999999999999</v>
      </c>
      <c r="J259">
        <v>-2.5308543111219994</v>
      </c>
      <c r="K259">
        <v>-1.8971474864185267</v>
      </c>
      <c r="L259">
        <v>24.950000000000003</v>
      </c>
      <c r="M259">
        <v>3.274</v>
      </c>
    </row>
    <row r="260" spans="1:13">
      <c r="A260">
        <v>2</v>
      </c>
      <c r="B260" s="47" t="s">
        <v>1127</v>
      </c>
      <c r="C260">
        <v>22</v>
      </c>
      <c r="D260">
        <v>0.63221713856544959</v>
      </c>
      <c r="E260">
        <v>-3.3249999999999997</v>
      </c>
      <c r="F260">
        <v>68.275000000000006</v>
      </c>
      <c r="G260">
        <v>1.6013170024677503</v>
      </c>
      <c r="H260">
        <v>4.7750000000000004</v>
      </c>
      <c r="I260">
        <v>-1.0249999999999999</v>
      </c>
      <c r="J260">
        <v>-2.5308543111219994</v>
      </c>
      <c r="K260">
        <v>-1.8971474864185267</v>
      </c>
      <c r="L260">
        <v>24.950000000000003</v>
      </c>
      <c r="M260">
        <v>2.8620000000000001</v>
      </c>
    </row>
    <row r="261" spans="1:13">
      <c r="A261">
        <v>2</v>
      </c>
      <c r="B261" s="47" t="s">
        <v>1128</v>
      </c>
      <c r="C261">
        <v>22</v>
      </c>
      <c r="D261">
        <v>0.63133654138249895</v>
      </c>
      <c r="E261">
        <v>-3.04</v>
      </c>
      <c r="F261">
        <v>69.14</v>
      </c>
      <c r="G261">
        <v>1.7088277287021558</v>
      </c>
      <c r="H261">
        <v>4.24</v>
      </c>
      <c r="I261">
        <v>-0.76</v>
      </c>
      <c r="J261">
        <v>0.11083528974005219</v>
      </c>
      <c r="K261">
        <v>0.8970668038216667</v>
      </c>
      <c r="L261">
        <v>24.8</v>
      </c>
      <c r="M261">
        <v>3.0790000000000002</v>
      </c>
    </row>
    <row r="262" spans="1:13">
      <c r="A262">
        <v>2</v>
      </c>
      <c r="B262" s="47" t="s">
        <v>1129</v>
      </c>
      <c r="C262">
        <v>22</v>
      </c>
      <c r="D262">
        <v>0.63133654138249895</v>
      </c>
      <c r="E262">
        <v>-3.04</v>
      </c>
      <c r="F262">
        <v>69.14</v>
      </c>
      <c r="G262">
        <v>1.7088277287021558</v>
      </c>
      <c r="H262">
        <v>4.24</v>
      </c>
      <c r="I262">
        <v>-0.76</v>
      </c>
      <c r="J262">
        <v>0.11083528974005219</v>
      </c>
      <c r="K262">
        <v>0.8970668038216667</v>
      </c>
      <c r="L262">
        <v>24.8</v>
      </c>
      <c r="M262">
        <v>3.6310000000000002</v>
      </c>
    </row>
    <row r="263" spans="1:13">
      <c r="A263">
        <v>2</v>
      </c>
      <c r="B263" s="47" t="s">
        <v>1130</v>
      </c>
      <c r="C263">
        <v>22</v>
      </c>
      <c r="D263">
        <v>0.95831428409249853</v>
      </c>
      <c r="E263">
        <v>-3.2387999999999999</v>
      </c>
      <c r="F263">
        <v>69.896199999999993</v>
      </c>
      <c r="G263">
        <v>1.6957729067925031</v>
      </c>
      <c r="H263">
        <v>4.4000000000000004</v>
      </c>
      <c r="I263">
        <v>-1.7207499999999998</v>
      </c>
      <c r="J263">
        <v>1.5175580423816282</v>
      </c>
      <c r="K263">
        <v>1.9808194117838074</v>
      </c>
      <c r="L263">
        <v>25.332199999999997</v>
      </c>
      <c r="M263">
        <v>3.569</v>
      </c>
    </row>
    <row r="264" spans="1:13">
      <c r="A264">
        <v>2</v>
      </c>
      <c r="B264" s="47" t="s">
        <v>1131</v>
      </c>
      <c r="C264">
        <v>22</v>
      </c>
      <c r="D264">
        <v>1.0075608330732067</v>
      </c>
      <c r="E264">
        <v>-3.6326000000000001</v>
      </c>
      <c r="F264">
        <v>69.896199999999993</v>
      </c>
      <c r="G264">
        <v>1.8742002927639057</v>
      </c>
      <c r="H264">
        <v>4.2799999999999994</v>
      </c>
      <c r="I264">
        <v>-1.3452500000000001</v>
      </c>
      <c r="J264">
        <v>1.6153420351287195</v>
      </c>
      <c r="K264">
        <v>1.9873541057919608</v>
      </c>
      <c r="L264">
        <v>25.0962</v>
      </c>
      <c r="M264">
        <v>2.9449999999999998</v>
      </c>
    </row>
    <row r="265" spans="1:13">
      <c r="A265">
        <v>2</v>
      </c>
      <c r="B265" s="47" t="s">
        <v>1132</v>
      </c>
      <c r="C265">
        <v>22</v>
      </c>
      <c r="D265">
        <v>1.0075608330732067</v>
      </c>
      <c r="E265">
        <v>-3.6326000000000001</v>
      </c>
      <c r="F265">
        <v>72.424400000000006</v>
      </c>
      <c r="G265">
        <v>1.8742002927639057</v>
      </c>
      <c r="H265">
        <v>4.2799999999999994</v>
      </c>
      <c r="I265">
        <v>-1.3452500000000001</v>
      </c>
      <c r="J265">
        <v>1.6153420351287195</v>
      </c>
      <c r="K265">
        <v>1.9873541057919608</v>
      </c>
      <c r="L265">
        <v>25.0962</v>
      </c>
      <c r="M265">
        <v>3.13</v>
      </c>
    </row>
    <row r="266" spans="1:13">
      <c r="A266">
        <v>2</v>
      </c>
      <c r="B266" s="47" t="s">
        <v>1133</v>
      </c>
      <c r="C266" s="47">
        <v>21</v>
      </c>
      <c r="D266">
        <v>1.0075608330732067</v>
      </c>
      <c r="E266">
        <v>-3.6326000000000001</v>
      </c>
      <c r="F266">
        <v>72.424400000000006</v>
      </c>
      <c r="G266">
        <v>1.8742002927639057</v>
      </c>
      <c r="H266">
        <v>4.2799999999999994</v>
      </c>
      <c r="I266">
        <v>-1.3452500000000001</v>
      </c>
      <c r="J266">
        <v>1.6153420351287195</v>
      </c>
      <c r="K266">
        <v>1.9873541057919608</v>
      </c>
      <c r="L266">
        <v>25.0962</v>
      </c>
      <c r="M266">
        <v>2.976</v>
      </c>
    </row>
    <row r="267" spans="1:13">
      <c r="A267">
        <v>2</v>
      </c>
      <c r="B267" s="47" t="s">
        <v>1134</v>
      </c>
      <c r="C267" s="47">
        <v>21</v>
      </c>
      <c r="D267">
        <v>2.0771510908130786</v>
      </c>
      <c r="E267">
        <v>-2.9079999999999999</v>
      </c>
      <c r="F267">
        <v>73.121999999999986</v>
      </c>
      <c r="G267">
        <v>2.2556828701910447</v>
      </c>
      <c r="H267">
        <v>4.3</v>
      </c>
      <c r="I267">
        <v>-1.1112500000000001</v>
      </c>
      <c r="J267">
        <v>5.5218990540062851</v>
      </c>
      <c r="K267">
        <v>5.6569232472813757</v>
      </c>
      <c r="L267">
        <v>25.193200000000001</v>
      </c>
      <c r="M267">
        <v>2.5089999999999999</v>
      </c>
    </row>
    <row r="268" spans="1:13">
      <c r="A268">
        <v>2</v>
      </c>
      <c r="B268" s="47" t="s">
        <v>1135</v>
      </c>
      <c r="C268" s="47">
        <v>21</v>
      </c>
      <c r="D268">
        <v>2.0771510908130786</v>
      </c>
      <c r="E268">
        <v>-2.9079999999999999</v>
      </c>
      <c r="F268">
        <v>73.121999999999986</v>
      </c>
      <c r="G268">
        <v>2.2556828701910447</v>
      </c>
      <c r="H268">
        <v>4.3</v>
      </c>
      <c r="I268">
        <v>-1.1112500000000001</v>
      </c>
      <c r="J268">
        <v>5.5218990540062851</v>
      </c>
      <c r="K268">
        <v>5.6569232472813757</v>
      </c>
      <c r="L268">
        <v>25.193200000000001</v>
      </c>
      <c r="M268">
        <v>2.0419999999999998</v>
      </c>
    </row>
    <row r="269" spans="1:13">
      <c r="A269">
        <v>2</v>
      </c>
      <c r="B269" s="47" t="s">
        <v>1136</v>
      </c>
      <c r="C269" s="47">
        <v>21</v>
      </c>
      <c r="D269">
        <v>1.747017997225675</v>
      </c>
      <c r="E269">
        <v>-2.7752000000000003</v>
      </c>
      <c r="F269">
        <v>73.552999999999997</v>
      </c>
      <c r="G269">
        <v>2.2742030058585661</v>
      </c>
      <c r="H269">
        <v>4.3400000000000007</v>
      </c>
      <c r="I269">
        <v>-1.5219999999999998</v>
      </c>
      <c r="J269">
        <v>4.9781211536454206</v>
      </c>
      <c r="K269">
        <v>4.8152212126744587</v>
      </c>
      <c r="L269">
        <v>24.896800000000002</v>
      </c>
      <c r="M269">
        <v>1.869</v>
      </c>
    </row>
    <row r="270" spans="1:13">
      <c r="A270">
        <v>2</v>
      </c>
      <c r="B270" s="47" t="s">
        <v>1149</v>
      </c>
      <c r="C270" s="47">
        <v>21</v>
      </c>
      <c r="D270">
        <v>1.747017997225675</v>
      </c>
      <c r="E270">
        <v>-2.7752000000000003</v>
      </c>
      <c r="F270">
        <v>73.552999999999997</v>
      </c>
      <c r="G270">
        <v>2.2742030058585661</v>
      </c>
      <c r="H270">
        <v>4.3400000000000007</v>
      </c>
      <c r="I270">
        <v>-1.5219999999999998</v>
      </c>
      <c r="J270">
        <v>4.9781211536454206</v>
      </c>
      <c r="K270">
        <v>4.8152212126744587</v>
      </c>
      <c r="L270">
        <v>24.896800000000002</v>
      </c>
      <c r="M270">
        <v>1.851</v>
      </c>
    </row>
    <row r="271" spans="1:13">
      <c r="A271">
        <v>2</v>
      </c>
      <c r="B271" s="47" t="s">
        <v>1150</v>
      </c>
      <c r="C271" s="47">
        <v>21</v>
      </c>
      <c r="D271">
        <v>1.4935578743531908</v>
      </c>
      <c r="E271">
        <v>-1.9641999999999995</v>
      </c>
      <c r="F271">
        <v>73.338799999999992</v>
      </c>
      <c r="G271">
        <v>2.4235574848606722</v>
      </c>
      <c r="H271">
        <v>4.3549999999999995</v>
      </c>
      <c r="I271">
        <v>-0.64424999999999999</v>
      </c>
      <c r="J271">
        <v>4.1669577683258519</v>
      </c>
      <c r="K271">
        <v>4.2163379930773459</v>
      </c>
      <c r="L271">
        <v>25.001999999999999</v>
      </c>
      <c r="M271">
        <v>1.798</v>
      </c>
    </row>
    <row r="272" spans="1:13">
      <c r="A272">
        <v>2</v>
      </c>
      <c r="B272" s="47" t="s">
        <v>1151</v>
      </c>
      <c r="C272" s="47">
        <v>21</v>
      </c>
      <c r="D272">
        <v>1.4935578743531908</v>
      </c>
      <c r="E272">
        <v>-1.9641999999999995</v>
      </c>
      <c r="F272">
        <v>73.338799999999992</v>
      </c>
      <c r="G272">
        <v>2.4235574848606722</v>
      </c>
      <c r="H272">
        <v>4.3549999999999995</v>
      </c>
      <c r="I272">
        <v>-0.64424999999999999</v>
      </c>
      <c r="J272">
        <v>4.1669577683258519</v>
      </c>
      <c r="K272">
        <v>4.2163379930773459</v>
      </c>
      <c r="L272">
        <v>25.001999999999999</v>
      </c>
      <c r="M272">
        <v>2.1989999999999998</v>
      </c>
    </row>
    <row r="273" spans="1:13">
      <c r="A273">
        <v>2</v>
      </c>
      <c r="B273" s="47" t="s">
        <v>1152</v>
      </c>
      <c r="C273" s="47">
        <v>21</v>
      </c>
      <c r="D273">
        <v>1.4935578743531908</v>
      </c>
      <c r="E273">
        <v>-1.9641999999999995</v>
      </c>
      <c r="G273">
        <v>2.4235574848606722</v>
      </c>
      <c r="H273">
        <v>4.3549999999999995</v>
      </c>
      <c r="I273">
        <v>-0.205375</v>
      </c>
      <c r="J273">
        <v>4.1669577683258519</v>
      </c>
      <c r="K273">
        <v>4.2163379930773459</v>
      </c>
      <c r="L273">
        <v>25.001999999999999</v>
      </c>
      <c r="M273">
        <v>2.1480000000000001</v>
      </c>
    </row>
    <row r="274" spans="1:13">
      <c r="A274">
        <v>3</v>
      </c>
      <c r="B274" s="47" t="s">
        <v>1005</v>
      </c>
      <c r="C274" s="47" t="s">
        <v>987</v>
      </c>
    </row>
    <row r="275" spans="1:13">
      <c r="A275">
        <v>3</v>
      </c>
      <c r="B275" s="47" t="s">
        <v>1006</v>
      </c>
      <c r="C275" s="47" t="s">
        <v>987</v>
      </c>
      <c r="M275" s="47"/>
    </row>
    <row r="276" spans="1:13">
      <c r="A276">
        <v>3</v>
      </c>
      <c r="B276" s="47" t="s">
        <v>1007</v>
      </c>
      <c r="C276" s="47" t="s">
        <v>987</v>
      </c>
    </row>
    <row r="277" spans="1:13">
      <c r="A277">
        <v>3</v>
      </c>
      <c r="B277" s="47" t="s">
        <v>1008</v>
      </c>
      <c r="C277" s="47" t="s">
        <v>987</v>
      </c>
    </row>
    <row r="278" spans="1:13">
      <c r="A278">
        <v>3</v>
      </c>
      <c r="B278" s="47" t="s">
        <v>1009</v>
      </c>
      <c r="C278" s="47" t="s">
        <v>987</v>
      </c>
    </row>
    <row r="279" spans="1:13">
      <c r="A279">
        <v>3</v>
      </c>
      <c r="B279" s="47" t="s">
        <v>1010</v>
      </c>
      <c r="C279" s="47" t="s">
        <v>987</v>
      </c>
    </row>
    <row r="280" spans="1:13">
      <c r="A280">
        <v>3</v>
      </c>
      <c r="B280" s="47" t="s">
        <v>1011</v>
      </c>
      <c r="C280" s="47" t="s">
        <v>987</v>
      </c>
    </row>
    <row r="281" spans="1:13">
      <c r="A281">
        <v>3</v>
      </c>
      <c r="B281" s="47" t="s">
        <v>1012</v>
      </c>
      <c r="C281" s="47" t="s">
        <v>987</v>
      </c>
    </row>
    <row r="282" spans="1:13">
      <c r="A282">
        <v>3</v>
      </c>
      <c r="B282" s="47" t="s">
        <v>1013</v>
      </c>
      <c r="C282" s="47" t="s">
        <v>987</v>
      </c>
    </row>
    <row r="283" spans="1:13">
      <c r="A283">
        <v>3</v>
      </c>
      <c r="B283" s="47" t="s">
        <v>1014</v>
      </c>
      <c r="C283" s="47" t="s">
        <v>987</v>
      </c>
    </row>
    <row r="284" spans="1:13">
      <c r="A284">
        <v>3</v>
      </c>
      <c r="B284" s="47" t="s">
        <v>1015</v>
      </c>
      <c r="C284" s="47" t="s">
        <v>987</v>
      </c>
    </row>
    <row r="285" spans="1:13">
      <c r="A285">
        <v>3</v>
      </c>
      <c r="B285" s="47" t="s">
        <v>1016</v>
      </c>
      <c r="C285" s="47" t="s">
        <v>987</v>
      </c>
    </row>
    <row r="286" spans="1:13">
      <c r="A286">
        <v>3</v>
      </c>
      <c r="B286" s="47" t="s">
        <v>1017</v>
      </c>
      <c r="C286" s="47" t="s">
        <v>987</v>
      </c>
    </row>
    <row r="287" spans="1:13">
      <c r="A287">
        <v>3</v>
      </c>
      <c r="B287" s="47" t="s">
        <v>1018</v>
      </c>
      <c r="C287" s="47" t="s">
        <v>987</v>
      </c>
    </row>
    <row r="288" spans="1:13">
      <c r="A288">
        <v>3</v>
      </c>
      <c r="B288" s="47" t="s">
        <v>1019</v>
      </c>
      <c r="C288" s="47" t="s">
        <v>987</v>
      </c>
    </row>
    <row r="289" spans="1:3">
      <c r="A289">
        <v>3</v>
      </c>
      <c r="B289" s="47" t="s">
        <v>1020</v>
      </c>
      <c r="C289" s="47" t="s">
        <v>987</v>
      </c>
    </row>
    <row r="290" spans="1:3">
      <c r="A290">
        <v>3</v>
      </c>
      <c r="B290" s="47" t="s">
        <v>1021</v>
      </c>
      <c r="C290" s="47" t="s">
        <v>987</v>
      </c>
    </row>
    <row r="291" spans="1:3">
      <c r="A291">
        <v>3</v>
      </c>
      <c r="B291" s="47" t="s">
        <v>1022</v>
      </c>
      <c r="C291" s="47" t="s">
        <v>987</v>
      </c>
    </row>
    <row r="292" spans="1:3">
      <c r="A292">
        <v>3</v>
      </c>
      <c r="B292" s="47" t="s">
        <v>1023</v>
      </c>
      <c r="C292" s="47" t="s">
        <v>987</v>
      </c>
    </row>
    <row r="293" spans="1:3">
      <c r="A293">
        <v>3</v>
      </c>
      <c r="B293" s="47" t="s">
        <v>1024</v>
      </c>
      <c r="C293" s="47" t="s">
        <v>987</v>
      </c>
    </row>
    <row r="294" spans="1:3">
      <c r="A294">
        <v>3</v>
      </c>
      <c r="B294" s="47" t="s">
        <v>1025</v>
      </c>
      <c r="C294" s="47" t="s">
        <v>987</v>
      </c>
    </row>
    <row r="295" spans="1:3">
      <c r="A295">
        <v>3</v>
      </c>
      <c r="B295" s="47" t="s">
        <v>1026</v>
      </c>
      <c r="C295" s="47" t="s">
        <v>987</v>
      </c>
    </row>
    <row r="296" spans="1:3">
      <c r="A296">
        <v>3</v>
      </c>
      <c r="B296" s="47" t="s">
        <v>1027</v>
      </c>
      <c r="C296" s="47" t="s">
        <v>987</v>
      </c>
    </row>
    <row r="297" spans="1:3">
      <c r="A297">
        <v>3</v>
      </c>
      <c r="B297" s="47" t="s">
        <v>1028</v>
      </c>
      <c r="C297" s="47" t="s">
        <v>987</v>
      </c>
    </row>
    <row r="298" spans="1:3">
      <c r="A298">
        <v>3</v>
      </c>
      <c r="B298" s="47" t="s">
        <v>1029</v>
      </c>
      <c r="C298" s="47" t="s">
        <v>987</v>
      </c>
    </row>
    <row r="299" spans="1:3">
      <c r="A299">
        <v>3</v>
      </c>
      <c r="B299" s="47" t="s">
        <v>1030</v>
      </c>
      <c r="C299" s="47" t="s">
        <v>987</v>
      </c>
    </row>
    <row r="300" spans="1:3">
      <c r="A300">
        <v>3</v>
      </c>
      <c r="B300" s="47" t="s">
        <v>1031</v>
      </c>
      <c r="C300" s="47" t="s">
        <v>987</v>
      </c>
    </row>
    <row r="301" spans="1:3">
      <c r="A301">
        <v>3</v>
      </c>
      <c r="B301" s="47" t="s">
        <v>1032</v>
      </c>
      <c r="C301" s="47" t="s">
        <v>987</v>
      </c>
    </row>
    <row r="302" spans="1:3">
      <c r="A302">
        <v>3</v>
      </c>
      <c r="B302" s="47" t="s">
        <v>1033</v>
      </c>
      <c r="C302" s="47" t="s">
        <v>987</v>
      </c>
    </row>
    <row r="303" spans="1:3">
      <c r="A303">
        <v>3</v>
      </c>
      <c r="B303" s="47" t="s">
        <v>1034</v>
      </c>
      <c r="C303" s="47" t="s">
        <v>987</v>
      </c>
    </row>
    <row r="304" spans="1:3">
      <c r="A304">
        <v>3</v>
      </c>
      <c r="B304" s="47" t="s">
        <v>1035</v>
      </c>
      <c r="C304" s="47" t="s">
        <v>987</v>
      </c>
    </row>
    <row r="305" spans="1:3">
      <c r="A305">
        <v>3</v>
      </c>
      <c r="B305" s="47" t="s">
        <v>1036</v>
      </c>
      <c r="C305" s="47" t="s">
        <v>987</v>
      </c>
    </row>
    <row r="306" spans="1:3">
      <c r="A306">
        <v>3</v>
      </c>
      <c r="B306" s="47" t="s">
        <v>1037</v>
      </c>
      <c r="C306" s="47" t="s">
        <v>987</v>
      </c>
    </row>
    <row r="307" spans="1:3">
      <c r="A307">
        <v>3</v>
      </c>
      <c r="B307" s="47" t="s">
        <v>1038</v>
      </c>
      <c r="C307" s="47" t="s">
        <v>987</v>
      </c>
    </row>
    <row r="308" spans="1:3">
      <c r="A308">
        <v>3</v>
      </c>
      <c r="B308" s="47" t="s">
        <v>1039</v>
      </c>
      <c r="C308" s="47" t="s">
        <v>987</v>
      </c>
    </row>
    <row r="309" spans="1:3">
      <c r="A309">
        <v>3</v>
      </c>
      <c r="B309" s="47" t="s">
        <v>1040</v>
      </c>
      <c r="C309" s="47" t="s">
        <v>987</v>
      </c>
    </row>
    <row r="310" spans="1:3">
      <c r="A310">
        <v>3</v>
      </c>
      <c r="B310" s="47" t="s">
        <v>1041</v>
      </c>
      <c r="C310" s="47" t="s">
        <v>987</v>
      </c>
    </row>
    <row r="311" spans="1:3">
      <c r="A311">
        <v>3</v>
      </c>
      <c r="B311" s="47" t="s">
        <v>1042</v>
      </c>
      <c r="C311" s="47" t="s">
        <v>987</v>
      </c>
    </row>
    <row r="312" spans="1:3">
      <c r="A312">
        <v>3</v>
      </c>
      <c r="B312" s="47" t="s">
        <v>1043</v>
      </c>
      <c r="C312" s="47" t="s">
        <v>987</v>
      </c>
    </row>
    <row r="313" spans="1:3">
      <c r="A313">
        <v>3</v>
      </c>
      <c r="B313" s="47" t="s">
        <v>1044</v>
      </c>
      <c r="C313" s="47" t="s">
        <v>987</v>
      </c>
    </row>
    <row r="314" spans="1:3">
      <c r="A314">
        <v>3</v>
      </c>
      <c r="B314" s="47" t="s">
        <v>1045</v>
      </c>
      <c r="C314" s="47" t="s">
        <v>987</v>
      </c>
    </row>
    <row r="315" spans="1:3">
      <c r="A315">
        <v>3</v>
      </c>
      <c r="B315" s="47" t="s">
        <v>1046</v>
      </c>
      <c r="C315" s="47" t="s">
        <v>987</v>
      </c>
    </row>
    <row r="316" spans="1:3">
      <c r="A316">
        <v>3</v>
      </c>
      <c r="B316" s="47" t="s">
        <v>1047</v>
      </c>
      <c r="C316" s="47" t="s">
        <v>987</v>
      </c>
    </row>
    <row r="317" spans="1:3">
      <c r="A317">
        <v>3</v>
      </c>
      <c r="B317" s="47" t="s">
        <v>1048</v>
      </c>
      <c r="C317" s="47" t="s">
        <v>987</v>
      </c>
    </row>
    <row r="318" spans="1:3">
      <c r="A318">
        <v>3</v>
      </c>
      <c r="B318" s="47" t="s">
        <v>1049</v>
      </c>
      <c r="C318" s="47" t="s">
        <v>987</v>
      </c>
    </row>
    <row r="319" spans="1:3">
      <c r="A319">
        <v>3</v>
      </c>
      <c r="B319" s="47" t="s">
        <v>1050</v>
      </c>
      <c r="C319" s="47" t="s">
        <v>987</v>
      </c>
    </row>
    <row r="320" spans="1:3">
      <c r="A320">
        <v>3</v>
      </c>
      <c r="B320" s="47" t="s">
        <v>1051</v>
      </c>
      <c r="C320" s="47" t="s">
        <v>987</v>
      </c>
    </row>
    <row r="321" spans="1:13">
      <c r="A321">
        <v>3</v>
      </c>
      <c r="B321" s="47" t="s">
        <v>1052</v>
      </c>
      <c r="C321" s="47" t="s">
        <v>987</v>
      </c>
    </row>
    <row r="322" spans="1:13">
      <c r="A322">
        <v>3</v>
      </c>
      <c r="B322" s="47" t="s">
        <v>1053</v>
      </c>
      <c r="C322" s="47" t="s">
        <v>987</v>
      </c>
    </row>
    <row r="323" spans="1:13">
      <c r="A323">
        <v>3</v>
      </c>
      <c r="B323" s="47" t="s">
        <v>1054</v>
      </c>
      <c r="C323" s="47" t="s">
        <v>987</v>
      </c>
    </row>
    <row r="324" spans="1:13">
      <c r="A324">
        <v>3</v>
      </c>
      <c r="B324" s="47" t="s">
        <v>1055</v>
      </c>
      <c r="C324" s="47" t="s">
        <v>987</v>
      </c>
    </row>
    <row r="325" spans="1:13">
      <c r="A325">
        <v>3</v>
      </c>
      <c r="B325" s="47" t="s">
        <v>1056</v>
      </c>
      <c r="C325" s="47">
        <v>21</v>
      </c>
    </row>
    <row r="326" spans="1:13">
      <c r="A326">
        <v>3</v>
      </c>
      <c r="B326" s="47" t="s">
        <v>1057</v>
      </c>
      <c r="C326" s="47">
        <v>21</v>
      </c>
      <c r="M326">
        <v>7.5469999999999997</v>
      </c>
    </row>
    <row r="327" spans="1:13">
      <c r="A327">
        <v>3</v>
      </c>
      <c r="B327" s="47" t="s">
        <v>1058</v>
      </c>
      <c r="C327" s="47">
        <v>21</v>
      </c>
      <c r="M327">
        <v>7.3689999999999998</v>
      </c>
    </row>
    <row r="328" spans="1:13">
      <c r="A328">
        <v>3</v>
      </c>
      <c r="B328" s="47" t="s">
        <v>1059</v>
      </c>
      <c r="C328" s="47">
        <v>21</v>
      </c>
      <c r="M328">
        <v>7.1319999999999997</v>
      </c>
    </row>
    <row r="329" spans="1:13">
      <c r="A329">
        <v>3</v>
      </c>
      <c r="B329" s="47" t="s">
        <v>1060</v>
      </c>
      <c r="C329" s="47">
        <v>21</v>
      </c>
      <c r="M329">
        <v>6.9009999999999998</v>
      </c>
    </row>
    <row r="330" spans="1:13">
      <c r="A330">
        <v>3</v>
      </c>
      <c r="B330" s="47" t="s">
        <v>1061</v>
      </c>
      <c r="C330" s="47">
        <v>21</v>
      </c>
      <c r="M330">
        <v>6.8129999999999997</v>
      </c>
    </row>
    <row r="331" spans="1:13">
      <c r="A331">
        <v>3</v>
      </c>
      <c r="B331" s="47" t="s">
        <v>1062</v>
      </c>
      <c r="C331" s="47">
        <v>21</v>
      </c>
      <c r="M331">
        <v>7.6260000000000003</v>
      </c>
    </row>
    <row r="332" spans="1:13">
      <c r="A332">
        <v>3</v>
      </c>
      <c r="B332" s="47" t="s">
        <v>1063</v>
      </c>
      <c r="C332" s="47">
        <v>21</v>
      </c>
      <c r="M332">
        <v>8.2579999999999991</v>
      </c>
    </row>
    <row r="333" spans="1:13">
      <c r="A333">
        <v>3</v>
      </c>
      <c r="B333" s="47" t="s">
        <v>1064</v>
      </c>
      <c r="C333">
        <v>21</v>
      </c>
      <c r="M333">
        <v>8.3369999999999997</v>
      </c>
    </row>
    <row r="334" spans="1:13">
      <c r="A334">
        <v>3</v>
      </c>
      <c r="B334" s="47" t="s">
        <v>1065</v>
      </c>
      <c r="C334">
        <v>21</v>
      </c>
      <c r="M334">
        <v>8.2759999999999998</v>
      </c>
    </row>
    <row r="335" spans="1:13">
      <c r="A335">
        <v>3</v>
      </c>
      <c r="B335" s="47" t="s">
        <v>1066</v>
      </c>
      <c r="C335">
        <v>21</v>
      </c>
      <c r="M335">
        <v>7.59</v>
      </c>
    </row>
    <row r="336" spans="1:13">
      <c r="A336">
        <v>3</v>
      </c>
      <c r="B336" s="47" t="s">
        <v>1067</v>
      </c>
      <c r="C336">
        <v>21</v>
      </c>
      <c r="M336">
        <v>7.19</v>
      </c>
    </row>
    <row r="337" spans="1:13">
      <c r="A337">
        <v>3</v>
      </c>
      <c r="B337" s="47" t="s">
        <v>1068</v>
      </c>
      <c r="C337">
        <v>21</v>
      </c>
      <c r="M337">
        <v>6.8659999999999997</v>
      </c>
    </row>
    <row r="338" spans="1:13">
      <c r="A338">
        <v>3</v>
      </c>
      <c r="B338" s="47" t="s">
        <v>1069</v>
      </c>
      <c r="C338">
        <v>21</v>
      </c>
      <c r="M338">
        <v>6.6609999999999996</v>
      </c>
    </row>
    <row r="339" spans="1:13">
      <c r="A339">
        <v>3</v>
      </c>
      <c r="B339" s="47" t="s">
        <v>1070</v>
      </c>
      <c r="C339">
        <v>21</v>
      </c>
      <c r="M339">
        <v>6.718</v>
      </c>
    </row>
    <row r="340" spans="1:13">
      <c r="A340">
        <v>3</v>
      </c>
      <c r="B340" s="47" t="s">
        <v>1071</v>
      </c>
      <c r="C340">
        <v>21</v>
      </c>
      <c r="M340">
        <v>6.6189999999999998</v>
      </c>
    </row>
    <row r="341" spans="1:13">
      <c r="A341">
        <v>3</v>
      </c>
      <c r="B341" s="47" t="s">
        <v>1072</v>
      </c>
      <c r="C341">
        <v>21</v>
      </c>
      <c r="M341">
        <v>6.008</v>
      </c>
    </row>
    <row r="342" spans="1:13">
      <c r="A342">
        <v>3</v>
      </c>
      <c r="B342" s="47" t="s">
        <v>1073</v>
      </c>
      <c r="C342">
        <v>21</v>
      </c>
      <c r="M342">
        <v>5.8090000000000002</v>
      </c>
    </row>
    <row r="343" spans="1:13">
      <c r="A343">
        <v>3</v>
      </c>
      <c r="B343" s="47" t="s">
        <v>1074</v>
      </c>
      <c r="C343">
        <v>21</v>
      </c>
      <c r="M343">
        <v>5.93</v>
      </c>
    </row>
    <row r="344" spans="1:13">
      <c r="A344">
        <v>3</v>
      </c>
      <c r="B344" s="47" t="s">
        <v>1075</v>
      </c>
      <c r="C344">
        <v>21</v>
      </c>
      <c r="M344">
        <v>5.7009999999999996</v>
      </c>
    </row>
    <row r="345" spans="1:13">
      <c r="A345">
        <v>3</v>
      </c>
      <c r="B345" s="47" t="s">
        <v>1076</v>
      </c>
      <c r="C345">
        <v>21</v>
      </c>
      <c r="M345">
        <v>5.6210000000000004</v>
      </c>
    </row>
    <row r="346" spans="1:13">
      <c r="A346">
        <v>3</v>
      </c>
      <c r="B346" s="47" t="s">
        <v>1077</v>
      </c>
      <c r="C346">
        <v>21</v>
      </c>
      <c r="M346">
        <v>5.1289999999999996</v>
      </c>
    </row>
    <row r="347" spans="1:13">
      <c r="A347">
        <v>3</v>
      </c>
      <c r="B347" s="47" t="s">
        <v>1078</v>
      </c>
      <c r="C347">
        <v>21</v>
      </c>
      <c r="M347">
        <v>5.03</v>
      </c>
    </row>
    <row r="348" spans="1:13">
      <c r="A348">
        <v>3</v>
      </c>
      <c r="B348" s="47" t="s">
        <v>1079</v>
      </c>
      <c r="C348">
        <v>21</v>
      </c>
      <c r="M348">
        <v>4.6319999999999997</v>
      </c>
    </row>
    <row r="349" spans="1:13">
      <c r="A349">
        <v>3</v>
      </c>
      <c r="B349" s="47" t="s">
        <v>1080</v>
      </c>
      <c r="C349">
        <v>21</v>
      </c>
      <c r="M349">
        <v>4.2460000000000004</v>
      </c>
    </row>
    <row r="350" spans="1:13">
      <c r="A350">
        <v>3</v>
      </c>
      <c r="B350" s="47" t="s">
        <v>1081</v>
      </c>
      <c r="C350">
        <v>21</v>
      </c>
      <c r="M350">
        <v>4.0960000000000001</v>
      </c>
    </row>
    <row r="351" spans="1:13">
      <c r="A351">
        <v>3</v>
      </c>
      <c r="B351" s="47" t="s">
        <v>1082</v>
      </c>
      <c r="C351">
        <v>21</v>
      </c>
      <c r="D351">
        <v>2.57</v>
      </c>
      <c r="E351">
        <v>-1.175</v>
      </c>
      <c r="G351">
        <v>0.38489889866226701</v>
      </c>
      <c r="H351">
        <v>8.5250000000000004</v>
      </c>
      <c r="M351">
        <v>4.3609999999999998</v>
      </c>
    </row>
    <row r="352" spans="1:13">
      <c r="A352">
        <v>3</v>
      </c>
      <c r="B352" s="47" t="s">
        <v>1083</v>
      </c>
      <c r="C352">
        <v>21</v>
      </c>
      <c r="D352">
        <v>2.57</v>
      </c>
      <c r="E352">
        <v>-1.175</v>
      </c>
      <c r="G352">
        <v>0.38489889866226701</v>
      </c>
      <c r="H352">
        <v>8.5250000000000004</v>
      </c>
      <c r="M352">
        <v>5.16</v>
      </c>
    </row>
    <row r="353" spans="1:13">
      <c r="A353">
        <v>3</v>
      </c>
      <c r="B353" s="47" t="s">
        <v>1084</v>
      </c>
      <c r="C353">
        <v>21</v>
      </c>
      <c r="D353">
        <v>2.68</v>
      </c>
      <c r="E353">
        <v>-1</v>
      </c>
      <c r="F353">
        <v>115.5</v>
      </c>
      <c r="G353">
        <v>1.2198141981698329</v>
      </c>
      <c r="H353">
        <v>8.5800000000000018</v>
      </c>
      <c r="M353">
        <v>5.4390000000000001</v>
      </c>
    </row>
    <row r="354" spans="1:13">
      <c r="A354">
        <v>3</v>
      </c>
      <c r="B354" s="47" t="s">
        <v>1085</v>
      </c>
      <c r="C354">
        <v>21</v>
      </c>
      <c r="D354">
        <v>2.68</v>
      </c>
      <c r="E354">
        <v>-1</v>
      </c>
      <c r="F354">
        <v>115.5</v>
      </c>
      <c r="G354">
        <v>1.2198141981698329</v>
      </c>
      <c r="H354">
        <v>8.5800000000000018</v>
      </c>
      <c r="M354">
        <v>5.7389999999999999</v>
      </c>
    </row>
    <row r="355" spans="1:13">
      <c r="A355">
        <v>3</v>
      </c>
      <c r="B355" s="47" t="s">
        <v>1086</v>
      </c>
      <c r="C355">
        <v>21</v>
      </c>
      <c r="D355">
        <v>3.0987009833115309</v>
      </c>
      <c r="E355">
        <v>-1</v>
      </c>
      <c r="F355">
        <v>115.5</v>
      </c>
      <c r="G355">
        <v>1.2198141981698329</v>
      </c>
      <c r="H355">
        <v>8.52</v>
      </c>
      <c r="I355">
        <v>-0.65</v>
      </c>
      <c r="L355">
        <v>25.32</v>
      </c>
      <c r="M355">
        <v>5.5809999999999995</v>
      </c>
    </row>
    <row r="356" spans="1:13">
      <c r="A356">
        <v>3</v>
      </c>
      <c r="B356" s="47" t="s">
        <v>1087</v>
      </c>
      <c r="C356">
        <v>21</v>
      </c>
      <c r="D356">
        <v>3.0987009833115309</v>
      </c>
      <c r="E356">
        <v>-1</v>
      </c>
      <c r="F356">
        <v>115.5</v>
      </c>
      <c r="G356">
        <v>1.2198141981698329</v>
      </c>
      <c r="H356">
        <v>8.52</v>
      </c>
      <c r="I356">
        <v>-0.65</v>
      </c>
      <c r="L356">
        <v>25.32</v>
      </c>
      <c r="M356">
        <v>5.6029999999999998</v>
      </c>
    </row>
    <row r="357" spans="1:13">
      <c r="A357">
        <v>3</v>
      </c>
      <c r="B357" s="47" t="s">
        <v>1088</v>
      </c>
      <c r="C357">
        <v>21</v>
      </c>
      <c r="D357">
        <v>3.0987009833115309</v>
      </c>
      <c r="E357">
        <v>6.0000000000000012E-2</v>
      </c>
      <c r="F357">
        <v>110.24000000000001</v>
      </c>
      <c r="G357">
        <v>1.5982917377311834</v>
      </c>
      <c r="H357">
        <v>8.52</v>
      </c>
      <c r="I357">
        <v>-0.65</v>
      </c>
      <c r="L357">
        <v>25.32</v>
      </c>
      <c r="M357">
        <v>5.4690000000000003</v>
      </c>
    </row>
    <row r="358" spans="1:13">
      <c r="A358">
        <v>3</v>
      </c>
      <c r="B358" s="47" t="s">
        <v>1089</v>
      </c>
      <c r="C358">
        <v>21</v>
      </c>
      <c r="D358">
        <v>3.174048001900398</v>
      </c>
      <c r="E358">
        <v>6.0000000000000012E-2</v>
      </c>
      <c r="F358">
        <v>110.24000000000001</v>
      </c>
      <c r="G358">
        <v>1.5982917377311834</v>
      </c>
      <c r="H358">
        <v>8.52</v>
      </c>
      <c r="I358">
        <v>-0.65</v>
      </c>
      <c r="L358">
        <v>25.32</v>
      </c>
      <c r="M358">
        <v>5.133</v>
      </c>
    </row>
    <row r="359" spans="1:13">
      <c r="A359">
        <v>3</v>
      </c>
      <c r="B359" s="47" t="s">
        <v>1090</v>
      </c>
      <c r="C359">
        <v>21</v>
      </c>
      <c r="D359">
        <v>3.174048001900398</v>
      </c>
      <c r="E359">
        <v>0.15</v>
      </c>
      <c r="F359">
        <v>107.60000000000001</v>
      </c>
      <c r="G359">
        <v>1.7235195241569912</v>
      </c>
      <c r="H359">
        <v>7.1</v>
      </c>
      <c r="I359">
        <v>7.5000000000000011E-2</v>
      </c>
      <c r="L359">
        <v>25.524999999999999</v>
      </c>
      <c r="M359">
        <v>5.319</v>
      </c>
    </row>
    <row r="360" spans="1:13">
      <c r="A360">
        <v>3</v>
      </c>
      <c r="B360" s="47" t="s">
        <v>1091</v>
      </c>
      <c r="C360">
        <v>21</v>
      </c>
      <c r="D360">
        <v>3.174048001900398</v>
      </c>
      <c r="E360">
        <v>0.15</v>
      </c>
      <c r="F360">
        <v>107.60000000000001</v>
      </c>
      <c r="G360">
        <v>1.7235195241569912</v>
      </c>
      <c r="H360">
        <v>7.1</v>
      </c>
      <c r="I360">
        <v>7.5000000000000011E-2</v>
      </c>
      <c r="L360">
        <v>25.524999999999999</v>
      </c>
      <c r="M360">
        <v>5.2119999999999997</v>
      </c>
    </row>
    <row r="361" spans="1:13">
      <c r="A361">
        <v>3</v>
      </c>
      <c r="B361" s="47" t="s">
        <v>1092</v>
      </c>
      <c r="C361">
        <v>20</v>
      </c>
      <c r="D361">
        <v>2.4746665663492262</v>
      </c>
      <c r="E361">
        <v>-0.12</v>
      </c>
      <c r="F361">
        <v>107.3</v>
      </c>
      <c r="G361">
        <v>1.77822594689101</v>
      </c>
      <c r="H361">
        <v>7.32</v>
      </c>
      <c r="I361">
        <v>0.46000000000000008</v>
      </c>
      <c r="L361">
        <v>25.56</v>
      </c>
      <c r="M361">
        <v>4.8819999999999997</v>
      </c>
    </row>
    <row r="362" spans="1:13">
      <c r="A362">
        <v>3</v>
      </c>
      <c r="B362" s="47" t="s">
        <v>1093</v>
      </c>
      <c r="C362">
        <v>20</v>
      </c>
      <c r="D362">
        <v>2.4746665663492262</v>
      </c>
      <c r="E362">
        <v>-0.12</v>
      </c>
      <c r="F362">
        <v>107.3</v>
      </c>
      <c r="G362">
        <v>1.77822594689101</v>
      </c>
      <c r="H362">
        <v>7.32</v>
      </c>
      <c r="I362">
        <v>0.46000000000000008</v>
      </c>
      <c r="L362">
        <v>25.56</v>
      </c>
      <c r="M362">
        <v>5.2169999999999996</v>
      </c>
    </row>
    <row r="363" spans="1:13">
      <c r="A363">
        <v>3</v>
      </c>
      <c r="B363" s="47" t="s">
        <v>1094</v>
      </c>
      <c r="C363">
        <v>20</v>
      </c>
      <c r="D363">
        <v>2.2173801776389501</v>
      </c>
      <c r="E363">
        <v>0.125</v>
      </c>
      <c r="F363">
        <v>105.125</v>
      </c>
      <c r="G363">
        <v>2.1240610397041948</v>
      </c>
      <c r="H363">
        <v>6.7249999999999996</v>
      </c>
      <c r="I363">
        <v>0.52499999999999991</v>
      </c>
      <c r="L363">
        <v>25.325000000000003</v>
      </c>
      <c r="M363">
        <v>5.34</v>
      </c>
    </row>
    <row r="364" spans="1:13">
      <c r="A364">
        <v>3</v>
      </c>
      <c r="B364" s="47" t="s">
        <v>1095</v>
      </c>
      <c r="C364">
        <v>20</v>
      </c>
      <c r="D364">
        <v>2.2173801776389501</v>
      </c>
      <c r="E364">
        <v>0.125</v>
      </c>
      <c r="F364">
        <v>105.125</v>
      </c>
      <c r="G364">
        <v>2.1240610397041948</v>
      </c>
      <c r="H364">
        <v>6.7249999999999996</v>
      </c>
      <c r="I364">
        <v>0.52499999999999991</v>
      </c>
      <c r="L364">
        <v>25.325000000000003</v>
      </c>
      <c r="M364">
        <v>4.8309999999999995</v>
      </c>
    </row>
    <row r="365" spans="1:13">
      <c r="A365">
        <v>3</v>
      </c>
      <c r="B365" s="47" t="s">
        <v>1096</v>
      </c>
      <c r="C365">
        <v>20</v>
      </c>
      <c r="D365">
        <v>1.9934797662255699</v>
      </c>
      <c r="E365">
        <v>0.13999999999999999</v>
      </c>
      <c r="F365">
        <v>104.17999999999999</v>
      </c>
      <c r="G365">
        <v>1.9587736601532235</v>
      </c>
      <c r="H365">
        <v>6.7200000000000006</v>
      </c>
      <c r="I365">
        <v>0.43999999999999995</v>
      </c>
      <c r="L365">
        <v>24.96</v>
      </c>
      <c r="M365">
        <v>4.5819999999999999</v>
      </c>
    </row>
    <row r="366" spans="1:13">
      <c r="A366">
        <v>3</v>
      </c>
      <c r="B366" s="47" t="s">
        <v>1097</v>
      </c>
      <c r="C366">
        <v>20</v>
      </c>
      <c r="D366">
        <v>1.9934797662255699</v>
      </c>
      <c r="E366">
        <v>0.13999999999999999</v>
      </c>
      <c r="F366">
        <v>104.17999999999999</v>
      </c>
      <c r="G366">
        <v>1.9587736601532235</v>
      </c>
      <c r="H366">
        <v>6.7200000000000006</v>
      </c>
      <c r="I366">
        <v>0.43999999999999995</v>
      </c>
      <c r="L366">
        <v>24.96</v>
      </c>
      <c r="M366">
        <v>4.1929999999999996</v>
      </c>
    </row>
    <row r="367" spans="1:13">
      <c r="A367">
        <v>3</v>
      </c>
      <c r="B367" s="47" t="s">
        <v>1098</v>
      </c>
      <c r="C367">
        <v>20</v>
      </c>
      <c r="D367">
        <v>1.2480196004046373</v>
      </c>
      <c r="E367">
        <v>0.13999999999999999</v>
      </c>
      <c r="F367">
        <v>104.43999999999998</v>
      </c>
      <c r="G367">
        <v>1.6740834799661597</v>
      </c>
      <c r="H367">
        <v>6.74</v>
      </c>
      <c r="I367">
        <v>0.52</v>
      </c>
      <c r="L367">
        <v>24.96</v>
      </c>
      <c r="M367">
        <v>4.0030000000000001</v>
      </c>
    </row>
    <row r="368" spans="1:13">
      <c r="A368">
        <v>3</v>
      </c>
      <c r="B368" s="47" t="s">
        <v>1099</v>
      </c>
      <c r="C368">
        <v>20</v>
      </c>
      <c r="D368">
        <v>1.2480196004046373</v>
      </c>
      <c r="E368">
        <v>0.13999999999999999</v>
      </c>
      <c r="F368">
        <v>104.43999999999998</v>
      </c>
      <c r="G368">
        <v>1.6740834799661597</v>
      </c>
      <c r="H368">
        <v>6.74</v>
      </c>
      <c r="I368">
        <v>0.52</v>
      </c>
      <c r="L368">
        <v>24.96</v>
      </c>
      <c r="M368">
        <v>4.181</v>
      </c>
    </row>
    <row r="369" spans="1:13">
      <c r="A369">
        <v>3</v>
      </c>
      <c r="B369" s="47" t="s">
        <v>1100</v>
      </c>
      <c r="C369">
        <v>20</v>
      </c>
      <c r="D369">
        <v>1.2377021153203716</v>
      </c>
      <c r="E369">
        <v>5.9999999999999984E-2</v>
      </c>
      <c r="F369">
        <v>105</v>
      </c>
      <c r="G369">
        <v>1.7994706621959455</v>
      </c>
      <c r="H369">
        <v>7.3</v>
      </c>
      <c r="I369">
        <v>0.45999999999999996</v>
      </c>
      <c r="L369">
        <v>25.16</v>
      </c>
      <c r="M369">
        <v>4.3730000000000002</v>
      </c>
    </row>
    <row r="370" spans="1:13">
      <c r="A370">
        <v>3</v>
      </c>
      <c r="B370" s="47" t="s">
        <v>1101</v>
      </c>
      <c r="C370">
        <v>20</v>
      </c>
      <c r="D370">
        <v>1.2377021153203716</v>
      </c>
      <c r="E370">
        <v>5.9999999999999984E-2</v>
      </c>
      <c r="F370">
        <v>105</v>
      </c>
      <c r="G370">
        <v>1.7994706621959455</v>
      </c>
      <c r="H370">
        <v>7.3</v>
      </c>
      <c r="I370">
        <v>0.45999999999999996</v>
      </c>
      <c r="L370">
        <v>25.16</v>
      </c>
      <c r="M370">
        <v>4.1950000000000003</v>
      </c>
    </row>
    <row r="371" spans="1:13">
      <c r="A371">
        <v>3</v>
      </c>
      <c r="B371" s="47" t="s">
        <v>1102</v>
      </c>
      <c r="C371">
        <v>20</v>
      </c>
      <c r="D371">
        <v>1.5</v>
      </c>
      <c r="E371">
        <v>0</v>
      </c>
      <c r="F371">
        <v>99.275000000000006</v>
      </c>
      <c r="G371">
        <v>1.47</v>
      </c>
      <c r="H371">
        <v>7.875</v>
      </c>
      <c r="I371">
        <v>-0.74999999999999989</v>
      </c>
      <c r="L371">
        <v>24.175000000000001</v>
      </c>
      <c r="M371">
        <v>4.3739999999999997</v>
      </c>
    </row>
    <row r="372" spans="1:13">
      <c r="A372">
        <v>3</v>
      </c>
      <c r="B372" s="47" t="s">
        <v>1103</v>
      </c>
      <c r="C372">
        <v>20</v>
      </c>
      <c r="D372">
        <v>1.65</v>
      </c>
      <c r="E372">
        <v>0</v>
      </c>
      <c r="F372">
        <v>99.275000000000006</v>
      </c>
      <c r="G372">
        <v>1.62</v>
      </c>
      <c r="H372">
        <v>7.875</v>
      </c>
      <c r="I372">
        <v>-0.74999999999999989</v>
      </c>
      <c r="L372">
        <v>24.175000000000001</v>
      </c>
      <c r="M372">
        <v>4.2089999999999996</v>
      </c>
    </row>
    <row r="373" spans="1:13">
      <c r="A373">
        <v>3</v>
      </c>
      <c r="B373" s="47" t="s">
        <v>1104</v>
      </c>
      <c r="C373">
        <v>20</v>
      </c>
      <c r="D373">
        <v>1.65</v>
      </c>
      <c r="E373">
        <v>-7.9999999999999988E-2</v>
      </c>
      <c r="F373">
        <v>97.3</v>
      </c>
      <c r="G373">
        <v>1.62</v>
      </c>
      <c r="H373">
        <v>7.9</v>
      </c>
      <c r="I373">
        <v>-0.68</v>
      </c>
      <c r="L373">
        <v>23.84</v>
      </c>
      <c r="M373">
        <v>3.8340000000000001</v>
      </c>
    </row>
    <row r="374" spans="1:13">
      <c r="A374">
        <v>3</v>
      </c>
      <c r="B374" s="47" t="s">
        <v>1105</v>
      </c>
      <c r="C374">
        <v>20</v>
      </c>
      <c r="D374">
        <v>1.65</v>
      </c>
      <c r="E374">
        <v>-7.9999999999999988E-2</v>
      </c>
      <c r="F374">
        <v>97.3</v>
      </c>
      <c r="G374">
        <v>1.62</v>
      </c>
      <c r="H374">
        <v>7.9</v>
      </c>
      <c r="I374">
        <v>-0.68</v>
      </c>
      <c r="L374">
        <v>23.84</v>
      </c>
      <c r="M374">
        <v>3.64</v>
      </c>
    </row>
    <row r="375" spans="1:13">
      <c r="A375">
        <v>3</v>
      </c>
      <c r="B375" s="47" t="s">
        <v>1106</v>
      </c>
      <c r="C375">
        <v>20</v>
      </c>
      <c r="D375">
        <v>2.1</v>
      </c>
      <c r="E375">
        <v>-0.17499999999999999</v>
      </c>
      <c r="F375">
        <v>95.8</v>
      </c>
      <c r="G375">
        <v>1.9</v>
      </c>
      <c r="H375">
        <v>7.7750000000000004</v>
      </c>
      <c r="I375">
        <v>-0.52500000000000002</v>
      </c>
      <c r="L375">
        <v>23.574999999999999</v>
      </c>
      <c r="M375">
        <v>3.431</v>
      </c>
    </row>
    <row r="376" spans="1:13">
      <c r="A376">
        <v>3</v>
      </c>
      <c r="B376" s="47" t="s">
        <v>1107</v>
      </c>
      <c r="C376">
        <v>20</v>
      </c>
      <c r="D376">
        <v>1.8</v>
      </c>
      <c r="E376">
        <v>-0.17499999999999999</v>
      </c>
      <c r="F376">
        <v>95.8</v>
      </c>
      <c r="G376">
        <v>1.9</v>
      </c>
      <c r="H376">
        <v>7.7750000000000004</v>
      </c>
      <c r="I376">
        <v>-0.52500000000000002</v>
      </c>
      <c r="L376">
        <v>23.574999999999999</v>
      </c>
      <c r="M376">
        <v>3.2530000000000001</v>
      </c>
    </row>
    <row r="377" spans="1:13">
      <c r="A377">
        <v>3</v>
      </c>
      <c r="B377" s="47" t="s">
        <v>1108</v>
      </c>
      <c r="C377">
        <v>20</v>
      </c>
      <c r="D377">
        <v>1.8</v>
      </c>
      <c r="E377">
        <v>-0.13999999999999999</v>
      </c>
      <c r="F377">
        <v>94.14</v>
      </c>
      <c r="G377">
        <v>1.9</v>
      </c>
      <c r="H377">
        <v>7.919999999999999</v>
      </c>
      <c r="I377">
        <v>-0.68</v>
      </c>
      <c r="L377">
        <v>23.64</v>
      </c>
      <c r="M377">
        <v>3.3980000000000001</v>
      </c>
    </row>
    <row r="378" spans="1:13">
      <c r="A378">
        <v>3</v>
      </c>
      <c r="B378" s="47" t="s">
        <v>1109</v>
      </c>
      <c r="C378">
        <v>20</v>
      </c>
      <c r="D378">
        <v>1.8</v>
      </c>
      <c r="E378">
        <v>-0.13999999999999999</v>
      </c>
      <c r="F378">
        <v>94.14</v>
      </c>
      <c r="G378">
        <v>1.9</v>
      </c>
      <c r="H378">
        <v>7.919999999999999</v>
      </c>
      <c r="I378">
        <v>-0.68</v>
      </c>
      <c r="L378">
        <v>23.64</v>
      </c>
      <c r="M378">
        <v>3.5489999999999999</v>
      </c>
    </row>
    <row r="379" spans="1:13">
      <c r="A379">
        <v>3</v>
      </c>
      <c r="B379" s="47" t="s">
        <v>1110</v>
      </c>
      <c r="C379">
        <v>20</v>
      </c>
      <c r="D379">
        <v>2.1</v>
      </c>
      <c r="E379">
        <v>-0.87499999999999989</v>
      </c>
      <c r="F379">
        <v>91.075000000000003</v>
      </c>
      <c r="G379">
        <v>2.15</v>
      </c>
      <c r="H379">
        <v>8.1</v>
      </c>
      <c r="I379">
        <v>-0.7</v>
      </c>
      <c r="J379">
        <v>4.5999999999999996</v>
      </c>
      <c r="K379">
        <v>4.4749999999999996</v>
      </c>
      <c r="L379">
        <v>23.7</v>
      </c>
      <c r="M379">
        <v>4.0019999999999998</v>
      </c>
    </row>
    <row r="380" spans="1:13">
      <c r="A380">
        <v>3</v>
      </c>
      <c r="B380" s="47" t="s">
        <v>1111</v>
      </c>
      <c r="C380">
        <v>20</v>
      </c>
      <c r="D380">
        <v>2.1740353548229896</v>
      </c>
      <c r="E380">
        <v>-0.87499999999999989</v>
      </c>
      <c r="F380">
        <v>91.075000000000003</v>
      </c>
      <c r="G380">
        <v>2.1746238393394624</v>
      </c>
      <c r="H380">
        <v>8.1</v>
      </c>
      <c r="I380">
        <v>-0.7</v>
      </c>
      <c r="J380">
        <v>4.5999999999999996</v>
      </c>
      <c r="K380">
        <v>4.4749999999999996</v>
      </c>
      <c r="L380">
        <v>23.7</v>
      </c>
      <c r="M380">
        <v>3.9119999999999999</v>
      </c>
    </row>
    <row r="381" spans="1:13">
      <c r="A381">
        <v>3</v>
      </c>
      <c r="B381" s="47" t="s">
        <v>1112</v>
      </c>
      <c r="C381">
        <v>20</v>
      </c>
      <c r="D381">
        <v>2.1740353548229896</v>
      </c>
      <c r="E381">
        <v>-0.7</v>
      </c>
      <c r="F381">
        <v>89.28</v>
      </c>
      <c r="G381">
        <v>2.1746238393394624</v>
      </c>
      <c r="H381">
        <v>8.4599999999999991</v>
      </c>
      <c r="I381">
        <v>-0.55999999999999994</v>
      </c>
      <c r="J381">
        <v>4.82</v>
      </c>
      <c r="K381">
        <v>4.7</v>
      </c>
      <c r="L381">
        <v>23.68</v>
      </c>
      <c r="M381">
        <v>3.8129999999999997</v>
      </c>
    </row>
    <row r="382" spans="1:13">
      <c r="A382">
        <v>3</v>
      </c>
      <c r="B382" s="47" t="s">
        <v>1113</v>
      </c>
      <c r="C382">
        <v>20</v>
      </c>
      <c r="D382">
        <v>2.1740353548229896</v>
      </c>
      <c r="E382">
        <v>-0.7</v>
      </c>
      <c r="F382">
        <v>89.28</v>
      </c>
      <c r="G382">
        <v>2.1746238393394624</v>
      </c>
      <c r="H382">
        <v>8.4599999999999991</v>
      </c>
      <c r="I382">
        <v>-0.55999999999999994</v>
      </c>
      <c r="J382">
        <v>4.82</v>
      </c>
      <c r="K382">
        <v>4.7</v>
      </c>
      <c r="L382">
        <v>23.68</v>
      </c>
      <c r="M382">
        <v>4.0629999999999997</v>
      </c>
    </row>
    <row r="383" spans="1:13">
      <c r="A383">
        <v>3</v>
      </c>
      <c r="B383" s="47" t="s">
        <v>1114</v>
      </c>
      <c r="C383">
        <v>20</v>
      </c>
      <c r="D383">
        <v>2.1735736460361199</v>
      </c>
      <c r="E383">
        <v>-0.55000000000000004</v>
      </c>
      <c r="F383">
        <v>88.05</v>
      </c>
      <c r="G383">
        <v>2.1245992408522651</v>
      </c>
      <c r="H383">
        <v>8.0250000000000004</v>
      </c>
      <c r="I383">
        <v>-0.52500000000000002</v>
      </c>
      <c r="J383">
        <v>4.3</v>
      </c>
      <c r="K383">
        <v>4.2249999999999996</v>
      </c>
      <c r="L383">
        <v>24.45</v>
      </c>
      <c r="M383">
        <v>4.4050000000000002</v>
      </c>
    </row>
    <row r="384" spans="1:13">
      <c r="A384">
        <v>3</v>
      </c>
      <c r="B384" s="47" t="s">
        <v>1115</v>
      </c>
      <c r="C384">
        <v>20</v>
      </c>
      <c r="D384">
        <v>2.1735736460361199</v>
      </c>
      <c r="E384">
        <v>-0.55000000000000004</v>
      </c>
      <c r="F384">
        <v>88.05</v>
      </c>
      <c r="G384">
        <v>2.1245992408522651</v>
      </c>
      <c r="H384">
        <v>8.0250000000000004</v>
      </c>
      <c r="I384">
        <v>-0.52500000000000002</v>
      </c>
      <c r="J384">
        <v>4.3</v>
      </c>
      <c r="K384">
        <v>4.2249999999999996</v>
      </c>
      <c r="L384">
        <v>24.45</v>
      </c>
      <c r="M384">
        <v>4.4889999999999999</v>
      </c>
    </row>
    <row r="385" spans="1:13">
      <c r="A385">
        <v>3</v>
      </c>
      <c r="B385" s="47" t="s">
        <v>1116</v>
      </c>
      <c r="C385">
        <v>20</v>
      </c>
      <c r="D385">
        <v>2.2231315318952172</v>
      </c>
      <c r="E385">
        <v>-0.59999999999999987</v>
      </c>
      <c r="F385">
        <v>85.14</v>
      </c>
      <c r="G385">
        <v>1.6761307703734296</v>
      </c>
      <c r="H385">
        <v>7.9500000000000011</v>
      </c>
      <c r="I385">
        <v>-0.48</v>
      </c>
      <c r="J385">
        <v>4.4400000000000004</v>
      </c>
      <c r="K385">
        <v>4.22</v>
      </c>
      <c r="L385">
        <v>25.14</v>
      </c>
      <c r="M385">
        <v>4.3819999999999997</v>
      </c>
    </row>
    <row r="386" spans="1:13">
      <c r="A386">
        <v>3</v>
      </c>
      <c r="B386" s="47" t="s">
        <v>1117</v>
      </c>
      <c r="C386">
        <v>20</v>
      </c>
      <c r="D386">
        <v>2.2231315318952172</v>
      </c>
      <c r="E386">
        <v>-0.59999999999999987</v>
      </c>
      <c r="F386">
        <v>85.14</v>
      </c>
      <c r="G386">
        <v>1.6761307703734296</v>
      </c>
      <c r="H386">
        <v>7.9500000000000011</v>
      </c>
      <c r="I386">
        <v>-0.48</v>
      </c>
      <c r="J386">
        <v>4.4400000000000004</v>
      </c>
      <c r="K386">
        <v>4.22</v>
      </c>
      <c r="L386">
        <v>25.14</v>
      </c>
      <c r="M386">
        <v>4.2309999999999999</v>
      </c>
    </row>
    <row r="387" spans="1:13">
      <c r="A387">
        <v>3</v>
      </c>
      <c r="B387" s="47" t="s">
        <v>1118</v>
      </c>
      <c r="C387">
        <v>20</v>
      </c>
      <c r="D387">
        <v>2.1814022631416741</v>
      </c>
      <c r="E387">
        <v>-0.25</v>
      </c>
      <c r="F387">
        <v>83.375</v>
      </c>
      <c r="G387">
        <v>2.1995277452140582</v>
      </c>
      <c r="H387">
        <v>7.65</v>
      </c>
      <c r="I387">
        <v>0.27500000000000002</v>
      </c>
      <c r="J387">
        <v>3.8474764760598301</v>
      </c>
      <c r="K387">
        <v>3.5235129279424404</v>
      </c>
      <c r="L387">
        <v>24.725000000000001</v>
      </c>
      <c r="M387">
        <v>4.58</v>
      </c>
    </row>
    <row r="388" spans="1:13">
      <c r="A388">
        <v>3</v>
      </c>
      <c r="B388" s="47" t="s">
        <v>1119</v>
      </c>
      <c r="C388">
        <v>20</v>
      </c>
      <c r="D388">
        <v>2.1814022631416741</v>
      </c>
      <c r="E388">
        <v>-0.25</v>
      </c>
      <c r="F388">
        <v>83.375</v>
      </c>
      <c r="G388">
        <v>2.1995277452140582</v>
      </c>
      <c r="H388">
        <v>7.65</v>
      </c>
      <c r="I388">
        <v>0.27500000000000002</v>
      </c>
      <c r="J388">
        <v>3.8474764760598301</v>
      </c>
      <c r="K388">
        <v>3.5235129279424404</v>
      </c>
      <c r="L388">
        <v>24.725000000000001</v>
      </c>
      <c r="M388">
        <v>4.6680000000000001</v>
      </c>
    </row>
    <row r="389" spans="1:13">
      <c r="A389">
        <v>3</v>
      </c>
      <c r="B389" s="47" t="s">
        <v>1120</v>
      </c>
      <c r="C389">
        <v>20</v>
      </c>
      <c r="D389">
        <v>1.8543085630312151</v>
      </c>
      <c r="E389">
        <v>-0.74</v>
      </c>
      <c r="F389">
        <v>85.97999999999999</v>
      </c>
      <c r="G389">
        <v>2.7143141424423201</v>
      </c>
      <c r="H389">
        <v>7.919999999999999</v>
      </c>
      <c r="I389">
        <v>0</v>
      </c>
      <c r="J389">
        <v>2.7913916731711286</v>
      </c>
      <c r="K389">
        <v>2.3142427942252297</v>
      </c>
      <c r="L389">
        <v>23.880000000000003</v>
      </c>
      <c r="M389">
        <v>4.1929999999999996</v>
      </c>
    </row>
    <row r="390" spans="1:13">
      <c r="A390">
        <v>3</v>
      </c>
      <c r="B390" s="47" t="s">
        <v>1121</v>
      </c>
      <c r="C390">
        <v>20</v>
      </c>
      <c r="D390">
        <v>1.8543085630312151</v>
      </c>
      <c r="E390">
        <v>-0.74</v>
      </c>
      <c r="F390">
        <v>85.97999999999999</v>
      </c>
      <c r="G390">
        <v>2.7143141424423201</v>
      </c>
      <c r="H390">
        <v>7.919999999999999</v>
      </c>
      <c r="I390">
        <v>0</v>
      </c>
      <c r="J390">
        <v>2.7913916731711286</v>
      </c>
      <c r="K390">
        <v>2.3142427942252297</v>
      </c>
      <c r="L390">
        <v>23.880000000000003</v>
      </c>
      <c r="M390">
        <v>4.1289999999999996</v>
      </c>
    </row>
    <row r="391" spans="1:13">
      <c r="A391">
        <v>3</v>
      </c>
      <c r="B391" s="47" t="s">
        <v>1122</v>
      </c>
      <c r="C391">
        <v>20</v>
      </c>
      <c r="D391">
        <v>0.35813994857145648</v>
      </c>
      <c r="E391">
        <v>-3</v>
      </c>
      <c r="F391">
        <v>92.65</v>
      </c>
      <c r="G391">
        <v>1.8484181616949202</v>
      </c>
      <c r="H391">
        <v>8.3249999999999993</v>
      </c>
      <c r="I391">
        <v>-0.57500000000000007</v>
      </c>
      <c r="J391">
        <v>-1.2204025395933571</v>
      </c>
      <c r="K391">
        <v>-2.1786835664751147</v>
      </c>
      <c r="L391">
        <v>23.125</v>
      </c>
      <c r="M391">
        <v>4.0339999999999998</v>
      </c>
    </row>
    <row r="392" spans="1:13">
      <c r="A392">
        <v>3</v>
      </c>
      <c r="B392" s="47" t="s">
        <v>1123</v>
      </c>
      <c r="C392">
        <v>20</v>
      </c>
      <c r="D392">
        <v>0.35813994857145648</v>
      </c>
      <c r="E392">
        <v>-3</v>
      </c>
      <c r="F392">
        <v>92.65</v>
      </c>
      <c r="G392">
        <v>1.8484181616949202</v>
      </c>
      <c r="H392">
        <v>8.3249999999999993</v>
      </c>
      <c r="I392">
        <v>-0.57500000000000007</v>
      </c>
      <c r="J392">
        <v>-1.2204025395933571</v>
      </c>
      <c r="K392">
        <v>-2.1786835664751147</v>
      </c>
      <c r="L392">
        <v>23.125</v>
      </c>
      <c r="M392">
        <v>3.802</v>
      </c>
    </row>
    <row r="393" spans="1:13">
      <c r="A393">
        <v>3</v>
      </c>
      <c r="B393" s="47" t="s">
        <v>1124</v>
      </c>
      <c r="C393">
        <v>20</v>
      </c>
      <c r="D393">
        <v>0.39161665620133235</v>
      </c>
      <c r="E393">
        <v>-3.7800000000000002</v>
      </c>
      <c r="F393">
        <v>95.28</v>
      </c>
      <c r="G393">
        <v>1.7225836106815162</v>
      </c>
      <c r="H393">
        <v>8.5800000000000018</v>
      </c>
      <c r="I393">
        <v>-0.67999999999999994</v>
      </c>
      <c r="J393">
        <v>-0.93866653621266227</v>
      </c>
      <c r="K393">
        <v>-1.3974389100329998</v>
      </c>
      <c r="L393">
        <v>23.619999999999997</v>
      </c>
      <c r="M393">
        <v>3.6470000000000002</v>
      </c>
    </row>
    <row r="394" spans="1:13">
      <c r="A394">
        <v>3</v>
      </c>
      <c r="B394" s="47" t="s">
        <v>1125</v>
      </c>
      <c r="C394">
        <v>20</v>
      </c>
      <c r="D394">
        <v>0.39161665620133235</v>
      </c>
      <c r="E394">
        <v>-3.7800000000000002</v>
      </c>
      <c r="F394">
        <v>95.28</v>
      </c>
      <c r="G394">
        <v>1.7225836106815162</v>
      </c>
      <c r="H394">
        <v>8.5800000000000018</v>
      </c>
      <c r="I394">
        <v>-0.67999999999999994</v>
      </c>
      <c r="J394">
        <v>-0.93866653621266227</v>
      </c>
      <c r="K394">
        <v>-1.3974389100329998</v>
      </c>
      <c r="L394">
        <v>23.619999999999997</v>
      </c>
      <c r="M394">
        <v>3.702</v>
      </c>
    </row>
    <row r="395" spans="1:13">
      <c r="A395">
        <v>3</v>
      </c>
      <c r="B395" s="47" t="s">
        <v>1126</v>
      </c>
      <c r="C395">
        <v>20</v>
      </c>
      <c r="D395">
        <v>0.36913269003684412</v>
      </c>
      <c r="E395">
        <v>-4.3250000000000002</v>
      </c>
      <c r="F395">
        <v>96.425000000000011</v>
      </c>
      <c r="G395">
        <v>1.7557715862916989</v>
      </c>
      <c r="H395">
        <v>8.1750000000000007</v>
      </c>
      <c r="I395">
        <v>-1.35</v>
      </c>
      <c r="J395">
        <v>-0.21764311248381185</v>
      </c>
      <c r="K395">
        <v>-0.55442603534826551</v>
      </c>
      <c r="L395">
        <v>23.375</v>
      </c>
      <c r="M395">
        <v>3.4369999999999998</v>
      </c>
    </row>
    <row r="396" spans="1:13">
      <c r="A396">
        <v>3</v>
      </c>
      <c r="B396" s="47" t="s">
        <v>1127</v>
      </c>
      <c r="C396">
        <v>20</v>
      </c>
      <c r="D396">
        <v>0.36913269003684412</v>
      </c>
      <c r="E396">
        <v>-4.3250000000000002</v>
      </c>
      <c r="F396">
        <v>96.425000000000011</v>
      </c>
      <c r="G396">
        <v>1.7557715862916989</v>
      </c>
      <c r="H396">
        <v>8.1750000000000007</v>
      </c>
      <c r="I396">
        <v>-1.35</v>
      </c>
      <c r="J396">
        <v>-0.21764311248381185</v>
      </c>
      <c r="K396">
        <v>-0.55442603534826551</v>
      </c>
      <c r="L396">
        <v>23.375</v>
      </c>
      <c r="M396">
        <v>3.1480000000000001</v>
      </c>
    </row>
    <row r="397" spans="1:13">
      <c r="A397">
        <v>3</v>
      </c>
      <c r="B397" s="47" t="s">
        <v>1128</v>
      </c>
      <c r="C397">
        <v>20</v>
      </c>
      <c r="D397">
        <v>0.61344748215916844</v>
      </c>
      <c r="E397">
        <v>-4.2799999999999994</v>
      </c>
      <c r="F397">
        <v>97.4</v>
      </c>
      <c r="G397">
        <v>2.0429902108791476</v>
      </c>
      <c r="H397">
        <v>8.1999999999999993</v>
      </c>
      <c r="I397">
        <v>-1.2</v>
      </c>
      <c r="J397">
        <v>2.1473992113250739</v>
      </c>
      <c r="K397">
        <v>1.9982979968904191</v>
      </c>
      <c r="L397">
        <v>23.26</v>
      </c>
      <c r="M397">
        <v>3.577</v>
      </c>
    </row>
    <row r="398" spans="1:13">
      <c r="A398">
        <v>3</v>
      </c>
      <c r="B398" s="47" t="s">
        <v>1129</v>
      </c>
      <c r="C398">
        <v>20</v>
      </c>
      <c r="D398">
        <v>0.61344748215916844</v>
      </c>
      <c r="E398">
        <v>-4.2799999999999994</v>
      </c>
      <c r="F398">
        <v>97.4</v>
      </c>
      <c r="G398">
        <v>2.0429902108791476</v>
      </c>
      <c r="H398">
        <v>8.1999999999999993</v>
      </c>
      <c r="I398">
        <v>-1.2</v>
      </c>
      <c r="J398">
        <v>2.1473992113250739</v>
      </c>
      <c r="K398">
        <v>1.9982979968904191</v>
      </c>
      <c r="L398">
        <v>23.26</v>
      </c>
      <c r="M398">
        <v>4.2039999999999997</v>
      </c>
    </row>
    <row r="399" spans="1:13">
      <c r="A399">
        <v>3</v>
      </c>
      <c r="B399" s="47" t="s">
        <v>1130</v>
      </c>
      <c r="C399">
        <v>20</v>
      </c>
      <c r="D399">
        <v>0.94944472468976304</v>
      </c>
      <c r="E399">
        <v>-4.5110000000000001</v>
      </c>
      <c r="F399">
        <v>97.164199999999994</v>
      </c>
      <c r="G399">
        <v>1.9027284610317663</v>
      </c>
      <c r="H399">
        <v>8.2314000000000007</v>
      </c>
      <c r="I399">
        <v>-1.4249999999999998</v>
      </c>
      <c r="J399">
        <v>1.6701206530993273</v>
      </c>
      <c r="K399">
        <v>2.3592436376839165</v>
      </c>
      <c r="L399">
        <v>20.3474</v>
      </c>
      <c r="M399">
        <v>4.202</v>
      </c>
    </row>
    <row r="400" spans="1:13">
      <c r="A400">
        <v>3</v>
      </c>
      <c r="B400" s="47" t="s">
        <v>1131</v>
      </c>
      <c r="C400">
        <v>20</v>
      </c>
      <c r="D400">
        <v>1.0136508370198749</v>
      </c>
      <c r="E400">
        <v>-4.0266000000000002</v>
      </c>
      <c r="F400">
        <v>97.164199999999994</v>
      </c>
      <c r="G400">
        <v>1.9014140123494672</v>
      </c>
      <c r="H400">
        <v>8.1365999999999996</v>
      </c>
      <c r="I400">
        <v>-1.2582499999999999</v>
      </c>
      <c r="J400">
        <v>2.3315470719280418</v>
      </c>
      <c r="K400">
        <v>2.6705835512244036</v>
      </c>
      <c r="L400">
        <v>20.696999999999999</v>
      </c>
      <c r="M400">
        <v>4.0780000000000003</v>
      </c>
    </row>
    <row r="401" spans="1:13">
      <c r="A401">
        <v>3</v>
      </c>
      <c r="B401" s="47" t="s">
        <v>1132</v>
      </c>
      <c r="C401">
        <v>20</v>
      </c>
      <c r="D401">
        <v>1.0136508370198749</v>
      </c>
      <c r="E401">
        <v>-4.0266000000000002</v>
      </c>
      <c r="F401">
        <v>95.125</v>
      </c>
      <c r="G401">
        <v>1.9014140123494672</v>
      </c>
      <c r="H401">
        <v>8.1365999999999996</v>
      </c>
      <c r="I401">
        <v>-1.2582499999999999</v>
      </c>
      <c r="J401">
        <v>2.3315470719280418</v>
      </c>
      <c r="K401">
        <v>2.6705835512244036</v>
      </c>
      <c r="L401">
        <v>20.696999999999999</v>
      </c>
      <c r="M401">
        <v>4.4729999999999999</v>
      </c>
    </row>
    <row r="402" spans="1:13">
      <c r="A402">
        <v>3</v>
      </c>
      <c r="B402" s="47" t="s">
        <v>1133</v>
      </c>
      <c r="C402">
        <v>20</v>
      </c>
      <c r="D402">
        <v>1.0136508370198749</v>
      </c>
      <c r="E402">
        <v>-4.0266000000000002</v>
      </c>
      <c r="F402">
        <v>95.125</v>
      </c>
      <c r="G402">
        <v>1.9014140123494672</v>
      </c>
      <c r="H402">
        <v>8.1365999999999996</v>
      </c>
      <c r="I402">
        <v>-1.2582499999999999</v>
      </c>
      <c r="J402">
        <v>2.3315470719280418</v>
      </c>
      <c r="K402">
        <v>2.6705835512244036</v>
      </c>
      <c r="L402">
        <v>20.696999999999999</v>
      </c>
      <c r="M402">
        <v>3.7119999999999997</v>
      </c>
    </row>
    <row r="403" spans="1:13">
      <c r="A403">
        <v>3</v>
      </c>
      <c r="B403" s="47" t="s">
        <v>1134</v>
      </c>
      <c r="C403">
        <v>20</v>
      </c>
      <c r="D403">
        <v>1.256462059472141</v>
      </c>
      <c r="E403">
        <v>-2.9333999999999998</v>
      </c>
      <c r="F403">
        <v>97.808999999999997</v>
      </c>
      <c r="G403">
        <v>2.3808644537429702</v>
      </c>
      <c r="H403">
        <v>8.0541999999999998</v>
      </c>
      <c r="I403">
        <v>-1.0125</v>
      </c>
      <c r="J403">
        <v>3.1078032012924695</v>
      </c>
      <c r="K403">
        <v>3.7029566240034617</v>
      </c>
      <c r="L403">
        <v>21.7516</v>
      </c>
      <c r="M403">
        <v>3.2240000000000002</v>
      </c>
    </row>
    <row r="404" spans="1:13">
      <c r="A404">
        <v>3</v>
      </c>
      <c r="B404" s="47" t="s">
        <v>1135</v>
      </c>
      <c r="C404">
        <v>20</v>
      </c>
      <c r="D404">
        <v>1.256462059472141</v>
      </c>
      <c r="E404">
        <v>-2.9333999999999998</v>
      </c>
      <c r="F404">
        <v>97.808999999999997</v>
      </c>
      <c r="G404">
        <v>2.3808644537429702</v>
      </c>
      <c r="H404">
        <v>8.0541999999999998</v>
      </c>
      <c r="I404">
        <v>-1.0125</v>
      </c>
      <c r="J404">
        <v>3.1078032012924695</v>
      </c>
      <c r="K404">
        <v>3.7029566240034617</v>
      </c>
      <c r="L404">
        <v>21.7516</v>
      </c>
      <c r="M404">
        <v>2.63</v>
      </c>
    </row>
    <row r="405" spans="1:13">
      <c r="A405">
        <v>3</v>
      </c>
      <c r="B405" s="47" t="s">
        <v>1136</v>
      </c>
      <c r="C405">
        <v>20</v>
      </c>
      <c r="D405">
        <v>1.1029067350219579</v>
      </c>
      <c r="E405">
        <v>-2.9186000000000001</v>
      </c>
      <c r="F405">
        <v>98.081400000000002</v>
      </c>
      <c r="G405">
        <v>2.385767329007038</v>
      </c>
      <c r="H405">
        <v>7.6763999999999992</v>
      </c>
      <c r="I405">
        <v>-0.76624999999999999</v>
      </c>
      <c r="J405">
        <v>2.3722602575117158</v>
      </c>
      <c r="K405">
        <v>2.8157094896799517</v>
      </c>
      <c r="L405">
        <v>21.389599999999998</v>
      </c>
      <c r="M405">
        <v>2.286</v>
      </c>
    </row>
    <row r="406" spans="1:13">
      <c r="A406">
        <v>3</v>
      </c>
      <c r="B406" s="47" t="s">
        <v>1149</v>
      </c>
      <c r="C406">
        <v>20</v>
      </c>
      <c r="D406">
        <v>1.1029067350219579</v>
      </c>
      <c r="E406">
        <v>-2.9186000000000001</v>
      </c>
      <c r="F406">
        <v>98.081400000000002</v>
      </c>
      <c r="G406">
        <v>2.385767329007038</v>
      </c>
      <c r="H406">
        <v>7.6763999999999992</v>
      </c>
      <c r="I406">
        <v>-0.76624999999999999</v>
      </c>
      <c r="J406">
        <v>2.3722602575117158</v>
      </c>
      <c r="K406">
        <v>2.8157094896799517</v>
      </c>
      <c r="L406">
        <v>21.389599999999998</v>
      </c>
      <c r="M406">
        <v>2.3279999999999998</v>
      </c>
    </row>
    <row r="407" spans="1:13">
      <c r="A407">
        <v>3</v>
      </c>
      <c r="B407" s="47" t="s">
        <v>1150</v>
      </c>
      <c r="C407">
        <v>20</v>
      </c>
      <c r="D407">
        <v>0.85022154166898289</v>
      </c>
      <c r="E407">
        <v>-2.8679999999999999</v>
      </c>
      <c r="F407">
        <v>99.31219999999999</v>
      </c>
      <c r="G407">
        <v>2.0440926745423527</v>
      </c>
      <c r="H407">
        <v>7.7329999999999997</v>
      </c>
      <c r="I407">
        <v>-0.30075000000000002</v>
      </c>
      <c r="J407">
        <v>1.4548704180726846</v>
      </c>
      <c r="K407">
        <v>1.7820876601679636</v>
      </c>
      <c r="L407">
        <v>21.4282</v>
      </c>
      <c r="M407">
        <v>2.1779999999999999</v>
      </c>
    </row>
    <row r="408" spans="1:13">
      <c r="A408">
        <v>3</v>
      </c>
      <c r="B408" s="47" t="s">
        <v>1151</v>
      </c>
      <c r="C408">
        <v>20</v>
      </c>
      <c r="D408">
        <v>0.85022154166898289</v>
      </c>
      <c r="E408">
        <v>-2.8679999999999999</v>
      </c>
      <c r="F408">
        <v>99.31219999999999</v>
      </c>
      <c r="G408">
        <v>2.0440926745423527</v>
      </c>
      <c r="H408">
        <v>7.7329999999999997</v>
      </c>
      <c r="I408">
        <v>-0.30075000000000002</v>
      </c>
      <c r="J408">
        <v>1.4548704180726846</v>
      </c>
      <c r="K408">
        <v>1.7820876601679636</v>
      </c>
      <c r="L408">
        <v>21.4282</v>
      </c>
      <c r="M408">
        <v>2.6520000000000001</v>
      </c>
    </row>
    <row r="409" spans="1:13">
      <c r="A409">
        <v>3</v>
      </c>
      <c r="B409" s="47" t="s">
        <v>1152</v>
      </c>
      <c r="C409">
        <v>20</v>
      </c>
      <c r="D409">
        <v>0.85022154166898289</v>
      </c>
      <c r="E409">
        <v>-2.8679999999999999</v>
      </c>
      <c r="G409">
        <v>2.0440926745423527</v>
      </c>
      <c r="H409">
        <v>7.7329999999999997</v>
      </c>
      <c r="I409">
        <v>-6.7999999999999894E-2</v>
      </c>
      <c r="J409">
        <v>1.4548704180726846</v>
      </c>
      <c r="K409">
        <v>1.7820876601679636</v>
      </c>
      <c r="L409">
        <v>21.4282</v>
      </c>
      <c r="M409">
        <v>2.4769999999999999</v>
      </c>
    </row>
    <row r="410" spans="1:13">
      <c r="A410">
        <v>4</v>
      </c>
      <c r="B410" s="47" t="s">
        <v>1005</v>
      </c>
      <c r="C410">
        <v>22</v>
      </c>
    </row>
    <row r="411" spans="1:13">
      <c r="A411">
        <v>4</v>
      </c>
      <c r="B411" s="47" t="s">
        <v>1006</v>
      </c>
      <c r="C411">
        <v>22</v>
      </c>
      <c r="M411" s="47"/>
    </row>
    <row r="412" spans="1:13">
      <c r="A412">
        <v>4</v>
      </c>
      <c r="B412" s="47" t="s">
        <v>1007</v>
      </c>
      <c r="C412">
        <v>22</v>
      </c>
    </row>
    <row r="413" spans="1:13">
      <c r="A413">
        <v>4</v>
      </c>
      <c r="B413" s="47" t="s">
        <v>1008</v>
      </c>
      <c r="C413">
        <v>22</v>
      </c>
    </row>
    <row r="414" spans="1:13">
      <c r="A414">
        <v>4</v>
      </c>
      <c r="B414" s="47" t="s">
        <v>1009</v>
      </c>
      <c r="C414">
        <v>22</v>
      </c>
    </row>
    <row r="415" spans="1:13">
      <c r="A415">
        <v>4</v>
      </c>
      <c r="B415" s="47" t="s">
        <v>1010</v>
      </c>
      <c r="C415">
        <v>22</v>
      </c>
    </row>
    <row r="416" spans="1:13">
      <c r="A416">
        <v>4</v>
      </c>
      <c r="B416" s="47" t="s">
        <v>1011</v>
      </c>
      <c r="C416">
        <v>22</v>
      </c>
    </row>
    <row r="417" spans="1:3">
      <c r="A417">
        <v>4</v>
      </c>
      <c r="B417" s="47" t="s">
        <v>1012</v>
      </c>
      <c r="C417">
        <v>22</v>
      </c>
    </row>
    <row r="418" spans="1:3">
      <c r="A418">
        <v>4</v>
      </c>
      <c r="B418" s="47" t="s">
        <v>1013</v>
      </c>
      <c r="C418">
        <v>22</v>
      </c>
    </row>
    <row r="419" spans="1:3">
      <c r="A419">
        <v>4</v>
      </c>
      <c r="B419" s="47" t="s">
        <v>1014</v>
      </c>
      <c r="C419">
        <v>22</v>
      </c>
    </row>
    <row r="420" spans="1:3">
      <c r="A420">
        <v>4</v>
      </c>
      <c r="B420" s="47" t="s">
        <v>1015</v>
      </c>
      <c r="C420">
        <v>22</v>
      </c>
    </row>
    <row r="421" spans="1:3">
      <c r="A421">
        <v>4</v>
      </c>
      <c r="B421" s="47" t="s">
        <v>1016</v>
      </c>
      <c r="C421">
        <v>22</v>
      </c>
    </row>
    <row r="422" spans="1:3">
      <c r="A422">
        <v>4</v>
      </c>
      <c r="B422" s="47" t="s">
        <v>1017</v>
      </c>
      <c r="C422">
        <v>22</v>
      </c>
    </row>
    <row r="423" spans="1:3">
      <c r="A423">
        <v>4</v>
      </c>
      <c r="B423" s="47" t="s">
        <v>1018</v>
      </c>
      <c r="C423">
        <v>22</v>
      </c>
    </row>
    <row r="424" spans="1:3">
      <c r="A424">
        <v>4</v>
      </c>
      <c r="B424" s="47" t="s">
        <v>1019</v>
      </c>
      <c r="C424">
        <v>22</v>
      </c>
    </row>
    <row r="425" spans="1:3">
      <c r="A425">
        <v>4</v>
      </c>
      <c r="B425" s="47" t="s">
        <v>1020</v>
      </c>
      <c r="C425">
        <v>22</v>
      </c>
    </row>
    <row r="426" spans="1:3">
      <c r="A426">
        <v>4</v>
      </c>
      <c r="B426" s="47" t="s">
        <v>1021</v>
      </c>
      <c r="C426">
        <v>22</v>
      </c>
    </row>
    <row r="427" spans="1:3">
      <c r="A427">
        <v>4</v>
      </c>
      <c r="B427" s="47" t="s">
        <v>1022</v>
      </c>
      <c r="C427">
        <v>22</v>
      </c>
    </row>
    <row r="428" spans="1:3">
      <c r="A428">
        <v>4</v>
      </c>
      <c r="B428" s="47" t="s">
        <v>1023</v>
      </c>
      <c r="C428">
        <v>22</v>
      </c>
    </row>
    <row r="429" spans="1:3">
      <c r="A429">
        <v>4</v>
      </c>
      <c r="B429" s="47" t="s">
        <v>1024</v>
      </c>
      <c r="C429">
        <v>22</v>
      </c>
    </row>
    <row r="430" spans="1:3">
      <c r="A430">
        <v>4</v>
      </c>
      <c r="B430" s="47" t="s">
        <v>1025</v>
      </c>
      <c r="C430">
        <v>22</v>
      </c>
    </row>
    <row r="431" spans="1:3">
      <c r="A431">
        <v>4</v>
      </c>
      <c r="B431" s="47" t="s">
        <v>1026</v>
      </c>
      <c r="C431">
        <v>22</v>
      </c>
    </row>
    <row r="432" spans="1:3">
      <c r="A432">
        <v>4</v>
      </c>
      <c r="B432" s="47" t="s">
        <v>1027</v>
      </c>
      <c r="C432">
        <v>22</v>
      </c>
    </row>
    <row r="433" spans="1:13">
      <c r="A433">
        <v>4</v>
      </c>
      <c r="B433" s="47" t="s">
        <v>1028</v>
      </c>
      <c r="C433">
        <v>22</v>
      </c>
    </row>
    <row r="434" spans="1:13">
      <c r="A434">
        <v>4</v>
      </c>
      <c r="B434" s="47" t="s">
        <v>1029</v>
      </c>
      <c r="C434">
        <v>22</v>
      </c>
    </row>
    <row r="435" spans="1:13">
      <c r="A435">
        <v>4</v>
      </c>
      <c r="B435" s="47" t="s">
        <v>1030</v>
      </c>
      <c r="C435">
        <v>22</v>
      </c>
    </row>
    <row r="436" spans="1:13">
      <c r="A436">
        <v>4</v>
      </c>
      <c r="B436" s="47" t="s">
        <v>1031</v>
      </c>
      <c r="C436">
        <v>22</v>
      </c>
    </row>
    <row r="437" spans="1:13">
      <c r="A437">
        <v>4</v>
      </c>
      <c r="B437" s="47" t="s">
        <v>1032</v>
      </c>
      <c r="C437">
        <v>22</v>
      </c>
    </row>
    <row r="438" spans="1:13">
      <c r="A438">
        <v>4</v>
      </c>
      <c r="B438" s="47" t="s">
        <v>1033</v>
      </c>
      <c r="C438">
        <v>22</v>
      </c>
    </row>
    <row r="439" spans="1:13">
      <c r="A439">
        <v>4</v>
      </c>
      <c r="B439" s="47" t="s">
        <v>1034</v>
      </c>
      <c r="C439">
        <v>22</v>
      </c>
    </row>
    <row r="440" spans="1:13">
      <c r="A440">
        <v>4</v>
      </c>
      <c r="B440" s="47" t="s">
        <v>1035</v>
      </c>
      <c r="C440">
        <v>22</v>
      </c>
    </row>
    <row r="441" spans="1:13">
      <c r="A441">
        <v>4</v>
      </c>
      <c r="B441" s="47" t="s">
        <v>1036</v>
      </c>
      <c r="C441">
        <v>22</v>
      </c>
    </row>
    <row r="442" spans="1:13">
      <c r="A442">
        <v>4</v>
      </c>
      <c r="B442" s="47" t="s">
        <v>1037</v>
      </c>
      <c r="C442">
        <v>22</v>
      </c>
    </row>
    <row r="443" spans="1:13">
      <c r="A443">
        <v>4</v>
      </c>
      <c r="B443" s="47" t="s">
        <v>1038</v>
      </c>
      <c r="C443">
        <v>22</v>
      </c>
    </row>
    <row r="444" spans="1:13">
      <c r="A444">
        <v>4</v>
      </c>
      <c r="B444" s="47" t="s">
        <v>1039</v>
      </c>
      <c r="C444">
        <v>22</v>
      </c>
    </row>
    <row r="445" spans="1:13">
      <c r="A445">
        <v>4</v>
      </c>
      <c r="B445" s="47" t="s">
        <v>1040</v>
      </c>
      <c r="C445">
        <v>22</v>
      </c>
    </row>
    <row r="446" spans="1:13">
      <c r="A446">
        <v>4</v>
      </c>
      <c r="B446" s="47" t="s">
        <v>1041</v>
      </c>
      <c r="C446">
        <v>22</v>
      </c>
    </row>
    <row r="447" spans="1:13">
      <c r="A447">
        <v>4</v>
      </c>
      <c r="B447" s="47" t="s">
        <v>1042</v>
      </c>
      <c r="C447">
        <v>22</v>
      </c>
      <c r="M447">
        <v>9.4079999999999995</v>
      </c>
    </row>
    <row r="448" spans="1:13">
      <c r="A448">
        <v>4</v>
      </c>
      <c r="B448" s="47" t="s">
        <v>1043</v>
      </c>
      <c r="C448">
        <v>22</v>
      </c>
      <c r="M448">
        <v>9.4139999999999997</v>
      </c>
    </row>
    <row r="449" spans="1:13">
      <c r="A449">
        <v>4</v>
      </c>
      <c r="B449" s="47" t="s">
        <v>1044</v>
      </c>
      <c r="C449">
        <v>22</v>
      </c>
      <c r="M449">
        <v>9.5229999999999997</v>
      </c>
    </row>
    <row r="450" spans="1:13">
      <c r="A450">
        <v>4</v>
      </c>
      <c r="B450" s="47" t="s">
        <v>1045</v>
      </c>
      <c r="C450">
        <v>22</v>
      </c>
      <c r="M450">
        <v>10.327</v>
      </c>
    </row>
    <row r="451" spans="1:13">
      <c r="A451">
        <v>4</v>
      </c>
      <c r="B451" s="47" t="s">
        <v>1046</v>
      </c>
      <c r="C451">
        <v>22</v>
      </c>
      <c r="M451">
        <v>11.135999999999999</v>
      </c>
    </row>
    <row r="452" spans="1:13">
      <c r="A452">
        <v>4</v>
      </c>
      <c r="B452" s="47" t="s">
        <v>1047</v>
      </c>
      <c r="C452">
        <v>22</v>
      </c>
      <c r="M452">
        <v>10.776999999999999</v>
      </c>
    </row>
    <row r="453" spans="1:13">
      <c r="A453">
        <v>4</v>
      </c>
      <c r="B453" s="47" t="s">
        <v>1048</v>
      </c>
      <c r="C453">
        <v>22</v>
      </c>
      <c r="M453">
        <v>10.711</v>
      </c>
    </row>
    <row r="454" spans="1:13">
      <c r="A454">
        <v>4</v>
      </c>
      <c r="B454" s="47" t="s">
        <v>1049</v>
      </c>
      <c r="C454">
        <v>22</v>
      </c>
      <c r="M454">
        <v>9.7759999999999998</v>
      </c>
    </row>
    <row r="455" spans="1:13">
      <c r="A455">
        <v>4</v>
      </c>
      <c r="B455" s="47" t="s">
        <v>1050</v>
      </c>
      <c r="C455">
        <v>22</v>
      </c>
      <c r="M455">
        <v>9.6769999999999996</v>
      </c>
    </row>
    <row r="456" spans="1:13">
      <c r="A456">
        <v>4</v>
      </c>
      <c r="B456" s="47" t="s">
        <v>1051</v>
      </c>
      <c r="C456">
        <v>22</v>
      </c>
      <c r="M456">
        <v>9.734</v>
      </c>
    </row>
    <row r="457" spans="1:13">
      <c r="A457">
        <v>4</v>
      </c>
      <c r="B457" s="47" t="s">
        <v>1052</v>
      </c>
      <c r="C457">
        <v>22</v>
      </c>
      <c r="M457">
        <v>8.702</v>
      </c>
    </row>
    <row r="458" spans="1:13">
      <c r="A458">
        <v>4</v>
      </c>
      <c r="B458" s="47" t="s">
        <v>1053</v>
      </c>
      <c r="C458">
        <v>22</v>
      </c>
      <c r="M458">
        <v>8.4380000000000006</v>
      </c>
    </row>
    <row r="459" spans="1:13">
      <c r="A459">
        <v>4</v>
      </c>
      <c r="B459" s="47" t="s">
        <v>1054</v>
      </c>
      <c r="C459">
        <v>22</v>
      </c>
      <c r="M459">
        <v>8.5289999999999999</v>
      </c>
    </row>
    <row r="460" spans="1:13">
      <c r="A460">
        <v>4</v>
      </c>
      <c r="B460" s="47" t="s">
        <v>1055</v>
      </c>
      <c r="C460">
        <v>22</v>
      </c>
      <c r="M460">
        <v>7.5289999999999999</v>
      </c>
    </row>
    <row r="461" spans="1:13">
      <c r="A461">
        <v>4</v>
      </c>
      <c r="B461" s="47" t="s">
        <v>1056</v>
      </c>
      <c r="C461">
        <v>21</v>
      </c>
      <c r="M461">
        <v>7.8710000000000004</v>
      </c>
    </row>
    <row r="462" spans="1:13">
      <c r="A462">
        <v>4</v>
      </c>
      <c r="B462" s="47" t="s">
        <v>1057</v>
      </c>
      <c r="C462">
        <v>21</v>
      </c>
      <c r="M462">
        <v>7.6859999999999999</v>
      </c>
    </row>
    <row r="463" spans="1:13">
      <c r="A463">
        <v>4</v>
      </c>
      <c r="B463" s="47" t="s">
        <v>1058</v>
      </c>
      <c r="C463">
        <v>21</v>
      </c>
      <c r="M463">
        <v>7.5010000000000003</v>
      </c>
    </row>
    <row r="464" spans="1:13">
      <c r="A464">
        <v>4</v>
      </c>
      <c r="B464" s="47" t="s">
        <v>1059</v>
      </c>
      <c r="C464">
        <v>21</v>
      </c>
      <c r="M464">
        <v>7.008</v>
      </c>
    </row>
    <row r="465" spans="1:13">
      <c r="A465">
        <v>4</v>
      </c>
      <c r="B465" s="47" t="s">
        <v>1060</v>
      </c>
      <c r="C465">
        <v>21</v>
      </c>
      <c r="M465">
        <v>6.7869999999999999</v>
      </c>
    </row>
    <row r="466" spans="1:13">
      <c r="A466">
        <v>4</v>
      </c>
      <c r="B466" s="47" t="s">
        <v>1061</v>
      </c>
      <c r="C466">
        <v>21</v>
      </c>
      <c r="M466">
        <v>6.9160000000000004</v>
      </c>
    </row>
    <row r="467" spans="1:13">
      <c r="A467">
        <v>4</v>
      </c>
      <c r="B467" s="47" t="s">
        <v>1062</v>
      </c>
      <c r="C467">
        <v>21</v>
      </c>
      <c r="M467">
        <v>8.5340000000000007</v>
      </c>
    </row>
    <row r="468" spans="1:13">
      <c r="A468">
        <v>4</v>
      </c>
      <c r="B468" s="47" t="s">
        <v>1063</v>
      </c>
      <c r="C468">
        <v>21</v>
      </c>
      <c r="M468">
        <v>8.9870000000000001</v>
      </c>
    </row>
    <row r="469" spans="1:13">
      <c r="A469">
        <v>4</v>
      </c>
      <c r="B469" s="47" t="s">
        <v>1064</v>
      </c>
      <c r="C469">
        <v>21</v>
      </c>
      <c r="M469">
        <v>9.0969999999999995</v>
      </c>
    </row>
    <row r="470" spans="1:13">
      <c r="A470">
        <v>4</v>
      </c>
      <c r="B470" s="47" t="s">
        <v>1065</v>
      </c>
      <c r="C470">
        <v>21</v>
      </c>
      <c r="M470">
        <v>8.9689999999999994</v>
      </c>
    </row>
    <row r="471" spans="1:13">
      <c r="A471">
        <v>4</v>
      </c>
      <c r="B471" s="47" t="s">
        <v>1066</v>
      </c>
      <c r="C471">
        <v>21</v>
      </c>
      <c r="M471">
        <v>8.0950000000000006</v>
      </c>
    </row>
    <row r="472" spans="1:13">
      <c r="A472">
        <v>4</v>
      </c>
      <c r="B472" s="47" t="s">
        <v>1067</v>
      </c>
      <c r="C472">
        <v>21</v>
      </c>
      <c r="M472">
        <v>8.0890000000000004</v>
      </c>
    </row>
    <row r="473" spans="1:13">
      <c r="A473">
        <v>4</v>
      </c>
      <c r="B473" s="47" t="s">
        <v>1068</v>
      </c>
      <c r="C473">
        <v>21</v>
      </c>
      <c r="M473">
        <v>7.4889999999999999</v>
      </c>
    </row>
    <row r="474" spans="1:13">
      <c r="A474">
        <v>4</v>
      </c>
      <c r="B474" s="47" t="s">
        <v>1069</v>
      </c>
      <c r="C474">
        <v>21</v>
      </c>
      <c r="M474">
        <v>7.3220000000000001</v>
      </c>
    </row>
    <row r="475" spans="1:13">
      <c r="A475">
        <v>4</v>
      </c>
      <c r="B475" s="47" t="s">
        <v>1070</v>
      </c>
      <c r="C475">
        <v>21</v>
      </c>
      <c r="M475">
        <v>7.742</v>
      </c>
    </row>
    <row r="476" spans="1:13">
      <c r="A476">
        <v>4</v>
      </c>
      <c r="B476" s="47" t="s">
        <v>1071</v>
      </c>
      <c r="C476">
        <v>21</v>
      </c>
      <c r="M476">
        <v>7.4560000000000004</v>
      </c>
    </row>
    <row r="477" spans="1:13">
      <c r="A477">
        <v>4</v>
      </c>
      <c r="B477" s="47" t="s">
        <v>1072</v>
      </c>
      <c r="C477">
        <v>21</v>
      </c>
      <c r="M477">
        <v>6.407</v>
      </c>
    </row>
    <row r="478" spans="1:13">
      <c r="A478">
        <v>4</v>
      </c>
      <c r="B478" s="47" t="s">
        <v>1073</v>
      </c>
      <c r="C478">
        <v>21</v>
      </c>
      <c r="M478">
        <v>6.5049999999999999</v>
      </c>
    </row>
    <row r="479" spans="1:13">
      <c r="A479">
        <v>4</v>
      </c>
      <c r="B479" s="47" t="s">
        <v>1074</v>
      </c>
      <c r="C479">
        <v>21</v>
      </c>
      <c r="M479">
        <v>6.5419999999999998</v>
      </c>
    </row>
    <row r="480" spans="1:13">
      <c r="A480">
        <v>4</v>
      </c>
      <c r="B480" s="47" t="s">
        <v>1075</v>
      </c>
      <c r="C480">
        <v>21</v>
      </c>
      <c r="M480">
        <v>5.9559999999999995</v>
      </c>
    </row>
    <row r="481" spans="1:13">
      <c r="A481">
        <v>4</v>
      </c>
      <c r="B481" s="47" t="s">
        <v>1076</v>
      </c>
      <c r="C481">
        <v>21</v>
      </c>
      <c r="M481">
        <v>5.6</v>
      </c>
    </row>
    <row r="482" spans="1:13">
      <c r="A482">
        <v>4</v>
      </c>
      <c r="B482" s="47" t="s">
        <v>1077</v>
      </c>
      <c r="C482">
        <v>21</v>
      </c>
      <c r="M482">
        <v>5.4169999999999998</v>
      </c>
    </row>
    <row r="483" spans="1:13">
      <c r="A483">
        <v>4</v>
      </c>
      <c r="B483" s="47" t="s">
        <v>1078</v>
      </c>
      <c r="C483">
        <v>21</v>
      </c>
      <c r="M483">
        <v>5.3490000000000002</v>
      </c>
    </row>
    <row r="484" spans="1:13">
      <c r="A484">
        <v>4</v>
      </c>
      <c r="B484" s="47" t="s">
        <v>1079</v>
      </c>
      <c r="C484">
        <v>21</v>
      </c>
      <c r="M484">
        <v>5.3920000000000003</v>
      </c>
    </row>
    <row r="485" spans="1:13">
      <c r="A485">
        <v>4</v>
      </c>
      <c r="B485" s="47" t="s">
        <v>1080</v>
      </c>
      <c r="C485">
        <v>21</v>
      </c>
      <c r="M485">
        <v>4.9989999999999997</v>
      </c>
    </row>
    <row r="486" spans="1:13">
      <c r="A486">
        <v>4</v>
      </c>
      <c r="B486" s="47" t="s">
        <v>1081</v>
      </c>
      <c r="C486">
        <v>21</v>
      </c>
      <c r="M486">
        <v>5.1159999999999997</v>
      </c>
    </row>
    <row r="487" spans="1:13">
      <c r="A487">
        <v>4</v>
      </c>
      <c r="B487" s="47" t="s">
        <v>1082</v>
      </c>
      <c r="C487">
        <v>21</v>
      </c>
      <c r="M487">
        <v>5.3419999999999996</v>
      </c>
    </row>
    <row r="488" spans="1:13">
      <c r="A488">
        <v>4</v>
      </c>
      <c r="B488" s="47" t="s">
        <v>1083</v>
      </c>
      <c r="C488">
        <v>21</v>
      </c>
      <c r="M488">
        <v>5.649</v>
      </c>
    </row>
    <row r="489" spans="1:13">
      <c r="A489">
        <v>4</v>
      </c>
      <c r="B489" s="47" t="s">
        <v>1084</v>
      </c>
      <c r="C489">
        <v>21</v>
      </c>
      <c r="M489">
        <v>6.0919999999999996</v>
      </c>
    </row>
    <row r="490" spans="1:13">
      <c r="A490">
        <v>4</v>
      </c>
      <c r="B490" s="47" t="s">
        <v>1085</v>
      </c>
      <c r="C490">
        <v>21</v>
      </c>
      <c r="M490">
        <v>6.2809999999999997</v>
      </c>
    </row>
    <row r="491" spans="1:13">
      <c r="A491">
        <v>4</v>
      </c>
      <c r="B491" s="47" t="s">
        <v>1086</v>
      </c>
      <c r="C491">
        <v>21</v>
      </c>
      <c r="M491">
        <v>6.0380000000000003</v>
      </c>
    </row>
    <row r="492" spans="1:13">
      <c r="A492">
        <v>4</v>
      </c>
      <c r="B492" s="47" t="s">
        <v>1087</v>
      </c>
      <c r="C492">
        <v>21</v>
      </c>
      <c r="M492">
        <v>5.7930000000000001</v>
      </c>
    </row>
    <row r="493" spans="1:13">
      <c r="A493">
        <v>4</v>
      </c>
      <c r="B493" s="47" t="s">
        <v>1088</v>
      </c>
      <c r="C493">
        <v>21</v>
      </c>
      <c r="M493">
        <v>5.6219999999999999</v>
      </c>
    </row>
    <row r="494" spans="1:13">
      <c r="A494">
        <v>4</v>
      </c>
      <c r="B494" s="47" t="s">
        <v>1089</v>
      </c>
      <c r="C494">
        <v>21</v>
      </c>
      <c r="M494">
        <v>5.3760000000000003</v>
      </c>
    </row>
    <row r="495" spans="1:13">
      <c r="A495">
        <v>4</v>
      </c>
      <c r="B495" s="47" t="s">
        <v>1090</v>
      </c>
      <c r="C495">
        <v>21</v>
      </c>
      <c r="M495">
        <v>5.7059999999999995</v>
      </c>
    </row>
    <row r="496" spans="1:13">
      <c r="A496">
        <v>4</v>
      </c>
      <c r="B496" s="47" t="s">
        <v>1091</v>
      </c>
      <c r="C496">
        <v>21</v>
      </c>
      <c r="M496">
        <v>5.5590000000000002</v>
      </c>
    </row>
    <row r="497" spans="1:13">
      <c r="A497">
        <v>4</v>
      </c>
      <c r="B497" s="47" t="s">
        <v>1092</v>
      </c>
      <c r="C497">
        <v>21</v>
      </c>
      <c r="M497">
        <v>5.2709999999999999</v>
      </c>
    </row>
    <row r="498" spans="1:13">
      <c r="A498">
        <v>4</v>
      </c>
      <c r="B498" s="47" t="s">
        <v>1093</v>
      </c>
      <c r="C498">
        <v>21</v>
      </c>
      <c r="M498">
        <v>5.4509999999999996</v>
      </c>
    </row>
    <row r="499" spans="1:13">
      <c r="A499">
        <v>4</v>
      </c>
      <c r="B499" s="47" t="s">
        <v>1094</v>
      </c>
      <c r="C499">
        <v>21</v>
      </c>
      <c r="M499">
        <v>5.57</v>
      </c>
    </row>
    <row r="500" spans="1:13">
      <c r="A500">
        <v>4</v>
      </c>
      <c r="B500" s="47" t="s">
        <v>1095</v>
      </c>
      <c r="C500">
        <v>22</v>
      </c>
      <c r="M500">
        <v>5.1189999999999998</v>
      </c>
    </row>
    <row r="501" spans="1:13">
      <c r="A501">
        <v>4</v>
      </c>
      <c r="B501" s="47" t="s">
        <v>1096</v>
      </c>
      <c r="C501">
        <v>22</v>
      </c>
      <c r="M501">
        <v>5.0609999999999999</v>
      </c>
    </row>
    <row r="502" spans="1:13">
      <c r="A502">
        <v>4</v>
      </c>
      <c r="B502" s="47" t="s">
        <v>1097</v>
      </c>
      <c r="C502">
        <v>22</v>
      </c>
      <c r="M502">
        <v>4.9909999999999997</v>
      </c>
    </row>
    <row r="503" spans="1:13">
      <c r="A503">
        <v>4</v>
      </c>
      <c r="B503" s="47" t="s">
        <v>1098</v>
      </c>
      <c r="C503">
        <v>22</v>
      </c>
      <c r="M503">
        <v>4.6829999999999998</v>
      </c>
    </row>
    <row r="504" spans="1:13">
      <c r="A504">
        <v>4</v>
      </c>
      <c r="B504" s="47" t="s">
        <v>1099</v>
      </c>
      <c r="C504">
        <v>22</v>
      </c>
      <c r="M504">
        <v>4.7789999999999999</v>
      </c>
    </row>
    <row r="505" spans="1:13">
      <c r="A505">
        <v>4</v>
      </c>
      <c r="B505" s="47" t="s">
        <v>1100</v>
      </c>
      <c r="C505">
        <v>22</v>
      </c>
      <c r="M505">
        <v>4.8</v>
      </c>
    </row>
    <row r="506" spans="1:13">
      <c r="A506">
        <v>4</v>
      </c>
      <c r="B506" s="47" t="s">
        <v>1101</v>
      </c>
      <c r="C506">
        <v>22</v>
      </c>
      <c r="M506">
        <v>4.4349999999999996</v>
      </c>
    </row>
    <row r="507" spans="1:13">
      <c r="A507">
        <v>4</v>
      </c>
      <c r="B507" s="47" t="s">
        <v>1102</v>
      </c>
      <c r="C507">
        <v>22</v>
      </c>
      <c r="D507">
        <v>2.67</v>
      </c>
      <c r="E507">
        <v>1.075</v>
      </c>
      <c r="F507">
        <v>88.474999999999994</v>
      </c>
      <c r="G507">
        <v>2.0699999999999998</v>
      </c>
      <c r="H507">
        <v>7.45</v>
      </c>
      <c r="I507">
        <v>-0.67500000000000004</v>
      </c>
      <c r="L507">
        <v>22.125</v>
      </c>
      <c r="M507">
        <v>4.7759999999999998</v>
      </c>
    </row>
    <row r="508" spans="1:13">
      <c r="A508">
        <v>4</v>
      </c>
      <c r="B508" s="47" t="s">
        <v>1103</v>
      </c>
      <c r="C508">
        <v>22</v>
      </c>
      <c r="D508">
        <v>2.85</v>
      </c>
      <c r="E508">
        <v>0.625</v>
      </c>
      <c r="F508">
        <v>87.775000000000006</v>
      </c>
      <c r="G508">
        <v>2.27</v>
      </c>
      <c r="H508">
        <v>7.3250000000000002</v>
      </c>
      <c r="I508">
        <v>-0.35</v>
      </c>
      <c r="L508">
        <v>22.25</v>
      </c>
      <c r="M508">
        <v>4.6719999999999997</v>
      </c>
    </row>
    <row r="509" spans="1:13">
      <c r="A509">
        <v>4</v>
      </c>
      <c r="B509" s="47" t="s">
        <v>1104</v>
      </c>
      <c r="C509">
        <v>22</v>
      </c>
      <c r="D509">
        <v>2.85</v>
      </c>
      <c r="E509">
        <v>0.625</v>
      </c>
      <c r="F509">
        <v>87.775000000000006</v>
      </c>
      <c r="G509">
        <v>2.27</v>
      </c>
      <c r="H509">
        <v>7.3250000000000002</v>
      </c>
      <c r="I509">
        <v>-0.35</v>
      </c>
      <c r="L509">
        <v>22.25</v>
      </c>
      <c r="M509">
        <v>4.4550000000000001</v>
      </c>
    </row>
    <row r="510" spans="1:13">
      <c r="A510">
        <v>4</v>
      </c>
      <c r="B510" s="47" t="s">
        <v>1105</v>
      </c>
      <c r="C510">
        <v>22</v>
      </c>
      <c r="D510">
        <v>2.85</v>
      </c>
      <c r="E510">
        <v>0.625</v>
      </c>
      <c r="F510">
        <v>87.775000000000006</v>
      </c>
      <c r="G510">
        <v>2.27</v>
      </c>
      <c r="H510">
        <v>7.3250000000000002</v>
      </c>
      <c r="I510">
        <v>-0.35</v>
      </c>
      <c r="L510">
        <v>22.25</v>
      </c>
      <c r="M510">
        <v>4.2830000000000004</v>
      </c>
    </row>
    <row r="511" spans="1:13">
      <c r="A511">
        <v>4</v>
      </c>
      <c r="B511" s="47" t="s">
        <v>1106</v>
      </c>
      <c r="C511">
        <v>22</v>
      </c>
      <c r="D511">
        <v>2.65</v>
      </c>
      <c r="E511">
        <v>1.125</v>
      </c>
      <c r="F511">
        <v>81.924999999999997</v>
      </c>
      <c r="G511">
        <v>2.12</v>
      </c>
      <c r="H511">
        <v>7.2750000000000004</v>
      </c>
      <c r="I511">
        <v>-0.375</v>
      </c>
      <c r="L511">
        <v>23.1</v>
      </c>
      <c r="M511">
        <v>4.0339999999999998</v>
      </c>
    </row>
    <row r="512" spans="1:13">
      <c r="A512">
        <v>4</v>
      </c>
      <c r="B512" s="47" t="s">
        <v>1107</v>
      </c>
      <c r="C512">
        <v>22</v>
      </c>
      <c r="D512">
        <v>2.75</v>
      </c>
      <c r="E512">
        <v>0.375</v>
      </c>
      <c r="F512">
        <v>85.3</v>
      </c>
      <c r="G512">
        <v>2.2999999999999998</v>
      </c>
      <c r="H512">
        <v>7.0750000000000002</v>
      </c>
      <c r="I512">
        <v>-0.35</v>
      </c>
      <c r="L512">
        <v>22.475000000000001</v>
      </c>
      <c r="M512">
        <v>3.8980000000000001</v>
      </c>
    </row>
    <row r="513" spans="1:13">
      <c r="A513">
        <v>4</v>
      </c>
      <c r="B513" s="47" t="s">
        <v>1108</v>
      </c>
      <c r="C513">
        <v>22</v>
      </c>
      <c r="D513">
        <v>2.75</v>
      </c>
      <c r="E513">
        <v>0.375</v>
      </c>
      <c r="F513">
        <v>85.3</v>
      </c>
      <c r="G513">
        <v>2.2999999999999998</v>
      </c>
      <c r="H513">
        <v>7.0750000000000002</v>
      </c>
      <c r="I513">
        <v>-0.35</v>
      </c>
      <c r="L513">
        <v>22.475000000000001</v>
      </c>
      <c r="M513">
        <v>4.0659999999999998</v>
      </c>
    </row>
    <row r="514" spans="1:13">
      <c r="A514">
        <v>4</v>
      </c>
      <c r="B514" s="47" t="s">
        <v>1109</v>
      </c>
      <c r="C514">
        <v>22</v>
      </c>
      <c r="D514">
        <v>2.75</v>
      </c>
      <c r="E514">
        <v>0.375</v>
      </c>
      <c r="F514">
        <v>85.3</v>
      </c>
      <c r="G514">
        <v>2.2999999999999998</v>
      </c>
      <c r="H514">
        <v>7.0750000000000002</v>
      </c>
      <c r="I514">
        <v>-0.35</v>
      </c>
      <c r="L514">
        <v>22.475000000000001</v>
      </c>
      <c r="M514">
        <v>4.1349999999999998</v>
      </c>
    </row>
    <row r="515" spans="1:13">
      <c r="A515">
        <v>4</v>
      </c>
      <c r="B515" s="47" t="s">
        <v>1110</v>
      </c>
      <c r="C515">
        <v>22</v>
      </c>
      <c r="D515">
        <v>2.97</v>
      </c>
      <c r="E515">
        <v>1.2</v>
      </c>
      <c r="F515">
        <v>81.474999999999994</v>
      </c>
      <c r="G515">
        <v>1.95</v>
      </c>
      <c r="H515">
        <v>6.8</v>
      </c>
      <c r="I515">
        <v>-0.2</v>
      </c>
      <c r="L515">
        <v>23.875</v>
      </c>
      <c r="M515">
        <v>4.4210000000000003</v>
      </c>
    </row>
    <row r="516" spans="1:13">
      <c r="A516">
        <v>4</v>
      </c>
      <c r="B516" s="47" t="s">
        <v>1111</v>
      </c>
      <c r="C516">
        <v>22</v>
      </c>
      <c r="D516">
        <v>3.0748939319187096</v>
      </c>
      <c r="E516">
        <v>1.125</v>
      </c>
      <c r="F516">
        <v>81.699999999999989</v>
      </c>
      <c r="G516">
        <v>2.0248437671158248</v>
      </c>
      <c r="H516">
        <v>6.65</v>
      </c>
      <c r="I516">
        <v>-0.125</v>
      </c>
      <c r="L516">
        <v>23.7</v>
      </c>
      <c r="M516">
        <v>4.2640000000000002</v>
      </c>
    </row>
    <row r="517" spans="1:13">
      <c r="A517">
        <v>4</v>
      </c>
      <c r="B517" s="47" t="s">
        <v>1112</v>
      </c>
      <c r="C517">
        <v>22</v>
      </c>
      <c r="D517">
        <v>3.0748939319187096</v>
      </c>
      <c r="E517">
        <v>1.125</v>
      </c>
      <c r="F517">
        <v>81.699999999999989</v>
      </c>
      <c r="G517">
        <v>2.0248437671158248</v>
      </c>
      <c r="H517">
        <v>6.65</v>
      </c>
      <c r="I517">
        <v>-0.125</v>
      </c>
      <c r="L517">
        <v>23.7</v>
      </c>
      <c r="M517">
        <v>4.03</v>
      </c>
    </row>
    <row r="518" spans="1:13">
      <c r="A518">
        <v>4</v>
      </c>
      <c r="B518" s="47" t="s">
        <v>1113</v>
      </c>
      <c r="C518">
        <v>22</v>
      </c>
      <c r="D518">
        <v>3.0748939319187096</v>
      </c>
      <c r="E518">
        <v>1.125</v>
      </c>
      <c r="F518">
        <v>81.699999999999989</v>
      </c>
      <c r="G518">
        <v>2.0248437671158248</v>
      </c>
      <c r="H518">
        <v>6.65</v>
      </c>
      <c r="I518">
        <v>-0.125</v>
      </c>
      <c r="L518">
        <v>23.7</v>
      </c>
      <c r="M518">
        <v>4.0979999999999999</v>
      </c>
    </row>
    <row r="519" spans="1:13">
      <c r="A519">
        <v>4</v>
      </c>
      <c r="B519" s="47" t="s">
        <v>1114</v>
      </c>
      <c r="C519">
        <v>22</v>
      </c>
      <c r="D519">
        <v>2.724795992000173</v>
      </c>
      <c r="E519">
        <v>0.89999999999999991</v>
      </c>
      <c r="F519">
        <v>72.474999999999994</v>
      </c>
      <c r="G519">
        <v>1.9748436361971544</v>
      </c>
      <c r="H519">
        <v>6.375</v>
      </c>
      <c r="I519">
        <v>2.5000000000000001E-2</v>
      </c>
      <c r="L519">
        <v>23.524999999999999</v>
      </c>
      <c r="M519">
        <v>4.3620000000000001</v>
      </c>
    </row>
    <row r="520" spans="1:13">
      <c r="A520">
        <v>4</v>
      </c>
      <c r="B520" s="47" t="s">
        <v>1115</v>
      </c>
      <c r="C520">
        <v>22</v>
      </c>
      <c r="D520">
        <v>2.724795992000173</v>
      </c>
      <c r="E520">
        <v>0.89999999999999991</v>
      </c>
      <c r="F520">
        <v>72.474999999999994</v>
      </c>
      <c r="G520">
        <v>1.9748436361971544</v>
      </c>
      <c r="H520">
        <v>6.375</v>
      </c>
      <c r="I520">
        <v>2.5000000000000001E-2</v>
      </c>
      <c r="L520">
        <v>23.524999999999999</v>
      </c>
      <c r="M520">
        <v>4.4660000000000002</v>
      </c>
    </row>
    <row r="521" spans="1:13">
      <c r="A521">
        <v>4</v>
      </c>
      <c r="B521" s="47" t="s">
        <v>1116</v>
      </c>
      <c r="C521">
        <v>22</v>
      </c>
      <c r="D521">
        <v>2.6745527540525504</v>
      </c>
      <c r="E521">
        <v>1.1000000000000001</v>
      </c>
      <c r="F521">
        <v>71.25</v>
      </c>
      <c r="G521">
        <v>1.656517898568155</v>
      </c>
      <c r="H521">
        <v>6.35</v>
      </c>
      <c r="I521">
        <v>0.12499999999999999</v>
      </c>
      <c r="L521">
        <v>24.075000000000003</v>
      </c>
      <c r="M521">
        <v>4.18</v>
      </c>
    </row>
    <row r="522" spans="1:13">
      <c r="A522">
        <v>4</v>
      </c>
      <c r="B522" s="47" t="s">
        <v>1117</v>
      </c>
      <c r="C522">
        <v>22</v>
      </c>
      <c r="D522">
        <v>2.6745527540525504</v>
      </c>
      <c r="E522">
        <v>1.1000000000000001</v>
      </c>
      <c r="F522">
        <v>71.25</v>
      </c>
      <c r="G522">
        <v>1.656517898568155</v>
      </c>
      <c r="H522">
        <v>6.35</v>
      </c>
      <c r="I522">
        <v>0.12499999999999999</v>
      </c>
      <c r="L522">
        <v>24.075000000000003</v>
      </c>
      <c r="M522">
        <v>3.7370000000000001</v>
      </c>
    </row>
    <row r="523" spans="1:13">
      <c r="A523">
        <v>4</v>
      </c>
      <c r="B523" s="47" t="s">
        <v>1118</v>
      </c>
      <c r="C523">
        <v>22</v>
      </c>
      <c r="D523">
        <v>2.4130992384417738</v>
      </c>
      <c r="E523">
        <v>0.53600000000000003</v>
      </c>
      <c r="F523">
        <v>68.003749999999997</v>
      </c>
      <c r="G523">
        <v>1.9524303766093487</v>
      </c>
      <c r="H523">
        <v>6.1824999999999992</v>
      </c>
      <c r="I523">
        <v>-0.53749999999999998</v>
      </c>
      <c r="L523">
        <v>23.148250000000001</v>
      </c>
      <c r="M523">
        <v>3.6720000000000002</v>
      </c>
    </row>
    <row r="524" spans="1:13">
      <c r="A524">
        <v>4</v>
      </c>
      <c r="B524" s="47" t="s">
        <v>1119</v>
      </c>
      <c r="C524">
        <v>22</v>
      </c>
      <c r="D524">
        <v>2.4130992384417738</v>
      </c>
      <c r="E524">
        <v>0.53600000000000003</v>
      </c>
      <c r="F524">
        <v>68.003749999999997</v>
      </c>
      <c r="G524">
        <v>1.9524303766093487</v>
      </c>
      <c r="H524">
        <v>6.1824999999999992</v>
      </c>
      <c r="I524">
        <v>-0.53749999999999998</v>
      </c>
      <c r="L524">
        <v>23.148250000000001</v>
      </c>
      <c r="M524">
        <v>3.6379999999999999</v>
      </c>
    </row>
    <row r="525" spans="1:13">
      <c r="A525">
        <v>4</v>
      </c>
      <c r="B525" s="47" t="s">
        <v>1120</v>
      </c>
      <c r="C525">
        <v>22</v>
      </c>
      <c r="D525">
        <v>2.0962698329991092</v>
      </c>
      <c r="E525">
        <v>0.98499999999999999</v>
      </c>
      <c r="F525">
        <v>62.803250000000006</v>
      </c>
      <c r="G525">
        <v>2.1626180255287508</v>
      </c>
      <c r="H525">
        <v>6.2065000000000001</v>
      </c>
      <c r="I525">
        <v>-0.75524999999999998</v>
      </c>
      <c r="L525">
        <v>23.662500000000001</v>
      </c>
      <c r="M525">
        <v>3.3890000000000002</v>
      </c>
    </row>
    <row r="526" spans="1:13">
      <c r="A526">
        <v>4</v>
      </c>
      <c r="B526" s="47" t="s">
        <v>1121</v>
      </c>
      <c r="C526">
        <v>22</v>
      </c>
      <c r="D526">
        <v>2.0962698329991092</v>
      </c>
      <c r="E526">
        <v>0.98499999999999999</v>
      </c>
      <c r="F526">
        <v>62.803250000000006</v>
      </c>
      <c r="G526">
        <v>2.1626180255287508</v>
      </c>
      <c r="H526">
        <v>6.2065000000000001</v>
      </c>
      <c r="I526">
        <v>-0.75524999999999998</v>
      </c>
      <c r="L526">
        <v>23.662500000000001</v>
      </c>
      <c r="M526">
        <v>2.8860000000000001</v>
      </c>
    </row>
    <row r="527" spans="1:13">
      <c r="A527">
        <v>4</v>
      </c>
      <c r="B527" s="47" t="s">
        <v>1122</v>
      </c>
      <c r="C527">
        <v>22</v>
      </c>
      <c r="D527">
        <v>0.83175661134944345</v>
      </c>
      <c r="E527">
        <v>-1.30775</v>
      </c>
      <c r="F527">
        <v>70.098500000000001</v>
      </c>
      <c r="G527">
        <v>1.2861920920115288</v>
      </c>
      <c r="H527">
        <v>7.3557500000000005</v>
      </c>
      <c r="I527">
        <v>-1.9264999999999999</v>
      </c>
      <c r="L527">
        <v>22.759249999999998</v>
      </c>
      <c r="M527">
        <v>3.2050000000000001</v>
      </c>
    </row>
    <row r="528" spans="1:13">
      <c r="A528">
        <v>4</v>
      </c>
      <c r="B528" s="47" t="s">
        <v>1123</v>
      </c>
      <c r="C528">
        <v>22</v>
      </c>
      <c r="D528">
        <v>0.83175661134944345</v>
      </c>
      <c r="E528">
        <v>-1.30775</v>
      </c>
      <c r="F528">
        <v>70.098500000000001</v>
      </c>
      <c r="G528">
        <v>1.2861920920115288</v>
      </c>
      <c r="H528">
        <v>7.3557500000000005</v>
      </c>
      <c r="I528">
        <v>-1.9264999999999999</v>
      </c>
      <c r="L528">
        <v>22.759249999999998</v>
      </c>
      <c r="M528">
        <v>3.4209999999999998</v>
      </c>
    </row>
    <row r="529" spans="1:13">
      <c r="A529">
        <v>4</v>
      </c>
      <c r="B529" s="47" t="s">
        <v>1124</v>
      </c>
      <c r="C529">
        <v>22</v>
      </c>
      <c r="D529">
        <v>1.2065154438456238</v>
      </c>
      <c r="E529">
        <v>-1.8997999999999997</v>
      </c>
      <c r="F529">
        <v>72.34020000000001</v>
      </c>
      <c r="G529">
        <v>1.5680030679827262</v>
      </c>
      <c r="H529">
        <v>7.2862500000000008</v>
      </c>
      <c r="I529">
        <v>-1.9812500000000002</v>
      </c>
      <c r="L529">
        <v>21.437000000000001</v>
      </c>
      <c r="M529">
        <v>3.4249999999999998</v>
      </c>
    </row>
    <row r="530" spans="1:13">
      <c r="A530">
        <v>4</v>
      </c>
      <c r="B530" s="47" t="s">
        <v>1125</v>
      </c>
      <c r="C530" s="47">
        <v>22</v>
      </c>
      <c r="D530">
        <v>1.2065154438456238</v>
      </c>
      <c r="E530">
        <v>-1.8997999999999997</v>
      </c>
      <c r="F530">
        <v>72.34020000000001</v>
      </c>
      <c r="G530">
        <v>1.5680030679827262</v>
      </c>
      <c r="H530">
        <v>7.2862500000000008</v>
      </c>
      <c r="I530">
        <v>-1.9812500000000002</v>
      </c>
      <c r="L530">
        <v>21.437000000000001</v>
      </c>
      <c r="M530">
        <v>3.4729999999999999</v>
      </c>
    </row>
    <row r="531" spans="1:13">
      <c r="A531">
        <v>4</v>
      </c>
      <c r="B531" s="47" t="s">
        <v>1126</v>
      </c>
      <c r="C531" s="47">
        <v>22</v>
      </c>
      <c r="D531">
        <v>1.3917309360059527</v>
      </c>
      <c r="E531">
        <v>-3.1930000000000005</v>
      </c>
      <c r="F531">
        <v>78.787199999999999</v>
      </c>
      <c r="G531">
        <v>1.6822137309004503</v>
      </c>
      <c r="H531">
        <v>7.4642499999999998</v>
      </c>
      <c r="I531">
        <v>-3.0572500000000002</v>
      </c>
      <c r="L531">
        <v>19.906500000000001</v>
      </c>
      <c r="M531">
        <v>3.4699999999999998</v>
      </c>
    </row>
    <row r="532" spans="1:13">
      <c r="A532">
        <v>4</v>
      </c>
      <c r="B532" s="47" t="s">
        <v>1127</v>
      </c>
      <c r="C532" s="47">
        <v>22</v>
      </c>
      <c r="D532">
        <v>1.3917309360059527</v>
      </c>
      <c r="E532">
        <v>-3.1930000000000005</v>
      </c>
      <c r="F532">
        <v>78.787199999999999</v>
      </c>
      <c r="G532">
        <v>1.6822137309004503</v>
      </c>
      <c r="H532">
        <v>7.4642499999999998</v>
      </c>
      <c r="I532">
        <v>-3.0572500000000002</v>
      </c>
      <c r="L532">
        <v>19.906500000000001</v>
      </c>
      <c r="M532">
        <v>3.01</v>
      </c>
    </row>
    <row r="533" spans="1:13">
      <c r="A533">
        <v>4</v>
      </c>
      <c r="B533" s="47" t="s">
        <v>1128</v>
      </c>
      <c r="C533" s="47">
        <v>22</v>
      </c>
      <c r="D533">
        <v>1.2878900716276176</v>
      </c>
      <c r="E533">
        <v>-3.0773999999999999</v>
      </c>
      <c r="F533">
        <v>78.465600000000009</v>
      </c>
      <c r="G533">
        <v>1.6852028473907987</v>
      </c>
      <c r="H533">
        <v>7.3833999999999991</v>
      </c>
      <c r="I533">
        <v>-1.6885999999999999</v>
      </c>
      <c r="L533">
        <v>20.093599999999999</v>
      </c>
      <c r="M533">
        <v>3.0019999999999998</v>
      </c>
    </row>
    <row r="534" spans="1:13">
      <c r="A534">
        <v>4</v>
      </c>
      <c r="B534" s="47" t="s">
        <v>1129</v>
      </c>
      <c r="C534" s="47">
        <v>22</v>
      </c>
      <c r="D534">
        <v>1.2878900716276176</v>
      </c>
      <c r="E534">
        <v>-3.0773999999999999</v>
      </c>
      <c r="F534">
        <v>78.465600000000009</v>
      </c>
      <c r="G534">
        <v>1.6852028473907987</v>
      </c>
      <c r="H534">
        <v>7.3833999999999991</v>
      </c>
      <c r="I534">
        <v>-1.6885999999999999</v>
      </c>
      <c r="L534">
        <v>20.093599999999999</v>
      </c>
      <c r="M534">
        <v>3.3069999999999999</v>
      </c>
    </row>
    <row r="535" spans="1:13">
      <c r="A535">
        <v>4</v>
      </c>
      <c r="B535" s="47" t="s">
        <v>1130</v>
      </c>
      <c r="C535" s="47">
        <v>22</v>
      </c>
      <c r="D535">
        <v>1.674125676074345</v>
      </c>
      <c r="E535">
        <v>-3.9951999999999996</v>
      </c>
      <c r="F535">
        <v>83.151800000000009</v>
      </c>
      <c r="G535">
        <v>1.6402325353914726</v>
      </c>
      <c r="H535">
        <v>7.5900000000000007</v>
      </c>
      <c r="I535">
        <v>-1.7398</v>
      </c>
      <c r="J535">
        <v>2.9963595846911328</v>
      </c>
      <c r="K535">
        <v>1.7513956964187782</v>
      </c>
      <c r="L535">
        <v>18.95</v>
      </c>
      <c r="M535">
        <v>3.1549999999999998</v>
      </c>
    </row>
    <row r="536" spans="1:13">
      <c r="A536">
        <v>4</v>
      </c>
      <c r="B536" s="47" t="s">
        <v>1131</v>
      </c>
      <c r="C536" s="47">
        <v>22</v>
      </c>
      <c r="D536">
        <v>1.3644594691076595</v>
      </c>
      <c r="E536">
        <v>-3.9619999999999997</v>
      </c>
      <c r="F536">
        <v>83.151800000000009</v>
      </c>
      <c r="G536">
        <v>1.8042440757602307</v>
      </c>
      <c r="H536">
        <v>7.7762000000000002</v>
      </c>
      <c r="I536">
        <v>-2.645</v>
      </c>
      <c r="J536">
        <v>4.5097943186637846</v>
      </c>
      <c r="K536">
        <v>2.3500828144819685</v>
      </c>
      <c r="L536">
        <v>19.549399999999999</v>
      </c>
      <c r="M536">
        <v>2.5300000000000002</v>
      </c>
    </row>
    <row r="537" spans="1:13">
      <c r="A537">
        <v>4</v>
      </c>
      <c r="B537" s="47" t="s">
        <v>1132</v>
      </c>
      <c r="C537" s="47">
        <v>22</v>
      </c>
      <c r="D537">
        <v>1.3644594691076595</v>
      </c>
      <c r="E537">
        <v>-3.9619999999999997</v>
      </c>
      <c r="F537">
        <v>83.5642</v>
      </c>
      <c r="G537">
        <v>1.8042440757602307</v>
      </c>
      <c r="H537">
        <v>7.7762000000000002</v>
      </c>
      <c r="I537">
        <v>-2.645</v>
      </c>
      <c r="J537">
        <v>4.5097943186637846</v>
      </c>
      <c r="K537">
        <v>2.3500828144819685</v>
      </c>
      <c r="L537">
        <v>19.549399999999999</v>
      </c>
      <c r="M537">
        <v>2.1339999999999999</v>
      </c>
    </row>
    <row r="538" spans="1:13">
      <c r="A538">
        <v>4</v>
      </c>
      <c r="B538" s="47" t="s">
        <v>1133</v>
      </c>
      <c r="C538" s="47">
        <v>22</v>
      </c>
      <c r="D538">
        <v>1.3644594691076595</v>
      </c>
      <c r="E538">
        <v>-3.9619999999999997</v>
      </c>
      <c r="F538">
        <v>83.5642</v>
      </c>
      <c r="G538">
        <v>1.8042440757602307</v>
      </c>
      <c r="H538">
        <v>7.7762000000000002</v>
      </c>
      <c r="I538">
        <v>-2.645</v>
      </c>
      <c r="J538">
        <v>4.5097943186637846</v>
      </c>
      <c r="K538">
        <v>2.3500828144819685</v>
      </c>
      <c r="L538">
        <v>19.549399999999999</v>
      </c>
      <c r="M538">
        <v>2.0369999999999999</v>
      </c>
    </row>
    <row r="539" spans="1:13">
      <c r="A539">
        <v>4</v>
      </c>
      <c r="B539" s="47" t="s">
        <v>1134</v>
      </c>
      <c r="C539" s="47">
        <v>22</v>
      </c>
      <c r="D539">
        <v>2.4513929269192047</v>
      </c>
      <c r="E539">
        <v>-3.7616000000000001</v>
      </c>
      <c r="F539">
        <v>83.413800000000009</v>
      </c>
      <c r="G539">
        <v>2.1534681684172385</v>
      </c>
      <c r="H539">
        <v>7.43</v>
      </c>
      <c r="I539">
        <v>-1.7189999999999999</v>
      </c>
      <c r="J539">
        <v>6.6439399784725461</v>
      </c>
      <c r="K539">
        <v>4.7777223762509147</v>
      </c>
      <c r="L539">
        <v>20.378599999999999</v>
      </c>
      <c r="M539">
        <v>1.913</v>
      </c>
    </row>
    <row r="540" spans="1:13">
      <c r="A540">
        <v>4</v>
      </c>
      <c r="B540" s="47" t="s">
        <v>1135</v>
      </c>
      <c r="C540" s="47">
        <v>22</v>
      </c>
      <c r="D540">
        <v>2.4513929269192047</v>
      </c>
      <c r="E540">
        <v>-3.7616000000000001</v>
      </c>
      <c r="F540">
        <v>83.413800000000009</v>
      </c>
      <c r="G540">
        <v>2.1534681684172385</v>
      </c>
      <c r="H540">
        <v>7.43</v>
      </c>
      <c r="I540">
        <v>-1.7189999999999999</v>
      </c>
      <c r="J540">
        <v>6.6439399784725461</v>
      </c>
      <c r="K540">
        <v>4.7777223762509147</v>
      </c>
      <c r="L540">
        <v>20.378599999999999</v>
      </c>
      <c r="M540">
        <v>1.7730000000000001</v>
      </c>
    </row>
    <row r="541" spans="1:13">
      <c r="A541">
        <v>4</v>
      </c>
      <c r="B541" s="47" t="s">
        <v>1136</v>
      </c>
      <c r="C541" s="47">
        <v>22</v>
      </c>
      <c r="D541">
        <v>2.3771624953315751</v>
      </c>
      <c r="E541">
        <v>-3.7973999999999997</v>
      </c>
      <c r="F541">
        <v>86.082399999999993</v>
      </c>
      <c r="G541">
        <v>2.08697114546188</v>
      </c>
      <c r="H541">
        <v>7.4334000000000007</v>
      </c>
      <c r="I541">
        <v>-1.7466000000000002</v>
      </c>
      <c r="J541">
        <v>6.6878595348428549</v>
      </c>
      <c r="K541">
        <v>4.6955712018988294</v>
      </c>
      <c r="L541">
        <v>20.2044</v>
      </c>
      <c r="M541">
        <v>1.776</v>
      </c>
    </row>
    <row r="542" spans="1:13">
      <c r="A542">
        <v>4</v>
      </c>
      <c r="B542" s="47" t="s">
        <v>1149</v>
      </c>
      <c r="C542" s="47">
        <v>22</v>
      </c>
      <c r="D542">
        <v>2.3771624953315751</v>
      </c>
      <c r="E542">
        <v>-3.7973999999999997</v>
      </c>
      <c r="F542">
        <v>86.082399999999993</v>
      </c>
      <c r="G542">
        <v>2.08697114546188</v>
      </c>
      <c r="H542">
        <v>7.4334000000000007</v>
      </c>
      <c r="I542">
        <v>-1.7466000000000002</v>
      </c>
      <c r="J542">
        <v>6.6878595348428549</v>
      </c>
      <c r="K542">
        <v>4.6955712018988294</v>
      </c>
      <c r="L542">
        <v>20.2044</v>
      </c>
      <c r="M542">
        <v>1.9180000000000001</v>
      </c>
    </row>
    <row r="543" spans="1:13">
      <c r="A543">
        <v>4</v>
      </c>
      <c r="B543" s="47" t="s">
        <v>1150</v>
      </c>
      <c r="C543" s="47">
        <v>22</v>
      </c>
      <c r="D543">
        <v>2.1487016979135687</v>
      </c>
      <c r="E543">
        <v>-2.8022</v>
      </c>
      <c r="F543">
        <v>84.736800000000002</v>
      </c>
      <c r="G543">
        <v>1.9288984572767953</v>
      </c>
      <c r="H543">
        <v>7.2796000000000003</v>
      </c>
      <c r="I543">
        <v>-1.31725</v>
      </c>
      <c r="J543">
        <v>4.0143004475186927</v>
      </c>
      <c r="K543">
        <v>3.9160246688437539</v>
      </c>
      <c r="L543">
        <v>20.973600000000001</v>
      </c>
      <c r="M543">
        <v>1.958</v>
      </c>
    </row>
    <row r="544" spans="1:13">
      <c r="A544">
        <v>4</v>
      </c>
      <c r="B544" s="47" t="s">
        <v>1151</v>
      </c>
      <c r="C544" s="47">
        <v>22</v>
      </c>
      <c r="D544">
        <v>2.1487016979135687</v>
      </c>
      <c r="E544">
        <v>-2.8022</v>
      </c>
      <c r="F544">
        <v>84.736800000000002</v>
      </c>
      <c r="G544">
        <v>1.9288984572767953</v>
      </c>
      <c r="H544">
        <v>7.2796000000000003</v>
      </c>
      <c r="I544">
        <v>-1.31725</v>
      </c>
      <c r="J544">
        <v>4.0143004475186927</v>
      </c>
      <c r="K544">
        <v>3.9160246688437539</v>
      </c>
      <c r="L544">
        <v>20.973600000000001</v>
      </c>
      <c r="M544">
        <v>2.5779999999999998</v>
      </c>
    </row>
    <row r="545" spans="1:13">
      <c r="A545">
        <v>4</v>
      </c>
      <c r="B545" s="47" t="s">
        <v>1152</v>
      </c>
      <c r="C545" s="47">
        <v>22</v>
      </c>
      <c r="D545">
        <v>2.1487016979135687</v>
      </c>
      <c r="E545">
        <v>-2.8022</v>
      </c>
      <c r="G545">
        <v>1.9288984572767953</v>
      </c>
      <c r="H545">
        <v>7.2796000000000003</v>
      </c>
      <c r="I545">
        <v>-1.1025750000000001</v>
      </c>
      <c r="J545">
        <v>4.0143004475186927</v>
      </c>
      <c r="K545">
        <v>3.9160246688437539</v>
      </c>
      <c r="L545">
        <v>20.973600000000001</v>
      </c>
      <c r="M545">
        <v>2.5880000000000001</v>
      </c>
    </row>
    <row r="546" spans="1:13">
      <c r="A546">
        <v>5</v>
      </c>
      <c r="B546" s="47" t="s">
        <v>1005</v>
      </c>
      <c r="C546" s="47" t="s">
        <v>987</v>
      </c>
    </row>
    <row r="547" spans="1:13">
      <c r="A547">
        <v>5</v>
      </c>
      <c r="B547" s="47" t="s">
        <v>1006</v>
      </c>
      <c r="C547" s="47" t="s">
        <v>987</v>
      </c>
      <c r="M547" s="47"/>
    </row>
    <row r="548" spans="1:13">
      <c r="A548">
        <v>5</v>
      </c>
      <c r="B548" s="47" t="s">
        <v>1007</v>
      </c>
      <c r="C548" s="47" t="s">
        <v>987</v>
      </c>
      <c r="M548" s="47"/>
    </row>
    <row r="549" spans="1:13">
      <c r="A549">
        <v>5</v>
      </c>
      <c r="B549" s="47" t="s">
        <v>1008</v>
      </c>
      <c r="C549" s="47" t="s">
        <v>987</v>
      </c>
      <c r="M549" s="47"/>
    </row>
    <row r="550" spans="1:13">
      <c r="A550">
        <v>5</v>
      </c>
      <c r="B550" s="47" t="s">
        <v>1009</v>
      </c>
      <c r="C550" s="47" t="s">
        <v>987</v>
      </c>
      <c r="M550" s="47"/>
    </row>
    <row r="551" spans="1:13">
      <c r="A551">
        <v>5</v>
      </c>
      <c r="B551" s="47" t="s">
        <v>1010</v>
      </c>
      <c r="C551" s="47" t="s">
        <v>987</v>
      </c>
      <c r="M551" s="47"/>
    </row>
    <row r="552" spans="1:13">
      <c r="A552">
        <v>5</v>
      </c>
      <c r="B552" s="47" t="s">
        <v>1011</v>
      </c>
      <c r="C552" s="47" t="s">
        <v>987</v>
      </c>
      <c r="M552" s="47"/>
    </row>
    <row r="553" spans="1:13">
      <c r="A553">
        <v>5</v>
      </c>
      <c r="B553" s="47" t="s">
        <v>1012</v>
      </c>
      <c r="C553" s="47" t="s">
        <v>987</v>
      </c>
      <c r="M553" s="47"/>
    </row>
    <row r="554" spans="1:13">
      <c r="A554">
        <v>5</v>
      </c>
      <c r="B554" s="47" t="s">
        <v>1013</v>
      </c>
      <c r="C554" s="47" t="s">
        <v>987</v>
      </c>
      <c r="M554" s="47"/>
    </row>
    <row r="555" spans="1:13">
      <c r="A555">
        <v>5</v>
      </c>
      <c r="B555" s="47" t="s">
        <v>1014</v>
      </c>
      <c r="C555" s="47" t="s">
        <v>987</v>
      </c>
      <c r="M555" s="47"/>
    </row>
    <row r="556" spans="1:13">
      <c r="A556">
        <v>5</v>
      </c>
      <c r="B556" s="47" t="s">
        <v>1015</v>
      </c>
      <c r="C556" s="47" t="s">
        <v>987</v>
      </c>
      <c r="M556" s="47"/>
    </row>
    <row r="557" spans="1:13">
      <c r="A557">
        <v>5</v>
      </c>
      <c r="B557" s="47" t="s">
        <v>1016</v>
      </c>
      <c r="C557" s="47" t="s">
        <v>987</v>
      </c>
      <c r="M557" s="47"/>
    </row>
    <row r="558" spans="1:13">
      <c r="A558">
        <v>5</v>
      </c>
      <c r="B558" s="47" t="s">
        <v>1017</v>
      </c>
      <c r="C558" s="47" t="s">
        <v>987</v>
      </c>
      <c r="M558" s="47"/>
    </row>
    <row r="559" spans="1:13">
      <c r="A559">
        <v>5</v>
      </c>
      <c r="B559" s="47" t="s">
        <v>1018</v>
      </c>
      <c r="C559" s="47" t="s">
        <v>987</v>
      </c>
      <c r="M559" s="47"/>
    </row>
    <row r="560" spans="1:13">
      <c r="A560">
        <v>5</v>
      </c>
      <c r="B560" s="47" t="s">
        <v>1019</v>
      </c>
      <c r="C560" s="47" t="s">
        <v>987</v>
      </c>
      <c r="M560" s="47"/>
    </row>
    <row r="561" spans="1:13">
      <c r="A561">
        <v>5</v>
      </c>
      <c r="B561" s="47" t="s">
        <v>1020</v>
      </c>
      <c r="C561" s="47" t="s">
        <v>987</v>
      </c>
      <c r="M561" s="47"/>
    </row>
    <row r="562" spans="1:13">
      <c r="A562">
        <v>5</v>
      </c>
      <c r="B562" s="47" t="s">
        <v>1021</v>
      </c>
      <c r="C562" s="47" t="s">
        <v>987</v>
      </c>
      <c r="M562" s="47"/>
    </row>
    <row r="563" spans="1:13">
      <c r="A563">
        <v>5</v>
      </c>
      <c r="B563" s="47" t="s">
        <v>1022</v>
      </c>
      <c r="C563" s="47" t="s">
        <v>987</v>
      </c>
      <c r="M563" s="47"/>
    </row>
    <row r="564" spans="1:13">
      <c r="A564">
        <v>5</v>
      </c>
      <c r="B564" s="47" t="s">
        <v>1023</v>
      </c>
      <c r="C564" s="47" t="s">
        <v>987</v>
      </c>
      <c r="M564" s="47"/>
    </row>
    <row r="565" spans="1:13">
      <c r="A565">
        <v>5</v>
      </c>
      <c r="B565" s="47" t="s">
        <v>1024</v>
      </c>
      <c r="C565" s="47" t="s">
        <v>987</v>
      </c>
      <c r="M565" s="47"/>
    </row>
    <row r="566" spans="1:13">
      <c r="A566">
        <v>5</v>
      </c>
      <c r="B566" s="47" t="s">
        <v>1025</v>
      </c>
      <c r="C566" s="47" t="s">
        <v>987</v>
      </c>
      <c r="M566" s="47"/>
    </row>
    <row r="567" spans="1:13">
      <c r="A567">
        <v>5</v>
      </c>
      <c r="B567" s="47" t="s">
        <v>1026</v>
      </c>
      <c r="C567" s="47" t="s">
        <v>987</v>
      </c>
      <c r="M567" s="47"/>
    </row>
    <row r="568" spans="1:13">
      <c r="A568">
        <v>5</v>
      </c>
      <c r="B568" s="47" t="s">
        <v>1027</v>
      </c>
      <c r="C568" s="47" t="s">
        <v>987</v>
      </c>
      <c r="M568" s="47"/>
    </row>
    <row r="569" spans="1:13">
      <c r="A569">
        <v>5</v>
      </c>
      <c r="B569" s="47" t="s">
        <v>1028</v>
      </c>
      <c r="C569" s="47" t="s">
        <v>987</v>
      </c>
      <c r="M569" s="47"/>
    </row>
    <row r="570" spans="1:13">
      <c r="A570">
        <v>5</v>
      </c>
      <c r="B570" s="47" t="s">
        <v>1029</v>
      </c>
      <c r="C570" s="47" t="s">
        <v>987</v>
      </c>
      <c r="M570" s="47"/>
    </row>
    <row r="571" spans="1:13">
      <c r="A571">
        <v>5</v>
      </c>
      <c r="B571" s="47" t="s">
        <v>1030</v>
      </c>
      <c r="C571" s="47" t="s">
        <v>987</v>
      </c>
      <c r="M571" s="47"/>
    </row>
    <row r="572" spans="1:13">
      <c r="A572">
        <v>5</v>
      </c>
      <c r="B572" s="47" t="s">
        <v>1031</v>
      </c>
      <c r="C572" s="47" t="s">
        <v>987</v>
      </c>
      <c r="M572" s="47"/>
    </row>
    <row r="573" spans="1:13">
      <c r="A573">
        <v>5</v>
      </c>
      <c r="B573" s="47" t="s">
        <v>1032</v>
      </c>
      <c r="C573" s="47" t="s">
        <v>987</v>
      </c>
      <c r="M573" s="47"/>
    </row>
    <row r="574" spans="1:13">
      <c r="A574">
        <v>5</v>
      </c>
      <c r="B574" s="47" t="s">
        <v>1033</v>
      </c>
      <c r="C574" s="47" t="s">
        <v>987</v>
      </c>
      <c r="M574" s="47"/>
    </row>
    <row r="575" spans="1:13">
      <c r="A575">
        <v>5</v>
      </c>
      <c r="B575" s="47" t="s">
        <v>1034</v>
      </c>
      <c r="C575" s="47" t="s">
        <v>987</v>
      </c>
      <c r="M575" s="47"/>
    </row>
    <row r="576" spans="1:13">
      <c r="A576">
        <v>5</v>
      </c>
      <c r="B576" s="47" t="s">
        <v>1035</v>
      </c>
      <c r="C576" s="47" t="s">
        <v>987</v>
      </c>
      <c r="M576" s="47"/>
    </row>
    <row r="577" spans="1:13">
      <c r="A577">
        <v>5</v>
      </c>
      <c r="B577" s="47" t="s">
        <v>1036</v>
      </c>
      <c r="C577" s="47" t="s">
        <v>987</v>
      </c>
      <c r="M577" s="47"/>
    </row>
    <row r="578" spans="1:13">
      <c r="A578">
        <v>5</v>
      </c>
      <c r="B578" s="47" t="s">
        <v>1037</v>
      </c>
      <c r="C578" s="47" t="s">
        <v>987</v>
      </c>
      <c r="M578" s="47"/>
    </row>
    <row r="579" spans="1:13">
      <c r="A579">
        <v>5</v>
      </c>
      <c r="B579" s="47" t="s">
        <v>1038</v>
      </c>
      <c r="C579" s="47" t="s">
        <v>987</v>
      </c>
      <c r="M579" s="47"/>
    </row>
    <row r="580" spans="1:13">
      <c r="A580">
        <v>5</v>
      </c>
      <c r="B580" s="47" t="s">
        <v>1039</v>
      </c>
      <c r="C580" s="47" t="s">
        <v>987</v>
      </c>
      <c r="M580" s="47"/>
    </row>
    <row r="581" spans="1:13">
      <c r="A581">
        <v>5</v>
      </c>
      <c r="B581" s="47" t="s">
        <v>1040</v>
      </c>
      <c r="C581" s="47" t="s">
        <v>987</v>
      </c>
      <c r="M581" s="47"/>
    </row>
    <row r="582" spans="1:13">
      <c r="A582">
        <v>5</v>
      </c>
      <c r="B582" s="47" t="s">
        <v>1041</v>
      </c>
      <c r="C582" s="47" t="s">
        <v>987</v>
      </c>
      <c r="M582" s="47"/>
    </row>
    <row r="583" spans="1:13">
      <c r="A583">
        <v>5</v>
      </c>
      <c r="B583" s="47" t="s">
        <v>1042</v>
      </c>
      <c r="C583" s="47" t="s">
        <v>987</v>
      </c>
      <c r="M583" s="47"/>
    </row>
    <row r="584" spans="1:13">
      <c r="A584">
        <v>5</v>
      </c>
      <c r="B584" s="47" t="s">
        <v>1043</v>
      </c>
      <c r="C584" s="47" t="s">
        <v>987</v>
      </c>
      <c r="M584" s="47"/>
    </row>
    <row r="585" spans="1:13">
      <c r="A585">
        <v>5</v>
      </c>
      <c r="B585" s="47" t="s">
        <v>1044</v>
      </c>
      <c r="C585" s="47" t="s">
        <v>987</v>
      </c>
      <c r="M585" s="47"/>
    </row>
    <row r="586" spans="1:13">
      <c r="A586">
        <v>5</v>
      </c>
      <c r="B586" s="47" t="s">
        <v>1045</v>
      </c>
      <c r="C586" s="47" t="s">
        <v>987</v>
      </c>
      <c r="M586" s="47"/>
    </row>
    <row r="587" spans="1:13">
      <c r="A587">
        <v>5</v>
      </c>
      <c r="B587" s="47" t="s">
        <v>1046</v>
      </c>
      <c r="C587" s="47" t="s">
        <v>987</v>
      </c>
      <c r="M587" s="47"/>
    </row>
    <row r="588" spans="1:13">
      <c r="A588">
        <v>5</v>
      </c>
      <c r="B588" s="47" t="s">
        <v>1047</v>
      </c>
      <c r="C588" s="47" t="s">
        <v>987</v>
      </c>
      <c r="M588" s="47"/>
    </row>
    <row r="589" spans="1:13">
      <c r="A589">
        <v>5</v>
      </c>
      <c r="B589" s="47" t="s">
        <v>1048</v>
      </c>
      <c r="C589" s="47" t="s">
        <v>987</v>
      </c>
      <c r="M589" s="47"/>
    </row>
    <row r="590" spans="1:13">
      <c r="A590">
        <v>5</v>
      </c>
      <c r="B590" s="47" t="s">
        <v>1049</v>
      </c>
      <c r="C590" s="47" t="s">
        <v>987</v>
      </c>
      <c r="M590" s="47"/>
    </row>
    <row r="591" spans="1:13">
      <c r="A591">
        <v>5</v>
      </c>
      <c r="B591" s="47" t="s">
        <v>1050</v>
      </c>
      <c r="C591" s="47" t="s">
        <v>987</v>
      </c>
      <c r="M591" s="47"/>
    </row>
    <row r="592" spans="1:13">
      <c r="A592">
        <v>5</v>
      </c>
      <c r="B592" s="47" t="s">
        <v>1051</v>
      </c>
      <c r="C592" s="47" t="s">
        <v>987</v>
      </c>
      <c r="M592" s="47"/>
    </row>
    <row r="593" spans="1:13">
      <c r="A593">
        <v>5</v>
      </c>
      <c r="B593" s="47" t="s">
        <v>1052</v>
      </c>
      <c r="C593" s="47" t="s">
        <v>987</v>
      </c>
      <c r="M593" s="47"/>
    </row>
    <row r="594" spans="1:13">
      <c r="A594">
        <v>5</v>
      </c>
      <c r="B594" s="47" t="s">
        <v>1053</v>
      </c>
      <c r="C594" s="47" t="s">
        <v>987</v>
      </c>
      <c r="M594" s="47"/>
    </row>
    <row r="595" spans="1:13">
      <c r="A595">
        <v>5</v>
      </c>
      <c r="B595" s="47" t="s">
        <v>1054</v>
      </c>
      <c r="C595" s="47" t="s">
        <v>987</v>
      </c>
      <c r="M595" s="47"/>
    </row>
    <row r="596" spans="1:13">
      <c r="A596">
        <v>5</v>
      </c>
      <c r="B596" s="47" t="s">
        <v>1055</v>
      </c>
      <c r="C596" s="47" t="s">
        <v>987</v>
      </c>
      <c r="M596" s="47"/>
    </row>
    <row r="597" spans="1:13">
      <c r="A597">
        <v>5</v>
      </c>
      <c r="B597" s="47" t="s">
        <v>1056</v>
      </c>
      <c r="C597" s="47">
        <v>14</v>
      </c>
      <c r="M597" s="47"/>
    </row>
    <row r="598" spans="1:13">
      <c r="A598">
        <v>5</v>
      </c>
      <c r="B598" s="47" t="s">
        <v>1057</v>
      </c>
      <c r="C598" s="47">
        <v>14</v>
      </c>
      <c r="M598" s="47"/>
    </row>
    <row r="599" spans="1:13">
      <c r="A599">
        <v>5</v>
      </c>
      <c r="B599" s="47" t="s">
        <v>1058</v>
      </c>
      <c r="C599" s="47">
        <v>14</v>
      </c>
      <c r="M599" s="47"/>
    </row>
    <row r="600" spans="1:13">
      <c r="A600">
        <v>5</v>
      </c>
      <c r="B600" s="47" t="s">
        <v>1059</v>
      </c>
      <c r="C600" s="47">
        <v>14</v>
      </c>
      <c r="M600" s="47"/>
    </row>
    <row r="601" spans="1:13">
      <c r="A601">
        <v>5</v>
      </c>
      <c r="B601" s="47" t="s">
        <v>1060</v>
      </c>
      <c r="C601" s="47">
        <v>15</v>
      </c>
      <c r="M601" s="47"/>
    </row>
    <row r="602" spans="1:13">
      <c r="A602">
        <v>5</v>
      </c>
      <c r="B602" s="47" t="s">
        <v>1061</v>
      </c>
      <c r="C602" s="47">
        <v>15</v>
      </c>
      <c r="M602" s="47"/>
    </row>
    <row r="603" spans="1:13">
      <c r="A603">
        <v>5</v>
      </c>
      <c r="B603" s="47" t="s">
        <v>1062</v>
      </c>
      <c r="C603" s="47">
        <v>15</v>
      </c>
      <c r="M603" s="47"/>
    </row>
    <row r="604" spans="1:13">
      <c r="A604">
        <v>5</v>
      </c>
      <c r="B604" s="47" t="s">
        <v>1063</v>
      </c>
      <c r="C604" s="47">
        <v>15</v>
      </c>
      <c r="M604" s="47"/>
    </row>
    <row r="605" spans="1:13">
      <c r="A605">
        <v>5</v>
      </c>
      <c r="B605" s="47" t="s">
        <v>1064</v>
      </c>
      <c r="C605" s="47">
        <v>15</v>
      </c>
      <c r="M605" s="47"/>
    </row>
    <row r="606" spans="1:13">
      <c r="A606">
        <v>5</v>
      </c>
      <c r="B606" s="47" t="s">
        <v>1065</v>
      </c>
      <c r="C606" s="47">
        <v>15</v>
      </c>
      <c r="M606" s="47"/>
    </row>
    <row r="607" spans="1:13">
      <c r="A607">
        <v>5</v>
      </c>
      <c r="B607" s="47" t="s">
        <v>1066</v>
      </c>
      <c r="C607" s="47">
        <v>15</v>
      </c>
      <c r="M607" s="47"/>
    </row>
    <row r="608" spans="1:13">
      <c r="A608">
        <v>5</v>
      </c>
      <c r="B608" s="47" t="s">
        <v>1067</v>
      </c>
      <c r="C608" s="47">
        <v>16</v>
      </c>
      <c r="M608" s="47"/>
    </row>
    <row r="609" spans="1:13">
      <c r="A609">
        <v>5</v>
      </c>
      <c r="B609" s="47" t="s">
        <v>1068</v>
      </c>
      <c r="C609" s="47">
        <v>16</v>
      </c>
      <c r="M609" s="47"/>
    </row>
    <row r="610" spans="1:13">
      <c r="A610">
        <v>5</v>
      </c>
      <c r="B610" s="47" t="s">
        <v>1069</v>
      </c>
      <c r="C610" s="47">
        <v>16</v>
      </c>
      <c r="M610" s="47"/>
    </row>
    <row r="611" spans="1:13">
      <c r="A611">
        <v>5</v>
      </c>
      <c r="B611" s="47" t="s">
        <v>1070</v>
      </c>
      <c r="C611" s="47">
        <v>16</v>
      </c>
      <c r="M611" s="47"/>
    </row>
    <row r="612" spans="1:13">
      <c r="A612">
        <v>5</v>
      </c>
      <c r="B612" s="47" t="s">
        <v>1071</v>
      </c>
      <c r="C612" s="47">
        <v>16</v>
      </c>
      <c r="M612" s="47"/>
    </row>
    <row r="613" spans="1:13">
      <c r="A613">
        <v>5</v>
      </c>
      <c r="B613" s="47" t="s">
        <v>1072</v>
      </c>
      <c r="C613">
        <v>16</v>
      </c>
      <c r="M613" s="47"/>
    </row>
    <row r="614" spans="1:13">
      <c r="A614">
        <v>5</v>
      </c>
      <c r="B614" s="47" t="s">
        <v>1073</v>
      </c>
      <c r="C614">
        <v>16</v>
      </c>
      <c r="M614" s="47"/>
    </row>
    <row r="615" spans="1:13">
      <c r="A615">
        <v>5</v>
      </c>
      <c r="B615" s="47" t="s">
        <v>1074</v>
      </c>
      <c r="C615">
        <v>16</v>
      </c>
      <c r="M615" s="47"/>
    </row>
    <row r="616" spans="1:13">
      <c r="A616">
        <v>5</v>
      </c>
      <c r="B616" s="47" t="s">
        <v>1075</v>
      </c>
      <c r="C616">
        <v>16</v>
      </c>
      <c r="M616" s="47"/>
    </row>
    <row r="617" spans="1:13">
      <c r="A617">
        <v>5</v>
      </c>
      <c r="B617" s="47" t="s">
        <v>1076</v>
      </c>
      <c r="C617">
        <v>16</v>
      </c>
      <c r="M617" s="47"/>
    </row>
    <row r="618" spans="1:13">
      <c r="A618">
        <v>5</v>
      </c>
      <c r="B618" s="47" t="s">
        <v>1077</v>
      </c>
      <c r="C618">
        <v>16</v>
      </c>
      <c r="M618" s="47"/>
    </row>
    <row r="619" spans="1:13">
      <c r="A619">
        <v>5</v>
      </c>
      <c r="B619" s="47" t="s">
        <v>1078</v>
      </c>
      <c r="C619">
        <v>16</v>
      </c>
      <c r="M619" s="47"/>
    </row>
    <row r="620" spans="1:13">
      <c r="A620">
        <v>5</v>
      </c>
      <c r="B620" s="47" t="s">
        <v>1079</v>
      </c>
      <c r="C620">
        <v>16</v>
      </c>
      <c r="M620" s="47"/>
    </row>
    <row r="621" spans="1:13">
      <c r="A621">
        <v>5</v>
      </c>
      <c r="B621" s="47" t="s">
        <v>1080</v>
      </c>
      <c r="C621">
        <v>16</v>
      </c>
      <c r="M621" s="47"/>
    </row>
    <row r="622" spans="1:13">
      <c r="A622">
        <v>5</v>
      </c>
      <c r="B622" s="47" t="s">
        <v>1081</v>
      </c>
      <c r="C622">
        <v>16</v>
      </c>
      <c r="M622" s="47"/>
    </row>
    <row r="623" spans="1:13">
      <c r="A623">
        <v>5</v>
      </c>
      <c r="B623" s="47" t="s">
        <v>1082</v>
      </c>
      <c r="C623">
        <v>16</v>
      </c>
      <c r="M623" s="47"/>
    </row>
    <row r="624" spans="1:13">
      <c r="A624">
        <v>5</v>
      </c>
      <c r="B624" s="47" t="s">
        <v>1083</v>
      </c>
      <c r="C624">
        <v>16</v>
      </c>
      <c r="M624" s="47"/>
    </row>
    <row r="625" spans="1:13">
      <c r="A625">
        <v>5</v>
      </c>
      <c r="B625" s="47" t="s">
        <v>1084</v>
      </c>
      <c r="C625">
        <v>16</v>
      </c>
      <c r="M625" s="47"/>
    </row>
    <row r="626" spans="1:13">
      <c r="A626">
        <v>5</v>
      </c>
      <c r="B626" s="47" t="s">
        <v>1085</v>
      </c>
      <c r="C626">
        <v>16</v>
      </c>
      <c r="M626" s="47"/>
    </row>
    <row r="627" spans="1:13">
      <c r="A627">
        <v>5</v>
      </c>
      <c r="B627" s="47" t="s">
        <v>1086</v>
      </c>
      <c r="C627">
        <v>16</v>
      </c>
      <c r="M627" s="47"/>
    </row>
    <row r="628" spans="1:13">
      <c r="A628">
        <v>5</v>
      </c>
      <c r="B628" s="47" t="s">
        <v>1087</v>
      </c>
      <c r="C628">
        <v>16</v>
      </c>
      <c r="M628" s="47"/>
    </row>
    <row r="629" spans="1:13">
      <c r="A629">
        <v>5</v>
      </c>
      <c r="B629" s="47" t="s">
        <v>1088</v>
      </c>
      <c r="C629">
        <v>16</v>
      </c>
      <c r="M629" s="47"/>
    </row>
    <row r="630" spans="1:13">
      <c r="A630">
        <v>5</v>
      </c>
      <c r="B630" s="47" t="s">
        <v>1089</v>
      </c>
      <c r="C630">
        <v>16</v>
      </c>
      <c r="M630" s="47"/>
    </row>
    <row r="631" spans="1:13">
      <c r="A631">
        <v>5</v>
      </c>
      <c r="B631" s="47" t="s">
        <v>1090</v>
      </c>
      <c r="C631">
        <v>16</v>
      </c>
      <c r="M631" s="47"/>
    </row>
    <row r="632" spans="1:13">
      <c r="A632">
        <v>5</v>
      </c>
      <c r="B632" s="47" t="s">
        <v>1091</v>
      </c>
      <c r="C632">
        <v>16</v>
      </c>
      <c r="M632" s="47"/>
    </row>
    <row r="633" spans="1:13">
      <c r="A633">
        <v>5</v>
      </c>
      <c r="B633" s="47" t="s">
        <v>1092</v>
      </c>
      <c r="C633">
        <v>16</v>
      </c>
      <c r="M633" s="47"/>
    </row>
    <row r="634" spans="1:13">
      <c r="A634">
        <v>5</v>
      </c>
      <c r="B634" s="47" t="s">
        <v>1093</v>
      </c>
      <c r="C634">
        <v>16</v>
      </c>
      <c r="M634" s="47"/>
    </row>
    <row r="635" spans="1:13">
      <c r="A635">
        <v>5</v>
      </c>
      <c r="B635" s="47" t="s">
        <v>1094</v>
      </c>
      <c r="C635">
        <v>16</v>
      </c>
      <c r="M635" s="47"/>
    </row>
    <row r="636" spans="1:13">
      <c r="A636">
        <v>5</v>
      </c>
      <c r="B636" s="47" t="s">
        <v>1095</v>
      </c>
      <c r="C636">
        <v>16</v>
      </c>
      <c r="M636" s="47"/>
    </row>
    <row r="637" spans="1:13">
      <c r="A637">
        <v>5</v>
      </c>
      <c r="B637" s="47" t="s">
        <v>1096</v>
      </c>
      <c r="C637">
        <v>16</v>
      </c>
      <c r="M637" s="47"/>
    </row>
    <row r="638" spans="1:13">
      <c r="A638">
        <v>5</v>
      </c>
      <c r="B638" s="47" t="s">
        <v>1097</v>
      </c>
      <c r="C638">
        <v>16</v>
      </c>
      <c r="M638" s="47"/>
    </row>
    <row r="639" spans="1:13">
      <c r="A639">
        <v>5</v>
      </c>
      <c r="B639" s="47" t="s">
        <v>1098</v>
      </c>
      <c r="C639">
        <v>16</v>
      </c>
      <c r="M639" s="47"/>
    </row>
    <row r="640" spans="1:13">
      <c r="A640">
        <v>5</v>
      </c>
      <c r="B640" s="47" t="s">
        <v>1099</v>
      </c>
      <c r="C640">
        <v>16</v>
      </c>
      <c r="M640" s="47"/>
    </row>
    <row r="641" spans="1:13">
      <c r="A641">
        <v>5</v>
      </c>
      <c r="B641" s="47" t="s">
        <v>1100</v>
      </c>
      <c r="C641">
        <v>16</v>
      </c>
      <c r="M641" s="47"/>
    </row>
    <row r="642" spans="1:13">
      <c r="A642">
        <v>5</v>
      </c>
      <c r="B642" s="47" t="s">
        <v>1101</v>
      </c>
      <c r="C642">
        <v>17</v>
      </c>
      <c r="M642" s="47"/>
    </row>
    <row r="643" spans="1:13">
      <c r="A643">
        <v>5</v>
      </c>
      <c r="B643" s="47" t="s">
        <v>1102</v>
      </c>
      <c r="C643">
        <v>17</v>
      </c>
      <c r="D643">
        <v>3.89</v>
      </c>
      <c r="G643">
        <v>2.37</v>
      </c>
      <c r="M643" s="47"/>
    </row>
    <row r="644" spans="1:13">
      <c r="A644">
        <v>5</v>
      </c>
      <c r="B644" s="47" t="s">
        <v>1103</v>
      </c>
      <c r="C644">
        <v>17</v>
      </c>
      <c r="D644">
        <v>3.77</v>
      </c>
      <c r="G644">
        <v>2.3199999999999998</v>
      </c>
    </row>
    <row r="645" spans="1:13">
      <c r="A645">
        <v>5</v>
      </c>
      <c r="B645" s="47" t="s">
        <v>1104</v>
      </c>
      <c r="C645">
        <v>17</v>
      </c>
      <c r="D645">
        <v>3.77</v>
      </c>
      <c r="G645">
        <v>2.3199999999999998</v>
      </c>
    </row>
    <row r="646" spans="1:13">
      <c r="A646">
        <v>5</v>
      </c>
      <c r="B646" s="47" t="s">
        <v>1105</v>
      </c>
      <c r="C646">
        <v>17</v>
      </c>
      <c r="D646">
        <v>3.77</v>
      </c>
      <c r="G646">
        <v>2.3199999999999998</v>
      </c>
    </row>
    <row r="647" spans="1:13">
      <c r="A647">
        <v>5</v>
      </c>
      <c r="B647" s="47" t="s">
        <v>1106</v>
      </c>
      <c r="C647">
        <v>17</v>
      </c>
      <c r="D647">
        <v>5.19</v>
      </c>
      <c r="G647">
        <v>2.37</v>
      </c>
    </row>
    <row r="648" spans="1:13">
      <c r="A648">
        <v>5</v>
      </c>
      <c r="B648" s="47" t="s">
        <v>1107</v>
      </c>
      <c r="C648">
        <v>17</v>
      </c>
      <c r="D648">
        <v>5.37</v>
      </c>
      <c r="G648">
        <v>2.52</v>
      </c>
      <c r="M648">
        <v>5.8104651162790706</v>
      </c>
    </row>
    <row r="649" spans="1:13">
      <c r="A649">
        <v>5</v>
      </c>
      <c r="B649" s="47" t="s">
        <v>1108</v>
      </c>
      <c r="C649">
        <v>17</v>
      </c>
      <c r="D649">
        <v>5.37</v>
      </c>
      <c r="G649">
        <v>2.52</v>
      </c>
      <c r="M649">
        <v>6.2826829268292688</v>
      </c>
    </row>
    <row r="650" spans="1:13">
      <c r="A650">
        <v>5</v>
      </c>
      <c r="B650" s="47" t="s">
        <v>1109</v>
      </c>
      <c r="C650">
        <v>17</v>
      </c>
      <c r="D650">
        <v>5.37</v>
      </c>
      <c r="G650">
        <v>2.52</v>
      </c>
      <c r="M650">
        <v>6.2377551020408157</v>
      </c>
    </row>
    <row r="651" spans="1:13">
      <c r="A651">
        <v>5</v>
      </c>
      <c r="B651" s="47" t="s">
        <v>1110</v>
      </c>
      <c r="C651">
        <v>17</v>
      </c>
      <c r="D651">
        <v>5.77</v>
      </c>
      <c r="G651">
        <v>2.75</v>
      </c>
      <c r="M651">
        <v>6.359268292682926</v>
      </c>
    </row>
    <row r="652" spans="1:13">
      <c r="A652">
        <v>5</v>
      </c>
      <c r="B652" s="47" t="s">
        <v>1111</v>
      </c>
      <c r="C652">
        <v>17</v>
      </c>
      <c r="D652">
        <v>5.7989835228839048</v>
      </c>
      <c r="G652">
        <v>2.6956880523153703</v>
      </c>
      <c r="M652">
        <v>6.2924561403508763</v>
      </c>
    </row>
    <row r="653" spans="1:13">
      <c r="A653">
        <v>5</v>
      </c>
      <c r="B653" s="47" t="s">
        <v>1112</v>
      </c>
      <c r="C653">
        <v>17</v>
      </c>
      <c r="D653">
        <v>5.7989835228839048</v>
      </c>
      <c r="G653">
        <v>2.6956880523153703</v>
      </c>
      <c r="M653">
        <v>5.6975409836065589</v>
      </c>
    </row>
    <row r="654" spans="1:13">
      <c r="A654">
        <v>5</v>
      </c>
      <c r="B654" s="47" t="s">
        <v>1113</v>
      </c>
      <c r="C654">
        <v>17</v>
      </c>
      <c r="D654">
        <v>5.7989835228839048</v>
      </c>
      <c r="G654">
        <v>2.6956880523153703</v>
      </c>
      <c r="M654">
        <v>5.5050819672131155</v>
      </c>
    </row>
    <row r="655" spans="1:13">
      <c r="A655">
        <v>5</v>
      </c>
      <c r="B655" s="47" t="s">
        <v>1114</v>
      </c>
      <c r="C655">
        <v>17</v>
      </c>
      <c r="D655">
        <v>4.9981617174091442</v>
      </c>
      <c r="G655">
        <v>2.999489816173595</v>
      </c>
      <c r="M655">
        <v>6.0403278688524598</v>
      </c>
    </row>
    <row r="656" spans="1:13">
      <c r="A656">
        <v>5</v>
      </c>
      <c r="B656" s="47" t="s">
        <v>1115</v>
      </c>
      <c r="C656">
        <v>17</v>
      </c>
      <c r="D656">
        <v>4.9981617174091442</v>
      </c>
      <c r="G656">
        <v>2.999489816173595</v>
      </c>
      <c r="M656">
        <v>6.4011627906976756</v>
      </c>
    </row>
    <row r="657" spans="1:13">
      <c r="A657">
        <v>5</v>
      </c>
      <c r="B657" s="47" t="s">
        <v>1116</v>
      </c>
      <c r="C657">
        <v>18</v>
      </c>
      <c r="D657">
        <v>5.1473656624066555</v>
      </c>
      <c r="G657">
        <v>2.8890355316217864</v>
      </c>
      <c r="M657">
        <v>6.3060714285714274</v>
      </c>
    </row>
    <row r="658" spans="1:13">
      <c r="A658">
        <v>5</v>
      </c>
      <c r="B658" s="47" t="s">
        <v>1117</v>
      </c>
      <c r="C658">
        <v>18</v>
      </c>
      <c r="D658">
        <v>5.1473656624066555</v>
      </c>
      <c r="G658">
        <v>2.8890355316217864</v>
      </c>
      <c r="M658" s="47">
        <v>6.5053333333333345</v>
      </c>
    </row>
    <row r="659" spans="1:13">
      <c r="A659">
        <v>5</v>
      </c>
      <c r="B659" s="47" t="s">
        <v>1118</v>
      </c>
      <c r="C659">
        <v>18</v>
      </c>
      <c r="D659">
        <v>4.6944313104495761</v>
      </c>
      <c r="G659">
        <v>4.1795904684940322</v>
      </c>
      <c r="M659">
        <v>7.065090909090908</v>
      </c>
    </row>
    <row r="660" spans="1:13">
      <c r="A660">
        <v>5</v>
      </c>
      <c r="B660" s="47" t="s">
        <v>1119</v>
      </c>
      <c r="C660">
        <v>18</v>
      </c>
      <c r="D660">
        <v>4.6944313104495761</v>
      </c>
      <c r="G660">
        <v>4.1795904684940322</v>
      </c>
      <c r="M660">
        <v>7.8020689655172397</v>
      </c>
    </row>
    <row r="661" spans="1:13">
      <c r="A661">
        <v>5</v>
      </c>
      <c r="B661" s="47" t="s">
        <v>1120</v>
      </c>
      <c r="C661">
        <v>18</v>
      </c>
      <c r="D661">
        <v>4.4381778779661651</v>
      </c>
      <c r="G661">
        <v>5.4121361664245526</v>
      </c>
      <c r="M661">
        <v>6.4741935483870972</v>
      </c>
    </row>
    <row r="662" spans="1:13">
      <c r="A662">
        <v>5</v>
      </c>
      <c r="B662" s="47" t="s">
        <v>1121</v>
      </c>
      <c r="C662" s="47">
        <v>18</v>
      </c>
      <c r="D662">
        <v>4.4381778779661651</v>
      </c>
      <c r="G662">
        <v>5.4121361664245526</v>
      </c>
      <c r="M662">
        <v>5.1129687500000003</v>
      </c>
    </row>
    <row r="663" spans="1:13">
      <c r="A663">
        <v>5</v>
      </c>
      <c r="B663" s="47" t="s">
        <v>1122</v>
      </c>
      <c r="C663" s="47">
        <v>18</v>
      </c>
      <c r="D663">
        <v>2.9734261844421184</v>
      </c>
      <c r="G663">
        <v>4.4704727874251837</v>
      </c>
      <c r="M663">
        <v>5.6658064516129043</v>
      </c>
    </row>
    <row r="664" spans="1:13">
      <c r="A664">
        <v>5</v>
      </c>
      <c r="B664" s="47" t="s">
        <v>1123</v>
      </c>
      <c r="C664" s="47">
        <v>18</v>
      </c>
      <c r="D664">
        <v>2.9734261844421184</v>
      </c>
      <c r="G664">
        <v>4.4704727874251837</v>
      </c>
      <c r="M664">
        <v>5.7327692307692288</v>
      </c>
    </row>
    <row r="665" spans="1:13">
      <c r="A665">
        <v>5</v>
      </c>
      <c r="B665" s="47" t="s">
        <v>1124</v>
      </c>
      <c r="C665" s="47">
        <v>18</v>
      </c>
      <c r="D665">
        <v>2.8994657239360677</v>
      </c>
      <c r="G665">
        <v>4.2208766068181358</v>
      </c>
      <c r="M665">
        <v>6.1546969696969676</v>
      </c>
    </row>
    <row r="666" spans="1:13">
      <c r="A666">
        <v>5</v>
      </c>
      <c r="B666" s="47" t="s">
        <v>1125</v>
      </c>
      <c r="C666" s="47">
        <v>18</v>
      </c>
      <c r="D666">
        <v>2.8994657239360677</v>
      </c>
      <c r="G666">
        <v>4.2208766068181358</v>
      </c>
      <c r="M666">
        <v>6.4035937499999989</v>
      </c>
    </row>
    <row r="667" spans="1:13">
      <c r="A667">
        <v>5</v>
      </c>
      <c r="B667" s="47" t="s">
        <v>1126</v>
      </c>
      <c r="C667" s="47">
        <v>18</v>
      </c>
      <c r="D667">
        <v>3.5052531496909678</v>
      </c>
      <c r="G667">
        <v>3.6379916416784397</v>
      </c>
      <c r="M667">
        <v>6.4032307692307677</v>
      </c>
    </row>
    <row r="668" spans="1:13">
      <c r="A668">
        <v>5</v>
      </c>
      <c r="B668" s="47" t="s">
        <v>1127</v>
      </c>
      <c r="C668" s="47">
        <v>18</v>
      </c>
      <c r="D668">
        <v>3.5052531496909678</v>
      </c>
      <c r="G668">
        <v>3.6379916416784397</v>
      </c>
      <c r="M668">
        <v>6.0546969696969688</v>
      </c>
    </row>
    <row r="669" spans="1:13">
      <c r="A669">
        <v>5</v>
      </c>
      <c r="B669" s="47" t="s">
        <v>1128</v>
      </c>
      <c r="C669" s="47">
        <v>18</v>
      </c>
      <c r="D669">
        <v>3.5325056754910378</v>
      </c>
      <c r="E669">
        <v>-0.51540000000000019</v>
      </c>
      <c r="F669">
        <v>6.4489999999999998</v>
      </c>
      <c r="G669">
        <v>3.5899661302551955</v>
      </c>
      <c r="H669">
        <v>8.6481999999999992</v>
      </c>
      <c r="M669">
        <v>6.1260606060606007</v>
      </c>
    </row>
    <row r="670" spans="1:13">
      <c r="A670">
        <v>5</v>
      </c>
      <c r="B670" s="47" t="s">
        <v>1129</v>
      </c>
      <c r="C670" s="47">
        <v>18</v>
      </c>
      <c r="D670">
        <v>3.5325056754910378</v>
      </c>
      <c r="E670">
        <v>-0.51540000000000019</v>
      </c>
      <c r="F670">
        <v>6.4489999999999998</v>
      </c>
      <c r="G670">
        <v>3.5899661302551955</v>
      </c>
      <c r="H670">
        <v>8.6481999999999992</v>
      </c>
      <c r="M670">
        <v>6.6632812500000016</v>
      </c>
    </row>
    <row r="671" spans="1:13">
      <c r="A671">
        <v>5</v>
      </c>
      <c r="B671" s="47" t="s">
        <v>1130</v>
      </c>
      <c r="C671" s="47">
        <v>18</v>
      </c>
      <c r="D671">
        <v>3.7386191625863541</v>
      </c>
      <c r="E671">
        <v>-0.86280000000000001</v>
      </c>
      <c r="F671">
        <v>9.1695999999999991</v>
      </c>
      <c r="G671">
        <v>2.5967336211580205</v>
      </c>
      <c r="H671">
        <v>7.9066000000000001</v>
      </c>
      <c r="J671">
        <v>5.5730566259947878</v>
      </c>
      <c r="K671">
        <v>0.96693380307866228</v>
      </c>
      <c r="L671">
        <v>27.4252</v>
      </c>
      <c r="M671">
        <v>6.3211111111111071</v>
      </c>
    </row>
    <row r="672" spans="1:13">
      <c r="A672">
        <v>5</v>
      </c>
      <c r="B672" s="47" t="s">
        <v>1131</v>
      </c>
      <c r="C672" s="47">
        <v>18</v>
      </c>
      <c r="D672">
        <v>3.8131944727157308</v>
      </c>
      <c r="E672">
        <v>-5.3000000000000068E-2</v>
      </c>
      <c r="F672">
        <v>9.1695999999999991</v>
      </c>
      <c r="G672">
        <v>2.4766495888352447</v>
      </c>
      <c r="H672">
        <v>7.9066000000000001</v>
      </c>
      <c r="J672">
        <v>7.2411402500209388</v>
      </c>
      <c r="K672">
        <v>2.0321126090273811</v>
      </c>
      <c r="L672">
        <v>27.207999999999998</v>
      </c>
      <c r="M672">
        <v>5.5987499999999999</v>
      </c>
    </row>
    <row r="673" spans="1:13">
      <c r="A673">
        <v>5</v>
      </c>
      <c r="B673" s="47" t="s">
        <v>1132</v>
      </c>
      <c r="C673" s="47">
        <v>18</v>
      </c>
      <c r="D673">
        <v>3.8131944727157308</v>
      </c>
      <c r="E673">
        <v>-5.3000000000000068E-2</v>
      </c>
      <c r="F673">
        <v>9.4314</v>
      </c>
      <c r="G673">
        <v>2.4766495888352447</v>
      </c>
      <c r="H673">
        <v>7.9066000000000001</v>
      </c>
      <c r="J673">
        <v>7.2411402500209388</v>
      </c>
      <c r="K673">
        <v>2.0321126090273811</v>
      </c>
      <c r="L673">
        <v>27.207999999999998</v>
      </c>
      <c r="M673">
        <v>5.2896666666666663</v>
      </c>
    </row>
    <row r="674" spans="1:13">
      <c r="A674">
        <v>5</v>
      </c>
      <c r="B674" s="47" t="s">
        <v>1133</v>
      </c>
      <c r="C674" s="47">
        <v>18</v>
      </c>
      <c r="D674">
        <v>3.8131944727157308</v>
      </c>
      <c r="E674">
        <v>-5.3000000000000068E-2</v>
      </c>
      <c r="F674">
        <v>9.4314</v>
      </c>
      <c r="G674">
        <v>2.4766495888352447</v>
      </c>
      <c r="H674">
        <v>7.9066000000000001</v>
      </c>
      <c r="J674">
        <v>7.2411402500209388</v>
      </c>
      <c r="K674">
        <v>2.0321126090273811</v>
      </c>
      <c r="L674">
        <v>27.207999999999998</v>
      </c>
      <c r="M674">
        <v>5.397142857142855</v>
      </c>
    </row>
    <row r="675" spans="1:13">
      <c r="A675">
        <v>5</v>
      </c>
      <c r="B675" s="47" t="s">
        <v>1134</v>
      </c>
      <c r="C675" s="47">
        <v>18</v>
      </c>
      <c r="D675">
        <v>5.0750760952749552</v>
      </c>
      <c r="E675">
        <v>0.17219999999999999</v>
      </c>
      <c r="F675">
        <v>9.4255999999999993</v>
      </c>
      <c r="G675">
        <v>2.9119772794785392</v>
      </c>
      <c r="H675">
        <v>7.1399999999999988</v>
      </c>
      <c r="J675">
        <v>11.075365978462926</v>
      </c>
      <c r="K675">
        <v>3.9948454855944338</v>
      </c>
      <c r="L675">
        <v>22.794600000000003</v>
      </c>
      <c r="M675">
        <v>5.5582258064516123</v>
      </c>
    </row>
    <row r="676" spans="1:13">
      <c r="A676">
        <v>5</v>
      </c>
      <c r="B676" s="47" t="s">
        <v>1135</v>
      </c>
      <c r="C676" s="47">
        <v>18</v>
      </c>
      <c r="D676">
        <v>5.0750760952749552</v>
      </c>
      <c r="E676">
        <v>0.17219999999999999</v>
      </c>
      <c r="F676">
        <v>9.4255999999999993</v>
      </c>
      <c r="G676">
        <v>2.9119772794785392</v>
      </c>
      <c r="H676">
        <v>7.1399999999999988</v>
      </c>
      <c r="J676">
        <v>11.075365978462926</v>
      </c>
      <c r="K676">
        <v>3.9948454855944338</v>
      </c>
      <c r="L676">
        <v>22.794600000000003</v>
      </c>
      <c r="M676">
        <v>5.290338983050848</v>
      </c>
    </row>
    <row r="677" spans="1:13">
      <c r="A677">
        <v>5</v>
      </c>
      <c r="B677" s="47" t="s">
        <v>1136</v>
      </c>
      <c r="C677" s="47">
        <v>19</v>
      </c>
      <c r="D677">
        <v>5.2053823684559131</v>
      </c>
      <c r="E677">
        <v>-6.9999999999999949E-3</v>
      </c>
      <c r="F677">
        <v>11.2346</v>
      </c>
      <c r="G677">
        <v>2.7700461836315249</v>
      </c>
      <c r="H677">
        <v>7.1425999999999998</v>
      </c>
      <c r="J677">
        <v>10.603205232769032</v>
      </c>
      <c r="K677">
        <v>3.6758396945013594</v>
      </c>
      <c r="L677">
        <v>23.293200000000002</v>
      </c>
      <c r="M677">
        <v>5.4588333333333336</v>
      </c>
    </row>
    <row r="678" spans="1:13">
      <c r="A678">
        <v>5</v>
      </c>
      <c r="B678" s="47" t="s">
        <v>1149</v>
      </c>
      <c r="C678" s="47">
        <v>19</v>
      </c>
      <c r="D678">
        <v>5.2053823684559131</v>
      </c>
      <c r="E678">
        <v>-6.9999999999999949E-3</v>
      </c>
      <c r="F678">
        <v>11.2346</v>
      </c>
      <c r="G678">
        <v>2.7700461836315249</v>
      </c>
      <c r="H678">
        <v>7.1425999999999998</v>
      </c>
      <c r="J678">
        <v>10.603205232769032</v>
      </c>
      <c r="K678">
        <v>3.6758396945013594</v>
      </c>
      <c r="L678">
        <v>23.293200000000002</v>
      </c>
      <c r="M678">
        <v>5.6324444444444461</v>
      </c>
    </row>
    <row r="679" spans="1:13">
      <c r="A679">
        <v>5</v>
      </c>
      <c r="B679" s="47" t="s">
        <v>1150</v>
      </c>
      <c r="C679" s="47">
        <v>19</v>
      </c>
      <c r="D679">
        <v>5.1079667943193297</v>
      </c>
      <c r="E679">
        <v>0.35599999999999993</v>
      </c>
      <c r="F679">
        <v>11.328799999999999</v>
      </c>
      <c r="G679">
        <v>2.8970207629409384</v>
      </c>
      <c r="H679">
        <v>6.6549999999999994</v>
      </c>
      <c r="J679">
        <v>6.8157714649304202</v>
      </c>
      <c r="K679">
        <v>3.4475483154200237</v>
      </c>
      <c r="L679">
        <v>21.482800000000001</v>
      </c>
      <c r="M679">
        <v>5.2419047619047614</v>
      </c>
    </row>
    <row r="680" spans="1:13">
      <c r="A680">
        <v>5</v>
      </c>
      <c r="B680" s="47" t="s">
        <v>1151</v>
      </c>
      <c r="C680" s="47">
        <v>19</v>
      </c>
      <c r="D680">
        <v>5.1079667943193297</v>
      </c>
      <c r="E680">
        <v>0.35599999999999993</v>
      </c>
      <c r="F680">
        <v>11.328799999999999</v>
      </c>
      <c r="G680">
        <v>2.8970207629409384</v>
      </c>
      <c r="H680">
        <v>6.6549999999999994</v>
      </c>
      <c r="J680">
        <v>6.8157714649304202</v>
      </c>
      <c r="K680">
        <v>3.4475483154200237</v>
      </c>
      <c r="L680">
        <v>21.482800000000001</v>
      </c>
      <c r="M680">
        <v>5.2771186440677953</v>
      </c>
    </row>
    <row r="681" spans="1:13">
      <c r="A681">
        <v>5</v>
      </c>
      <c r="B681" s="47" t="s">
        <v>1152</v>
      </c>
      <c r="C681" s="47">
        <v>19</v>
      </c>
      <c r="D681">
        <v>5.1079667943193297</v>
      </c>
      <c r="E681">
        <v>0.35599999999999993</v>
      </c>
      <c r="G681">
        <v>2.8970207629409384</v>
      </c>
      <c r="H681">
        <v>6.6549999999999994</v>
      </c>
      <c r="J681">
        <v>6.8157714649304202</v>
      </c>
      <c r="K681">
        <v>3.4475483154200237</v>
      </c>
      <c r="L681">
        <v>21.482800000000001</v>
      </c>
      <c r="M681">
        <v>5.0913114754098379</v>
      </c>
    </row>
    <row r="682" spans="1:13">
      <c r="A682">
        <v>6</v>
      </c>
      <c r="B682" s="47" t="s">
        <v>1005</v>
      </c>
      <c r="C682" s="47" t="s">
        <v>987</v>
      </c>
    </row>
    <row r="683" spans="1:13">
      <c r="A683">
        <v>6</v>
      </c>
      <c r="B683" s="47" t="s">
        <v>1006</v>
      </c>
      <c r="C683" s="47" t="s">
        <v>987</v>
      </c>
      <c r="M683" s="47"/>
    </row>
    <row r="684" spans="1:13">
      <c r="A684">
        <v>6</v>
      </c>
      <c r="B684" s="47" t="s">
        <v>1007</v>
      </c>
      <c r="C684" s="47" t="s">
        <v>987</v>
      </c>
      <c r="M684" s="47"/>
    </row>
    <row r="685" spans="1:13">
      <c r="A685">
        <v>6</v>
      </c>
      <c r="B685" s="47" t="s">
        <v>1008</v>
      </c>
      <c r="C685" s="47" t="s">
        <v>987</v>
      </c>
      <c r="M685" s="47"/>
    </row>
    <row r="686" spans="1:13">
      <c r="A686">
        <v>6</v>
      </c>
      <c r="B686" s="47" t="s">
        <v>1009</v>
      </c>
      <c r="C686" s="47" t="s">
        <v>987</v>
      </c>
      <c r="M686" s="47"/>
    </row>
    <row r="687" spans="1:13">
      <c r="A687">
        <v>6</v>
      </c>
      <c r="B687" s="47" t="s">
        <v>1010</v>
      </c>
      <c r="C687" s="47" t="s">
        <v>987</v>
      </c>
      <c r="M687" s="47"/>
    </row>
    <row r="688" spans="1:13">
      <c r="A688">
        <v>6</v>
      </c>
      <c r="B688" s="47" t="s">
        <v>1011</v>
      </c>
      <c r="C688" s="47" t="s">
        <v>987</v>
      </c>
      <c r="M688" s="47"/>
    </row>
    <row r="689" spans="1:13">
      <c r="A689">
        <v>6</v>
      </c>
      <c r="B689" s="47" t="s">
        <v>1012</v>
      </c>
      <c r="C689" s="47" t="s">
        <v>987</v>
      </c>
      <c r="M689" s="47"/>
    </row>
    <row r="690" spans="1:13">
      <c r="A690">
        <v>6</v>
      </c>
      <c r="B690" s="47" t="s">
        <v>1013</v>
      </c>
      <c r="C690" s="47" t="s">
        <v>987</v>
      </c>
      <c r="M690" s="47"/>
    </row>
    <row r="691" spans="1:13">
      <c r="A691">
        <v>6</v>
      </c>
      <c r="B691" s="47" t="s">
        <v>1014</v>
      </c>
      <c r="C691" s="47" t="s">
        <v>987</v>
      </c>
      <c r="M691" s="47"/>
    </row>
    <row r="692" spans="1:13">
      <c r="A692">
        <v>6</v>
      </c>
      <c r="B692" s="47" t="s">
        <v>1015</v>
      </c>
      <c r="C692" s="47" t="s">
        <v>987</v>
      </c>
      <c r="M692" s="47"/>
    </row>
    <row r="693" spans="1:13">
      <c r="A693">
        <v>6</v>
      </c>
      <c r="B693" s="47" t="s">
        <v>1016</v>
      </c>
      <c r="C693" s="47" t="s">
        <v>987</v>
      </c>
      <c r="M693" s="47"/>
    </row>
    <row r="694" spans="1:13">
      <c r="A694">
        <v>6</v>
      </c>
      <c r="B694" s="47" t="s">
        <v>1017</v>
      </c>
      <c r="C694" s="47" t="s">
        <v>987</v>
      </c>
      <c r="M694" s="47"/>
    </row>
    <row r="695" spans="1:13">
      <c r="A695">
        <v>6</v>
      </c>
      <c r="B695" s="47" t="s">
        <v>1018</v>
      </c>
      <c r="C695" s="47" t="s">
        <v>987</v>
      </c>
      <c r="M695" s="47"/>
    </row>
    <row r="696" spans="1:13">
      <c r="A696">
        <v>6</v>
      </c>
      <c r="B696" s="47" t="s">
        <v>1019</v>
      </c>
      <c r="C696" s="47" t="s">
        <v>987</v>
      </c>
      <c r="M696" s="47"/>
    </row>
    <row r="697" spans="1:13">
      <c r="A697">
        <v>6</v>
      </c>
      <c r="B697" s="47" t="s">
        <v>1020</v>
      </c>
      <c r="C697" s="47" t="s">
        <v>987</v>
      </c>
      <c r="M697" s="47"/>
    </row>
    <row r="698" spans="1:13">
      <c r="A698">
        <v>6</v>
      </c>
      <c r="B698" s="47" t="s">
        <v>1021</v>
      </c>
      <c r="C698" s="47" t="s">
        <v>987</v>
      </c>
      <c r="M698" s="47"/>
    </row>
    <row r="699" spans="1:13">
      <c r="A699">
        <v>6</v>
      </c>
      <c r="B699" s="47" t="s">
        <v>1022</v>
      </c>
      <c r="C699" s="47" t="s">
        <v>987</v>
      </c>
      <c r="M699" s="47"/>
    </row>
    <row r="700" spans="1:13">
      <c r="A700">
        <v>6</v>
      </c>
      <c r="B700" s="47" t="s">
        <v>1023</v>
      </c>
      <c r="C700" s="47" t="s">
        <v>987</v>
      </c>
      <c r="M700" s="47"/>
    </row>
    <row r="701" spans="1:13">
      <c r="A701">
        <v>6</v>
      </c>
      <c r="B701" s="47" t="s">
        <v>1024</v>
      </c>
      <c r="C701" s="47" t="s">
        <v>987</v>
      </c>
      <c r="M701" s="47"/>
    </row>
    <row r="702" spans="1:13">
      <c r="A702">
        <v>6</v>
      </c>
      <c r="B702" s="47" t="s">
        <v>1025</v>
      </c>
      <c r="C702" s="47" t="s">
        <v>987</v>
      </c>
      <c r="M702" s="47"/>
    </row>
    <row r="703" spans="1:13">
      <c r="A703">
        <v>6</v>
      </c>
      <c r="B703" s="47" t="s">
        <v>1026</v>
      </c>
      <c r="C703" s="47" t="s">
        <v>987</v>
      </c>
      <c r="M703" s="47"/>
    </row>
    <row r="704" spans="1:13">
      <c r="A704">
        <v>6</v>
      </c>
      <c r="B704" s="47" t="s">
        <v>1027</v>
      </c>
      <c r="C704" s="47" t="s">
        <v>987</v>
      </c>
      <c r="M704" s="47"/>
    </row>
    <row r="705" spans="1:13">
      <c r="A705">
        <v>6</v>
      </c>
      <c r="B705" s="47" t="s">
        <v>1028</v>
      </c>
      <c r="C705" s="47" t="s">
        <v>987</v>
      </c>
      <c r="M705" s="47"/>
    </row>
    <row r="706" spans="1:13">
      <c r="A706">
        <v>6</v>
      </c>
      <c r="B706" s="47" t="s">
        <v>1029</v>
      </c>
      <c r="C706" s="47" t="s">
        <v>987</v>
      </c>
      <c r="M706" s="47"/>
    </row>
    <row r="707" spans="1:13">
      <c r="A707">
        <v>6</v>
      </c>
      <c r="B707" s="47" t="s">
        <v>1030</v>
      </c>
      <c r="C707" s="47" t="s">
        <v>987</v>
      </c>
      <c r="M707" s="47"/>
    </row>
    <row r="708" spans="1:13">
      <c r="A708">
        <v>6</v>
      </c>
      <c r="B708" s="47" t="s">
        <v>1031</v>
      </c>
      <c r="C708" s="47" t="s">
        <v>987</v>
      </c>
      <c r="M708" s="47"/>
    </row>
    <row r="709" spans="1:13">
      <c r="A709">
        <v>6</v>
      </c>
      <c r="B709" s="47" t="s">
        <v>1032</v>
      </c>
      <c r="C709" s="47" t="s">
        <v>987</v>
      </c>
      <c r="M709" s="47"/>
    </row>
    <row r="710" spans="1:13">
      <c r="A710">
        <v>6</v>
      </c>
      <c r="B710" s="47" t="s">
        <v>1033</v>
      </c>
      <c r="C710" s="47" t="s">
        <v>987</v>
      </c>
      <c r="M710" s="47"/>
    </row>
    <row r="711" spans="1:13">
      <c r="A711">
        <v>6</v>
      </c>
      <c r="B711" s="47" t="s">
        <v>1034</v>
      </c>
      <c r="C711" s="47" t="s">
        <v>987</v>
      </c>
      <c r="M711" s="47"/>
    </row>
    <row r="712" spans="1:13">
      <c r="A712">
        <v>6</v>
      </c>
      <c r="B712" s="47" t="s">
        <v>1035</v>
      </c>
      <c r="C712" s="47" t="s">
        <v>987</v>
      </c>
      <c r="M712" s="47"/>
    </row>
    <row r="713" spans="1:13">
      <c r="A713">
        <v>6</v>
      </c>
      <c r="B713" s="47" t="s">
        <v>1036</v>
      </c>
      <c r="C713" s="47" t="s">
        <v>987</v>
      </c>
      <c r="M713" s="47"/>
    </row>
    <row r="714" spans="1:13">
      <c r="A714">
        <v>6</v>
      </c>
      <c r="B714" s="47" t="s">
        <v>1037</v>
      </c>
      <c r="C714" s="47" t="s">
        <v>987</v>
      </c>
      <c r="M714" s="47"/>
    </row>
    <row r="715" spans="1:13">
      <c r="A715">
        <v>6</v>
      </c>
      <c r="B715" s="47" t="s">
        <v>1038</v>
      </c>
      <c r="C715" s="47" t="s">
        <v>987</v>
      </c>
      <c r="M715" s="47"/>
    </row>
    <row r="716" spans="1:13">
      <c r="A716">
        <v>6</v>
      </c>
      <c r="B716" s="47" t="s">
        <v>1039</v>
      </c>
      <c r="C716" s="47" t="s">
        <v>987</v>
      </c>
      <c r="M716" s="47"/>
    </row>
    <row r="717" spans="1:13">
      <c r="A717">
        <v>6</v>
      </c>
      <c r="B717" s="47" t="s">
        <v>1040</v>
      </c>
      <c r="C717" s="47" t="s">
        <v>987</v>
      </c>
      <c r="M717" s="47"/>
    </row>
    <row r="718" spans="1:13">
      <c r="A718">
        <v>6</v>
      </c>
      <c r="B718" s="47" t="s">
        <v>1041</v>
      </c>
      <c r="C718" s="47" t="s">
        <v>987</v>
      </c>
      <c r="M718" s="47"/>
    </row>
    <row r="719" spans="1:13">
      <c r="A719">
        <v>6</v>
      </c>
      <c r="B719" s="47" t="s">
        <v>1042</v>
      </c>
      <c r="C719" s="47" t="s">
        <v>987</v>
      </c>
      <c r="M719" s="47"/>
    </row>
    <row r="720" spans="1:13">
      <c r="A720">
        <v>6</v>
      </c>
      <c r="B720" s="47" t="s">
        <v>1043</v>
      </c>
      <c r="C720" s="47" t="s">
        <v>987</v>
      </c>
      <c r="M720" s="47"/>
    </row>
    <row r="721" spans="1:13">
      <c r="A721">
        <v>6</v>
      </c>
      <c r="B721" s="47" t="s">
        <v>1044</v>
      </c>
      <c r="C721" s="47" t="s">
        <v>987</v>
      </c>
      <c r="M721" s="47"/>
    </row>
    <row r="722" spans="1:13">
      <c r="A722">
        <v>6</v>
      </c>
      <c r="B722" s="47" t="s">
        <v>1045</v>
      </c>
      <c r="C722" s="47" t="s">
        <v>987</v>
      </c>
      <c r="M722" s="47"/>
    </row>
    <row r="723" spans="1:13">
      <c r="A723">
        <v>6</v>
      </c>
      <c r="B723" s="47" t="s">
        <v>1046</v>
      </c>
      <c r="C723" s="47" t="s">
        <v>987</v>
      </c>
      <c r="M723" s="47"/>
    </row>
    <row r="724" spans="1:13">
      <c r="A724">
        <v>6</v>
      </c>
      <c r="B724" s="47" t="s">
        <v>1047</v>
      </c>
      <c r="C724" s="47" t="s">
        <v>987</v>
      </c>
      <c r="M724" s="47"/>
    </row>
    <row r="725" spans="1:13">
      <c r="A725">
        <v>6</v>
      </c>
      <c r="B725" s="47" t="s">
        <v>1048</v>
      </c>
      <c r="C725" s="47" t="s">
        <v>987</v>
      </c>
      <c r="M725" s="47"/>
    </row>
    <row r="726" spans="1:13">
      <c r="A726">
        <v>6</v>
      </c>
      <c r="B726" s="47" t="s">
        <v>1049</v>
      </c>
      <c r="C726" s="47" t="s">
        <v>987</v>
      </c>
      <c r="M726" s="47"/>
    </row>
    <row r="727" spans="1:13">
      <c r="A727">
        <v>6</v>
      </c>
      <c r="B727" s="47" t="s">
        <v>1050</v>
      </c>
      <c r="C727" s="47" t="s">
        <v>987</v>
      </c>
      <c r="M727" s="47"/>
    </row>
    <row r="728" spans="1:13">
      <c r="A728">
        <v>6</v>
      </c>
      <c r="B728" s="47" t="s">
        <v>1051</v>
      </c>
      <c r="C728" s="47" t="s">
        <v>987</v>
      </c>
      <c r="M728" s="47"/>
    </row>
    <row r="729" spans="1:13">
      <c r="A729">
        <v>6</v>
      </c>
      <c r="B729" s="47" t="s">
        <v>1052</v>
      </c>
      <c r="C729" s="47" t="s">
        <v>987</v>
      </c>
      <c r="M729" s="47"/>
    </row>
    <row r="730" spans="1:13">
      <c r="A730">
        <v>6</v>
      </c>
      <c r="B730" s="47" t="s">
        <v>1053</v>
      </c>
      <c r="C730" s="47" t="s">
        <v>987</v>
      </c>
      <c r="M730" s="47"/>
    </row>
    <row r="731" spans="1:13">
      <c r="A731">
        <v>6</v>
      </c>
      <c r="B731" s="47" t="s">
        <v>1054</v>
      </c>
      <c r="C731" s="47" t="s">
        <v>987</v>
      </c>
      <c r="M731" s="47"/>
    </row>
    <row r="732" spans="1:13">
      <c r="A732">
        <v>6</v>
      </c>
      <c r="B732" s="47" t="s">
        <v>1055</v>
      </c>
      <c r="C732" s="47" t="s">
        <v>987</v>
      </c>
      <c r="M732" s="47"/>
    </row>
    <row r="733" spans="1:13">
      <c r="A733">
        <v>6</v>
      </c>
      <c r="B733" s="47" t="s">
        <v>1056</v>
      </c>
      <c r="C733" s="47" t="s">
        <v>987</v>
      </c>
      <c r="M733" s="47"/>
    </row>
    <row r="734" spans="1:13">
      <c r="A734">
        <v>6</v>
      </c>
      <c r="B734" s="47" t="s">
        <v>1057</v>
      </c>
      <c r="C734" s="47" t="s">
        <v>987</v>
      </c>
      <c r="M734" s="47"/>
    </row>
    <row r="735" spans="1:13">
      <c r="A735">
        <v>6</v>
      </c>
      <c r="B735" s="47" t="s">
        <v>1058</v>
      </c>
      <c r="C735" s="47" t="s">
        <v>987</v>
      </c>
      <c r="M735" s="47"/>
    </row>
    <row r="736" spans="1:13">
      <c r="A736">
        <v>6</v>
      </c>
      <c r="B736" s="47" t="s">
        <v>1059</v>
      </c>
      <c r="C736" s="47">
        <v>14</v>
      </c>
      <c r="M736" s="47"/>
    </row>
    <row r="737" spans="1:13">
      <c r="A737">
        <v>6</v>
      </c>
      <c r="B737" s="47" t="s">
        <v>1060</v>
      </c>
      <c r="C737" s="47">
        <v>14</v>
      </c>
      <c r="M737" s="47"/>
    </row>
    <row r="738" spans="1:13">
      <c r="A738">
        <v>6</v>
      </c>
      <c r="B738" s="47" t="s">
        <v>1061</v>
      </c>
      <c r="C738" s="47">
        <v>14</v>
      </c>
      <c r="M738" s="47"/>
    </row>
    <row r="739" spans="1:13">
      <c r="A739">
        <v>6</v>
      </c>
      <c r="B739" s="47" t="s">
        <v>1062</v>
      </c>
      <c r="C739" s="47">
        <v>14</v>
      </c>
      <c r="M739" s="47"/>
    </row>
    <row r="740" spans="1:13">
      <c r="A740">
        <v>6</v>
      </c>
      <c r="B740" s="47" t="s">
        <v>1063</v>
      </c>
      <c r="C740" s="47">
        <v>15</v>
      </c>
      <c r="M740" s="47"/>
    </row>
    <row r="741" spans="1:13">
      <c r="A741">
        <v>6</v>
      </c>
      <c r="B741" s="47" t="s">
        <v>1064</v>
      </c>
      <c r="C741" s="47">
        <v>15</v>
      </c>
      <c r="M741" s="47"/>
    </row>
    <row r="742" spans="1:13">
      <c r="A742">
        <v>6</v>
      </c>
      <c r="B742" s="47" t="s">
        <v>1065</v>
      </c>
      <c r="C742" s="47">
        <v>15</v>
      </c>
      <c r="M742" s="47"/>
    </row>
    <row r="743" spans="1:13">
      <c r="A743">
        <v>6</v>
      </c>
      <c r="B743" s="47" t="s">
        <v>1066</v>
      </c>
      <c r="C743" s="47">
        <v>15</v>
      </c>
      <c r="M743" s="47"/>
    </row>
    <row r="744" spans="1:13">
      <c r="A744">
        <v>6</v>
      </c>
      <c r="B744" s="47" t="s">
        <v>1067</v>
      </c>
      <c r="C744" s="47">
        <v>15</v>
      </c>
      <c r="M744" s="47"/>
    </row>
    <row r="745" spans="1:13">
      <c r="A745">
        <v>6</v>
      </c>
      <c r="B745" s="47" t="s">
        <v>1068</v>
      </c>
      <c r="C745" s="47">
        <v>17</v>
      </c>
      <c r="M745" s="47"/>
    </row>
    <row r="746" spans="1:13">
      <c r="A746">
        <v>6</v>
      </c>
      <c r="B746" s="47" t="s">
        <v>1069</v>
      </c>
      <c r="C746" s="47">
        <v>17</v>
      </c>
      <c r="M746" s="47"/>
    </row>
    <row r="747" spans="1:13">
      <c r="A747">
        <v>6</v>
      </c>
      <c r="B747" s="47" t="s">
        <v>1070</v>
      </c>
      <c r="C747" s="47">
        <v>17</v>
      </c>
      <c r="M747" s="47"/>
    </row>
    <row r="748" spans="1:13">
      <c r="A748">
        <v>6</v>
      </c>
      <c r="B748" s="47" t="s">
        <v>1071</v>
      </c>
      <c r="C748" s="47">
        <v>17</v>
      </c>
      <c r="M748" s="47"/>
    </row>
    <row r="749" spans="1:13">
      <c r="A749">
        <v>6</v>
      </c>
      <c r="B749" s="47" t="s">
        <v>1072</v>
      </c>
      <c r="C749" s="47">
        <v>17</v>
      </c>
      <c r="M749" s="47"/>
    </row>
    <row r="750" spans="1:13">
      <c r="A750">
        <v>6</v>
      </c>
      <c r="B750" s="47" t="s">
        <v>1073</v>
      </c>
      <c r="C750" s="47">
        <v>17</v>
      </c>
      <c r="M750" s="47"/>
    </row>
    <row r="751" spans="1:13">
      <c r="A751">
        <v>6</v>
      </c>
      <c r="B751" s="47" t="s">
        <v>1074</v>
      </c>
      <c r="C751" s="47">
        <v>17</v>
      </c>
      <c r="M751" s="47"/>
    </row>
    <row r="752" spans="1:13">
      <c r="A752">
        <v>6</v>
      </c>
      <c r="B752" s="47" t="s">
        <v>1075</v>
      </c>
      <c r="C752" s="47">
        <v>17</v>
      </c>
      <c r="M752" s="47"/>
    </row>
    <row r="753" spans="1:13">
      <c r="A753">
        <v>6</v>
      </c>
      <c r="B753" s="47" t="s">
        <v>1076</v>
      </c>
      <c r="C753" s="47">
        <v>17</v>
      </c>
      <c r="M753" s="47"/>
    </row>
    <row r="754" spans="1:13">
      <c r="A754">
        <v>6</v>
      </c>
      <c r="B754" s="47" t="s">
        <v>1077</v>
      </c>
      <c r="C754" s="47">
        <v>17</v>
      </c>
      <c r="M754" s="47"/>
    </row>
    <row r="755" spans="1:13">
      <c r="A755">
        <v>6</v>
      </c>
      <c r="B755" s="47" t="s">
        <v>1078</v>
      </c>
      <c r="C755" s="47">
        <v>17</v>
      </c>
      <c r="M755" s="47"/>
    </row>
    <row r="756" spans="1:13">
      <c r="A756">
        <v>6</v>
      </c>
      <c r="B756" s="47" t="s">
        <v>1079</v>
      </c>
      <c r="C756">
        <v>17</v>
      </c>
      <c r="M756" s="47"/>
    </row>
    <row r="757" spans="1:13">
      <c r="A757">
        <v>6</v>
      </c>
      <c r="B757" s="47" t="s">
        <v>1080</v>
      </c>
      <c r="C757">
        <v>16</v>
      </c>
      <c r="M757" s="47"/>
    </row>
    <row r="758" spans="1:13">
      <c r="A758">
        <v>6</v>
      </c>
      <c r="B758" s="47" t="s">
        <v>1081</v>
      </c>
      <c r="C758">
        <v>16</v>
      </c>
      <c r="M758" s="47"/>
    </row>
    <row r="759" spans="1:13">
      <c r="A759">
        <v>6</v>
      </c>
      <c r="B759" s="47" t="s">
        <v>1082</v>
      </c>
      <c r="C759">
        <v>16</v>
      </c>
      <c r="M759" s="47"/>
    </row>
    <row r="760" spans="1:13">
      <c r="A760">
        <v>6</v>
      </c>
      <c r="B760" s="47" t="s">
        <v>1083</v>
      </c>
      <c r="C760">
        <v>16</v>
      </c>
      <c r="M760" s="47"/>
    </row>
    <row r="761" spans="1:13">
      <c r="A761">
        <v>6</v>
      </c>
      <c r="B761" s="47" t="s">
        <v>1084</v>
      </c>
      <c r="C761">
        <v>16</v>
      </c>
      <c r="M761" s="47"/>
    </row>
    <row r="762" spans="1:13">
      <c r="A762">
        <v>6</v>
      </c>
      <c r="B762" s="47" t="s">
        <v>1085</v>
      </c>
      <c r="C762">
        <v>16</v>
      </c>
      <c r="M762" s="47"/>
    </row>
    <row r="763" spans="1:13">
      <c r="A763">
        <v>6</v>
      </c>
      <c r="B763" s="47" t="s">
        <v>1086</v>
      </c>
      <c r="C763">
        <v>16</v>
      </c>
      <c r="M763">
        <v>6.5179999999999998</v>
      </c>
    </row>
    <row r="764" spans="1:13">
      <c r="A764">
        <v>6</v>
      </c>
      <c r="B764" s="47" t="s">
        <v>1087</v>
      </c>
      <c r="C764">
        <v>16</v>
      </c>
      <c r="M764">
        <v>6.9269999999999996</v>
      </c>
    </row>
    <row r="765" spans="1:13">
      <c r="A765">
        <v>6</v>
      </c>
      <c r="B765" s="47" t="s">
        <v>1088</v>
      </c>
      <c r="C765">
        <v>16</v>
      </c>
      <c r="M765">
        <v>7.4850000000000003</v>
      </c>
    </row>
    <row r="766" spans="1:13">
      <c r="A766">
        <v>6</v>
      </c>
      <c r="B766" s="47" t="s">
        <v>1089</v>
      </c>
      <c r="C766">
        <v>16</v>
      </c>
      <c r="M766">
        <v>6.681</v>
      </c>
    </row>
    <row r="767" spans="1:13">
      <c r="A767">
        <v>6</v>
      </c>
      <c r="B767" s="47" t="s">
        <v>1090</v>
      </c>
      <c r="C767">
        <v>16</v>
      </c>
    </row>
    <row r="768" spans="1:13">
      <c r="A768">
        <v>6</v>
      </c>
      <c r="B768" s="47" t="s">
        <v>1091</v>
      </c>
      <c r="C768">
        <v>16</v>
      </c>
    </row>
    <row r="769" spans="1:13">
      <c r="A769">
        <v>6</v>
      </c>
      <c r="B769" s="47" t="s">
        <v>1092</v>
      </c>
      <c r="C769">
        <v>16</v>
      </c>
      <c r="M769">
        <v>5.7210000000000001</v>
      </c>
    </row>
    <row r="770" spans="1:13">
      <c r="A770">
        <v>6</v>
      </c>
      <c r="B770" s="47" t="s">
        <v>1093</v>
      </c>
      <c r="C770">
        <v>16</v>
      </c>
      <c r="M770">
        <v>5.415</v>
      </c>
    </row>
    <row r="771" spans="1:13">
      <c r="A771">
        <v>6</v>
      </c>
      <c r="B771" s="47" t="s">
        <v>1094</v>
      </c>
      <c r="C771">
        <v>16</v>
      </c>
      <c r="M771">
        <v>5.3209999999999997</v>
      </c>
    </row>
    <row r="772" spans="1:13">
      <c r="A772">
        <v>6</v>
      </c>
      <c r="B772" s="47" t="s">
        <v>1095</v>
      </c>
      <c r="C772">
        <v>16</v>
      </c>
      <c r="M772">
        <v>4.6509999999999998</v>
      </c>
    </row>
    <row r="773" spans="1:13">
      <c r="A773">
        <v>6</v>
      </c>
      <c r="B773" s="47" t="s">
        <v>1096</v>
      </c>
      <c r="C773">
        <v>16</v>
      </c>
      <c r="M773">
        <v>4.2510000000000003</v>
      </c>
    </row>
    <row r="774" spans="1:13">
      <c r="A774">
        <v>6</v>
      </c>
      <c r="B774" s="47" t="s">
        <v>1097</v>
      </c>
      <c r="C774">
        <v>16</v>
      </c>
      <c r="M774">
        <v>3.9159999999999999</v>
      </c>
    </row>
    <row r="775" spans="1:13">
      <c r="A775">
        <v>6</v>
      </c>
      <c r="B775" s="47" t="s">
        <v>1098</v>
      </c>
      <c r="C775">
        <v>16</v>
      </c>
      <c r="M775">
        <v>3.871</v>
      </c>
    </row>
    <row r="776" spans="1:13">
      <c r="A776">
        <v>6</v>
      </c>
      <c r="B776" s="47" t="s">
        <v>1099</v>
      </c>
      <c r="C776">
        <v>16</v>
      </c>
      <c r="M776">
        <v>4.1890000000000001</v>
      </c>
    </row>
    <row r="777" spans="1:13">
      <c r="A777">
        <v>6</v>
      </c>
      <c r="B777" s="47" t="s">
        <v>1100</v>
      </c>
      <c r="C777">
        <v>16</v>
      </c>
      <c r="D777">
        <v>2.6387804264928372</v>
      </c>
      <c r="G777">
        <v>2.348241578153254</v>
      </c>
      <c r="M777">
        <v>4.6920000000000002</v>
      </c>
    </row>
    <row r="778" spans="1:13">
      <c r="A778">
        <v>6</v>
      </c>
      <c r="B778" s="47" t="s">
        <v>1101</v>
      </c>
      <c r="C778">
        <v>16</v>
      </c>
      <c r="D778">
        <v>2.6387804264928372</v>
      </c>
      <c r="G778">
        <v>2.348241578153254</v>
      </c>
      <c r="M778">
        <v>4.665</v>
      </c>
    </row>
    <row r="779" spans="1:13">
      <c r="A779">
        <v>6</v>
      </c>
      <c r="B779" s="47" t="s">
        <v>1102</v>
      </c>
      <c r="C779">
        <v>16</v>
      </c>
      <c r="D779">
        <v>2.82</v>
      </c>
      <c r="E779">
        <v>-7.6</v>
      </c>
      <c r="F779">
        <v>37.4</v>
      </c>
      <c r="G779">
        <v>2.09</v>
      </c>
      <c r="H779">
        <v>7.8749999999999991</v>
      </c>
      <c r="I779">
        <v>-1.3</v>
      </c>
      <c r="L779">
        <v>21.65</v>
      </c>
      <c r="M779">
        <v>4.8490000000000002</v>
      </c>
    </row>
    <row r="780" spans="1:13">
      <c r="A780">
        <v>6</v>
      </c>
      <c r="B780" s="47" t="s">
        <v>1103</v>
      </c>
      <c r="C780">
        <v>16</v>
      </c>
      <c r="D780">
        <v>2.82</v>
      </c>
      <c r="E780">
        <v>-7.6</v>
      </c>
      <c r="F780">
        <v>37.4</v>
      </c>
      <c r="G780">
        <v>2.02</v>
      </c>
      <c r="H780">
        <v>7.8749999999999991</v>
      </c>
      <c r="I780">
        <v>-1.3</v>
      </c>
      <c r="L780">
        <v>21.65</v>
      </c>
      <c r="M780">
        <v>5.1040000000000001</v>
      </c>
    </row>
    <row r="781" spans="1:13">
      <c r="A781">
        <v>6</v>
      </c>
      <c r="B781" s="47" t="s">
        <v>1104</v>
      </c>
      <c r="C781">
        <v>16</v>
      </c>
      <c r="D781">
        <v>2.82</v>
      </c>
      <c r="E781">
        <v>-6.6399999999999988</v>
      </c>
      <c r="F781">
        <v>36.880000000000003</v>
      </c>
      <c r="G781">
        <v>2.02</v>
      </c>
      <c r="H781">
        <v>7.919999999999999</v>
      </c>
      <c r="I781">
        <v>-0.62000000000000011</v>
      </c>
      <c r="L781">
        <v>22.574999999999999</v>
      </c>
      <c r="M781">
        <v>3.8159999999999998</v>
      </c>
    </row>
    <row r="782" spans="1:13">
      <c r="A782">
        <v>6</v>
      </c>
      <c r="B782" s="47" t="s">
        <v>1105</v>
      </c>
      <c r="C782">
        <v>16</v>
      </c>
      <c r="D782">
        <v>2.82</v>
      </c>
      <c r="E782">
        <v>-6.6399999999999988</v>
      </c>
      <c r="F782">
        <v>36.880000000000003</v>
      </c>
      <c r="G782">
        <v>2.02</v>
      </c>
      <c r="H782">
        <v>7.919999999999999</v>
      </c>
      <c r="I782">
        <v>-0.62000000000000011</v>
      </c>
      <c r="L782">
        <v>22.574999999999999</v>
      </c>
      <c r="M782">
        <v>3.5150000000000001</v>
      </c>
    </row>
    <row r="783" spans="1:13">
      <c r="A783">
        <v>6</v>
      </c>
      <c r="B783" s="47" t="s">
        <v>1106</v>
      </c>
      <c r="C783">
        <v>16</v>
      </c>
      <c r="D783">
        <v>3.9</v>
      </c>
      <c r="E783">
        <v>-6</v>
      </c>
      <c r="F783">
        <v>36.75</v>
      </c>
      <c r="G783">
        <v>2.02</v>
      </c>
      <c r="H783">
        <v>8.15</v>
      </c>
      <c r="I783">
        <v>-0.47499999999999998</v>
      </c>
      <c r="L783">
        <v>22.75</v>
      </c>
    </row>
    <row r="784" spans="1:13">
      <c r="A784">
        <v>6</v>
      </c>
      <c r="B784" s="47" t="s">
        <v>1107</v>
      </c>
      <c r="C784">
        <v>16</v>
      </c>
      <c r="D784">
        <v>3.9</v>
      </c>
      <c r="E784">
        <v>-6</v>
      </c>
      <c r="F784">
        <v>36.75</v>
      </c>
      <c r="G784">
        <v>1.84</v>
      </c>
      <c r="H784">
        <v>8.15</v>
      </c>
      <c r="I784">
        <v>-0.47499999999999998</v>
      </c>
      <c r="L784">
        <v>22.75</v>
      </c>
      <c r="M784">
        <v>3.3330000000000002</v>
      </c>
    </row>
    <row r="785" spans="1:13">
      <c r="A785">
        <v>6</v>
      </c>
      <c r="B785" s="47" t="s">
        <v>1108</v>
      </c>
      <c r="C785">
        <v>16</v>
      </c>
      <c r="D785">
        <v>3.9</v>
      </c>
      <c r="E785">
        <v>-5.14</v>
      </c>
      <c r="F785">
        <v>36.659999999999997</v>
      </c>
      <c r="G785">
        <v>1.84</v>
      </c>
      <c r="H785">
        <v>7.7799999999999994</v>
      </c>
      <c r="I785">
        <v>-0.42</v>
      </c>
      <c r="L785">
        <v>23.28</v>
      </c>
      <c r="M785">
        <v>3.6419999999999999</v>
      </c>
    </row>
    <row r="786" spans="1:13">
      <c r="A786">
        <v>6</v>
      </c>
      <c r="B786" s="47" t="s">
        <v>1109</v>
      </c>
      <c r="C786">
        <v>16</v>
      </c>
      <c r="D786">
        <v>3.9</v>
      </c>
      <c r="E786">
        <v>-5.14</v>
      </c>
      <c r="F786">
        <v>36.659999999999997</v>
      </c>
      <c r="G786">
        <v>1.84</v>
      </c>
      <c r="H786">
        <v>7.7799999999999994</v>
      </c>
      <c r="I786">
        <v>-0.42</v>
      </c>
      <c r="L786">
        <v>23.28</v>
      </c>
      <c r="M786">
        <v>3.4769999999999999</v>
      </c>
    </row>
    <row r="787" spans="1:13">
      <c r="A787">
        <v>6</v>
      </c>
      <c r="B787" s="47" t="s">
        <v>1110</v>
      </c>
      <c r="C787">
        <v>16</v>
      </c>
      <c r="D787">
        <v>5.17</v>
      </c>
      <c r="E787">
        <v>-3.2749999999999999</v>
      </c>
      <c r="F787">
        <v>31.25</v>
      </c>
      <c r="G787">
        <v>2.6</v>
      </c>
      <c r="H787">
        <v>7.875</v>
      </c>
      <c r="I787">
        <v>-0.32499999999999996</v>
      </c>
      <c r="J787">
        <v>10.025</v>
      </c>
      <c r="K787">
        <v>13.074999999999999</v>
      </c>
      <c r="L787">
        <v>23.45</v>
      </c>
      <c r="M787">
        <v>3.95</v>
      </c>
    </row>
    <row r="788" spans="1:13">
      <c r="A788">
        <v>6</v>
      </c>
      <c r="B788" s="47" t="s">
        <v>1111</v>
      </c>
      <c r="C788">
        <v>16</v>
      </c>
      <c r="D788">
        <v>5.2468029923907089</v>
      </c>
      <c r="E788">
        <v>-3.2749999999999999</v>
      </c>
      <c r="F788">
        <v>31.25</v>
      </c>
      <c r="G788">
        <v>2.6985110755654018</v>
      </c>
      <c r="H788">
        <v>7.875</v>
      </c>
      <c r="I788">
        <v>-0.32500000000000001</v>
      </c>
      <c r="J788">
        <v>10.025</v>
      </c>
      <c r="K788">
        <v>13.074999999999999</v>
      </c>
      <c r="L788">
        <v>23.45</v>
      </c>
      <c r="M788">
        <v>3.907</v>
      </c>
    </row>
    <row r="789" spans="1:13">
      <c r="A789">
        <v>6</v>
      </c>
      <c r="B789" s="47" t="s">
        <v>1112</v>
      </c>
      <c r="C789">
        <v>16</v>
      </c>
      <c r="D789">
        <v>5.2468029923907089</v>
      </c>
      <c r="E789">
        <v>-3.3600000000000003</v>
      </c>
      <c r="F789">
        <v>30.76</v>
      </c>
      <c r="G789">
        <v>2.6985110755654018</v>
      </c>
      <c r="H789">
        <v>7.5200000000000005</v>
      </c>
      <c r="I789">
        <v>2.0000000000000018E-2</v>
      </c>
      <c r="J789">
        <v>10.58</v>
      </c>
      <c r="K789">
        <v>13.24</v>
      </c>
      <c r="L789">
        <v>23.52</v>
      </c>
      <c r="M789">
        <v>3.7530000000000001</v>
      </c>
    </row>
    <row r="790" spans="1:13">
      <c r="A790">
        <v>6</v>
      </c>
      <c r="B790" s="47" t="s">
        <v>1113</v>
      </c>
      <c r="C790">
        <v>16</v>
      </c>
      <c r="D790">
        <v>5.2468029923907089</v>
      </c>
      <c r="E790">
        <v>-3.3600000000000003</v>
      </c>
      <c r="F790">
        <v>30.76</v>
      </c>
      <c r="G790">
        <v>2.6985110755654018</v>
      </c>
      <c r="H790">
        <v>7.5200000000000005</v>
      </c>
      <c r="I790">
        <v>2.0000000000000018E-2</v>
      </c>
      <c r="J790">
        <v>10.58</v>
      </c>
      <c r="K790">
        <v>13.24</v>
      </c>
      <c r="L790">
        <v>23.52</v>
      </c>
      <c r="M790">
        <v>3.8090000000000002</v>
      </c>
    </row>
    <row r="791" spans="1:13">
      <c r="A791">
        <v>6</v>
      </c>
      <c r="B791" s="47" t="s">
        <v>1114</v>
      </c>
      <c r="C791">
        <v>16</v>
      </c>
      <c r="D791">
        <v>5.3219981136874983</v>
      </c>
      <c r="E791">
        <v>-3.4750000000000001</v>
      </c>
      <c r="F791">
        <v>30.45</v>
      </c>
      <c r="G791">
        <v>2.5489128652895543</v>
      </c>
      <c r="H791">
        <v>6.875</v>
      </c>
      <c r="I791">
        <v>0.35</v>
      </c>
      <c r="J791">
        <v>9.9499999999999993</v>
      </c>
      <c r="K791">
        <v>12.175000000000001</v>
      </c>
      <c r="L791">
        <v>23.624999999999996</v>
      </c>
      <c r="M791">
        <v>4.3209999999999997</v>
      </c>
    </row>
    <row r="792" spans="1:13">
      <c r="A792">
        <v>6</v>
      </c>
      <c r="B792" s="47" t="s">
        <v>1115</v>
      </c>
      <c r="C792">
        <v>16</v>
      </c>
      <c r="D792">
        <v>5.3219981136874983</v>
      </c>
      <c r="E792">
        <v>-3.4750000000000001</v>
      </c>
      <c r="F792">
        <v>30.45</v>
      </c>
      <c r="G792">
        <v>2.5489128652895543</v>
      </c>
      <c r="H792">
        <v>6.875</v>
      </c>
      <c r="I792">
        <v>0.35</v>
      </c>
      <c r="J792">
        <v>9.9499999999999993</v>
      </c>
      <c r="K792">
        <v>12.175000000000001</v>
      </c>
      <c r="L792">
        <v>23.624999999999996</v>
      </c>
      <c r="M792">
        <v>4.6050000000000004</v>
      </c>
    </row>
    <row r="793" spans="1:13">
      <c r="A793">
        <v>6</v>
      </c>
      <c r="B793" s="47" t="s">
        <v>1116</v>
      </c>
      <c r="C793">
        <v>17</v>
      </c>
      <c r="D793">
        <v>5.7722419141068793</v>
      </c>
      <c r="E793">
        <v>-3.06</v>
      </c>
      <c r="F793">
        <v>30.26</v>
      </c>
      <c r="G793">
        <v>2.3098630585101532</v>
      </c>
      <c r="H793">
        <v>6.26</v>
      </c>
      <c r="I793">
        <v>1.2</v>
      </c>
      <c r="J793">
        <v>11.36</v>
      </c>
      <c r="K793">
        <v>12.96</v>
      </c>
      <c r="L793">
        <v>23.919999999999998</v>
      </c>
      <c r="M793">
        <v>4.6189999999999998</v>
      </c>
    </row>
    <row r="794" spans="1:13">
      <c r="A794">
        <v>6</v>
      </c>
      <c r="B794" s="47" t="s">
        <v>1117</v>
      </c>
      <c r="C794" s="47">
        <v>17</v>
      </c>
      <c r="D794">
        <v>5.7722419141068793</v>
      </c>
      <c r="E794">
        <v>-3.06</v>
      </c>
      <c r="F794">
        <v>30.26</v>
      </c>
      <c r="G794">
        <v>2.3098630585101532</v>
      </c>
      <c r="H794">
        <v>6.26</v>
      </c>
      <c r="I794">
        <v>1.2</v>
      </c>
      <c r="J794">
        <v>11.36</v>
      </c>
      <c r="K794">
        <v>12.96</v>
      </c>
      <c r="L794">
        <v>23.919999999999998</v>
      </c>
      <c r="M794">
        <v>4.6280000000000001</v>
      </c>
    </row>
    <row r="795" spans="1:13">
      <c r="A795">
        <v>6</v>
      </c>
      <c r="B795" s="47" t="s">
        <v>1118</v>
      </c>
      <c r="C795" s="47">
        <v>17</v>
      </c>
      <c r="D795">
        <v>5.1880248085623748</v>
      </c>
      <c r="E795">
        <v>-1.5499999999999998</v>
      </c>
      <c r="F795">
        <v>28.45</v>
      </c>
      <c r="G795">
        <v>3.3596851552773144</v>
      </c>
      <c r="H795">
        <v>5.35</v>
      </c>
      <c r="I795">
        <v>1.7749999999999999</v>
      </c>
      <c r="J795">
        <v>12.992181704780137</v>
      </c>
      <c r="K795">
        <v>13.735821408309778</v>
      </c>
      <c r="L795">
        <v>24.725000000000001</v>
      </c>
      <c r="M795">
        <v>4.9139999999999997</v>
      </c>
    </row>
    <row r="796" spans="1:13">
      <c r="A796">
        <v>6</v>
      </c>
      <c r="B796" s="47" t="s">
        <v>1119</v>
      </c>
      <c r="C796" s="47">
        <v>17</v>
      </c>
      <c r="D796">
        <v>5.1880248085623748</v>
      </c>
      <c r="E796">
        <v>-1.5499999999999998</v>
      </c>
      <c r="F796">
        <v>28.45</v>
      </c>
      <c r="G796">
        <v>3.3596851552773144</v>
      </c>
      <c r="H796">
        <v>5.35</v>
      </c>
      <c r="I796">
        <v>1.7749999999999999</v>
      </c>
      <c r="J796">
        <v>12.992181704780137</v>
      </c>
      <c r="K796">
        <v>13.735821408309778</v>
      </c>
      <c r="L796">
        <v>24.725000000000001</v>
      </c>
      <c r="M796">
        <v>4.617</v>
      </c>
    </row>
    <row r="797" spans="1:13">
      <c r="A797">
        <v>6</v>
      </c>
      <c r="B797" s="47" t="s">
        <v>1120</v>
      </c>
      <c r="C797" s="47">
        <v>17</v>
      </c>
      <c r="D797">
        <v>4.9795401932586136</v>
      </c>
      <c r="E797">
        <v>-1.52</v>
      </c>
      <c r="F797">
        <v>27.560000000000002</v>
      </c>
      <c r="G797">
        <v>3.4736389971289805</v>
      </c>
      <c r="H797">
        <v>5.54</v>
      </c>
      <c r="I797">
        <v>1.7</v>
      </c>
      <c r="J797">
        <v>10.70024754203509</v>
      </c>
      <c r="K797">
        <v>11.365001584246404</v>
      </c>
      <c r="L797">
        <v>24.68</v>
      </c>
      <c r="M797">
        <v>4.4139999999999997</v>
      </c>
    </row>
    <row r="798" spans="1:13">
      <c r="A798">
        <v>6</v>
      </c>
      <c r="B798" s="47" t="s">
        <v>1121</v>
      </c>
      <c r="C798">
        <v>17</v>
      </c>
      <c r="D798">
        <v>4.9795401932586136</v>
      </c>
      <c r="E798">
        <v>-1.52</v>
      </c>
      <c r="F798">
        <v>27.560000000000002</v>
      </c>
      <c r="G798">
        <v>3.4736389971289805</v>
      </c>
      <c r="H798">
        <v>5.54</v>
      </c>
      <c r="I798">
        <v>1.7</v>
      </c>
      <c r="J798">
        <v>10.70024754203509</v>
      </c>
      <c r="K798">
        <v>11.365001584246404</v>
      </c>
      <c r="L798">
        <v>24.68</v>
      </c>
      <c r="M798">
        <v>4.657</v>
      </c>
    </row>
    <row r="799" spans="1:13">
      <c r="A799">
        <v>6</v>
      </c>
      <c r="B799" s="47" t="s">
        <v>1122</v>
      </c>
      <c r="C799">
        <v>17</v>
      </c>
      <c r="D799">
        <v>1.598134680767016</v>
      </c>
      <c r="E799">
        <v>-3</v>
      </c>
      <c r="F799">
        <v>32.65</v>
      </c>
      <c r="G799">
        <v>2.7430746097353964</v>
      </c>
      <c r="H799">
        <v>5.8</v>
      </c>
      <c r="I799">
        <v>2.0499999999999998</v>
      </c>
      <c r="J799">
        <v>1.9118594403617184</v>
      </c>
      <c r="K799">
        <v>2.0637122270035668</v>
      </c>
      <c r="L799">
        <v>21.975000000000001</v>
      </c>
      <c r="M799">
        <v>5.12</v>
      </c>
    </row>
    <row r="800" spans="1:13">
      <c r="A800">
        <v>6</v>
      </c>
      <c r="B800" s="47" t="s">
        <v>1123</v>
      </c>
      <c r="C800">
        <v>17</v>
      </c>
      <c r="D800">
        <v>1.598134680767016</v>
      </c>
      <c r="E800">
        <v>-3</v>
      </c>
      <c r="F800">
        <v>32.65</v>
      </c>
      <c r="G800">
        <v>2.7430746097353964</v>
      </c>
      <c r="H800">
        <v>5.8</v>
      </c>
      <c r="I800">
        <v>2.0499999999999998</v>
      </c>
      <c r="J800">
        <v>1.9118594403617184</v>
      </c>
      <c r="K800">
        <v>2.0637122270035668</v>
      </c>
      <c r="L800">
        <v>21.975000000000001</v>
      </c>
      <c r="M800">
        <v>5.0149999999999997</v>
      </c>
    </row>
    <row r="801" spans="1:13">
      <c r="A801">
        <v>6</v>
      </c>
      <c r="B801" s="47" t="s">
        <v>1124</v>
      </c>
      <c r="C801">
        <v>17</v>
      </c>
      <c r="D801">
        <v>1.6040333845748656</v>
      </c>
      <c r="E801">
        <v>-4.1199999999999992</v>
      </c>
      <c r="F801">
        <v>36.019999999999996</v>
      </c>
      <c r="G801">
        <v>2.6435826211679725</v>
      </c>
      <c r="H801">
        <v>6.38</v>
      </c>
      <c r="I801">
        <v>0.99999999999999967</v>
      </c>
      <c r="J801">
        <v>1.377820109650485</v>
      </c>
      <c r="K801">
        <v>1.9155184683715021</v>
      </c>
      <c r="L801">
        <v>21.220000000000002</v>
      </c>
      <c r="M801">
        <v>4.2050000000000001</v>
      </c>
    </row>
    <row r="802" spans="1:13">
      <c r="A802">
        <v>6</v>
      </c>
      <c r="B802" s="47" t="s">
        <v>1125</v>
      </c>
      <c r="C802">
        <v>17</v>
      </c>
      <c r="D802">
        <v>1.6040333845748656</v>
      </c>
      <c r="E802">
        <v>-4.1199999999999992</v>
      </c>
      <c r="F802">
        <v>36.019999999999996</v>
      </c>
      <c r="G802">
        <v>2.6435826211679725</v>
      </c>
      <c r="H802">
        <v>6.38</v>
      </c>
      <c r="I802">
        <v>0.99999999999999967</v>
      </c>
      <c r="J802">
        <v>1.377820109650485</v>
      </c>
      <c r="K802">
        <v>1.9155184683715021</v>
      </c>
      <c r="L802">
        <v>21.220000000000002</v>
      </c>
      <c r="M802">
        <v>4.2379999999999995</v>
      </c>
    </row>
    <row r="803" spans="1:13">
      <c r="A803">
        <v>6</v>
      </c>
      <c r="B803" s="47" t="s">
        <v>1126</v>
      </c>
      <c r="C803">
        <v>17</v>
      </c>
      <c r="D803">
        <v>1.1564017448984831</v>
      </c>
      <c r="E803">
        <v>-4.9749999999999996</v>
      </c>
      <c r="F803">
        <v>37.15</v>
      </c>
      <c r="G803">
        <v>2.5868544620835099</v>
      </c>
      <c r="H803">
        <v>6.8500000000000005</v>
      </c>
      <c r="I803">
        <v>-0.55000000000000016</v>
      </c>
      <c r="J803">
        <v>1.0291943473959897</v>
      </c>
      <c r="K803">
        <v>1.6679174974131961</v>
      </c>
      <c r="L803">
        <v>21.924999999999997</v>
      </c>
      <c r="M803">
        <v>3.9510000000000001</v>
      </c>
    </row>
    <row r="804" spans="1:13">
      <c r="A804">
        <v>6</v>
      </c>
      <c r="B804" s="47" t="s">
        <v>1127</v>
      </c>
      <c r="C804">
        <v>17</v>
      </c>
      <c r="D804">
        <v>1.1564017448984831</v>
      </c>
      <c r="E804">
        <v>-4.9749999999999996</v>
      </c>
      <c r="F804">
        <v>37.15</v>
      </c>
      <c r="G804">
        <v>2.5868544620835099</v>
      </c>
      <c r="H804">
        <v>6.8500000000000005</v>
      </c>
      <c r="I804">
        <v>-0.55000000000000016</v>
      </c>
      <c r="J804">
        <v>1.0291943473959897</v>
      </c>
      <c r="K804">
        <v>1.6679174974131961</v>
      </c>
      <c r="L804">
        <v>21.924999999999997</v>
      </c>
      <c r="M804">
        <v>3.6379999999999999</v>
      </c>
    </row>
    <row r="805" spans="1:13">
      <c r="A805">
        <v>6</v>
      </c>
      <c r="B805" s="47" t="s">
        <v>1128</v>
      </c>
      <c r="C805">
        <v>17</v>
      </c>
      <c r="D805">
        <v>1.1891641652319818</v>
      </c>
      <c r="E805">
        <v>-4.4999999999999991</v>
      </c>
      <c r="F805">
        <v>38.720000000000006</v>
      </c>
      <c r="G805">
        <v>2.586042177640846</v>
      </c>
      <c r="H805">
        <v>6.42</v>
      </c>
      <c r="I805">
        <v>-0.3600000000000001</v>
      </c>
      <c r="J805">
        <v>3.5818952450879404</v>
      </c>
      <c r="K805">
        <v>4.1208404706244872</v>
      </c>
      <c r="L805">
        <v>21.839999999999996</v>
      </c>
      <c r="M805">
        <v>3.6589999999999998</v>
      </c>
    </row>
    <row r="806" spans="1:13">
      <c r="A806">
        <v>6</v>
      </c>
      <c r="B806" s="47" t="s">
        <v>1129</v>
      </c>
      <c r="C806">
        <v>17</v>
      </c>
      <c r="D806">
        <v>1.1891641652319818</v>
      </c>
      <c r="E806">
        <v>-4.4999999999999991</v>
      </c>
      <c r="F806">
        <v>38.720000000000006</v>
      </c>
      <c r="G806">
        <v>2.586042177640846</v>
      </c>
      <c r="H806">
        <v>6.42</v>
      </c>
      <c r="I806">
        <v>-0.3600000000000001</v>
      </c>
      <c r="J806">
        <v>3.5818952450879404</v>
      </c>
      <c r="K806">
        <v>4.1208404706244872</v>
      </c>
      <c r="L806">
        <v>21.839999999999996</v>
      </c>
      <c r="M806">
        <v>4.0380000000000003</v>
      </c>
    </row>
    <row r="807" spans="1:13">
      <c r="A807">
        <v>6</v>
      </c>
      <c r="B807" s="47" t="s">
        <v>1130</v>
      </c>
      <c r="C807">
        <v>17</v>
      </c>
      <c r="D807">
        <v>1.0888787717932669</v>
      </c>
      <c r="E807">
        <v>-4.2852000000000006</v>
      </c>
      <c r="F807">
        <v>40.895800000000001</v>
      </c>
      <c r="G807">
        <v>1.7082106545503128</v>
      </c>
      <c r="H807">
        <v>6.8745999999999992</v>
      </c>
      <c r="I807">
        <v>-1.2749999999999999</v>
      </c>
      <c r="J807">
        <v>5.0118279159694579</v>
      </c>
      <c r="K807">
        <v>5.3916583927190453</v>
      </c>
      <c r="L807">
        <v>20.494199999999999</v>
      </c>
      <c r="M807">
        <v>3.9550000000000001</v>
      </c>
    </row>
    <row r="808" spans="1:13">
      <c r="A808">
        <v>6</v>
      </c>
      <c r="B808" s="47" t="s">
        <v>1131</v>
      </c>
      <c r="C808">
        <v>19</v>
      </c>
      <c r="D808">
        <v>0.87361139699144719</v>
      </c>
      <c r="E808">
        <v>-4.3234000000000004</v>
      </c>
      <c r="F808">
        <v>40.895800000000001</v>
      </c>
      <c r="G808">
        <v>1.6587276823404551</v>
      </c>
      <c r="H808">
        <v>6.7671999999999999</v>
      </c>
      <c r="I808">
        <v>-1.2749999999999999</v>
      </c>
      <c r="J808">
        <v>6.0443121113513021</v>
      </c>
      <c r="K808">
        <v>6.2249051620499873</v>
      </c>
      <c r="L808">
        <v>19.7834</v>
      </c>
      <c r="M808">
        <v>3.4859999999999998</v>
      </c>
    </row>
    <row r="809" spans="1:13">
      <c r="A809">
        <v>6</v>
      </c>
      <c r="B809" s="47" t="s">
        <v>1132</v>
      </c>
      <c r="C809">
        <v>19</v>
      </c>
      <c r="D809">
        <v>0.87361139699144719</v>
      </c>
      <c r="E809">
        <v>-4.3234000000000004</v>
      </c>
      <c r="F809">
        <v>40.569200000000002</v>
      </c>
      <c r="G809">
        <v>1.6587276823404551</v>
      </c>
      <c r="H809">
        <v>6.7671999999999999</v>
      </c>
      <c r="I809">
        <v>-1.48</v>
      </c>
      <c r="J809">
        <v>6.0443121113513021</v>
      </c>
      <c r="K809">
        <v>6.2249051620499873</v>
      </c>
      <c r="L809">
        <v>19.7834</v>
      </c>
      <c r="M809">
        <v>3.6120000000000001</v>
      </c>
    </row>
    <row r="810" spans="1:13">
      <c r="A810">
        <v>6</v>
      </c>
      <c r="B810" s="47" t="s">
        <v>1133</v>
      </c>
      <c r="C810">
        <v>19</v>
      </c>
      <c r="D810">
        <v>0.87361139699144719</v>
      </c>
      <c r="E810">
        <v>-4.3234000000000004</v>
      </c>
      <c r="F810">
        <v>40.569200000000002</v>
      </c>
      <c r="G810">
        <v>1.6587276823404551</v>
      </c>
      <c r="H810">
        <v>6.7671999999999999</v>
      </c>
      <c r="I810">
        <v>-1.48</v>
      </c>
      <c r="J810">
        <v>6.0443121113513021</v>
      </c>
      <c r="K810">
        <v>6.2249051620499873</v>
      </c>
      <c r="L810">
        <v>19.7834</v>
      </c>
      <c r="M810">
        <v>3.4239999999999999</v>
      </c>
    </row>
    <row r="811" spans="1:13">
      <c r="A811">
        <v>6</v>
      </c>
      <c r="B811" s="47" t="s">
        <v>1134</v>
      </c>
      <c r="C811">
        <v>19</v>
      </c>
      <c r="D811">
        <v>1.9707904526901299</v>
      </c>
      <c r="E811">
        <v>-3.7505999999999999</v>
      </c>
      <c r="F811">
        <v>42.919799999999995</v>
      </c>
      <c r="G811">
        <v>2.156237635803171</v>
      </c>
      <c r="H811">
        <v>7.0554000000000006</v>
      </c>
      <c r="I811">
        <v>-1.1000000000000001</v>
      </c>
      <c r="J811">
        <v>6.0696570033594188</v>
      </c>
      <c r="K811">
        <v>7.3072762294450921</v>
      </c>
      <c r="L811">
        <v>21.7056</v>
      </c>
      <c r="M811">
        <v>3.3260000000000001</v>
      </c>
    </row>
    <row r="812" spans="1:13">
      <c r="A812">
        <v>6</v>
      </c>
      <c r="B812" s="47" t="s">
        <v>1135</v>
      </c>
      <c r="C812">
        <v>19</v>
      </c>
      <c r="D812">
        <v>1.9707904526901299</v>
      </c>
      <c r="E812">
        <v>-3.7505999999999999</v>
      </c>
      <c r="F812">
        <v>42.919799999999995</v>
      </c>
      <c r="G812">
        <v>2.156237635803171</v>
      </c>
      <c r="H812">
        <v>7.0554000000000006</v>
      </c>
      <c r="I812">
        <v>-1.1000000000000001</v>
      </c>
      <c r="J812">
        <v>6.0696570033594188</v>
      </c>
      <c r="K812">
        <v>7.3072762294450921</v>
      </c>
      <c r="L812">
        <v>21.7056</v>
      </c>
      <c r="M812">
        <v>2.5049999999999999</v>
      </c>
    </row>
    <row r="813" spans="1:13">
      <c r="A813">
        <v>6</v>
      </c>
      <c r="B813" s="47" t="s">
        <v>1136</v>
      </c>
      <c r="C813">
        <v>19</v>
      </c>
      <c r="D813">
        <v>1.3852791187858537</v>
      </c>
      <c r="E813">
        <v>-3.3712000000000004</v>
      </c>
      <c r="F813">
        <v>42.356000000000002</v>
      </c>
      <c r="G813">
        <v>2.1765510593435344</v>
      </c>
      <c r="H813">
        <v>7.3811999999999998</v>
      </c>
      <c r="I813">
        <v>-1.44</v>
      </c>
      <c r="J813">
        <v>6.5397027924225304</v>
      </c>
      <c r="K813">
        <v>7.861100536180321</v>
      </c>
      <c r="L813">
        <v>21.5458</v>
      </c>
      <c r="M813">
        <v>2.0640000000000001</v>
      </c>
    </row>
    <row r="814" spans="1:13">
      <c r="A814">
        <v>6</v>
      </c>
      <c r="B814" s="47" t="s">
        <v>1149</v>
      </c>
      <c r="C814">
        <v>19</v>
      </c>
      <c r="D814">
        <v>1.3852791187858537</v>
      </c>
      <c r="E814">
        <v>-3.3712000000000004</v>
      </c>
      <c r="F814">
        <v>42.356000000000002</v>
      </c>
      <c r="G814">
        <v>2.1765510593435344</v>
      </c>
      <c r="H814">
        <v>7.3811999999999998</v>
      </c>
      <c r="I814">
        <v>-1.44</v>
      </c>
      <c r="J814">
        <v>6.5397027924225304</v>
      </c>
      <c r="K814">
        <v>7.861100536180321</v>
      </c>
      <c r="L814">
        <v>21.5458</v>
      </c>
      <c r="M814">
        <v>1.98</v>
      </c>
    </row>
    <row r="815" spans="1:13">
      <c r="A815">
        <v>6</v>
      </c>
      <c r="B815" s="47" t="s">
        <v>1150</v>
      </c>
      <c r="C815">
        <v>19</v>
      </c>
      <c r="D815">
        <v>1.0489520560213794</v>
      </c>
      <c r="E815">
        <v>-3.3161999999999998</v>
      </c>
      <c r="F815">
        <v>44.294799999999995</v>
      </c>
      <c r="G815">
        <v>2.2632230054823177</v>
      </c>
      <c r="H815">
        <v>7.6821999999999999</v>
      </c>
      <c r="J815">
        <v>5.1173322360871021</v>
      </c>
      <c r="K815">
        <v>6.0966246761075871</v>
      </c>
      <c r="L815">
        <v>21.865400000000001</v>
      </c>
      <c r="M815">
        <v>1.81</v>
      </c>
    </row>
    <row r="816" spans="1:13">
      <c r="A816">
        <v>6</v>
      </c>
      <c r="B816" s="47" t="s">
        <v>1151</v>
      </c>
      <c r="C816">
        <v>19</v>
      </c>
      <c r="D816">
        <v>1.0489520560213794</v>
      </c>
      <c r="E816">
        <v>-3.3161999999999998</v>
      </c>
      <c r="F816">
        <v>44.294799999999995</v>
      </c>
      <c r="G816">
        <v>2.2632230054823177</v>
      </c>
      <c r="H816">
        <v>7.6821999999999999</v>
      </c>
      <c r="J816">
        <v>5.1173322360871021</v>
      </c>
      <c r="K816">
        <v>6.0966246761075871</v>
      </c>
      <c r="L816">
        <v>21.865400000000001</v>
      </c>
      <c r="M816">
        <v>2.2789999999999999</v>
      </c>
    </row>
    <row r="817" spans="1:13">
      <c r="A817">
        <v>6</v>
      </c>
      <c r="B817" s="47" t="s">
        <v>1152</v>
      </c>
      <c r="C817">
        <v>19</v>
      </c>
      <c r="D817">
        <v>1.0489520560213794</v>
      </c>
      <c r="E817">
        <v>-3.3161999999999998</v>
      </c>
      <c r="G817">
        <v>2.2632230054823177</v>
      </c>
      <c r="H817">
        <v>7.6821999999999999</v>
      </c>
      <c r="I817">
        <v>-1.44</v>
      </c>
      <c r="J817">
        <v>5.1173322360871021</v>
      </c>
      <c r="K817">
        <v>6.0966246761075871</v>
      </c>
      <c r="L817">
        <v>21.865400000000001</v>
      </c>
      <c r="M817">
        <v>2.3410000000000002</v>
      </c>
    </row>
    <row r="818" spans="1:13">
      <c r="A818">
        <v>7</v>
      </c>
      <c r="B818" s="47" t="s">
        <v>1005</v>
      </c>
      <c r="C818" s="47" t="s">
        <v>987</v>
      </c>
    </row>
    <row r="819" spans="1:13">
      <c r="A819">
        <v>7</v>
      </c>
      <c r="B819" s="47" t="s">
        <v>1006</v>
      </c>
      <c r="C819" s="47" t="s">
        <v>987</v>
      </c>
      <c r="M819" s="47"/>
    </row>
    <row r="820" spans="1:13">
      <c r="A820">
        <v>7</v>
      </c>
      <c r="B820" s="47" t="s">
        <v>1007</v>
      </c>
      <c r="C820" s="47" t="s">
        <v>987</v>
      </c>
      <c r="M820" s="47"/>
    </row>
    <row r="821" spans="1:13">
      <c r="A821">
        <v>7</v>
      </c>
      <c r="B821" s="47" t="s">
        <v>1008</v>
      </c>
      <c r="C821" s="47" t="s">
        <v>987</v>
      </c>
      <c r="M821" s="47"/>
    </row>
    <row r="822" spans="1:13">
      <c r="A822">
        <v>7</v>
      </c>
      <c r="B822" s="47" t="s">
        <v>1009</v>
      </c>
      <c r="C822">
        <v>22</v>
      </c>
      <c r="M822" s="47"/>
    </row>
    <row r="823" spans="1:13">
      <c r="A823">
        <v>7</v>
      </c>
      <c r="B823" s="47" t="s">
        <v>1010</v>
      </c>
      <c r="C823">
        <v>22</v>
      </c>
      <c r="M823" s="47"/>
    </row>
    <row r="824" spans="1:13">
      <c r="A824">
        <v>7</v>
      </c>
      <c r="B824" s="47" t="s">
        <v>1011</v>
      </c>
      <c r="C824">
        <v>22</v>
      </c>
      <c r="M824" s="47"/>
    </row>
    <row r="825" spans="1:13">
      <c r="A825">
        <v>7</v>
      </c>
      <c r="B825" s="47" t="s">
        <v>1012</v>
      </c>
      <c r="C825">
        <v>22</v>
      </c>
      <c r="M825" s="47"/>
    </row>
    <row r="826" spans="1:13">
      <c r="A826">
        <v>7</v>
      </c>
      <c r="B826" s="47" t="s">
        <v>1013</v>
      </c>
      <c r="C826">
        <v>22</v>
      </c>
      <c r="M826" s="47"/>
    </row>
    <row r="827" spans="1:13">
      <c r="A827">
        <v>7</v>
      </c>
      <c r="B827" s="47" t="s">
        <v>1014</v>
      </c>
      <c r="C827">
        <v>22</v>
      </c>
      <c r="M827" s="47"/>
    </row>
    <row r="828" spans="1:13">
      <c r="A828">
        <v>7</v>
      </c>
      <c r="B828" s="47" t="s">
        <v>1015</v>
      </c>
      <c r="C828">
        <v>22</v>
      </c>
      <c r="M828" s="47"/>
    </row>
    <row r="829" spans="1:13">
      <c r="A829">
        <v>7</v>
      </c>
      <c r="B829" s="47" t="s">
        <v>1016</v>
      </c>
      <c r="C829">
        <v>22</v>
      </c>
      <c r="M829" s="47"/>
    </row>
    <row r="830" spans="1:13">
      <c r="A830">
        <v>7</v>
      </c>
      <c r="B830" s="47" t="s">
        <v>1017</v>
      </c>
      <c r="C830">
        <v>21</v>
      </c>
      <c r="M830" s="47"/>
    </row>
    <row r="831" spans="1:13">
      <c r="A831">
        <v>7</v>
      </c>
      <c r="B831" s="47" t="s">
        <v>1018</v>
      </c>
      <c r="C831">
        <v>21</v>
      </c>
      <c r="M831" s="47"/>
    </row>
    <row r="832" spans="1:13">
      <c r="A832">
        <v>7</v>
      </c>
      <c r="B832" s="47" t="s">
        <v>1019</v>
      </c>
      <c r="C832">
        <v>21</v>
      </c>
    </row>
    <row r="833" spans="1:3">
      <c r="A833">
        <v>7</v>
      </c>
      <c r="B833" s="47" t="s">
        <v>1020</v>
      </c>
      <c r="C833">
        <v>21</v>
      </c>
    </row>
    <row r="834" spans="1:3">
      <c r="A834">
        <v>7</v>
      </c>
      <c r="B834" s="47" t="s">
        <v>1021</v>
      </c>
      <c r="C834">
        <v>21</v>
      </c>
    </row>
    <row r="835" spans="1:3">
      <c r="A835">
        <v>7</v>
      </c>
      <c r="B835" s="47" t="s">
        <v>1022</v>
      </c>
      <c r="C835">
        <v>21</v>
      </c>
    </row>
    <row r="836" spans="1:3">
      <c r="A836">
        <v>7</v>
      </c>
      <c r="B836" s="47" t="s">
        <v>1023</v>
      </c>
      <c r="C836">
        <v>21</v>
      </c>
    </row>
    <row r="837" spans="1:3">
      <c r="A837">
        <v>7</v>
      </c>
      <c r="B837" s="47" t="s">
        <v>1024</v>
      </c>
      <c r="C837">
        <v>21</v>
      </c>
    </row>
    <row r="838" spans="1:3">
      <c r="A838">
        <v>7</v>
      </c>
      <c r="B838" s="47" t="s">
        <v>1025</v>
      </c>
      <c r="C838">
        <v>21</v>
      </c>
    </row>
    <row r="839" spans="1:3">
      <c r="A839">
        <v>7</v>
      </c>
      <c r="B839" s="47" t="s">
        <v>1026</v>
      </c>
      <c r="C839">
        <v>21</v>
      </c>
    </row>
    <row r="840" spans="1:3">
      <c r="A840">
        <v>7</v>
      </c>
      <c r="B840" s="47" t="s">
        <v>1027</v>
      </c>
      <c r="C840">
        <v>21</v>
      </c>
    </row>
    <row r="841" spans="1:3">
      <c r="A841">
        <v>7</v>
      </c>
      <c r="B841" s="47" t="s">
        <v>1028</v>
      </c>
      <c r="C841">
        <v>21</v>
      </c>
    </row>
    <row r="842" spans="1:3">
      <c r="A842">
        <v>7</v>
      </c>
      <c r="B842" s="47" t="s">
        <v>1029</v>
      </c>
      <c r="C842" s="47">
        <v>21</v>
      </c>
    </row>
    <row r="843" spans="1:3">
      <c r="A843">
        <v>7</v>
      </c>
      <c r="B843" s="47" t="s">
        <v>1030</v>
      </c>
      <c r="C843" s="47">
        <v>21</v>
      </c>
    </row>
    <row r="844" spans="1:3">
      <c r="A844">
        <v>7</v>
      </c>
      <c r="B844" s="47" t="s">
        <v>1031</v>
      </c>
      <c r="C844" s="47">
        <v>21</v>
      </c>
    </row>
    <row r="845" spans="1:3">
      <c r="A845">
        <v>7</v>
      </c>
      <c r="B845" s="47" t="s">
        <v>1032</v>
      </c>
      <c r="C845" s="47">
        <v>21</v>
      </c>
    </row>
    <row r="846" spans="1:3">
      <c r="A846">
        <v>7</v>
      </c>
      <c r="B846" s="47" t="s">
        <v>1033</v>
      </c>
      <c r="C846">
        <v>20</v>
      </c>
    </row>
    <row r="847" spans="1:3">
      <c r="A847">
        <v>7</v>
      </c>
      <c r="B847" s="47" t="s">
        <v>1034</v>
      </c>
      <c r="C847">
        <v>20</v>
      </c>
    </row>
    <row r="848" spans="1:3">
      <c r="A848">
        <v>7</v>
      </c>
      <c r="B848" s="47" t="s">
        <v>1035</v>
      </c>
      <c r="C848">
        <v>20</v>
      </c>
    </row>
    <row r="849" spans="1:3">
      <c r="A849">
        <v>7</v>
      </c>
      <c r="B849" s="47" t="s">
        <v>1036</v>
      </c>
      <c r="C849">
        <v>20</v>
      </c>
    </row>
    <row r="850" spans="1:3">
      <c r="A850">
        <v>7</v>
      </c>
      <c r="B850" s="47" t="s">
        <v>1037</v>
      </c>
      <c r="C850">
        <v>20</v>
      </c>
    </row>
    <row r="851" spans="1:3">
      <c r="A851">
        <v>7</v>
      </c>
      <c r="B851" s="47" t="s">
        <v>1038</v>
      </c>
      <c r="C851">
        <v>20</v>
      </c>
    </row>
    <row r="852" spans="1:3">
      <c r="A852">
        <v>7</v>
      </c>
      <c r="B852" s="47" t="s">
        <v>1039</v>
      </c>
      <c r="C852">
        <v>20</v>
      </c>
    </row>
    <row r="853" spans="1:3">
      <c r="A853">
        <v>7</v>
      </c>
      <c r="B853" s="47" t="s">
        <v>1040</v>
      </c>
      <c r="C853">
        <v>20</v>
      </c>
    </row>
    <row r="854" spans="1:3">
      <c r="A854">
        <v>7</v>
      </c>
      <c r="B854" s="47" t="s">
        <v>1041</v>
      </c>
      <c r="C854">
        <v>20</v>
      </c>
    </row>
    <row r="855" spans="1:3">
      <c r="A855">
        <v>7</v>
      </c>
      <c r="B855" s="47" t="s">
        <v>1042</v>
      </c>
      <c r="C855">
        <v>20</v>
      </c>
    </row>
    <row r="856" spans="1:3">
      <c r="A856">
        <v>7</v>
      </c>
      <c r="B856" s="47" t="s">
        <v>1043</v>
      </c>
      <c r="C856">
        <v>20</v>
      </c>
    </row>
    <row r="857" spans="1:3">
      <c r="A857">
        <v>7</v>
      </c>
      <c r="B857" s="47" t="s">
        <v>1044</v>
      </c>
      <c r="C857">
        <v>20</v>
      </c>
    </row>
    <row r="858" spans="1:3">
      <c r="A858">
        <v>7</v>
      </c>
      <c r="B858" s="47" t="s">
        <v>1045</v>
      </c>
      <c r="C858">
        <v>20</v>
      </c>
    </row>
    <row r="859" spans="1:3">
      <c r="A859">
        <v>7</v>
      </c>
      <c r="B859" s="47" t="s">
        <v>1046</v>
      </c>
      <c r="C859">
        <v>20</v>
      </c>
    </row>
    <row r="860" spans="1:3">
      <c r="A860">
        <v>7</v>
      </c>
      <c r="B860" s="47" t="s">
        <v>1047</v>
      </c>
      <c r="C860">
        <v>20</v>
      </c>
    </row>
    <row r="861" spans="1:3">
      <c r="A861">
        <v>7</v>
      </c>
      <c r="B861" s="47" t="s">
        <v>1048</v>
      </c>
      <c r="C861">
        <v>20</v>
      </c>
    </row>
    <row r="862" spans="1:3">
      <c r="A862">
        <v>7</v>
      </c>
      <c r="B862" s="47" t="s">
        <v>1049</v>
      </c>
      <c r="C862">
        <v>20</v>
      </c>
    </row>
    <row r="863" spans="1:3">
      <c r="A863">
        <v>7</v>
      </c>
      <c r="B863" s="47" t="s">
        <v>1050</v>
      </c>
      <c r="C863">
        <v>20</v>
      </c>
    </row>
    <row r="864" spans="1:3">
      <c r="A864">
        <v>7</v>
      </c>
      <c r="B864" s="47" t="s">
        <v>1051</v>
      </c>
      <c r="C864">
        <v>20</v>
      </c>
    </row>
    <row r="865" spans="1:13">
      <c r="A865">
        <v>7</v>
      </c>
      <c r="B865" s="47" t="s">
        <v>1052</v>
      </c>
      <c r="C865">
        <v>21</v>
      </c>
    </row>
    <row r="866" spans="1:13">
      <c r="A866">
        <v>7</v>
      </c>
      <c r="B866" s="47" t="s">
        <v>1053</v>
      </c>
      <c r="C866">
        <v>21</v>
      </c>
    </row>
    <row r="867" spans="1:13">
      <c r="A867">
        <v>7</v>
      </c>
      <c r="B867" s="47" t="s">
        <v>1054</v>
      </c>
      <c r="C867">
        <v>21</v>
      </c>
    </row>
    <row r="868" spans="1:13">
      <c r="A868">
        <v>7</v>
      </c>
      <c r="B868" s="47" t="s">
        <v>1055</v>
      </c>
      <c r="C868">
        <v>21</v>
      </c>
    </row>
    <row r="869" spans="1:13">
      <c r="A869">
        <v>7</v>
      </c>
      <c r="B869" s="47" t="s">
        <v>1056</v>
      </c>
      <c r="C869">
        <v>21</v>
      </c>
    </row>
    <row r="870" spans="1:13">
      <c r="A870">
        <v>7</v>
      </c>
      <c r="B870" s="47" t="s">
        <v>1057</v>
      </c>
      <c r="C870">
        <v>21</v>
      </c>
      <c r="M870">
        <v>8.4819999999999993</v>
      </c>
    </row>
    <row r="871" spans="1:13">
      <c r="A871">
        <v>7</v>
      </c>
      <c r="B871" s="47" t="s">
        <v>1058</v>
      </c>
      <c r="C871">
        <v>21</v>
      </c>
      <c r="M871">
        <v>7.5129999999999999</v>
      </c>
    </row>
    <row r="872" spans="1:13">
      <c r="A872">
        <v>7</v>
      </c>
      <c r="B872" s="47" t="s">
        <v>1059</v>
      </c>
      <c r="C872">
        <v>21</v>
      </c>
      <c r="M872">
        <v>6.86</v>
      </c>
    </row>
    <row r="873" spans="1:13">
      <c r="A873">
        <v>7</v>
      </c>
      <c r="B873" s="47" t="s">
        <v>1060</v>
      </c>
      <c r="C873">
        <v>21</v>
      </c>
      <c r="M873">
        <v>6.367</v>
      </c>
    </row>
    <row r="874" spans="1:13">
      <c r="A874">
        <v>7</v>
      </c>
      <c r="B874" s="47" t="s">
        <v>1061</v>
      </c>
      <c r="C874">
        <v>21</v>
      </c>
      <c r="M874">
        <v>6.3650000000000002</v>
      </c>
    </row>
    <row r="875" spans="1:13">
      <c r="A875">
        <v>7</v>
      </c>
      <c r="B875" s="47" t="s">
        <v>1062</v>
      </c>
      <c r="C875">
        <v>21</v>
      </c>
      <c r="M875">
        <v>7.6070000000000002</v>
      </c>
    </row>
    <row r="876" spans="1:13">
      <c r="A876">
        <v>7</v>
      </c>
      <c r="B876" s="47" t="s">
        <v>1063</v>
      </c>
      <c r="C876">
        <v>21</v>
      </c>
      <c r="M876">
        <v>8.6289999999999996</v>
      </c>
    </row>
    <row r="877" spans="1:13">
      <c r="A877">
        <v>7</v>
      </c>
      <c r="B877" s="47" t="s">
        <v>1064</v>
      </c>
      <c r="C877">
        <v>21</v>
      </c>
      <c r="M877">
        <v>8.84</v>
      </c>
    </row>
    <row r="878" spans="1:13">
      <c r="A878">
        <v>7</v>
      </c>
      <c r="B878" s="47" t="s">
        <v>1065</v>
      </c>
      <c r="C878">
        <v>21</v>
      </c>
      <c r="M878">
        <v>8.9649999999999999</v>
      </c>
    </row>
    <row r="879" spans="1:13">
      <c r="A879">
        <v>7</v>
      </c>
      <c r="B879" s="47" t="s">
        <v>1066</v>
      </c>
      <c r="C879">
        <v>21</v>
      </c>
      <c r="M879">
        <v>8.4369999999999994</v>
      </c>
    </row>
    <row r="880" spans="1:13">
      <c r="A880">
        <v>7</v>
      </c>
      <c r="B880" s="47" t="s">
        <v>1067</v>
      </c>
      <c r="C880">
        <v>21</v>
      </c>
      <c r="M880">
        <v>8.093</v>
      </c>
    </row>
    <row r="881" spans="1:13">
      <c r="A881">
        <v>7</v>
      </c>
      <c r="B881" s="47" t="s">
        <v>1068</v>
      </c>
      <c r="C881">
        <v>21</v>
      </c>
      <c r="M881">
        <v>7.6050000000000004</v>
      </c>
    </row>
    <row r="882" spans="1:13">
      <c r="A882">
        <v>7</v>
      </c>
      <c r="B882" s="47" t="s">
        <v>1069</v>
      </c>
      <c r="C882">
        <v>21</v>
      </c>
      <c r="M882">
        <v>7.3520000000000003</v>
      </c>
    </row>
    <row r="883" spans="1:13">
      <c r="A883">
        <v>7</v>
      </c>
      <c r="B883" s="47" t="s">
        <v>1070</v>
      </c>
      <c r="C883">
        <v>21</v>
      </c>
      <c r="M883">
        <v>7.4130000000000003</v>
      </c>
    </row>
    <row r="884" spans="1:13">
      <c r="A884">
        <v>7</v>
      </c>
      <c r="B884" s="47" t="s">
        <v>1071</v>
      </c>
      <c r="C884">
        <v>21</v>
      </c>
      <c r="M884">
        <v>7.2679999999999998</v>
      </c>
    </row>
    <row r="885" spans="1:13">
      <c r="A885">
        <v>7</v>
      </c>
      <c r="B885" s="47" t="s">
        <v>1072</v>
      </c>
      <c r="C885">
        <v>21</v>
      </c>
      <c r="M885">
        <v>6.7590000000000003</v>
      </c>
    </row>
    <row r="886" spans="1:13">
      <c r="A886">
        <v>7</v>
      </c>
      <c r="B886" s="47" t="s">
        <v>1073</v>
      </c>
      <c r="C886">
        <v>21</v>
      </c>
      <c r="M886">
        <v>6.4059999999999997</v>
      </c>
    </row>
    <row r="887" spans="1:13">
      <c r="A887">
        <v>7</v>
      </c>
      <c r="B887" s="47" t="s">
        <v>1074</v>
      </c>
      <c r="C887">
        <v>21</v>
      </c>
      <c r="M887">
        <v>6.5120000000000005</v>
      </c>
    </row>
    <row r="888" spans="1:13">
      <c r="A888">
        <v>7</v>
      </c>
      <c r="B888" s="47" t="s">
        <v>1075</v>
      </c>
      <c r="C888">
        <v>21</v>
      </c>
      <c r="M888">
        <v>6.1680000000000001</v>
      </c>
    </row>
    <row r="889" spans="1:13">
      <c r="A889">
        <v>7</v>
      </c>
      <c r="B889" s="47" t="s">
        <v>1076</v>
      </c>
      <c r="C889">
        <v>21</v>
      </c>
      <c r="M889">
        <v>5.9569999999999999</v>
      </c>
    </row>
    <row r="890" spans="1:13">
      <c r="A890">
        <v>7</v>
      </c>
      <c r="B890" s="47" t="s">
        <v>1077</v>
      </c>
      <c r="C890">
        <v>21</v>
      </c>
      <c r="M890">
        <v>5.31</v>
      </c>
    </row>
    <row r="891" spans="1:13">
      <c r="A891">
        <v>7</v>
      </c>
      <c r="B891" s="47" t="s">
        <v>1078</v>
      </c>
      <c r="C891">
        <v>21</v>
      </c>
      <c r="M891">
        <v>5.12</v>
      </c>
    </row>
    <row r="892" spans="1:13">
      <c r="A892">
        <v>7</v>
      </c>
      <c r="B892" s="47" t="s">
        <v>1079</v>
      </c>
      <c r="C892">
        <v>21</v>
      </c>
      <c r="M892">
        <v>4.835</v>
      </c>
    </row>
    <row r="893" spans="1:13">
      <c r="A893">
        <v>7</v>
      </c>
      <c r="B893" s="47" t="s">
        <v>1080</v>
      </c>
      <c r="C893">
        <v>21</v>
      </c>
      <c r="M893">
        <v>4.5110000000000001</v>
      </c>
    </row>
    <row r="894" spans="1:13">
      <c r="A894">
        <v>7</v>
      </c>
      <c r="B894" s="47" t="s">
        <v>1081</v>
      </c>
      <c r="C894">
        <v>21</v>
      </c>
      <c r="M894">
        <v>4.26</v>
      </c>
    </row>
    <row r="895" spans="1:13">
      <c r="A895">
        <v>7</v>
      </c>
      <c r="B895" s="47" t="s">
        <v>1082</v>
      </c>
      <c r="C895">
        <v>21</v>
      </c>
      <c r="D895">
        <v>2.42</v>
      </c>
      <c r="E895">
        <v>1.7250000000000001</v>
      </c>
      <c r="G895">
        <v>0.49351920152240769</v>
      </c>
      <c r="H895">
        <v>5.0249999999999995</v>
      </c>
      <c r="M895">
        <v>4.5129999999999999</v>
      </c>
    </row>
    <row r="896" spans="1:13">
      <c r="A896">
        <v>7</v>
      </c>
      <c r="B896" s="47" t="s">
        <v>1083</v>
      </c>
      <c r="C896">
        <v>21</v>
      </c>
      <c r="D896">
        <v>2.42</v>
      </c>
      <c r="E896">
        <v>1.7250000000000001</v>
      </c>
      <c r="G896">
        <v>0.49351920152240769</v>
      </c>
      <c r="H896">
        <v>5.0249999999999995</v>
      </c>
      <c r="M896">
        <v>5.3559999999999999</v>
      </c>
    </row>
    <row r="897" spans="1:13">
      <c r="A897">
        <v>7</v>
      </c>
      <c r="B897" s="47" t="s">
        <v>1084</v>
      </c>
      <c r="C897">
        <v>21</v>
      </c>
      <c r="D897">
        <v>2.2599999999999998</v>
      </c>
      <c r="E897">
        <v>1.8399999999999999</v>
      </c>
      <c r="F897">
        <v>54.680000000000007</v>
      </c>
      <c r="G897">
        <v>1.8595553919217966</v>
      </c>
      <c r="H897">
        <v>4.8400000000000007</v>
      </c>
      <c r="M897">
        <v>5.5709999999999997</v>
      </c>
    </row>
    <row r="898" spans="1:13">
      <c r="A898">
        <v>7</v>
      </c>
      <c r="B898" s="47" t="s">
        <v>1085</v>
      </c>
      <c r="C898">
        <v>21</v>
      </c>
      <c r="D898">
        <v>2.2599999999999998</v>
      </c>
      <c r="E898">
        <v>1.8399999999999999</v>
      </c>
      <c r="F898">
        <v>54.680000000000007</v>
      </c>
      <c r="G898">
        <v>1.8595553919217966</v>
      </c>
      <c r="H898">
        <v>4.8400000000000007</v>
      </c>
      <c r="M898">
        <v>5.7869999999999999</v>
      </c>
    </row>
    <row r="899" spans="1:13">
      <c r="A899">
        <v>7</v>
      </c>
      <c r="B899" s="47" t="s">
        <v>1086</v>
      </c>
      <c r="C899">
        <v>21</v>
      </c>
      <c r="D899">
        <v>2.2995100894342535</v>
      </c>
      <c r="E899">
        <v>1.8399999999999999</v>
      </c>
      <c r="F899">
        <v>54.680000000000007</v>
      </c>
      <c r="G899">
        <v>1.8595553919217966</v>
      </c>
      <c r="H899">
        <v>4.8599999999999994</v>
      </c>
      <c r="I899">
        <v>-2.2250000000000001</v>
      </c>
      <c r="L899">
        <v>21.46</v>
      </c>
      <c r="M899">
        <v>5.6840000000000002</v>
      </c>
    </row>
    <row r="900" spans="1:13">
      <c r="A900">
        <v>7</v>
      </c>
      <c r="B900" s="47" t="s">
        <v>1087</v>
      </c>
      <c r="C900">
        <v>21</v>
      </c>
      <c r="D900">
        <v>2.2995100894342535</v>
      </c>
      <c r="E900">
        <v>1.8399999999999999</v>
      </c>
      <c r="F900">
        <v>54.680000000000007</v>
      </c>
      <c r="G900">
        <v>1.8595553919217966</v>
      </c>
      <c r="H900">
        <v>4.8599999999999994</v>
      </c>
      <c r="I900">
        <v>-2.2250000000000001</v>
      </c>
      <c r="L900">
        <v>21.46</v>
      </c>
      <c r="M900">
        <v>5.6909999999999998</v>
      </c>
    </row>
    <row r="901" spans="1:13">
      <c r="A901">
        <v>7</v>
      </c>
      <c r="B901" s="47" t="s">
        <v>1088</v>
      </c>
      <c r="C901">
        <v>21</v>
      </c>
      <c r="D901">
        <v>2.2995100894342535</v>
      </c>
      <c r="E901">
        <v>2.16</v>
      </c>
      <c r="F901">
        <v>48.480000000000004</v>
      </c>
      <c r="G901">
        <v>2.2989840199288958</v>
      </c>
      <c r="H901">
        <v>4.8599999999999994</v>
      </c>
      <c r="I901">
        <v>-2.2250000000000001</v>
      </c>
      <c r="L901">
        <v>21.46</v>
      </c>
      <c r="M901">
        <v>5.4290000000000003</v>
      </c>
    </row>
    <row r="902" spans="1:13">
      <c r="A902">
        <v>7</v>
      </c>
      <c r="B902" s="47" t="s">
        <v>1089</v>
      </c>
      <c r="C902">
        <v>22</v>
      </c>
      <c r="D902">
        <v>2.3744788381938609</v>
      </c>
      <c r="E902">
        <v>2.16</v>
      </c>
      <c r="F902">
        <v>48.480000000000004</v>
      </c>
      <c r="G902">
        <v>2.2989840199288958</v>
      </c>
      <c r="H902">
        <v>4.8599999999999994</v>
      </c>
      <c r="I902">
        <v>-2.2250000000000001</v>
      </c>
      <c r="L902">
        <v>21.46</v>
      </c>
      <c r="M902">
        <v>5.04</v>
      </c>
    </row>
    <row r="903" spans="1:13">
      <c r="A903">
        <v>7</v>
      </c>
      <c r="B903" s="47" t="s">
        <v>1090</v>
      </c>
      <c r="C903">
        <v>22</v>
      </c>
      <c r="D903">
        <v>2.3744788381938609</v>
      </c>
      <c r="E903">
        <v>2.9250000000000003</v>
      </c>
      <c r="F903">
        <v>45.725000000000001</v>
      </c>
      <c r="G903">
        <v>2.4245275818308487</v>
      </c>
      <c r="H903">
        <v>4.75</v>
      </c>
      <c r="I903">
        <v>0.47500000000000003</v>
      </c>
      <c r="L903">
        <v>23.774999999999999</v>
      </c>
      <c r="M903">
        <v>5.2780000000000005</v>
      </c>
    </row>
    <row r="904" spans="1:13">
      <c r="A904">
        <v>7</v>
      </c>
      <c r="B904" s="47" t="s">
        <v>1091</v>
      </c>
      <c r="C904">
        <v>22</v>
      </c>
      <c r="D904">
        <v>2.3744788381938609</v>
      </c>
      <c r="E904">
        <v>2.9250000000000003</v>
      </c>
      <c r="F904">
        <v>45.725000000000001</v>
      </c>
      <c r="G904">
        <v>2.4245275818308487</v>
      </c>
      <c r="H904">
        <v>4.75</v>
      </c>
      <c r="I904">
        <v>0.47500000000000003</v>
      </c>
      <c r="L904">
        <v>23.774999999999999</v>
      </c>
      <c r="M904">
        <v>5.1890000000000001</v>
      </c>
    </row>
    <row r="905" spans="1:13">
      <c r="A905">
        <v>7</v>
      </c>
      <c r="B905" s="47" t="s">
        <v>1092</v>
      </c>
      <c r="C905">
        <v>22</v>
      </c>
      <c r="D905">
        <v>2.1377982346108215</v>
      </c>
      <c r="E905">
        <v>2.2800000000000002</v>
      </c>
      <c r="F905">
        <v>44.760000000000005</v>
      </c>
      <c r="G905">
        <v>2.3192691323161485</v>
      </c>
      <c r="H905">
        <v>4.76</v>
      </c>
      <c r="I905">
        <v>0.5</v>
      </c>
      <c r="L905">
        <v>23.52</v>
      </c>
      <c r="M905">
        <v>4.8469999999999995</v>
      </c>
    </row>
    <row r="906" spans="1:13">
      <c r="A906">
        <v>7</v>
      </c>
      <c r="B906" s="47" t="s">
        <v>1093</v>
      </c>
      <c r="C906">
        <v>22</v>
      </c>
      <c r="D906">
        <v>2.1377982346108215</v>
      </c>
      <c r="E906">
        <v>2.2800000000000002</v>
      </c>
      <c r="F906">
        <v>44.760000000000005</v>
      </c>
      <c r="G906">
        <v>2.3192691323161485</v>
      </c>
      <c r="H906">
        <v>4.76</v>
      </c>
      <c r="I906">
        <v>0.5</v>
      </c>
      <c r="L906">
        <v>23.52</v>
      </c>
      <c r="M906">
        <v>5.2160000000000002</v>
      </c>
    </row>
    <row r="907" spans="1:13">
      <c r="A907">
        <v>7</v>
      </c>
      <c r="B907" s="47" t="s">
        <v>1094</v>
      </c>
      <c r="C907">
        <v>22</v>
      </c>
      <c r="D907">
        <v>2.0218753295700109</v>
      </c>
      <c r="E907">
        <v>2.5249999999999999</v>
      </c>
      <c r="F907">
        <v>43.625</v>
      </c>
      <c r="G907">
        <v>2.3497681670498149</v>
      </c>
      <c r="H907">
        <v>4.3499999999999996</v>
      </c>
      <c r="I907">
        <v>0.45</v>
      </c>
      <c r="L907">
        <v>23.7</v>
      </c>
      <c r="M907">
        <v>5.3940000000000001</v>
      </c>
    </row>
    <row r="908" spans="1:13">
      <c r="A908">
        <v>7</v>
      </c>
      <c r="B908" s="47" t="s">
        <v>1095</v>
      </c>
      <c r="C908">
        <v>22</v>
      </c>
      <c r="D908">
        <v>2.0218753295700109</v>
      </c>
      <c r="E908">
        <v>2.5249999999999999</v>
      </c>
      <c r="F908">
        <v>43.625</v>
      </c>
      <c r="G908">
        <v>2.3497681670498149</v>
      </c>
      <c r="H908">
        <v>4.3499999999999996</v>
      </c>
      <c r="I908">
        <v>0.45</v>
      </c>
      <c r="L908">
        <v>23.7</v>
      </c>
      <c r="M908">
        <v>4.9749999999999996</v>
      </c>
    </row>
    <row r="909" spans="1:13">
      <c r="A909">
        <v>7</v>
      </c>
      <c r="B909" s="47" t="s">
        <v>1096</v>
      </c>
      <c r="C909">
        <v>22</v>
      </c>
      <c r="D909">
        <v>2.0377914606182879</v>
      </c>
      <c r="E909">
        <v>2.42</v>
      </c>
      <c r="F909">
        <v>43.54</v>
      </c>
      <c r="G909">
        <v>2.2796599594772315</v>
      </c>
      <c r="H909">
        <v>4.2399999999999993</v>
      </c>
      <c r="I909">
        <v>0.33999999999999997</v>
      </c>
      <c r="L909">
        <v>23.74</v>
      </c>
      <c r="M909">
        <v>4.7389999999999999</v>
      </c>
    </row>
    <row r="910" spans="1:13">
      <c r="A910">
        <v>7</v>
      </c>
      <c r="B910" s="47" t="s">
        <v>1097</v>
      </c>
      <c r="C910">
        <v>22</v>
      </c>
      <c r="D910">
        <v>2.0377914606182879</v>
      </c>
      <c r="E910">
        <v>2.42</v>
      </c>
      <c r="F910">
        <v>43.54</v>
      </c>
      <c r="G910">
        <v>2.2796599594772315</v>
      </c>
      <c r="H910">
        <v>4.2399999999999993</v>
      </c>
      <c r="I910">
        <v>0.33999999999999997</v>
      </c>
      <c r="L910">
        <v>23.74</v>
      </c>
      <c r="M910">
        <v>4.3129999999999997</v>
      </c>
    </row>
    <row r="911" spans="1:13">
      <c r="A911">
        <v>7</v>
      </c>
      <c r="B911" s="47" t="s">
        <v>1098</v>
      </c>
      <c r="C911">
        <v>22</v>
      </c>
      <c r="D911">
        <v>1.6745245530458419</v>
      </c>
      <c r="E911">
        <v>2.44</v>
      </c>
      <c r="F911">
        <v>43.8</v>
      </c>
      <c r="G911">
        <v>2.2497918883693568</v>
      </c>
      <c r="H911">
        <v>4.2399999999999993</v>
      </c>
      <c r="I911">
        <v>0.38</v>
      </c>
      <c r="L911">
        <v>23.559999999999995</v>
      </c>
      <c r="M911">
        <v>4.12</v>
      </c>
    </row>
    <row r="912" spans="1:13">
      <c r="A912">
        <v>7</v>
      </c>
      <c r="B912" s="47" t="s">
        <v>1099</v>
      </c>
      <c r="C912">
        <v>22</v>
      </c>
      <c r="D912">
        <v>1.6745245530458419</v>
      </c>
      <c r="E912">
        <v>2.44</v>
      </c>
      <c r="F912">
        <v>43.8</v>
      </c>
      <c r="G912">
        <v>2.2497918883693568</v>
      </c>
      <c r="H912">
        <v>4.2399999999999993</v>
      </c>
      <c r="I912">
        <v>0.38</v>
      </c>
      <c r="L912">
        <v>23.559999999999995</v>
      </c>
      <c r="M912">
        <v>4.3049999999999997</v>
      </c>
    </row>
    <row r="913" spans="1:13">
      <c r="A913">
        <v>7</v>
      </c>
      <c r="B913" s="47" t="s">
        <v>1100</v>
      </c>
      <c r="C913">
        <v>22</v>
      </c>
      <c r="D913">
        <v>1.718513992269477</v>
      </c>
      <c r="E913">
        <v>2.3199999999999998</v>
      </c>
      <c r="F913">
        <v>44.12</v>
      </c>
      <c r="G913">
        <v>2.1397139423809719</v>
      </c>
      <c r="H913">
        <v>4.5999999999999996</v>
      </c>
      <c r="I913">
        <v>0.34</v>
      </c>
      <c r="L913">
        <v>22.939999999999998</v>
      </c>
      <c r="M913">
        <v>4.5039999999999996</v>
      </c>
    </row>
    <row r="914" spans="1:13">
      <c r="A914">
        <v>7</v>
      </c>
      <c r="B914" s="47" t="s">
        <v>1101</v>
      </c>
      <c r="C914">
        <v>22</v>
      </c>
      <c r="D914">
        <v>1.718513992269477</v>
      </c>
      <c r="E914">
        <v>2.3199999999999998</v>
      </c>
      <c r="F914">
        <v>44.12</v>
      </c>
      <c r="G914">
        <v>2.1397139423809719</v>
      </c>
      <c r="H914">
        <v>4.5999999999999996</v>
      </c>
      <c r="I914">
        <v>0.34</v>
      </c>
      <c r="L914">
        <v>22.939999999999998</v>
      </c>
      <c r="M914">
        <v>4.2469999999999999</v>
      </c>
    </row>
    <row r="915" spans="1:13">
      <c r="A915">
        <v>7</v>
      </c>
      <c r="B915" s="47" t="s">
        <v>1102</v>
      </c>
      <c r="C915">
        <v>22</v>
      </c>
      <c r="D915">
        <v>1.4</v>
      </c>
      <c r="E915">
        <v>0.9</v>
      </c>
      <c r="F915">
        <v>44.25</v>
      </c>
      <c r="G915">
        <v>1.97</v>
      </c>
      <c r="H915">
        <v>5.3250000000000002</v>
      </c>
      <c r="I915">
        <v>-0.27500000000000002</v>
      </c>
      <c r="L915">
        <v>22.65</v>
      </c>
      <c r="M915">
        <v>4.4359999999999999</v>
      </c>
    </row>
    <row r="916" spans="1:13">
      <c r="A916">
        <v>7</v>
      </c>
      <c r="B916" s="47" t="s">
        <v>1103</v>
      </c>
      <c r="C916">
        <v>22</v>
      </c>
      <c r="D916">
        <v>1.52</v>
      </c>
      <c r="E916">
        <v>0.9</v>
      </c>
      <c r="F916">
        <v>44.25</v>
      </c>
      <c r="G916">
        <v>1.97</v>
      </c>
      <c r="H916">
        <v>5.3250000000000002</v>
      </c>
      <c r="I916">
        <v>-0.27500000000000002</v>
      </c>
      <c r="L916">
        <v>22.65</v>
      </c>
      <c r="M916">
        <v>4.3380000000000001</v>
      </c>
    </row>
    <row r="917" spans="1:13">
      <c r="A917">
        <v>7</v>
      </c>
      <c r="B917" s="47" t="s">
        <v>1104</v>
      </c>
      <c r="C917">
        <v>22</v>
      </c>
      <c r="D917">
        <v>1.52</v>
      </c>
      <c r="E917">
        <v>1.04</v>
      </c>
      <c r="F917">
        <v>43.279999999999994</v>
      </c>
      <c r="G917">
        <v>1.97</v>
      </c>
      <c r="H917">
        <v>5.24</v>
      </c>
      <c r="I917">
        <v>-0.42000000000000004</v>
      </c>
      <c r="L917">
        <v>23.049999999999997</v>
      </c>
      <c r="M917">
        <v>4.048</v>
      </c>
    </row>
    <row r="918" spans="1:13">
      <c r="A918">
        <v>7</v>
      </c>
      <c r="B918" s="47" t="s">
        <v>1105</v>
      </c>
      <c r="C918">
        <v>22</v>
      </c>
      <c r="D918">
        <v>1.52</v>
      </c>
      <c r="E918">
        <v>1.04</v>
      </c>
      <c r="F918">
        <v>43.279999999999994</v>
      </c>
      <c r="G918">
        <v>1.97</v>
      </c>
      <c r="H918">
        <v>5.24</v>
      </c>
      <c r="I918">
        <v>-0.42000000000000004</v>
      </c>
      <c r="L918">
        <v>23.049999999999997</v>
      </c>
      <c r="M918">
        <v>3.7330000000000001</v>
      </c>
    </row>
    <row r="919" spans="1:13">
      <c r="A919">
        <v>7</v>
      </c>
      <c r="B919" s="47" t="s">
        <v>1106</v>
      </c>
      <c r="C919">
        <v>22</v>
      </c>
      <c r="D919">
        <v>1.7</v>
      </c>
      <c r="E919">
        <v>2.0999999999999996</v>
      </c>
      <c r="F919">
        <v>41.725000000000001</v>
      </c>
      <c r="G919">
        <v>1.77</v>
      </c>
      <c r="H919">
        <v>5.125</v>
      </c>
      <c r="I919">
        <v>-0.85</v>
      </c>
      <c r="L919">
        <v>22.625</v>
      </c>
      <c r="M919">
        <v>3.3730000000000002</v>
      </c>
    </row>
    <row r="920" spans="1:13">
      <c r="A920">
        <v>7</v>
      </c>
      <c r="B920" s="47" t="s">
        <v>1107</v>
      </c>
      <c r="C920">
        <v>22</v>
      </c>
      <c r="D920">
        <v>1.85</v>
      </c>
      <c r="E920">
        <v>2.0999999999999996</v>
      </c>
      <c r="F920">
        <v>41.725000000000001</v>
      </c>
      <c r="G920">
        <v>1.7</v>
      </c>
      <c r="H920">
        <v>5.125</v>
      </c>
      <c r="I920">
        <v>-0.85</v>
      </c>
      <c r="L920">
        <v>22.625</v>
      </c>
      <c r="M920">
        <v>3.1680000000000001</v>
      </c>
    </row>
    <row r="921" spans="1:13">
      <c r="A921">
        <v>7</v>
      </c>
      <c r="B921" s="47" t="s">
        <v>1108</v>
      </c>
      <c r="C921">
        <v>22</v>
      </c>
      <c r="D921">
        <v>1.85</v>
      </c>
      <c r="E921">
        <v>2.7</v>
      </c>
      <c r="F921">
        <v>37.74</v>
      </c>
      <c r="G921">
        <v>1.7</v>
      </c>
      <c r="H921">
        <v>4.76</v>
      </c>
      <c r="I921">
        <v>-0.82000000000000006</v>
      </c>
      <c r="L921">
        <v>22.74</v>
      </c>
      <c r="M921">
        <v>3.3490000000000002</v>
      </c>
    </row>
    <row r="922" spans="1:13">
      <c r="A922">
        <v>7</v>
      </c>
      <c r="B922" s="47" t="s">
        <v>1109</v>
      </c>
      <c r="C922">
        <v>22</v>
      </c>
      <c r="D922">
        <v>1.85</v>
      </c>
      <c r="E922">
        <v>2.7</v>
      </c>
      <c r="F922">
        <v>37.74</v>
      </c>
      <c r="G922">
        <v>1.7</v>
      </c>
      <c r="H922">
        <v>4.76</v>
      </c>
      <c r="I922">
        <v>-0.82000000000000006</v>
      </c>
      <c r="L922">
        <v>22.74</v>
      </c>
      <c r="M922">
        <v>3.512</v>
      </c>
    </row>
    <row r="923" spans="1:13">
      <c r="A923">
        <v>7</v>
      </c>
      <c r="B923" s="47" t="s">
        <v>1110</v>
      </c>
      <c r="C923">
        <v>22</v>
      </c>
      <c r="D923">
        <v>2.57</v>
      </c>
      <c r="E923">
        <v>3.875</v>
      </c>
      <c r="F923">
        <v>33.75</v>
      </c>
      <c r="G923">
        <v>1.7</v>
      </c>
      <c r="H923">
        <v>4.5250000000000004</v>
      </c>
      <c r="I923">
        <v>-0.47499999999999998</v>
      </c>
      <c r="J923">
        <v>7.45</v>
      </c>
      <c r="K923">
        <v>5.875</v>
      </c>
      <c r="L923">
        <v>24</v>
      </c>
      <c r="M923">
        <v>4.0129999999999999</v>
      </c>
    </row>
    <row r="924" spans="1:13">
      <c r="A924">
        <v>7</v>
      </c>
      <c r="B924" s="47" t="s">
        <v>1111</v>
      </c>
      <c r="C924">
        <v>22</v>
      </c>
      <c r="D924">
        <v>2.5238696182727782</v>
      </c>
      <c r="E924">
        <v>3.875</v>
      </c>
      <c r="F924">
        <v>33.75</v>
      </c>
      <c r="G924">
        <v>1.6995567453913285</v>
      </c>
      <c r="H924">
        <v>4.5250000000000004</v>
      </c>
      <c r="I924">
        <v>-0.47499999999999998</v>
      </c>
      <c r="J924">
        <v>7.45</v>
      </c>
      <c r="K924">
        <v>5.875</v>
      </c>
      <c r="L924">
        <v>24</v>
      </c>
      <c r="M924">
        <v>3.9249999999999998</v>
      </c>
    </row>
    <row r="925" spans="1:13">
      <c r="A925">
        <v>7</v>
      </c>
      <c r="B925" s="47" t="s">
        <v>1112</v>
      </c>
      <c r="C925">
        <v>22</v>
      </c>
      <c r="D925">
        <v>2.5238696182727782</v>
      </c>
      <c r="E925">
        <v>4.0200000000000005</v>
      </c>
      <c r="F925">
        <v>30.7</v>
      </c>
      <c r="G925">
        <v>1.6995567453913285</v>
      </c>
      <c r="H925">
        <v>4.2200000000000006</v>
      </c>
      <c r="I925">
        <v>-0.64</v>
      </c>
      <c r="J925">
        <v>9.2799999999999994</v>
      </c>
      <c r="K925">
        <v>7</v>
      </c>
      <c r="L925">
        <v>24.28</v>
      </c>
      <c r="M925">
        <v>3.8079999999999998</v>
      </c>
    </row>
    <row r="926" spans="1:13">
      <c r="A926">
        <v>7</v>
      </c>
      <c r="B926" s="47" t="s">
        <v>1113</v>
      </c>
      <c r="C926" s="47">
        <v>22</v>
      </c>
      <c r="D926">
        <v>2.5238696182727782</v>
      </c>
      <c r="E926">
        <v>4.0200000000000005</v>
      </c>
      <c r="F926">
        <v>30.7</v>
      </c>
      <c r="G926">
        <v>1.6995567453913285</v>
      </c>
      <c r="H926">
        <v>4.2200000000000006</v>
      </c>
      <c r="I926">
        <v>-0.64</v>
      </c>
      <c r="J926">
        <v>9.2799999999999994</v>
      </c>
      <c r="K926">
        <v>7</v>
      </c>
      <c r="L926">
        <v>24.28</v>
      </c>
      <c r="M926">
        <v>4.0060000000000002</v>
      </c>
    </row>
    <row r="927" spans="1:13">
      <c r="A927">
        <v>7</v>
      </c>
      <c r="B927" s="47" t="s">
        <v>1114</v>
      </c>
      <c r="C927" s="47">
        <v>22</v>
      </c>
      <c r="D927">
        <v>2.7740419451859122</v>
      </c>
      <c r="E927">
        <v>4.125</v>
      </c>
      <c r="F927">
        <v>27.9</v>
      </c>
      <c r="G927">
        <v>1.899975466134407</v>
      </c>
      <c r="H927">
        <v>4.9499999999999993</v>
      </c>
      <c r="I927">
        <v>0.15</v>
      </c>
      <c r="J927">
        <v>9.1999999999999993</v>
      </c>
      <c r="K927">
        <v>7.05</v>
      </c>
      <c r="L927">
        <v>25.424999999999997</v>
      </c>
      <c r="M927">
        <v>4.3890000000000002</v>
      </c>
    </row>
    <row r="928" spans="1:13">
      <c r="A928">
        <v>7</v>
      </c>
      <c r="B928" s="47" t="s">
        <v>1115</v>
      </c>
      <c r="C928" s="47">
        <v>22</v>
      </c>
      <c r="D928">
        <v>2.7740419451859122</v>
      </c>
      <c r="E928">
        <v>4.125</v>
      </c>
      <c r="F928">
        <v>27.9</v>
      </c>
      <c r="G928">
        <v>1.899975466134407</v>
      </c>
      <c r="H928">
        <v>4.9499999999999993</v>
      </c>
      <c r="I928">
        <v>0.15</v>
      </c>
      <c r="J928">
        <v>9.1999999999999993</v>
      </c>
      <c r="K928">
        <v>7.05</v>
      </c>
      <c r="L928">
        <v>25.424999999999997</v>
      </c>
      <c r="M928">
        <v>4.4489999999999998</v>
      </c>
    </row>
    <row r="929" spans="1:13">
      <c r="A929">
        <v>7</v>
      </c>
      <c r="B929" s="47" t="s">
        <v>1116</v>
      </c>
      <c r="C929" s="47">
        <v>22</v>
      </c>
      <c r="D929">
        <v>2.4966828493800275</v>
      </c>
      <c r="E929">
        <v>3.7399999999999998</v>
      </c>
      <c r="F929">
        <v>26</v>
      </c>
      <c r="G929">
        <v>1.5171141688389733</v>
      </c>
      <c r="H929">
        <v>4.4249999999999998</v>
      </c>
      <c r="I929">
        <v>0.1</v>
      </c>
      <c r="J929">
        <v>7.8</v>
      </c>
      <c r="K929">
        <v>5.72</v>
      </c>
      <c r="L929">
        <v>24.939999999999998</v>
      </c>
      <c r="M929">
        <v>4.3239999999999998</v>
      </c>
    </row>
    <row r="930" spans="1:13">
      <c r="A930">
        <v>7</v>
      </c>
      <c r="B930" s="47" t="s">
        <v>1117</v>
      </c>
      <c r="C930" s="47">
        <v>22</v>
      </c>
      <c r="D930">
        <v>2.4966828493800275</v>
      </c>
      <c r="E930">
        <v>3.7399999999999998</v>
      </c>
      <c r="F930">
        <v>26</v>
      </c>
      <c r="G930">
        <v>1.5171141688389733</v>
      </c>
      <c r="H930">
        <v>4.4249999999999998</v>
      </c>
      <c r="I930">
        <v>0.1</v>
      </c>
      <c r="J930">
        <v>7.8</v>
      </c>
      <c r="K930">
        <v>5.72</v>
      </c>
      <c r="L930">
        <v>24.939999999999998</v>
      </c>
      <c r="M930">
        <v>4.0999999999999996</v>
      </c>
    </row>
    <row r="931" spans="1:13">
      <c r="A931">
        <v>7</v>
      </c>
      <c r="B931" s="47" t="s">
        <v>1118</v>
      </c>
      <c r="C931" s="47">
        <v>22</v>
      </c>
      <c r="D931">
        <v>1.5599023859826477</v>
      </c>
      <c r="E931">
        <v>4.125</v>
      </c>
      <c r="F931">
        <v>24.200000000000003</v>
      </c>
      <c r="G931">
        <v>1.9562193615957568</v>
      </c>
      <c r="H931">
        <v>3.5</v>
      </c>
      <c r="I931">
        <v>0.375</v>
      </c>
      <c r="J931">
        <v>6.0784982894289685</v>
      </c>
      <c r="K931">
        <v>4.3146187633660515</v>
      </c>
      <c r="L931">
        <v>24.25</v>
      </c>
      <c r="M931">
        <v>4.5270000000000001</v>
      </c>
    </row>
    <row r="932" spans="1:13">
      <c r="A932">
        <v>7</v>
      </c>
      <c r="B932" s="47" t="s">
        <v>1119</v>
      </c>
      <c r="C932" s="47">
        <v>22</v>
      </c>
      <c r="D932">
        <v>1.5599023859826477</v>
      </c>
      <c r="E932">
        <v>4.125</v>
      </c>
      <c r="F932">
        <v>24.200000000000003</v>
      </c>
      <c r="G932">
        <v>1.9562193615957568</v>
      </c>
      <c r="H932">
        <v>3.5</v>
      </c>
      <c r="I932">
        <v>0.375</v>
      </c>
      <c r="J932">
        <v>6.0784982894289685</v>
      </c>
      <c r="K932">
        <v>4.3146187633660515</v>
      </c>
      <c r="L932">
        <v>24.25</v>
      </c>
      <c r="M932">
        <v>4.7770000000000001</v>
      </c>
    </row>
    <row r="933" spans="1:13">
      <c r="A933">
        <v>7</v>
      </c>
      <c r="B933" s="47" t="s">
        <v>1120</v>
      </c>
      <c r="C933" s="47">
        <v>22</v>
      </c>
      <c r="D933">
        <v>1.4833272480516468</v>
      </c>
      <c r="E933">
        <v>2.86</v>
      </c>
      <c r="F933">
        <v>23.8</v>
      </c>
      <c r="G933">
        <v>2.3804784339468643</v>
      </c>
      <c r="H933">
        <v>3.7199999999999998</v>
      </c>
      <c r="I933">
        <v>1.9999999999999973E-2</v>
      </c>
      <c r="J933">
        <v>4.5731519665060283</v>
      </c>
      <c r="K933">
        <v>3.4437627688818084</v>
      </c>
      <c r="L933">
        <v>23.839999999999996</v>
      </c>
    </row>
    <row r="934" spans="1:13">
      <c r="A934">
        <v>7</v>
      </c>
      <c r="B934" s="47" t="s">
        <v>1121</v>
      </c>
      <c r="C934" s="47">
        <v>22</v>
      </c>
      <c r="D934">
        <v>1.4833272480516468</v>
      </c>
      <c r="E934">
        <v>2.86</v>
      </c>
      <c r="F934">
        <v>23.8</v>
      </c>
      <c r="G934">
        <v>2.3804784339468643</v>
      </c>
      <c r="H934">
        <v>3.7199999999999998</v>
      </c>
      <c r="I934">
        <v>1.9999999999999973E-2</v>
      </c>
      <c r="J934">
        <v>4.5731519665060283</v>
      </c>
      <c r="K934">
        <v>3.4437627688818084</v>
      </c>
      <c r="L934">
        <v>23.839999999999996</v>
      </c>
      <c r="M934">
        <v>3.746</v>
      </c>
    </row>
    <row r="935" spans="1:13">
      <c r="A935">
        <v>7</v>
      </c>
      <c r="B935" s="47" t="s">
        <v>1122</v>
      </c>
      <c r="C935" s="47">
        <v>22</v>
      </c>
      <c r="D935">
        <v>-0.34959082189265356</v>
      </c>
      <c r="E935">
        <v>0.62500000000000011</v>
      </c>
      <c r="F935">
        <v>31.625</v>
      </c>
      <c r="G935">
        <v>1.1834197312214245</v>
      </c>
      <c r="H935">
        <v>4.7249999999999996</v>
      </c>
      <c r="I935">
        <v>-1.5249999999999999</v>
      </c>
      <c r="J935">
        <v>-0.71231879973135959</v>
      </c>
      <c r="K935">
        <v>-1.7506502635403765</v>
      </c>
      <c r="L935">
        <v>22.225000000000001</v>
      </c>
      <c r="M935">
        <v>3.8279999999999998</v>
      </c>
    </row>
    <row r="936" spans="1:13">
      <c r="A936">
        <v>7</v>
      </c>
      <c r="B936" s="47" t="s">
        <v>1123</v>
      </c>
      <c r="C936" s="47">
        <v>22</v>
      </c>
      <c r="D936">
        <v>-0.34959082189265356</v>
      </c>
      <c r="E936">
        <v>0.62500000000000011</v>
      </c>
      <c r="F936">
        <v>31.625</v>
      </c>
      <c r="G936">
        <v>1.1834197312214245</v>
      </c>
      <c r="H936">
        <v>4.7249999999999996</v>
      </c>
      <c r="I936">
        <v>-1.5249999999999999</v>
      </c>
      <c r="J936">
        <v>-0.71231879973135959</v>
      </c>
      <c r="K936">
        <v>-1.7506502635403765</v>
      </c>
      <c r="L936">
        <v>22.225000000000001</v>
      </c>
      <c r="M936">
        <v>3.67</v>
      </c>
    </row>
    <row r="937" spans="1:13">
      <c r="A937">
        <v>7</v>
      </c>
      <c r="B937" s="47" t="s">
        <v>1124</v>
      </c>
      <c r="C937" s="47">
        <v>22</v>
      </c>
      <c r="D937">
        <v>7.4381625374475568E-2</v>
      </c>
      <c r="E937">
        <v>-0.45999999999999985</v>
      </c>
      <c r="F937">
        <v>32.9</v>
      </c>
      <c r="G937">
        <v>2.1602418146522417</v>
      </c>
      <c r="H937">
        <v>4.5999999999999996</v>
      </c>
      <c r="I937">
        <v>-2</v>
      </c>
      <c r="J937">
        <v>-0.40974234143149602</v>
      </c>
      <c r="K937">
        <v>-2.6684533391696519E-2</v>
      </c>
      <c r="L937">
        <v>21.84</v>
      </c>
      <c r="M937">
        <v>3.5869999999999997</v>
      </c>
    </row>
    <row r="938" spans="1:13">
      <c r="A938">
        <v>7</v>
      </c>
      <c r="B938" s="47" t="s">
        <v>1125</v>
      </c>
      <c r="C938" s="47">
        <v>22</v>
      </c>
      <c r="D938">
        <v>7.4381625374475568E-2</v>
      </c>
      <c r="E938">
        <v>-0.45999999999999985</v>
      </c>
      <c r="F938">
        <v>32.9</v>
      </c>
      <c r="G938">
        <v>2.1602418146522417</v>
      </c>
      <c r="H938">
        <v>4.5999999999999996</v>
      </c>
      <c r="I938">
        <v>-2</v>
      </c>
      <c r="J938">
        <v>-0.40974234143149602</v>
      </c>
      <c r="K938">
        <v>-2.6684533391696519E-2</v>
      </c>
      <c r="L938">
        <v>21.84</v>
      </c>
      <c r="M938">
        <v>3.4870000000000001</v>
      </c>
    </row>
    <row r="939" spans="1:13">
      <c r="A939">
        <v>7</v>
      </c>
      <c r="B939" s="47" t="s">
        <v>1126</v>
      </c>
      <c r="C939" s="47">
        <v>22</v>
      </c>
      <c r="D939">
        <v>-0.16095729451831575</v>
      </c>
      <c r="E939">
        <v>-2.4750000000000001</v>
      </c>
      <c r="F939">
        <v>42.774999999999999</v>
      </c>
      <c r="G939">
        <v>2.1459497913422387</v>
      </c>
      <c r="H939">
        <v>5.6750000000000007</v>
      </c>
      <c r="I939">
        <v>-3</v>
      </c>
      <c r="J939">
        <v>-0.12189343288050436</v>
      </c>
      <c r="K939">
        <v>0.34328829300187547</v>
      </c>
      <c r="L939">
        <v>21.8</v>
      </c>
      <c r="M939">
        <v>2.9889999999999999</v>
      </c>
    </row>
    <row r="940" spans="1:13">
      <c r="A940">
        <v>7</v>
      </c>
      <c r="B940" s="47" t="s">
        <v>1127</v>
      </c>
      <c r="C940" s="47">
        <v>22</v>
      </c>
      <c r="D940">
        <v>-0.16095729451831575</v>
      </c>
      <c r="E940">
        <v>-2.4750000000000001</v>
      </c>
      <c r="F940">
        <v>42.774999999999999</v>
      </c>
      <c r="G940">
        <v>2.1459497913422387</v>
      </c>
      <c r="H940">
        <v>5.6750000000000007</v>
      </c>
      <c r="I940">
        <v>-3</v>
      </c>
      <c r="J940">
        <v>-0.12189343288050436</v>
      </c>
      <c r="K940">
        <v>0.34328829300187547</v>
      </c>
      <c r="L940">
        <v>21.8</v>
      </c>
      <c r="M940">
        <v>2.5380000000000003</v>
      </c>
    </row>
    <row r="941" spans="1:13">
      <c r="A941">
        <v>7</v>
      </c>
      <c r="B941" s="47" t="s">
        <v>1128</v>
      </c>
      <c r="C941" s="47">
        <v>22</v>
      </c>
      <c r="D941">
        <v>0.13038318434555052</v>
      </c>
      <c r="E941">
        <v>-2.4799999999999995</v>
      </c>
      <c r="F941">
        <v>43.44</v>
      </c>
      <c r="G941">
        <v>2.1439618417468997</v>
      </c>
      <c r="H941">
        <v>5.660000000000001</v>
      </c>
      <c r="I941">
        <v>-2.38</v>
      </c>
      <c r="J941">
        <v>1.2838768556890701</v>
      </c>
      <c r="K941">
        <v>1.642240048132404</v>
      </c>
      <c r="L941">
        <v>22.1</v>
      </c>
      <c r="M941">
        <v>2.7469999999999999</v>
      </c>
    </row>
    <row r="942" spans="1:13">
      <c r="A942">
        <v>7</v>
      </c>
      <c r="B942" s="47" t="s">
        <v>1129</v>
      </c>
      <c r="C942" s="47">
        <v>22</v>
      </c>
      <c r="D942">
        <v>0.13038318434555052</v>
      </c>
      <c r="E942">
        <v>-2.4799999999999995</v>
      </c>
      <c r="F942">
        <v>43.44</v>
      </c>
      <c r="G942">
        <v>2.1439618417468997</v>
      </c>
      <c r="H942">
        <v>5.660000000000001</v>
      </c>
      <c r="I942">
        <v>-2.38</v>
      </c>
      <c r="J942">
        <v>1.2838768556890701</v>
      </c>
      <c r="K942">
        <v>1.642240048132404</v>
      </c>
      <c r="L942">
        <v>22.1</v>
      </c>
      <c r="M942">
        <v>3.2650000000000001</v>
      </c>
    </row>
    <row r="943" spans="1:13">
      <c r="A943">
        <v>7</v>
      </c>
      <c r="B943" s="47" t="s">
        <v>1130</v>
      </c>
      <c r="C943" s="47">
        <v>22</v>
      </c>
      <c r="D943">
        <v>0.54181514598503622</v>
      </c>
      <c r="E943">
        <v>-3.07</v>
      </c>
      <c r="F943">
        <v>44.83</v>
      </c>
      <c r="G943">
        <v>1.9214771865213365</v>
      </c>
      <c r="H943">
        <v>4.1219999999999999</v>
      </c>
      <c r="I943">
        <v>-2.2132499999999999</v>
      </c>
      <c r="J943">
        <v>-0.29283622813915944</v>
      </c>
      <c r="K943">
        <v>0.46101308094030902</v>
      </c>
      <c r="L943">
        <v>20.9678</v>
      </c>
      <c r="M943">
        <v>3.3479999999999999</v>
      </c>
    </row>
    <row r="944" spans="1:13">
      <c r="A944">
        <v>7</v>
      </c>
      <c r="B944" s="47" t="s">
        <v>1131</v>
      </c>
      <c r="C944" s="47">
        <v>22</v>
      </c>
      <c r="D944">
        <v>0.21054634666457517</v>
      </c>
      <c r="E944">
        <v>-2.9144000000000001</v>
      </c>
      <c r="F944">
        <v>44.83</v>
      </c>
      <c r="G944">
        <v>2.2802347940417578</v>
      </c>
      <c r="H944">
        <v>4.1219999999999999</v>
      </c>
      <c r="I944">
        <v>-2.2157499999999999</v>
      </c>
      <c r="J944">
        <v>0.49844081520196148</v>
      </c>
      <c r="K944">
        <v>1.4680963731589447</v>
      </c>
      <c r="L944">
        <v>22.175000000000001</v>
      </c>
      <c r="M944">
        <v>2.5230000000000001</v>
      </c>
    </row>
    <row r="945" spans="1:13">
      <c r="A945">
        <v>7</v>
      </c>
      <c r="B945" s="47" t="s">
        <v>1132</v>
      </c>
      <c r="C945" s="47">
        <v>22</v>
      </c>
      <c r="D945">
        <v>0.21054634666457517</v>
      </c>
      <c r="E945">
        <v>-2.9144000000000001</v>
      </c>
      <c r="F945">
        <v>44.518599999999999</v>
      </c>
      <c r="G945">
        <v>2.2802347940417578</v>
      </c>
      <c r="H945">
        <v>4.1219999999999999</v>
      </c>
      <c r="I945">
        <v>-2.2157499999999999</v>
      </c>
      <c r="J945">
        <v>0.49844081520196148</v>
      </c>
      <c r="K945">
        <v>1.4680963731589447</v>
      </c>
      <c r="L945">
        <v>22.175000000000001</v>
      </c>
      <c r="M945">
        <v>2.0499999999999998</v>
      </c>
    </row>
    <row r="946" spans="1:13">
      <c r="A946">
        <v>7</v>
      </c>
      <c r="B946" s="47" t="s">
        <v>1133</v>
      </c>
      <c r="C946" s="47">
        <v>22</v>
      </c>
      <c r="D946">
        <v>0.21054634666457517</v>
      </c>
      <c r="E946">
        <v>-2.9144000000000001</v>
      </c>
      <c r="F946">
        <v>44.518599999999999</v>
      </c>
      <c r="G946">
        <v>2.2802347940417578</v>
      </c>
      <c r="H946">
        <v>4.1219999999999999</v>
      </c>
      <c r="I946">
        <v>-2.2157499999999999</v>
      </c>
      <c r="J946">
        <v>0.49844081520196148</v>
      </c>
      <c r="K946">
        <v>1.4680963731589447</v>
      </c>
      <c r="L946">
        <v>22.175000000000001</v>
      </c>
      <c r="M946">
        <v>1.85</v>
      </c>
    </row>
    <row r="947" spans="1:13">
      <c r="A947">
        <v>7</v>
      </c>
      <c r="B947" s="47" t="s">
        <v>1134</v>
      </c>
      <c r="C947" s="47">
        <v>22</v>
      </c>
      <c r="D947">
        <v>1.1677242093135032</v>
      </c>
      <c r="E947">
        <v>-3.2305999999999999</v>
      </c>
      <c r="F947">
        <v>48.939599999999999</v>
      </c>
      <c r="G947">
        <v>2.3706350876991467</v>
      </c>
      <c r="H947">
        <v>5.8772000000000002</v>
      </c>
      <c r="I947">
        <v>-2.9105000000000003</v>
      </c>
      <c r="J947">
        <v>4.1377821014312088</v>
      </c>
      <c r="K947">
        <v>4.0353784584642671</v>
      </c>
      <c r="L947">
        <v>22.499199999999998</v>
      </c>
      <c r="M947">
        <v>1.45</v>
      </c>
    </row>
    <row r="948" spans="1:13">
      <c r="A948">
        <v>7</v>
      </c>
      <c r="B948" s="47" t="s">
        <v>1135</v>
      </c>
      <c r="C948" s="47">
        <v>22</v>
      </c>
      <c r="D948">
        <v>1.1677242093135032</v>
      </c>
      <c r="E948">
        <v>-3.2305999999999999</v>
      </c>
      <c r="F948">
        <v>48.939599999999999</v>
      </c>
      <c r="G948">
        <v>2.3706350876991467</v>
      </c>
      <c r="H948">
        <v>5.8772000000000002</v>
      </c>
      <c r="I948">
        <v>-2.9105000000000003</v>
      </c>
      <c r="J948">
        <v>4.1377821014312088</v>
      </c>
      <c r="K948">
        <v>4.0353784584642671</v>
      </c>
      <c r="L948">
        <v>22.499199999999998</v>
      </c>
      <c r="M948">
        <v>1.2030000000000001</v>
      </c>
    </row>
    <row r="949" spans="1:13">
      <c r="A949">
        <v>7</v>
      </c>
      <c r="B949" s="47" t="s">
        <v>1136</v>
      </c>
      <c r="C949" s="47">
        <v>22</v>
      </c>
      <c r="D949">
        <v>1.1273651144951602</v>
      </c>
      <c r="E949">
        <v>-2.4601999999999999</v>
      </c>
      <c r="F949">
        <v>45.897000000000006</v>
      </c>
      <c r="G949">
        <v>2.3305369026202394</v>
      </c>
      <c r="H949">
        <v>5.8006000000000002</v>
      </c>
      <c r="I949">
        <v>-3.097</v>
      </c>
      <c r="J949">
        <v>4.1377821014312088</v>
      </c>
      <c r="K949">
        <v>4.0353784584642671</v>
      </c>
      <c r="L949">
        <v>22.560199999999998</v>
      </c>
      <c r="M949">
        <v>1.1830000000000001</v>
      </c>
    </row>
    <row r="950" spans="1:13">
      <c r="A950">
        <v>7</v>
      </c>
      <c r="B950" s="47" t="s">
        <v>1149</v>
      </c>
      <c r="C950" s="47">
        <v>22</v>
      </c>
      <c r="D950">
        <v>1.1273651144951602</v>
      </c>
      <c r="E950">
        <v>-2.4601999999999999</v>
      </c>
      <c r="F950">
        <v>45.897000000000006</v>
      </c>
      <c r="G950">
        <v>2.3305369026202394</v>
      </c>
      <c r="H950">
        <v>5.8006000000000002</v>
      </c>
      <c r="I950">
        <v>-3.097</v>
      </c>
      <c r="J950">
        <v>4.1377821014312088</v>
      </c>
      <c r="K950">
        <v>4.0353784584642671</v>
      </c>
      <c r="L950">
        <v>22.560199999999998</v>
      </c>
      <c r="M950">
        <v>1.643</v>
      </c>
    </row>
    <row r="951" spans="1:13">
      <c r="A951">
        <v>7</v>
      </c>
      <c r="B951" s="47" t="s">
        <v>1150</v>
      </c>
      <c r="C951" s="47">
        <v>22</v>
      </c>
      <c r="D951">
        <v>0.84820508603264955</v>
      </c>
      <c r="E951">
        <v>-2.6497999999999999</v>
      </c>
      <c r="F951">
        <v>50.671400000000006</v>
      </c>
      <c r="G951">
        <v>2.2331418275779225</v>
      </c>
      <c r="H951">
        <v>7.3900000000000006</v>
      </c>
      <c r="I951">
        <v>-1.661</v>
      </c>
      <c r="J951">
        <v>2.826519458539134</v>
      </c>
      <c r="K951">
        <v>2.4720820258111065</v>
      </c>
      <c r="L951">
        <v>22.583399999999997</v>
      </c>
      <c r="M951">
        <v>1.536</v>
      </c>
    </row>
    <row r="952" spans="1:13">
      <c r="A952">
        <v>7</v>
      </c>
      <c r="B952" s="47" t="s">
        <v>1151</v>
      </c>
      <c r="C952" s="47">
        <v>22</v>
      </c>
      <c r="D952">
        <v>0.84820508603264955</v>
      </c>
      <c r="E952">
        <v>-2.6497999999999999</v>
      </c>
      <c r="F952">
        <v>50.671400000000006</v>
      </c>
      <c r="G952">
        <v>2.2331418275779225</v>
      </c>
      <c r="H952">
        <v>7.3900000000000006</v>
      </c>
      <c r="I952">
        <v>-1.661</v>
      </c>
      <c r="J952">
        <v>2.826519458539134</v>
      </c>
      <c r="K952">
        <v>2.4720820258111065</v>
      </c>
      <c r="L952">
        <v>22.583399999999997</v>
      </c>
      <c r="M952">
        <v>1.944</v>
      </c>
    </row>
    <row r="953" spans="1:13">
      <c r="A953">
        <v>7</v>
      </c>
      <c r="B953" s="47" t="s">
        <v>1152</v>
      </c>
      <c r="C953" s="47">
        <v>22</v>
      </c>
      <c r="D953">
        <v>0.84820508603264955</v>
      </c>
      <c r="E953">
        <v>-2.6497999999999999</v>
      </c>
      <c r="G953">
        <v>2.2331418275779225</v>
      </c>
      <c r="H953">
        <v>7.3900000000000006</v>
      </c>
      <c r="I953">
        <v>-0.94299999999999995</v>
      </c>
      <c r="J953">
        <v>2.826519458539134</v>
      </c>
      <c r="K953">
        <v>2.4720820258111065</v>
      </c>
      <c r="L953">
        <v>22.583399999999997</v>
      </c>
      <c r="M953">
        <v>1.8860000000000001</v>
      </c>
    </row>
    <row r="954" spans="1:13">
      <c r="A954">
        <v>8</v>
      </c>
      <c r="B954" s="47" t="s">
        <v>1005</v>
      </c>
      <c r="C954" s="47" t="s">
        <v>987</v>
      </c>
    </row>
    <row r="955" spans="1:13">
      <c r="A955">
        <v>8</v>
      </c>
      <c r="B955" s="47" t="s">
        <v>1006</v>
      </c>
      <c r="C955" s="47" t="s">
        <v>987</v>
      </c>
      <c r="M955" s="47"/>
    </row>
    <row r="956" spans="1:13">
      <c r="A956">
        <v>8</v>
      </c>
      <c r="B956" s="47" t="s">
        <v>1007</v>
      </c>
      <c r="C956" s="47" t="s">
        <v>987</v>
      </c>
      <c r="M956" s="47"/>
    </row>
    <row r="957" spans="1:13">
      <c r="A957">
        <v>8</v>
      </c>
      <c r="B957" s="47" t="s">
        <v>1008</v>
      </c>
      <c r="C957" s="47" t="s">
        <v>987</v>
      </c>
      <c r="M957" s="47"/>
    </row>
    <row r="958" spans="1:13">
      <c r="A958">
        <v>8</v>
      </c>
      <c r="B958" s="47" t="s">
        <v>1009</v>
      </c>
      <c r="C958" s="47" t="s">
        <v>987</v>
      </c>
      <c r="M958" s="47"/>
    </row>
    <row r="959" spans="1:13">
      <c r="A959">
        <v>8</v>
      </c>
      <c r="B959" s="47" t="s">
        <v>1010</v>
      </c>
      <c r="C959" s="47" t="s">
        <v>987</v>
      </c>
      <c r="M959" s="47"/>
    </row>
    <row r="960" spans="1:13">
      <c r="A960">
        <v>8</v>
      </c>
      <c r="B960" s="47" t="s">
        <v>1011</v>
      </c>
      <c r="C960" s="47" t="s">
        <v>987</v>
      </c>
      <c r="M960" s="47"/>
    </row>
    <row r="961" spans="1:13">
      <c r="A961">
        <v>8</v>
      </c>
      <c r="B961" s="47" t="s">
        <v>1012</v>
      </c>
      <c r="C961" s="47" t="s">
        <v>987</v>
      </c>
      <c r="M961" s="47"/>
    </row>
    <row r="962" spans="1:13">
      <c r="A962">
        <v>8</v>
      </c>
      <c r="B962" s="47" t="s">
        <v>1013</v>
      </c>
      <c r="C962" s="47" t="s">
        <v>987</v>
      </c>
      <c r="M962" s="47"/>
    </row>
    <row r="963" spans="1:13">
      <c r="A963">
        <v>8</v>
      </c>
      <c r="B963" s="47" t="s">
        <v>1014</v>
      </c>
      <c r="C963" s="47" t="s">
        <v>987</v>
      </c>
      <c r="M963" s="47"/>
    </row>
    <row r="964" spans="1:13">
      <c r="A964">
        <v>8</v>
      </c>
      <c r="B964" s="47" t="s">
        <v>1015</v>
      </c>
      <c r="C964" s="47" t="s">
        <v>987</v>
      </c>
      <c r="M964" s="47"/>
    </row>
    <row r="965" spans="1:13">
      <c r="A965">
        <v>8</v>
      </c>
      <c r="B965" s="47" t="s">
        <v>1016</v>
      </c>
      <c r="C965" s="47" t="s">
        <v>987</v>
      </c>
      <c r="M965" s="47"/>
    </row>
    <row r="966" spans="1:13">
      <c r="A966">
        <v>8</v>
      </c>
      <c r="B966" s="47" t="s">
        <v>1017</v>
      </c>
      <c r="C966" s="47" t="s">
        <v>987</v>
      </c>
      <c r="M966" s="47"/>
    </row>
    <row r="967" spans="1:13">
      <c r="A967">
        <v>8</v>
      </c>
      <c r="B967" s="47" t="s">
        <v>1018</v>
      </c>
      <c r="C967" s="47" t="s">
        <v>987</v>
      </c>
      <c r="M967" s="47"/>
    </row>
    <row r="968" spans="1:13">
      <c r="A968">
        <v>8</v>
      </c>
      <c r="B968" s="47" t="s">
        <v>1019</v>
      </c>
      <c r="C968" s="47" t="s">
        <v>987</v>
      </c>
      <c r="M968" s="47"/>
    </row>
    <row r="969" spans="1:13">
      <c r="A969">
        <v>8</v>
      </c>
      <c r="B969" s="47" t="s">
        <v>1020</v>
      </c>
      <c r="C969" s="47" t="s">
        <v>987</v>
      </c>
      <c r="M969" s="47"/>
    </row>
    <row r="970" spans="1:13">
      <c r="A970">
        <v>8</v>
      </c>
      <c r="B970" s="47" t="s">
        <v>1021</v>
      </c>
      <c r="C970" s="47" t="s">
        <v>987</v>
      </c>
      <c r="M970" s="47"/>
    </row>
    <row r="971" spans="1:13">
      <c r="A971">
        <v>8</v>
      </c>
      <c r="B971" s="47" t="s">
        <v>1022</v>
      </c>
      <c r="C971" s="47" t="s">
        <v>987</v>
      </c>
      <c r="M971" s="47"/>
    </row>
    <row r="972" spans="1:13">
      <c r="A972">
        <v>8</v>
      </c>
      <c r="B972" s="47" t="s">
        <v>1023</v>
      </c>
      <c r="C972" s="47" t="s">
        <v>987</v>
      </c>
      <c r="M972" s="47"/>
    </row>
    <row r="973" spans="1:13">
      <c r="A973">
        <v>8</v>
      </c>
      <c r="B973" s="47" t="s">
        <v>1024</v>
      </c>
      <c r="C973" s="47" t="s">
        <v>987</v>
      </c>
      <c r="M973" s="47"/>
    </row>
    <row r="974" spans="1:13">
      <c r="A974">
        <v>8</v>
      </c>
      <c r="B974" s="47" t="s">
        <v>1025</v>
      </c>
      <c r="C974" s="47" t="s">
        <v>987</v>
      </c>
      <c r="M974" s="47"/>
    </row>
    <row r="975" spans="1:13">
      <c r="A975">
        <v>8</v>
      </c>
      <c r="B975" s="47" t="s">
        <v>1026</v>
      </c>
      <c r="C975" s="47" t="s">
        <v>987</v>
      </c>
      <c r="M975" s="47"/>
    </row>
    <row r="976" spans="1:13">
      <c r="A976">
        <v>8</v>
      </c>
      <c r="B976" s="47" t="s">
        <v>1027</v>
      </c>
      <c r="C976" s="47" t="s">
        <v>987</v>
      </c>
      <c r="M976" s="47"/>
    </row>
    <row r="977" spans="1:13">
      <c r="A977">
        <v>8</v>
      </c>
      <c r="B977" s="47" t="s">
        <v>1028</v>
      </c>
      <c r="C977" s="47" t="s">
        <v>987</v>
      </c>
      <c r="M977" s="47"/>
    </row>
    <row r="978" spans="1:13">
      <c r="A978">
        <v>8</v>
      </c>
      <c r="B978" s="47" t="s">
        <v>1029</v>
      </c>
      <c r="C978" s="47" t="s">
        <v>987</v>
      </c>
      <c r="M978" s="47"/>
    </row>
    <row r="979" spans="1:13">
      <c r="A979">
        <v>8</v>
      </c>
      <c r="B979" s="47" t="s">
        <v>1030</v>
      </c>
      <c r="C979" s="47" t="s">
        <v>987</v>
      </c>
      <c r="M979" s="47"/>
    </row>
    <row r="980" spans="1:13">
      <c r="A980">
        <v>8</v>
      </c>
      <c r="B980" s="47" t="s">
        <v>1031</v>
      </c>
      <c r="C980" s="47" t="s">
        <v>987</v>
      </c>
      <c r="M980" s="47"/>
    </row>
    <row r="981" spans="1:13">
      <c r="A981">
        <v>8</v>
      </c>
      <c r="B981" s="47" t="s">
        <v>1032</v>
      </c>
      <c r="C981" s="47" t="s">
        <v>987</v>
      </c>
      <c r="M981" s="47"/>
    </row>
    <row r="982" spans="1:13">
      <c r="A982">
        <v>8</v>
      </c>
      <c r="B982" s="47" t="s">
        <v>1033</v>
      </c>
      <c r="C982" s="47" t="s">
        <v>987</v>
      </c>
      <c r="M982" s="47"/>
    </row>
    <row r="983" spans="1:13">
      <c r="A983">
        <v>8</v>
      </c>
      <c r="B983" s="47" t="s">
        <v>1034</v>
      </c>
      <c r="C983" s="47" t="s">
        <v>987</v>
      </c>
      <c r="M983" s="47"/>
    </row>
    <row r="984" spans="1:13">
      <c r="A984">
        <v>8</v>
      </c>
      <c r="B984" s="47" t="s">
        <v>1035</v>
      </c>
      <c r="C984" s="47" t="s">
        <v>987</v>
      </c>
      <c r="M984" s="47"/>
    </row>
    <row r="985" spans="1:13">
      <c r="A985">
        <v>8</v>
      </c>
      <c r="B985" s="47" t="s">
        <v>1036</v>
      </c>
      <c r="C985" s="47" t="s">
        <v>987</v>
      </c>
      <c r="M985" s="47"/>
    </row>
    <row r="986" spans="1:13">
      <c r="A986">
        <v>8</v>
      </c>
      <c r="B986" s="47" t="s">
        <v>1037</v>
      </c>
      <c r="C986" s="47" t="s">
        <v>987</v>
      </c>
      <c r="M986" s="47"/>
    </row>
    <row r="987" spans="1:13">
      <c r="A987">
        <v>8</v>
      </c>
      <c r="B987" s="47" t="s">
        <v>1038</v>
      </c>
      <c r="C987" s="47" t="s">
        <v>987</v>
      </c>
      <c r="M987" s="47"/>
    </row>
    <row r="988" spans="1:13">
      <c r="A988">
        <v>8</v>
      </c>
      <c r="B988" s="47" t="s">
        <v>1039</v>
      </c>
      <c r="C988" s="47" t="s">
        <v>987</v>
      </c>
      <c r="M988" s="47"/>
    </row>
    <row r="989" spans="1:13">
      <c r="A989">
        <v>8</v>
      </c>
      <c r="B989" s="47" t="s">
        <v>1040</v>
      </c>
      <c r="C989" s="47" t="s">
        <v>987</v>
      </c>
      <c r="M989" s="47"/>
    </row>
    <row r="990" spans="1:13">
      <c r="A990">
        <v>8</v>
      </c>
      <c r="B990" s="47" t="s">
        <v>1041</v>
      </c>
      <c r="C990" s="47" t="s">
        <v>987</v>
      </c>
      <c r="M990" s="47"/>
    </row>
    <row r="991" spans="1:13">
      <c r="A991">
        <v>8</v>
      </c>
      <c r="B991" s="47" t="s">
        <v>1042</v>
      </c>
      <c r="C991" s="47" t="s">
        <v>987</v>
      </c>
      <c r="M991" s="47"/>
    </row>
    <row r="992" spans="1:13">
      <c r="A992">
        <v>8</v>
      </c>
      <c r="B992" s="47" t="s">
        <v>1043</v>
      </c>
      <c r="C992" s="47" t="s">
        <v>987</v>
      </c>
      <c r="M992" s="47"/>
    </row>
    <row r="993" spans="1:13">
      <c r="A993">
        <v>8</v>
      </c>
      <c r="B993" s="47" t="s">
        <v>1044</v>
      </c>
      <c r="C993" s="47" t="s">
        <v>987</v>
      </c>
      <c r="M993" s="47"/>
    </row>
    <row r="994" spans="1:13">
      <c r="A994">
        <v>8</v>
      </c>
      <c r="B994" s="47" t="s">
        <v>1045</v>
      </c>
      <c r="C994" s="47" t="s">
        <v>987</v>
      </c>
      <c r="M994" s="47"/>
    </row>
    <row r="995" spans="1:13">
      <c r="A995">
        <v>8</v>
      </c>
      <c r="B995" s="47" t="s">
        <v>1046</v>
      </c>
      <c r="C995" s="47" t="s">
        <v>987</v>
      </c>
      <c r="M995" s="47"/>
    </row>
    <row r="996" spans="1:13">
      <c r="A996">
        <v>8</v>
      </c>
      <c r="B996" s="47" t="s">
        <v>1047</v>
      </c>
      <c r="C996" s="47" t="s">
        <v>987</v>
      </c>
      <c r="M996" s="47"/>
    </row>
    <row r="997" spans="1:13">
      <c r="A997">
        <v>8</v>
      </c>
      <c r="B997" s="47" t="s">
        <v>1048</v>
      </c>
      <c r="C997" s="47" t="s">
        <v>987</v>
      </c>
      <c r="M997" s="47"/>
    </row>
    <row r="998" spans="1:13">
      <c r="A998">
        <v>8</v>
      </c>
      <c r="B998" s="47" t="s">
        <v>1049</v>
      </c>
      <c r="C998" s="47" t="s">
        <v>987</v>
      </c>
      <c r="M998" s="47"/>
    </row>
    <row r="999" spans="1:13">
      <c r="A999">
        <v>8</v>
      </c>
      <c r="B999" s="47" t="s">
        <v>1050</v>
      </c>
      <c r="C999" s="47" t="s">
        <v>987</v>
      </c>
      <c r="M999" s="47"/>
    </row>
    <row r="1000" spans="1:13">
      <c r="A1000">
        <v>8</v>
      </c>
      <c r="B1000" s="47" t="s">
        <v>1051</v>
      </c>
      <c r="C1000" s="47" t="s">
        <v>987</v>
      </c>
      <c r="M1000" s="47"/>
    </row>
    <row r="1001" spans="1:13">
      <c r="A1001">
        <v>8</v>
      </c>
      <c r="B1001" s="47" t="s">
        <v>1052</v>
      </c>
      <c r="C1001" s="47" t="s">
        <v>987</v>
      </c>
      <c r="M1001" s="47"/>
    </row>
    <row r="1002" spans="1:13">
      <c r="A1002">
        <v>8</v>
      </c>
      <c r="B1002" s="47" t="s">
        <v>1053</v>
      </c>
      <c r="C1002" s="47" t="s">
        <v>987</v>
      </c>
      <c r="M1002" s="47"/>
    </row>
    <row r="1003" spans="1:13">
      <c r="A1003">
        <v>8</v>
      </c>
      <c r="B1003" s="47" t="s">
        <v>1054</v>
      </c>
      <c r="C1003" s="47" t="s">
        <v>987</v>
      </c>
      <c r="M1003" s="47"/>
    </row>
    <row r="1004" spans="1:13">
      <c r="A1004">
        <v>8</v>
      </c>
      <c r="B1004" s="47" t="s">
        <v>1055</v>
      </c>
      <c r="C1004" s="47" t="s">
        <v>987</v>
      </c>
      <c r="M1004" s="47"/>
    </row>
    <row r="1005" spans="1:13">
      <c r="A1005">
        <v>8</v>
      </c>
      <c r="B1005" s="47" t="s">
        <v>1056</v>
      </c>
      <c r="C1005" s="47" t="s">
        <v>987</v>
      </c>
      <c r="M1005" s="47"/>
    </row>
    <row r="1006" spans="1:13">
      <c r="A1006">
        <v>8</v>
      </c>
      <c r="B1006" s="47" t="s">
        <v>1057</v>
      </c>
      <c r="C1006" s="47" t="s">
        <v>987</v>
      </c>
      <c r="M1006" s="47"/>
    </row>
    <row r="1007" spans="1:13">
      <c r="A1007">
        <v>8</v>
      </c>
      <c r="B1007" s="47" t="s">
        <v>1058</v>
      </c>
      <c r="C1007" s="47" t="s">
        <v>987</v>
      </c>
      <c r="M1007" s="47"/>
    </row>
    <row r="1008" spans="1:13">
      <c r="A1008">
        <v>8</v>
      </c>
      <c r="B1008" s="47" t="s">
        <v>1059</v>
      </c>
      <c r="C1008" s="47" t="s">
        <v>987</v>
      </c>
      <c r="M1008" s="47"/>
    </row>
    <row r="1009" spans="1:13">
      <c r="A1009">
        <v>8</v>
      </c>
      <c r="B1009" s="47" t="s">
        <v>1060</v>
      </c>
      <c r="C1009" s="47" t="s">
        <v>987</v>
      </c>
      <c r="M1009" s="47"/>
    </row>
    <row r="1010" spans="1:13">
      <c r="A1010">
        <v>8</v>
      </c>
      <c r="B1010" s="47" t="s">
        <v>1061</v>
      </c>
      <c r="C1010" s="47" t="s">
        <v>987</v>
      </c>
      <c r="M1010" s="47"/>
    </row>
    <row r="1011" spans="1:13">
      <c r="A1011">
        <v>8</v>
      </c>
      <c r="B1011" s="47" t="s">
        <v>1062</v>
      </c>
      <c r="C1011" s="47" t="s">
        <v>987</v>
      </c>
      <c r="M1011" s="47"/>
    </row>
    <row r="1012" spans="1:13">
      <c r="A1012">
        <v>8</v>
      </c>
      <c r="B1012" s="47" t="s">
        <v>1063</v>
      </c>
      <c r="C1012" s="47" t="s">
        <v>987</v>
      </c>
      <c r="M1012" s="47"/>
    </row>
    <row r="1013" spans="1:13">
      <c r="A1013">
        <v>8</v>
      </c>
      <c r="B1013" s="47" t="s">
        <v>1064</v>
      </c>
      <c r="C1013" s="47" t="s">
        <v>987</v>
      </c>
      <c r="M1013" s="47"/>
    </row>
    <row r="1014" spans="1:13">
      <c r="A1014">
        <v>8</v>
      </c>
      <c r="B1014" s="47" t="s">
        <v>1065</v>
      </c>
      <c r="C1014" s="47" t="s">
        <v>987</v>
      </c>
      <c r="M1014" s="47"/>
    </row>
    <row r="1015" spans="1:13">
      <c r="A1015">
        <v>8</v>
      </c>
      <c r="B1015" s="47" t="s">
        <v>1066</v>
      </c>
      <c r="C1015" s="47" t="s">
        <v>987</v>
      </c>
      <c r="M1015" s="47"/>
    </row>
    <row r="1016" spans="1:13">
      <c r="A1016">
        <v>8</v>
      </c>
      <c r="B1016" s="47" t="s">
        <v>1067</v>
      </c>
      <c r="C1016" s="47" t="s">
        <v>987</v>
      </c>
      <c r="M1016" s="47"/>
    </row>
    <row r="1017" spans="1:13">
      <c r="A1017">
        <v>8</v>
      </c>
      <c r="B1017" s="47" t="s">
        <v>1068</v>
      </c>
      <c r="C1017" s="47" t="s">
        <v>987</v>
      </c>
      <c r="M1017" s="47"/>
    </row>
    <row r="1018" spans="1:13">
      <c r="A1018">
        <v>8</v>
      </c>
      <c r="B1018" s="47" t="s">
        <v>1069</v>
      </c>
      <c r="C1018" s="47" t="s">
        <v>987</v>
      </c>
      <c r="M1018" s="47"/>
    </row>
    <row r="1019" spans="1:13">
      <c r="A1019">
        <v>8</v>
      </c>
      <c r="B1019" s="47" t="s">
        <v>1070</v>
      </c>
      <c r="C1019" s="47" t="s">
        <v>987</v>
      </c>
      <c r="M1019" s="47"/>
    </row>
    <row r="1020" spans="1:13">
      <c r="A1020">
        <v>8</v>
      </c>
      <c r="B1020" s="47" t="s">
        <v>1071</v>
      </c>
      <c r="C1020" s="47" t="s">
        <v>987</v>
      </c>
      <c r="M1020" s="47"/>
    </row>
    <row r="1021" spans="1:13">
      <c r="A1021">
        <v>8</v>
      </c>
      <c r="B1021" s="47" t="s">
        <v>1072</v>
      </c>
      <c r="C1021" s="47" t="s">
        <v>987</v>
      </c>
      <c r="M1021" s="47"/>
    </row>
    <row r="1022" spans="1:13">
      <c r="A1022">
        <v>8</v>
      </c>
      <c r="B1022" s="47" t="s">
        <v>1073</v>
      </c>
      <c r="C1022" s="47" t="s">
        <v>987</v>
      </c>
      <c r="M1022" s="47"/>
    </row>
    <row r="1023" spans="1:13">
      <c r="A1023">
        <v>8</v>
      </c>
      <c r="B1023" s="47" t="s">
        <v>1074</v>
      </c>
      <c r="C1023" s="47" t="s">
        <v>987</v>
      </c>
      <c r="M1023" s="47"/>
    </row>
    <row r="1024" spans="1:13">
      <c r="A1024">
        <v>8</v>
      </c>
      <c r="B1024" s="47" t="s">
        <v>1075</v>
      </c>
      <c r="C1024" s="47" t="s">
        <v>987</v>
      </c>
      <c r="M1024" s="47"/>
    </row>
    <row r="1025" spans="1:13">
      <c r="A1025">
        <v>8</v>
      </c>
      <c r="B1025" s="47" t="s">
        <v>1076</v>
      </c>
      <c r="C1025" s="47">
        <v>15</v>
      </c>
      <c r="M1025" s="47"/>
    </row>
    <row r="1026" spans="1:13">
      <c r="A1026">
        <v>8</v>
      </c>
      <c r="B1026" s="47" t="s">
        <v>1077</v>
      </c>
      <c r="C1026" s="47">
        <v>15</v>
      </c>
      <c r="M1026" s="47"/>
    </row>
    <row r="1027" spans="1:13">
      <c r="A1027">
        <v>8</v>
      </c>
      <c r="B1027" s="47" t="s">
        <v>1078</v>
      </c>
      <c r="C1027" s="47">
        <v>15</v>
      </c>
      <c r="M1027" s="47"/>
    </row>
    <row r="1028" spans="1:13">
      <c r="A1028">
        <v>8</v>
      </c>
      <c r="B1028" s="47" t="s">
        <v>1079</v>
      </c>
      <c r="C1028" s="47">
        <v>15</v>
      </c>
      <c r="M1028" s="47"/>
    </row>
    <row r="1029" spans="1:13">
      <c r="A1029">
        <v>8</v>
      </c>
      <c r="B1029" s="47" t="s">
        <v>1080</v>
      </c>
      <c r="C1029" s="47">
        <v>15</v>
      </c>
      <c r="M1029" s="47"/>
    </row>
    <row r="1030" spans="1:13">
      <c r="A1030">
        <v>8</v>
      </c>
      <c r="B1030" s="47" t="s">
        <v>1081</v>
      </c>
      <c r="C1030" s="47">
        <v>15</v>
      </c>
      <c r="M1030" s="47"/>
    </row>
    <row r="1031" spans="1:13">
      <c r="A1031">
        <v>8</v>
      </c>
      <c r="B1031" s="47" t="s">
        <v>1082</v>
      </c>
      <c r="C1031" s="47">
        <v>15</v>
      </c>
      <c r="M1031" s="47"/>
    </row>
    <row r="1032" spans="1:13">
      <c r="A1032">
        <v>8</v>
      </c>
      <c r="B1032" s="47" t="s">
        <v>1083</v>
      </c>
      <c r="C1032" s="47">
        <v>15</v>
      </c>
      <c r="M1032" s="47"/>
    </row>
    <row r="1033" spans="1:13">
      <c r="A1033">
        <v>8</v>
      </c>
      <c r="B1033" s="47" t="s">
        <v>1084</v>
      </c>
      <c r="C1033" s="47">
        <v>15</v>
      </c>
      <c r="M1033" s="47"/>
    </row>
    <row r="1034" spans="1:13">
      <c r="A1034">
        <v>8</v>
      </c>
      <c r="B1034" s="47" t="s">
        <v>1085</v>
      </c>
      <c r="C1034" s="47">
        <v>15</v>
      </c>
      <c r="M1034" s="47"/>
    </row>
    <row r="1035" spans="1:13">
      <c r="A1035">
        <v>8</v>
      </c>
      <c r="B1035" s="47" t="s">
        <v>1086</v>
      </c>
      <c r="C1035" s="47">
        <v>15</v>
      </c>
      <c r="M1035" s="47"/>
    </row>
    <row r="1036" spans="1:13">
      <c r="A1036">
        <v>8</v>
      </c>
      <c r="B1036" s="47" t="s">
        <v>1087</v>
      </c>
      <c r="C1036" s="47">
        <v>15</v>
      </c>
      <c r="M1036" s="47"/>
    </row>
    <row r="1037" spans="1:13">
      <c r="A1037">
        <v>8</v>
      </c>
      <c r="B1037" s="47" t="s">
        <v>1088</v>
      </c>
      <c r="C1037" s="47">
        <v>15</v>
      </c>
      <c r="M1037" s="47"/>
    </row>
    <row r="1038" spans="1:13">
      <c r="A1038">
        <v>8</v>
      </c>
      <c r="B1038" s="47" t="s">
        <v>1089</v>
      </c>
      <c r="C1038" s="47">
        <v>15</v>
      </c>
      <c r="M1038" s="47"/>
    </row>
    <row r="1039" spans="1:13">
      <c r="A1039">
        <v>8</v>
      </c>
      <c r="B1039" s="47" t="s">
        <v>1090</v>
      </c>
      <c r="C1039" s="47">
        <v>15</v>
      </c>
      <c r="M1039" s="47"/>
    </row>
    <row r="1040" spans="1:13">
      <c r="A1040">
        <v>8</v>
      </c>
      <c r="B1040" s="47" t="s">
        <v>1091</v>
      </c>
      <c r="C1040" s="47">
        <v>15</v>
      </c>
      <c r="M1040" s="47"/>
    </row>
    <row r="1041" spans="1:13">
      <c r="A1041">
        <v>8</v>
      </c>
      <c r="B1041" s="47" t="s">
        <v>1092</v>
      </c>
      <c r="C1041" s="47">
        <v>16</v>
      </c>
      <c r="M1041" s="47"/>
    </row>
    <row r="1042" spans="1:13">
      <c r="A1042">
        <v>8</v>
      </c>
      <c r="B1042" s="47" t="s">
        <v>1093</v>
      </c>
      <c r="C1042" s="47">
        <v>16</v>
      </c>
      <c r="M1042" s="47"/>
    </row>
    <row r="1043" spans="1:13">
      <c r="A1043">
        <v>8</v>
      </c>
      <c r="B1043" s="47" t="s">
        <v>1094</v>
      </c>
      <c r="C1043" s="47">
        <v>16</v>
      </c>
      <c r="M1043" s="47"/>
    </row>
    <row r="1044" spans="1:13">
      <c r="A1044">
        <v>8</v>
      </c>
      <c r="B1044" s="47" t="s">
        <v>1095</v>
      </c>
      <c r="C1044" s="47">
        <v>16</v>
      </c>
      <c r="M1044" s="47"/>
    </row>
    <row r="1045" spans="1:13">
      <c r="A1045">
        <v>8</v>
      </c>
      <c r="B1045" s="47" t="s">
        <v>1096</v>
      </c>
      <c r="C1045" s="47">
        <v>16</v>
      </c>
      <c r="M1045" s="47"/>
    </row>
    <row r="1046" spans="1:13">
      <c r="A1046">
        <v>8</v>
      </c>
      <c r="B1046" s="47" t="s">
        <v>1097</v>
      </c>
      <c r="C1046" s="47">
        <v>16</v>
      </c>
      <c r="M1046" s="47"/>
    </row>
    <row r="1047" spans="1:13">
      <c r="A1047">
        <v>8</v>
      </c>
      <c r="B1047" s="47" t="s">
        <v>1098</v>
      </c>
      <c r="C1047" s="47">
        <v>16</v>
      </c>
      <c r="M1047" s="47"/>
    </row>
    <row r="1048" spans="1:13">
      <c r="A1048">
        <v>8</v>
      </c>
      <c r="B1048" s="47" t="s">
        <v>1099</v>
      </c>
      <c r="C1048" s="47">
        <v>16</v>
      </c>
      <c r="M1048" s="47"/>
    </row>
    <row r="1049" spans="1:13">
      <c r="A1049">
        <v>8</v>
      </c>
      <c r="B1049" s="47" t="s">
        <v>1100</v>
      </c>
      <c r="C1049" s="47">
        <v>16</v>
      </c>
      <c r="D1049">
        <v>5.5175068413000794</v>
      </c>
      <c r="G1049">
        <v>3.6722053519804732</v>
      </c>
      <c r="M1049" s="47"/>
    </row>
    <row r="1050" spans="1:13">
      <c r="A1050">
        <v>8</v>
      </c>
      <c r="B1050" s="47" t="s">
        <v>1101</v>
      </c>
      <c r="C1050" s="47">
        <v>16</v>
      </c>
      <c r="D1050">
        <v>5.5175068413000794</v>
      </c>
      <c r="G1050">
        <v>3.6722053519804732</v>
      </c>
      <c r="M1050" s="47"/>
    </row>
    <row r="1051" spans="1:13">
      <c r="A1051">
        <v>8</v>
      </c>
      <c r="B1051" s="47" t="s">
        <v>1102</v>
      </c>
      <c r="C1051" s="47">
        <v>16</v>
      </c>
      <c r="D1051">
        <v>5.3</v>
      </c>
      <c r="F1051">
        <v>5.3250000000000002</v>
      </c>
      <c r="G1051">
        <v>2.6</v>
      </c>
      <c r="H1051">
        <v>9.7249999999999996</v>
      </c>
      <c r="I1051">
        <v>0.45000000000000007</v>
      </c>
      <c r="L1051">
        <v>22</v>
      </c>
      <c r="M1051" s="47"/>
    </row>
    <row r="1052" spans="1:13">
      <c r="A1052">
        <v>8</v>
      </c>
      <c r="B1052" s="47" t="s">
        <v>1103</v>
      </c>
      <c r="C1052" s="47">
        <v>16</v>
      </c>
      <c r="D1052">
        <v>5.87</v>
      </c>
      <c r="F1052">
        <v>5.3250000000000002</v>
      </c>
      <c r="G1052">
        <v>2.6</v>
      </c>
      <c r="H1052">
        <v>9.7249999999999996</v>
      </c>
      <c r="I1052">
        <v>0.45000000000000007</v>
      </c>
      <c r="L1052">
        <v>22</v>
      </c>
      <c r="M1052" s="47"/>
    </row>
    <row r="1053" spans="1:13">
      <c r="A1053">
        <v>8</v>
      </c>
      <c r="B1053" s="47" t="s">
        <v>1104</v>
      </c>
      <c r="C1053">
        <v>17</v>
      </c>
      <c r="D1053">
        <v>5.87</v>
      </c>
      <c r="F1053">
        <v>4.8</v>
      </c>
      <c r="G1053">
        <v>2.6</v>
      </c>
      <c r="H1053">
        <v>9.56</v>
      </c>
      <c r="I1053">
        <v>-0.55999999999999994</v>
      </c>
      <c r="L1053">
        <v>18.8</v>
      </c>
      <c r="M1053" s="47"/>
    </row>
    <row r="1054" spans="1:13">
      <c r="A1054">
        <v>8</v>
      </c>
      <c r="B1054" s="47" t="s">
        <v>1105</v>
      </c>
      <c r="C1054">
        <v>17</v>
      </c>
      <c r="D1054">
        <v>5.87</v>
      </c>
      <c r="F1054">
        <v>4.8</v>
      </c>
      <c r="G1054">
        <v>2.6</v>
      </c>
      <c r="H1054">
        <v>9.56</v>
      </c>
      <c r="I1054">
        <v>-0.55999999999999994</v>
      </c>
      <c r="L1054">
        <v>18.8</v>
      </c>
      <c r="M1054" s="47"/>
    </row>
    <row r="1055" spans="1:13">
      <c r="A1055">
        <v>8</v>
      </c>
      <c r="B1055" s="47" t="s">
        <v>1106</v>
      </c>
      <c r="C1055">
        <v>17</v>
      </c>
      <c r="D1055">
        <v>5.7</v>
      </c>
      <c r="E1055">
        <v>1.425</v>
      </c>
      <c r="F1055">
        <v>4.95</v>
      </c>
      <c r="G1055">
        <v>2.67</v>
      </c>
      <c r="H1055">
        <v>9.0749999999999993</v>
      </c>
      <c r="I1055">
        <v>-0.45</v>
      </c>
      <c r="L1055">
        <v>18.75</v>
      </c>
      <c r="M1055" s="47"/>
    </row>
    <row r="1056" spans="1:13">
      <c r="A1056">
        <v>8</v>
      </c>
      <c r="B1056" s="47" t="s">
        <v>1107</v>
      </c>
      <c r="C1056">
        <v>17</v>
      </c>
      <c r="D1056">
        <v>6.87</v>
      </c>
      <c r="E1056">
        <v>1.425</v>
      </c>
      <c r="F1056">
        <v>4.95</v>
      </c>
      <c r="G1056">
        <v>2.75</v>
      </c>
      <c r="H1056">
        <v>9.0749999999999993</v>
      </c>
      <c r="I1056">
        <v>-0.45</v>
      </c>
      <c r="L1056">
        <v>18.75</v>
      </c>
      <c r="M1056" s="47"/>
    </row>
    <row r="1057" spans="1:13">
      <c r="A1057">
        <v>8</v>
      </c>
      <c r="B1057" s="47" t="s">
        <v>1108</v>
      </c>
      <c r="C1057">
        <v>17</v>
      </c>
      <c r="D1057">
        <v>6.87</v>
      </c>
      <c r="E1057">
        <v>1.28</v>
      </c>
      <c r="F1057">
        <v>4.74</v>
      </c>
      <c r="G1057">
        <v>2.75</v>
      </c>
      <c r="H1057">
        <v>7.6</v>
      </c>
      <c r="I1057">
        <v>-6.0000000000000012E-2</v>
      </c>
      <c r="L1057">
        <v>21.06</v>
      </c>
      <c r="M1057" s="47"/>
    </row>
    <row r="1058" spans="1:13">
      <c r="A1058">
        <v>8</v>
      </c>
      <c r="B1058" s="47" t="s">
        <v>1109</v>
      </c>
      <c r="C1058">
        <v>17</v>
      </c>
      <c r="D1058">
        <v>6.87</v>
      </c>
      <c r="E1058">
        <v>1.28</v>
      </c>
      <c r="F1058">
        <v>4.74</v>
      </c>
      <c r="G1058">
        <v>2.75</v>
      </c>
      <c r="H1058">
        <v>7.6</v>
      </c>
      <c r="I1058">
        <v>-6.0000000000000012E-2</v>
      </c>
      <c r="L1058">
        <v>21.06</v>
      </c>
      <c r="M1058" s="47"/>
    </row>
    <row r="1059" spans="1:13">
      <c r="A1059">
        <v>8</v>
      </c>
      <c r="B1059" s="47" t="s">
        <v>1110</v>
      </c>
      <c r="C1059">
        <v>17</v>
      </c>
      <c r="D1059">
        <v>8.15</v>
      </c>
      <c r="E1059">
        <v>1.7</v>
      </c>
      <c r="F1059">
        <v>4.0750000000000002</v>
      </c>
      <c r="G1059">
        <v>3.47</v>
      </c>
      <c r="H1059">
        <v>7.7250000000000005</v>
      </c>
      <c r="I1059">
        <v>0.27500000000000002</v>
      </c>
      <c r="J1059">
        <v>13.574999999999999</v>
      </c>
      <c r="K1059">
        <v>15.8</v>
      </c>
      <c r="L1059">
        <v>25.05</v>
      </c>
      <c r="M1059" s="47"/>
    </row>
    <row r="1060" spans="1:13">
      <c r="A1060">
        <v>8</v>
      </c>
      <c r="B1060" s="47" t="s">
        <v>1111</v>
      </c>
      <c r="C1060">
        <v>17</v>
      </c>
      <c r="D1060">
        <v>8.7714063918153293</v>
      </c>
      <c r="E1060">
        <v>1.7</v>
      </c>
      <c r="F1060">
        <v>4.0750000000000002</v>
      </c>
      <c r="G1060">
        <v>3.8733762779222802</v>
      </c>
      <c r="H1060">
        <v>7.7249999999999996</v>
      </c>
      <c r="I1060">
        <v>0.27500000000000002</v>
      </c>
      <c r="J1060">
        <v>13.574999999999999</v>
      </c>
      <c r="K1060">
        <v>15.8</v>
      </c>
      <c r="L1060">
        <v>25.05</v>
      </c>
      <c r="M1060" s="47"/>
    </row>
    <row r="1061" spans="1:13">
      <c r="A1061">
        <v>8</v>
      </c>
      <c r="B1061" s="47" t="s">
        <v>1112</v>
      </c>
      <c r="C1061">
        <v>17</v>
      </c>
      <c r="D1061">
        <v>8.7714063918153293</v>
      </c>
      <c r="E1061">
        <v>2</v>
      </c>
      <c r="F1061">
        <v>3.7</v>
      </c>
      <c r="G1061">
        <v>3.8733762779222802</v>
      </c>
      <c r="H1061">
        <v>5.98</v>
      </c>
      <c r="I1061">
        <v>0.06</v>
      </c>
      <c r="J1061">
        <v>15.62</v>
      </c>
      <c r="K1061">
        <v>16.3</v>
      </c>
      <c r="L1061">
        <v>27.48</v>
      </c>
      <c r="M1061" s="47"/>
    </row>
    <row r="1062" spans="1:13">
      <c r="A1062">
        <v>8</v>
      </c>
      <c r="B1062" s="47" t="s">
        <v>1113</v>
      </c>
      <c r="C1062">
        <v>17</v>
      </c>
      <c r="D1062">
        <v>8.7714063918153293</v>
      </c>
      <c r="E1062">
        <v>2</v>
      </c>
      <c r="F1062">
        <v>3.7</v>
      </c>
      <c r="G1062">
        <v>3.8733762779222802</v>
      </c>
      <c r="H1062">
        <v>5.98</v>
      </c>
      <c r="I1062">
        <v>0.06</v>
      </c>
      <c r="J1062">
        <v>15.62</v>
      </c>
      <c r="K1062">
        <v>16.3</v>
      </c>
      <c r="L1062">
        <v>27.48</v>
      </c>
      <c r="M1062" s="47"/>
    </row>
    <row r="1063" spans="1:13">
      <c r="A1063">
        <v>8</v>
      </c>
      <c r="B1063" s="47" t="s">
        <v>1114</v>
      </c>
      <c r="C1063">
        <v>17</v>
      </c>
      <c r="D1063">
        <v>9.9174517604571086</v>
      </c>
      <c r="E1063">
        <v>3.1749999999999998</v>
      </c>
      <c r="F1063">
        <v>3.35</v>
      </c>
      <c r="G1063">
        <v>4.6490332092623987</v>
      </c>
      <c r="H1063">
        <v>6.65</v>
      </c>
      <c r="I1063">
        <v>0.85</v>
      </c>
      <c r="J1063">
        <v>14.375</v>
      </c>
      <c r="K1063">
        <v>11.324999999999999</v>
      </c>
      <c r="L1063">
        <v>25.574999999999999</v>
      </c>
      <c r="M1063" s="47"/>
    </row>
    <row r="1064" spans="1:13">
      <c r="A1064">
        <v>8</v>
      </c>
      <c r="B1064" s="47" t="s">
        <v>1115</v>
      </c>
      <c r="C1064">
        <v>17</v>
      </c>
      <c r="D1064">
        <v>9.9174517604571086</v>
      </c>
      <c r="E1064">
        <v>3.1749999999999998</v>
      </c>
      <c r="F1064">
        <v>3.35</v>
      </c>
      <c r="G1064">
        <v>4.6490332092623987</v>
      </c>
      <c r="H1064">
        <v>6.65</v>
      </c>
      <c r="I1064">
        <v>0.85</v>
      </c>
      <c r="J1064">
        <v>14.375</v>
      </c>
      <c r="K1064">
        <v>11.324999999999999</v>
      </c>
      <c r="L1064">
        <v>25.574999999999999</v>
      </c>
      <c r="M1064" s="47"/>
    </row>
    <row r="1065" spans="1:13">
      <c r="A1065">
        <v>8</v>
      </c>
      <c r="B1065" s="47" t="s">
        <v>1116</v>
      </c>
      <c r="C1065">
        <v>17</v>
      </c>
      <c r="D1065">
        <v>8.831346043331024</v>
      </c>
      <c r="E1065">
        <v>2.2799999999999998</v>
      </c>
      <c r="F1065">
        <v>3.1</v>
      </c>
      <c r="G1065">
        <v>4.2721129825562754</v>
      </c>
      <c r="H1065">
        <v>5.68</v>
      </c>
      <c r="I1065">
        <v>0.82</v>
      </c>
      <c r="J1065">
        <v>10.76</v>
      </c>
      <c r="K1065">
        <v>9.84</v>
      </c>
      <c r="L1065">
        <v>24.879999999999995</v>
      </c>
      <c r="M1065" s="47"/>
    </row>
    <row r="1066" spans="1:13">
      <c r="A1066">
        <v>8</v>
      </c>
      <c r="B1066" s="47" t="s">
        <v>1117</v>
      </c>
      <c r="C1066">
        <v>17</v>
      </c>
      <c r="D1066">
        <v>8.831346043331024</v>
      </c>
      <c r="E1066">
        <v>2.2799999999999998</v>
      </c>
      <c r="F1066">
        <v>3.1</v>
      </c>
      <c r="G1066">
        <v>4.2721129825562754</v>
      </c>
      <c r="H1066">
        <v>5.68</v>
      </c>
      <c r="I1066">
        <v>0.82</v>
      </c>
      <c r="J1066">
        <v>10.76</v>
      </c>
      <c r="K1066">
        <v>9.84</v>
      </c>
      <c r="L1066">
        <v>24.879999999999995</v>
      </c>
      <c r="M1066" s="47"/>
    </row>
    <row r="1067" spans="1:13">
      <c r="A1067">
        <v>8</v>
      </c>
      <c r="B1067" s="47" t="s">
        <v>1118</v>
      </c>
      <c r="C1067">
        <v>17</v>
      </c>
      <c r="D1067">
        <v>5.9397036661587022</v>
      </c>
      <c r="E1067">
        <v>1.325</v>
      </c>
      <c r="F1067">
        <v>3.6749999999999998</v>
      </c>
      <c r="G1067">
        <v>5.684390983716292</v>
      </c>
      <c r="H1067">
        <v>5.65</v>
      </c>
      <c r="I1067">
        <v>2.85</v>
      </c>
      <c r="J1067">
        <v>7.7438307959112329</v>
      </c>
      <c r="K1067">
        <v>5.1162557598688041</v>
      </c>
      <c r="L1067">
        <v>22.900000000000002</v>
      </c>
      <c r="M1067" s="47"/>
    </row>
    <row r="1068" spans="1:13">
      <c r="A1068">
        <v>8</v>
      </c>
      <c r="B1068" s="47" t="s">
        <v>1119</v>
      </c>
      <c r="C1068">
        <v>17</v>
      </c>
      <c r="D1068">
        <v>5.9397036661587022</v>
      </c>
      <c r="E1068">
        <v>1.325</v>
      </c>
      <c r="F1068">
        <v>3.6749999999999998</v>
      </c>
      <c r="G1068">
        <v>5.684390983716292</v>
      </c>
      <c r="H1068">
        <v>5.65</v>
      </c>
      <c r="I1068">
        <v>2.85</v>
      </c>
      <c r="J1068">
        <v>7.7438307959112329</v>
      </c>
      <c r="K1068">
        <v>5.1162557598688041</v>
      </c>
      <c r="L1068">
        <v>22.900000000000002</v>
      </c>
      <c r="M1068" s="47"/>
    </row>
    <row r="1069" spans="1:13">
      <c r="A1069">
        <v>8</v>
      </c>
      <c r="B1069" s="47" t="s">
        <v>1120</v>
      </c>
      <c r="C1069">
        <v>17</v>
      </c>
      <c r="D1069">
        <v>4.1162696789098341</v>
      </c>
      <c r="E1069">
        <v>-0.16000000000000014</v>
      </c>
      <c r="F1069">
        <v>4.62</v>
      </c>
      <c r="G1069">
        <v>5.8204808918641771</v>
      </c>
      <c r="H1069">
        <v>6</v>
      </c>
      <c r="I1069">
        <v>1.28</v>
      </c>
      <c r="J1069">
        <v>3.4056387139434818</v>
      </c>
      <c r="K1069">
        <v>2.4626064461604757</v>
      </c>
      <c r="L1069">
        <v>20.66</v>
      </c>
      <c r="M1069" s="47"/>
    </row>
    <row r="1070" spans="1:13">
      <c r="A1070">
        <v>8</v>
      </c>
      <c r="B1070" s="47" t="s">
        <v>1121</v>
      </c>
      <c r="C1070">
        <v>17</v>
      </c>
      <c r="D1070">
        <v>4.1162696789098341</v>
      </c>
      <c r="E1070">
        <v>-0.16000000000000014</v>
      </c>
      <c r="F1070">
        <v>4.62</v>
      </c>
      <c r="G1070">
        <v>5.8204808918641771</v>
      </c>
      <c r="H1070">
        <v>6</v>
      </c>
      <c r="I1070">
        <v>1.28</v>
      </c>
      <c r="J1070">
        <v>3.4056387139434818</v>
      </c>
      <c r="K1070">
        <v>2.4626064461604757</v>
      </c>
      <c r="L1070">
        <v>20.66</v>
      </c>
      <c r="M1070" s="47"/>
    </row>
    <row r="1071" spans="1:13">
      <c r="A1071">
        <v>8</v>
      </c>
      <c r="B1071" s="47" t="s">
        <v>1122</v>
      </c>
      <c r="C1071">
        <v>17</v>
      </c>
      <c r="D1071">
        <v>-1.3727745712770911</v>
      </c>
      <c r="E1071">
        <v>-1.75</v>
      </c>
      <c r="F1071">
        <v>5.75</v>
      </c>
      <c r="G1071">
        <v>3.1297663748948823</v>
      </c>
      <c r="H1071">
        <v>8.9</v>
      </c>
      <c r="I1071">
        <v>-0.77499999999999991</v>
      </c>
      <c r="J1071">
        <v>-5.4568742898957296</v>
      </c>
      <c r="K1071">
        <v>-3.8013380701541921</v>
      </c>
      <c r="L1071">
        <v>20.524999999999999</v>
      </c>
      <c r="M1071" s="47"/>
    </row>
    <row r="1072" spans="1:13">
      <c r="A1072">
        <v>8</v>
      </c>
      <c r="B1072" s="47" t="s">
        <v>1123</v>
      </c>
      <c r="C1072">
        <v>16</v>
      </c>
      <c r="D1072">
        <v>-1.3727745712770911</v>
      </c>
      <c r="E1072">
        <v>-1.75</v>
      </c>
      <c r="F1072">
        <v>5.75</v>
      </c>
      <c r="G1072">
        <v>3.1297663748948823</v>
      </c>
      <c r="H1072">
        <v>8.9</v>
      </c>
      <c r="I1072">
        <v>-0.77499999999999991</v>
      </c>
      <c r="J1072">
        <v>-5.4568742898957296</v>
      </c>
      <c r="K1072">
        <v>-3.8013380701541921</v>
      </c>
      <c r="L1072">
        <v>20.524999999999999</v>
      </c>
      <c r="M1072" s="47"/>
    </row>
    <row r="1073" spans="1:13">
      <c r="A1073">
        <v>8</v>
      </c>
      <c r="B1073" s="47" t="s">
        <v>1124</v>
      </c>
      <c r="C1073">
        <v>16</v>
      </c>
      <c r="D1073">
        <v>-2.56831435335938</v>
      </c>
      <c r="E1073">
        <v>-1.86</v>
      </c>
      <c r="F1073">
        <v>7.9799999999999995</v>
      </c>
      <c r="G1073">
        <v>3.3499042987256367</v>
      </c>
      <c r="H1073">
        <v>10.64</v>
      </c>
      <c r="I1073">
        <v>-1.6199999999999999</v>
      </c>
      <c r="J1073">
        <v>-6.498806345682917</v>
      </c>
      <c r="K1073">
        <v>-1.9731842952484868</v>
      </c>
      <c r="L1073">
        <v>21.22</v>
      </c>
      <c r="M1073" s="47"/>
    </row>
    <row r="1074" spans="1:13">
      <c r="A1074">
        <v>8</v>
      </c>
      <c r="B1074" s="47" t="s">
        <v>1125</v>
      </c>
      <c r="C1074">
        <v>16</v>
      </c>
      <c r="D1074">
        <v>-2.56831435335938</v>
      </c>
      <c r="E1074">
        <v>-1.86</v>
      </c>
      <c r="F1074">
        <v>7.9799999999999995</v>
      </c>
      <c r="G1074">
        <v>3.3499042987256367</v>
      </c>
      <c r="H1074">
        <v>10.64</v>
      </c>
      <c r="I1074">
        <v>-1.6199999999999999</v>
      </c>
      <c r="J1074">
        <v>-6.498806345682917</v>
      </c>
      <c r="K1074">
        <v>-1.9731842952484868</v>
      </c>
      <c r="L1074">
        <v>21.22</v>
      </c>
      <c r="M1074" s="47"/>
    </row>
    <row r="1075" spans="1:13">
      <c r="A1075">
        <v>8</v>
      </c>
      <c r="B1075" s="47" t="s">
        <v>1126</v>
      </c>
      <c r="C1075">
        <v>17</v>
      </c>
      <c r="D1075">
        <v>-2.229027375348025</v>
      </c>
      <c r="E1075">
        <v>-2.3250000000000002</v>
      </c>
      <c r="F1075">
        <v>8.4499999999999993</v>
      </c>
      <c r="G1075">
        <v>2.6227672911478761</v>
      </c>
      <c r="H1075">
        <v>12.425000000000001</v>
      </c>
      <c r="I1075">
        <v>-5.35</v>
      </c>
      <c r="J1075">
        <v>-9.1788144481946947</v>
      </c>
      <c r="K1075">
        <v>-2.047064296409451</v>
      </c>
      <c r="L1075">
        <v>23.650000000000002</v>
      </c>
      <c r="M1075" s="47"/>
    </row>
    <row r="1076" spans="1:13">
      <c r="A1076">
        <v>8</v>
      </c>
      <c r="B1076" s="47" t="s">
        <v>1127</v>
      </c>
      <c r="C1076">
        <v>17</v>
      </c>
      <c r="D1076">
        <v>-2.229027375348025</v>
      </c>
      <c r="E1076">
        <v>-2.3250000000000002</v>
      </c>
      <c r="F1076">
        <v>8.4499999999999993</v>
      </c>
      <c r="G1076">
        <v>2.6227672911478761</v>
      </c>
      <c r="H1076">
        <v>12.425000000000001</v>
      </c>
      <c r="I1076">
        <v>-5.35</v>
      </c>
      <c r="J1076">
        <v>-9.1788144481946947</v>
      </c>
      <c r="K1076">
        <v>-2.047064296409451</v>
      </c>
      <c r="L1076">
        <v>23.650000000000002</v>
      </c>
      <c r="M1076" s="47"/>
    </row>
    <row r="1077" spans="1:13">
      <c r="A1077">
        <v>8</v>
      </c>
      <c r="B1077" s="47" t="s">
        <v>1128</v>
      </c>
      <c r="C1077">
        <v>17</v>
      </c>
      <c r="D1077">
        <v>-2.3021892604416005</v>
      </c>
      <c r="E1077">
        <v>-2.0200000000000005</v>
      </c>
      <c r="F1077">
        <v>8.1999999999999993</v>
      </c>
      <c r="G1077">
        <v>3.3001312096747393</v>
      </c>
      <c r="H1077">
        <v>13.1</v>
      </c>
      <c r="I1077">
        <v>-4.28</v>
      </c>
      <c r="J1077">
        <v>-3.9838072239020694</v>
      </c>
      <c r="K1077">
        <v>1.1188662428298413</v>
      </c>
      <c r="L1077">
        <v>24.22</v>
      </c>
      <c r="M1077" s="47"/>
    </row>
    <row r="1078" spans="1:13">
      <c r="A1078">
        <v>8</v>
      </c>
      <c r="B1078" s="47" t="s">
        <v>1129</v>
      </c>
      <c r="C1078">
        <v>17</v>
      </c>
      <c r="D1078">
        <v>-2.3021892604416005</v>
      </c>
      <c r="E1078">
        <v>-2.0200000000000005</v>
      </c>
      <c r="F1078">
        <v>8.1999999999999993</v>
      </c>
      <c r="G1078">
        <v>3.3001312096747393</v>
      </c>
      <c r="H1078">
        <v>13.1</v>
      </c>
      <c r="I1078">
        <v>-4.28</v>
      </c>
      <c r="J1078">
        <v>-3.9838072239020694</v>
      </c>
      <c r="K1078">
        <v>1.1188662428298413</v>
      </c>
      <c r="L1078">
        <v>24.22</v>
      </c>
      <c r="M1078" s="47"/>
    </row>
    <row r="1079" spans="1:13">
      <c r="A1079">
        <v>8</v>
      </c>
      <c r="B1079" s="47" t="s">
        <v>1130</v>
      </c>
      <c r="C1079">
        <v>17</v>
      </c>
      <c r="D1079">
        <v>-0.28418594908838912</v>
      </c>
      <c r="E1079">
        <v>-0.73439999999999994</v>
      </c>
      <c r="F1079">
        <v>6.3534000000000006</v>
      </c>
      <c r="G1079">
        <v>2.4101583309479979</v>
      </c>
      <c r="H1079">
        <v>13.766399999999999</v>
      </c>
      <c r="I1079">
        <v>-5.45</v>
      </c>
      <c r="J1079">
        <v>-3.2779120187230726</v>
      </c>
      <c r="K1079">
        <v>0.75535757068683207</v>
      </c>
      <c r="L1079">
        <v>24.331600000000002</v>
      </c>
      <c r="M1079" s="47"/>
    </row>
    <row r="1080" spans="1:13">
      <c r="A1080">
        <v>8</v>
      </c>
      <c r="B1080" s="47" t="s">
        <v>1131</v>
      </c>
      <c r="C1080">
        <v>19</v>
      </c>
      <c r="D1080">
        <v>0.48822205269729579</v>
      </c>
      <c r="E1080">
        <v>-1.0506</v>
      </c>
      <c r="F1080">
        <v>6.3534000000000006</v>
      </c>
      <c r="G1080">
        <v>2.7753427953576493</v>
      </c>
      <c r="H1080">
        <v>13.024800000000003</v>
      </c>
      <c r="I1080">
        <v>-5.45</v>
      </c>
      <c r="J1080">
        <v>0.56049846610952692</v>
      </c>
      <c r="K1080">
        <v>4.4479707904466759</v>
      </c>
      <c r="L1080">
        <v>25.633200000000006</v>
      </c>
      <c r="M1080" s="47"/>
    </row>
    <row r="1081" spans="1:13">
      <c r="A1081">
        <v>8</v>
      </c>
      <c r="B1081" s="47" t="s">
        <v>1132</v>
      </c>
      <c r="C1081">
        <v>19</v>
      </c>
      <c r="D1081">
        <v>0.48822205269729579</v>
      </c>
      <c r="E1081">
        <v>-1.0506</v>
      </c>
      <c r="F1081">
        <v>6.1236000000000006</v>
      </c>
      <c r="G1081">
        <v>2.7753427953576493</v>
      </c>
      <c r="H1081">
        <v>13.024800000000003</v>
      </c>
      <c r="I1081">
        <v>-3.84</v>
      </c>
      <c r="J1081">
        <v>0.56049846610952692</v>
      </c>
      <c r="K1081">
        <v>4.4479707904466759</v>
      </c>
      <c r="L1081">
        <v>25.633200000000006</v>
      </c>
      <c r="M1081" s="47"/>
    </row>
    <row r="1082" spans="1:13">
      <c r="A1082">
        <v>8</v>
      </c>
      <c r="B1082" s="47" t="s">
        <v>1133</v>
      </c>
      <c r="C1082">
        <v>19</v>
      </c>
      <c r="D1082">
        <v>0.48822205269729579</v>
      </c>
      <c r="E1082">
        <v>-1.0506</v>
      </c>
      <c r="F1082">
        <v>6.1236000000000006</v>
      </c>
      <c r="G1082">
        <v>2.7753427953576493</v>
      </c>
      <c r="H1082">
        <v>13.024800000000003</v>
      </c>
      <c r="I1082">
        <v>-3.84</v>
      </c>
      <c r="J1082">
        <v>0.56049846610952692</v>
      </c>
      <c r="K1082">
        <v>4.4479707904466759</v>
      </c>
      <c r="L1082">
        <v>25.633200000000006</v>
      </c>
      <c r="M1082" s="47"/>
    </row>
    <row r="1083" spans="1:13">
      <c r="A1083">
        <v>8</v>
      </c>
      <c r="B1083" s="47" t="s">
        <v>1134</v>
      </c>
      <c r="C1083">
        <v>19</v>
      </c>
      <c r="D1083">
        <v>3.8141447148054342</v>
      </c>
      <c r="E1083">
        <v>-0.25180000000000002</v>
      </c>
      <c r="F1083">
        <v>5.7742000000000004</v>
      </c>
      <c r="G1083">
        <v>3.4565317495628856</v>
      </c>
      <c r="H1083">
        <v>11.8634</v>
      </c>
      <c r="I1083">
        <v>-2.7497500000000001</v>
      </c>
      <c r="J1083">
        <v>10.560822816038829</v>
      </c>
      <c r="K1083">
        <v>10.45731627056723</v>
      </c>
      <c r="L1083">
        <v>24.86</v>
      </c>
      <c r="M1083" s="47"/>
    </row>
    <row r="1084" spans="1:13">
      <c r="A1084">
        <v>8</v>
      </c>
      <c r="B1084" s="47" t="s">
        <v>1135</v>
      </c>
      <c r="C1084">
        <v>19</v>
      </c>
      <c r="D1084">
        <v>3.8141447148054342</v>
      </c>
      <c r="E1084">
        <v>-0.25180000000000002</v>
      </c>
      <c r="F1084">
        <v>5.7742000000000004</v>
      </c>
      <c r="G1084">
        <v>3.4565317495628856</v>
      </c>
      <c r="H1084">
        <v>11.8634</v>
      </c>
      <c r="I1084">
        <v>-2.7497500000000001</v>
      </c>
      <c r="J1084">
        <v>10.560822816038829</v>
      </c>
      <c r="K1084">
        <v>10.45731627056723</v>
      </c>
      <c r="L1084">
        <v>24.86</v>
      </c>
      <c r="M1084" s="47"/>
    </row>
    <row r="1085" spans="1:13">
      <c r="A1085">
        <v>8</v>
      </c>
      <c r="B1085" s="47" t="s">
        <v>1136</v>
      </c>
      <c r="C1085">
        <v>19</v>
      </c>
      <c r="D1085">
        <v>3.8597601010592397</v>
      </c>
      <c r="E1085">
        <v>-0.27300000000000002</v>
      </c>
      <c r="F1085">
        <v>7.9855999999999998</v>
      </c>
      <c r="G1085">
        <v>3.6815268350350427</v>
      </c>
      <c r="H1085">
        <v>11.462</v>
      </c>
      <c r="I1085">
        <v>-2.55375</v>
      </c>
      <c r="J1085">
        <v>12.422367594500482</v>
      </c>
      <c r="K1085">
        <v>12.188562184335971</v>
      </c>
      <c r="L1085">
        <v>24.865199999999998</v>
      </c>
      <c r="M1085" s="47"/>
    </row>
    <row r="1086" spans="1:13">
      <c r="A1086">
        <v>8</v>
      </c>
      <c r="B1086" s="47" t="s">
        <v>1149</v>
      </c>
      <c r="C1086">
        <v>19</v>
      </c>
      <c r="D1086">
        <v>3.8597601010592397</v>
      </c>
      <c r="E1086">
        <v>-0.27300000000000002</v>
      </c>
      <c r="F1086">
        <v>7.9855999999999998</v>
      </c>
      <c r="G1086">
        <v>3.6815268350350427</v>
      </c>
      <c r="H1086">
        <v>11.462</v>
      </c>
      <c r="I1086">
        <v>-2.55375</v>
      </c>
      <c r="J1086">
        <v>12.422367594500482</v>
      </c>
      <c r="K1086">
        <v>12.188562184335971</v>
      </c>
      <c r="L1086">
        <v>24.865199999999998</v>
      </c>
      <c r="M1086" s="47"/>
    </row>
    <row r="1087" spans="1:13">
      <c r="A1087">
        <v>8</v>
      </c>
      <c r="B1087" s="47" t="s">
        <v>1150</v>
      </c>
      <c r="C1087">
        <v>19</v>
      </c>
      <c r="D1087">
        <v>4.1863828272375336</v>
      </c>
      <c r="E1087">
        <v>0.5122000000000001</v>
      </c>
      <c r="F1087">
        <v>8.3868000000000009</v>
      </c>
      <c r="G1087">
        <v>3.5593006230754565</v>
      </c>
      <c r="H1087">
        <v>8.1994000000000007</v>
      </c>
      <c r="I1087">
        <v>-0.96899999999999997</v>
      </c>
      <c r="J1087">
        <v>9.8580632179203107</v>
      </c>
      <c r="K1087">
        <v>8.6479417365751488</v>
      </c>
      <c r="L1087">
        <v>27.111599999999999</v>
      </c>
      <c r="M1087" s="47"/>
    </row>
    <row r="1088" spans="1:13">
      <c r="A1088">
        <v>8</v>
      </c>
      <c r="B1088" s="47" t="s">
        <v>1151</v>
      </c>
      <c r="C1088">
        <v>19</v>
      </c>
      <c r="D1088">
        <v>4.1863828272375336</v>
      </c>
      <c r="E1088">
        <v>0.5122000000000001</v>
      </c>
      <c r="F1088">
        <v>8.3868000000000009</v>
      </c>
      <c r="G1088">
        <v>3.5593006230754565</v>
      </c>
      <c r="H1088">
        <v>8.1994000000000007</v>
      </c>
      <c r="I1088">
        <v>-0.96899999999999997</v>
      </c>
      <c r="J1088">
        <v>9.8580632179203107</v>
      </c>
      <c r="K1088">
        <v>8.6479417365751488</v>
      </c>
      <c r="L1088">
        <v>27.111599999999999</v>
      </c>
      <c r="M1088" s="47"/>
    </row>
    <row r="1089" spans="1:13">
      <c r="A1089">
        <v>8</v>
      </c>
      <c r="B1089" s="47" t="s">
        <v>1152</v>
      </c>
      <c r="C1089">
        <v>19</v>
      </c>
      <c r="D1089">
        <v>4.1863828272375336</v>
      </c>
      <c r="E1089">
        <v>0.5122000000000001</v>
      </c>
      <c r="G1089">
        <v>3.5593006230754565</v>
      </c>
      <c r="H1089">
        <v>8.1994000000000007</v>
      </c>
      <c r="I1089">
        <v>-0.176625</v>
      </c>
      <c r="J1089">
        <v>9.8580632179203107</v>
      </c>
      <c r="K1089">
        <v>8.6479417365751488</v>
      </c>
      <c r="L1089">
        <v>27.111599999999999</v>
      </c>
      <c r="M1089" s="47"/>
    </row>
    <row r="1090" spans="1:13">
      <c r="A1090">
        <v>9</v>
      </c>
      <c r="B1090" s="47" t="s">
        <v>1005</v>
      </c>
      <c r="C1090">
        <v>22</v>
      </c>
    </row>
    <row r="1091" spans="1:13">
      <c r="A1091">
        <v>9</v>
      </c>
      <c r="B1091" s="47" t="s">
        <v>1006</v>
      </c>
      <c r="C1091">
        <v>22</v>
      </c>
      <c r="M1091" s="47"/>
    </row>
    <row r="1092" spans="1:13">
      <c r="A1092">
        <v>9</v>
      </c>
      <c r="B1092" s="47" t="s">
        <v>1007</v>
      </c>
      <c r="C1092">
        <v>22</v>
      </c>
      <c r="M1092" s="47"/>
    </row>
    <row r="1093" spans="1:13">
      <c r="A1093">
        <v>9</v>
      </c>
      <c r="B1093" s="47" t="s">
        <v>1008</v>
      </c>
      <c r="C1093">
        <v>22</v>
      </c>
      <c r="M1093" s="47"/>
    </row>
    <row r="1094" spans="1:13">
      <c r="A1094">
        <v>9</v>
      </c>
      <c r="B1094" s="47" t="s">
        <v>1009</v>
      </c>
      <c r="C1094">
        <v>22</v>
      </c>
      <c r="M1094" s="47"/>
    </row>
    <row r="1095" spans="1:13">
      <c r="A1095">
        <v>9</v>
      </c>
      <c r="B1095" s="47" t="s">
        <v>1010</v>
      </c>
      <c r="C1095">
        <v>22</v>
      </c>
      <c r="M1095" s="47"/>
    </row>
    <row r="1096" spans="1:13">
      <c r="A1096">
        <v>9</v>
      </c>
      <c r="B1096" s="47" t="s">
        <v>1011</v>
      </c>
      <c r="C1096">
        <v>22</v>
      </c>
      <c r="M1096" s="47"/>
    </row>
    <row r="1097" spans="1:13">
      <c r="A1097">
        <v>9</v>
      </c>
      <c r="B1097" s="47" t="s">
        <v>1012</v>
      </c>
      <c r="C1097">
        <v>22</v>
      </c>
      <c r="M1097" s="47"/>
    </row>
    <row r="1098" spans="1:13">
      <c r="A1098">
        <v>9</v>
      </c>
      <c r="B1098" s="47" t="s">
        <v>1013</v>
      </c>
      <c r="C1098">
        <v>22</v>
      </c>
      <c r="M1098" s="47"/>
    </row>
    <row r="1099" spans="1:13">
      <c r="A1099">
        <v>9</v>
      </c>
      <c r="B1099" s="47" t="s">
        <v>1014</v>
      </c>
      <c r="C1099">
        <v>22</v>
      </c>
      <c r="M1099" s="47"/>
    </row>
    <row r="1100" spans="1:13">
      <c r="A1100">
        <v>9</v>
      </c>
      <c r="B1100" s="47" t="s">
        <v>1015</v>
      </c>
      <c r="C1100">
        <v>22</v>
      </c>
      <c r="M1100" s="47"/>
    </row>
    <row r="1101" spans="1:13">
      <c r="A1101">
        <v>9</v>
      </c>
      <c r="B1101" s="47" t="s">
        <v>1016</v>
      </c>
      <c r="C1101">
        <v>22</v>
      </c>
      <c r="M1101" s="47"/>
    </row>
    <row r="1102" spans="1:13">
      <c r="A1102">
        <v>9</v>
      </c>
      <c r="B1102" s="47" t="s">
        <v>1017</v>
      </c>
      <c r="C1102">
        <v>22</v>
      </c>
      <c r="M1102" s="47"/>
    </row>
    <row r="1103" spans="1:13">
      <c r="A1103">
        <v>9</v>
      </c>
      <c r="B1103" s="47" t="s">
        <v>1018</v>
      </c>
      <c r="C1103">
        <v>22</v>
      </c>
      <c r="M1103" s="47"/>
    </row>
    <row r="1104" spans="1:13">
      <c r="A1104">
        <v>9</v>
      </c>
      <c r="B1104" s="47" t="s">
        <v>1019</v>
      </c>
      <c r="C1104">
        <v>22</v>
      </c>
      <c r="M1104" s="47"/>
    </row>
    <row r="1105" spans="1:13">
      <c r="A1105">
        <v>9</v>
      </c>
      <c r="B1105" s="47" t="s">
        <v>1020</v>
      </c>
      <c r="C1105">
        <v>22</v>
      </c>
      <c r="M1105" s="47"/>
    </row>
    <row r="1106" spans="1:13">
      <c r="A1106">
        <v>9</v>
      </c>
      <c r="B1106" s="47" t="s">
        <v>1021</v>
      </c>
      <c r="C1106">
        <v>22</v>
      </c>
      <c r="M1106" s="47"/>
    </row>
    <row r="1107" spans="1:13">
      <c r="A1107">
        <v>9</v>
      </c>
      <c r="B1107" s="47" t="s">
        <v>1022</v>
      </c>
      <c r="C1107">
        <v>22</v>
      </c>
      <c r="M1107" s="47"/>
    </row>
    <row r="1108" spans="1:13">
      <c r="A1108">
        <v>9</v>
      </c>
      <c r="B1108" s="47" t="s">
        <v>1023</v>
      </c>
      <c r="C1108">
        <v>22</v>
      </c>
      <c r="M1108" s="47"/>
    </row>
    <row r="1109" spans="1:13">
      <c r="A1109">
        <v>9</v>
      </c>
      <c r="B1109" s="47" t="s">
        <v>1024</v>
      </c>
      <c r="C1109">
        <v>22</v>
      </c>
      <c r="M1109" s="47"/>
    </row>
    <row r="1110" spans="1:13">
      <c r="A1110">
        <v>9</v>
      </c>
      <c r="B1110" s="47" t="s">
        <v>1025</v>
      </c>
      <c r="C1110">
        <v>22</v>
      </c>
      <c r="M1110" s="47"/>
    </row>
    <row r="1111" spans="1:13">
      <c r="A1111">
        <v>9</v>
      </c>
      <c r="B1111" s="47" t="s">
        <v>1026</v>
      </c>
      <c r="C1111">
        <v>22</v>
      </c>
      <c r="M1111" s="47"/>
    </row>
    <row r="1112" spans="1:13">
      <c r="A1112">
        <v>9</v>
      </c>
      <c r="B1112" s="47" t="s">
        <v>1027</v>
      </c>
      <c r="C1112">
        <v>22</v>
      </c>
      <c r="M1112" s="47"/>
    </row>
    <row r="1113" spans="1:13">
      <c r="A1113">
        <v>9</v>
      </c>
      <c r="B1113" s="47" t="s">
        <v>1028</v>
      </c>
      <c r="C1113">
        <v>22</v>
      </c>
      <c r="M1113" s="47"/>
    </row>
    <row r="1114" spans="1:13">
      <c r="A1114">
        <v>9</v>
      </c>
      <c r="B1114" s="47" t="s">
        <v>1029</v>
      </c>
      <c r="C1114">
        <v>22</v>
      </c>
      <c r="M1114" s="47"/>
    </row>
    <row r="1115" spans="1:13">
      <c r="A1115">
        <v>9</v>
      </c>
      <c r="B1115" s="47" t="s">
        <v>1030</v>
      </c>
      <c r="C1115">
        <v>22</v>
      </c>
      <c r="M1115" s="47"/>
    </row>
    <row r="1116" spans="1:13">
      <c r="A1116">
        <v>9</v>
      </c>
      <c r="B1116" s="47" t="s">
        <v>1031</v>
      </c>
      <c r="C1116">
        <v>22</v>
      </c>
      <c r="M1116" s="47"/>
    </row>
    <row r="1117" spans="1:13">
      <c r="A1117">
        <v>9</v>
      </c>
      <c r="B1117" s="47" t="s">
        <v>1032</v>
      </c>
      <c r="C1117">
        <v>22</v>
      </c>
      <c r="M1117" s="47"/>
    </row>
    <row r="1118" spans="1:13">
      <c r="A1118">
        <v>9</v>
      </c>
      <c r="B1118" s="47" t="s">
        <v>1033</v>
      </c>
      <c r="C1118">
        <v>22</v>
      </c>
      <c r="M1118" s="47"/>
    </row>
    <row r="1119" spans="1:13">
      <c r="A1119">
        <v>9</v>
      </c>
      <c r="B1119" s="47" t="s">
        <v>1034</v>
      </c>
      <c r="C1119">
        <v>22</v>
      </c>
      <c r="M1119" s="47"/>
    </row>
    <row r="1120" spans="1:13">
      <c r="A1120">
        <v>9</v>
      </c>
      <c r="B1120" s="47" t="s">
        <v>1035</v>
      </c>
      <c r="C1120">
        <v>22</v>
      </c>
      <c r="M1120" s="47"/>
    </row>
    <row r="1121" spans="1:13">
      <c r="A1121">
        <v>9</v>
      </c>
      <c r="B1121" s="47" t="s">
        <v>1036</v>
      </c>
      <c r="C1121">
        <v>22</v>
      </c>
      <c r="M1121" s="47"/>
    </row>
    <row r="1122" spans="1:13">
      <c r="A1122">
        <v>9</v>
      </c>
      <c r="B1122" s="47" t="s">
        <v>1037</v>
      </c>
      <c r="C1122">
        <v>22</v>
      </c>
    </row>
    <row r="1123" spans="1:13">
      <c r="A1123">
        <v>9</v>
      </c>
      <c r="B1123" s="47" t="s">
        <v>1038</v>
      </c>
      <c r="C1123">
        <v>22</v>
      </c>
    </row>
    <row r="1124" spans="1:13">
      <c r="A1124">
        <v>9</v>
      </c>
      <c r="B1124" s="47" t="s">
        <v>1039</v>
      </c>
      <c r="C1124">
        <v>22</v>
      </c>
    </row>
    <row r="1125" spans="1:13">
      <c r="A1125">
        <v>9</v>
      </c>
      <c r="B1125" s="47" t="s">
        <v>1040</v>
      </c>
      <c r="C1125">
        <v>22</v>
      </c>
    </row>
    <row r="1126" spans="1:13">
      <c r="A1126">
        <v>9</v>
      </c>
      <c r="B1126" s="47" t="s">
        <v>1041</v>
      </c>
      <c r="C1126">
        <v>22</v>
      </c>
    </row>
    <row r="1127" spans="1:13">
      <c r="A1127">
        <v>9</v>
      </c>
      <c r="B1127" s="47" t="s">
        <v>1042</v>
      </c>
      <c r="C1127">
        <v>22</v>
      </c>
    </row>
    <row r="1128" spans="1:13">
      <c r="A1128">
        <v>9</v>
      </c>
      <c r="B1128" s="47" t="s">
        <v>1043</v>
      </c>
      <c r="C1128">
        <v>22</v>
      </c>
    </row>
    <row r="1129" spans="1:13">
      <c r="A1129">
        <v>9</v>
      </c>
      <c r="B1129" s="47" t="s">
        <v>1044</v>
      </c>
      <c r="C1129">
        <v>22</v>
      </c>
    </row>
    <row r="1130" spans="1:13">
      <c r="A1130">
        <v>9</v>
      </c>
      <c r="B1130" s="47" t="s">
        <v>1045</v>
      </c>
      <c r="C1130">
        <v>22</v>
      </c>
    </row>
    <row r="1131" spans="1:13">
      <c r="A1131">
        <v>9</v>
      </c>
      <c r="B1131" s="47" t="s">
        <v>1046</v>
      </c>
      <c r="C1131">
        <v>22</v>
      </c>
    </row>
    <row r="1132" spans="1:13">
      <c r="A1132">
        <v>9</v>
      </c>
      <c r="B1132" s="47" t="s">
        <v>1047</v>
      </c>
      <c r="C1132">
        <v>22</v>
      </c>
    </row>
    <row r="1133" spans="1:13">
      <c r="A1133">
        <v>9</v>
      </c>
      <c r="B1133" s="47" t="s">
        <v>1048</v>
      </c>
      <c r="C1133">
        <v>22</v>
      </c>
    </row>
    <row r="1134" spans="1:13">
      <c r="A1134">
        <v>9</v>
      </c>
      <c r="B1134" s="47" t="s">
        <v>1049</v>
      </c>
      <c r="C1134">
        <v>22</v>
      </c>
    </row>
    <row r="1135" spans="1:13">
      <c r="A1135">
        <v>9</v>
      </c>
      <c r="B1135" s="47" t="s">
        <v>1050</v>
      </c>
      <c r="C1135">
        <v>22</v>
      </c>
    </row>
    <row r="1136" spans="1:13">
      <c r="A1136">
        <v>9</v>
      </c>
      <c r="B1136" s="47" t="s">
        <v>1051</v>
      </c>
      <c r="C1136">
        <v>22</v>
      </c>
    </row>
    <row r="1137" spans="1:3">
      <c r="A1137">
        <v>9</v>
      </c>
      <c r="B1137" s="47" t="s">
        <v>1052</v>
      </c>
      <c r="C1137">
        <v>22</v>
      </c>
    </row>
    <row r="1138" spans="1:3">
      <c r="A1138">
        <v>9</v>
      </c>
      <c r="B1138" s="47" t="s">
        <v>1053</v>
      </c>
      <c r="C1138">
        <v>21</v>
      </c>
    </row>
    <row r="1139" spans="1:3">
      <c r="A1139">
        <v>9</v>
      </c>
      <c r="B1139" s="47" t="s">
        <v>1054</v>
      </c>
      <c r="C1139">
        <v>21</v>
      </c>
    </row>
    <row r="1140" spans="1:3">
      <c r="A1140">
        <v>9</v>
      </c>
      <c r="B1140" s="47" t="s">
        <v>1055</v>
      </c>
      <c r="C1140">
        <v>21</v>
      </c>
    </row>
    <row r="1141" spans="1:3">
      <c r="A1141">
        <v>9</v>
      </c>
      <c r="B1141" s="47" t="s">
        <v>1056</v>
      </c>
      <c r="C1141">
        <v>21</v>
      </c>
    </row>
    <row r="1142" spans="1:3">
      <c r="A1142">
        <v>9</v>
      </c>
      <c r="B1142" s="47" t="s">
        <v>1057</v>
      </c>
      <c r="C1142">
        <v>19</v>
      </c>
    </row>
    <row r="1143" spans="1:3">
      <c r="A1143">
        <v>9</v>
      </c>
      <c r="B1143" s="47" t="s">
        <v>1058</v>
      </c>
      <c r="C1143">
        <v>19</v>
      </c>
    </row>
    <row r="1144" spans="1:3">
      <c r="A1144">
        <v>9</v>
      </c>
      <c r="B1144" s="47" t="s">
        <v>1059</v>
      </c>
      <c r="C1144">
        <v>19</v>
      </c>
    </row>
    <row r="1145" spans="1:3">
      <c r="A1145">
        <v>9</v>
      </c>
      <c r="B1145" s="47" t="s">
        <v>1060</v>
      </c>
      <c r="C1145">
        <v>19</v>
      </c>
    </row>
    <row r="1146" spans="1:3">
      <c r="A1146">
        <v>9</v>
      </c>
      <c r="B1146" s="47" t="s">
        <v>1061</v>
      </c>
      <c r="C1146">
        <v>19</v>
      </c>
    </row>
    <row r="1147" spans="1:3">
      <c r="A1147">
        <v>9</v>
      </c>
      <c r="B1147" s="47" t="s">
        <v>1062</v>
      </c>
      <c r="C1147">
        <v>19</v>
      </c>
    </row>
    <row r="1148" spans="1:3">
      <c r="A1148">
        <v>9</v>
      </c>
      <c r="B1148" s="47" t="s">
        <v>1063</v>
      </c>
      <c r="C1148">
        <v>19</v>
      </c>
    </row>
    <row r="1149" spans="1:3">
      <c r="A1149">
        <v>9</v>
      </c>
      <c r="B1149" s="47" t="s">
        <v>1064</v>
      </c>
      <c r="C1149">
        <v>19</v>
      </c>
    </row>
    <row r="1150" spans="1:3">
      <c r="A1150">
        <v>9</v>
      </c>
      <c r="B1150" s="47" t="s">
        <v>1065</v>
      </c>
      <c r="C1150">
        <v>19</v>
      </c>
    </row>
    <row r="1151" spans="1:3">
      <c r="A1151">
        <v>9</v>
      </c>
      <c r="B1151" s="47" t="s">
        <v>1066</v>
      </c>
      <c r="C1151">
        <v>19</v>
      </c>
    </row>
    <row r="1152" spans="1:3">
      <c r="A1152">
        <v>9</v>
      </c>
      <c r="B1152" s="47" t="s">
        <v>1067</v>
      </c>
      <c r="C1152">
        <v>19</v>
      </c>
    </row>
    <row r="1153" spans="1:13">
      <c r="A1153">
        <v>9</v>
      </c>
      <c r="B1153" s="47" t="s">
        <v>1068</v>
      </c>
      <c r="C1153">
        <v>19</v>
      </c>
    </row>
    <row r="1154" spans="1:13">
      <c r="A1154">
        <v>9</v>
      </c>
      <c r="B1154" s="47" t="s">
        <v>1069</v>
      </c>
      <c r="C1154">
        <v>19</v>
      </c>
      <c r="M1154">
        <v>7.4969999999999999</v>
      </c>
    </row>
    <row r="1155" spans="1:13">
      <c r="A1155">
        <v>9</v>
      </c>
      <c r="B1155" s="47" t="s">
        <v>1070</v>
      </c>
      <c r="C1155">
        <v>19</v>
      </c>
      <c r="M1155">
        <v>7.3810000000000002</v>
      </c>
    </row>
    <row r="1156" spans="1:13">
      <c r="A1156">
        <v>9</v>
      </c>
      <c r="B1156" s="47" t="s">
        <v>1071</v>
      </c>
      <c r="C1156">
        <v>19</v>
      </c>
      <c r="M1156">
        <v>7.2060000000000004</v>
      </c>
    </row>
    <row r="1157" spans="1:13">
      <c r="A1157">
        <v>9</v>
      </c>
      <c r="B1157" s="47" t="s">
        <v>1072</v>
      </c>
      <c r="C1157">
        <v>20</v>
      </c>
      <c r="M1157">
        <v>6.4349999999999996</v>
      </c>
    </row>
    <row r="1158" spans="1:13">
      <c r="A1158">
        <v>9</v>
      </c>
      <c r="B1158" s="47" t="s">
        <v>1073</v>
      </c>
      <c r="C1158">
        <v>20</v>
      </c>
      <c r="M1158">
        <v>6.0609999999999999</v>
      </c>
    </row>
    <row r="1159" spans="1:13">
      <c r="A1159">
        <v>9</v>
      </c>
      <c r="B1159" s="47" t="s">
        <v>1074</v>
      </c>
      <c r="C1159">
        <v>20</v>
      </c>
      <c r="M1159">
        <v>6.2060000000000004</v>
      </c>
    </row>
    <row r="1160" spans="1:13">
      <c r="A1160">
        <v>9</v>
      </c>
      <c r="B1160" s="47" t="s">
        <v>1075</v>
      </c>
      <c r="C1160">
        <v>20</v>
      </c>
      <c r="M1160">
        <v>5.859</v>
      </c>
    </row>
    <row r="1161" spans="1:13">
      <c r="A1161">
        <v>9</v>
      </c>
      <c r="B1161" s="47" t="s">
        <v>1076</v>
      </c>
      <c r="C1161">
        <v>20</v>
      </c>
      <c r="M1161">
        <v>5.6950000000000003</v>
      </c>
    </row>
    <row r="1162" spans="1:13">
      <c r="A1162">
        <v>9</v>
      </c>
      <c r="B1162" s="47" t="s">
        <v>1077</v>
      </c>
      <c r="C1162">
        <v>20</v>
      </c>
      <c r="M1162">
        <v>5.1630000000000003</v>
      </c>
    </row>
    <row r="1163" spans="1:13">
      <c r="A1163">
        <v>9</v>
      </c>
      <c r="B1163" s="47" t="s">
        <v>1078</v>
      </c>
      <c r="C1163">
        <v>20</v>
      </c>
      <c r="M1163">
        <v>5.0140000000000002</v>
      </c>
    </row>
    <row r="1164" spans="1:13">
      <c r="A1164">
        <v>9</v>
      </c>
      <c r="B1164" s="47" t="s">
        <v>1079</v>
      </c>
      <c r="C1164">
        <v>20</v>
      </c>
      <c r="M1164">
        <v>4.6559999999999997</v>
      </c>
    </row>
    <row r="1165" spans="1:13">
      <c r="A1165">
        <v>9</v>
      </c>
      <c r="B1165" s="47" t="s">
        <v>1080</v>
      </c>
      <c r="C1165">
        <v>20</v>
      </c>
      <c r="M1165">
        <v>4.3079999999999998</v>
      </c>
    </row>
    <row r="1166" spans="1:13">
      <c r="A1166">
        <v>9</v>
      </c>
      <c r="B1166" s="47" t="s">
        <v>1081</v>
      </c>
      <c r="C1166">
        <v>20</v>
      </c>
      <c r="M1166">
        <v>4.0720000000000001</v>
      </c>
    </row>
    <row r="1167" spans="1:13">
      <c r="A1167">
        <v>9</v>
      </c>
      <c r="B1167" s="47" t="s">
        <v>1082</v>
      </c>
      <c r="C1167">
        <v>20</v>
      </c>
      <c r="D1167">
        <v>4.62</v>
      </c>
      <c r="E1167">
        <v>1.25</v>
      </c>
      <c r="G1167">
        <v>0.30918477567392078</v>
      </c>
      <c r="H1167">
        <v>10.9</v>
      </c>
      <c r="M1167">
        <v>4.3090000000000002</v>
      </c>
    </row>
    <row r="1168" spans="1:13">
      <c r="A1168">
        <v>9</v>
      </c>
      <c r="B1168" s="47" t="s">
        <v>1083</v>
      </c>
      <c r="C1168">
        <v>21</v>
      </c>
      <c r="D1168">
        <v>4.62</v>
      </c>
      <c r="E1168">
        <v>1.25</v>
      </c>
      <c r="G1168">
        <v>0.30918477567392078</v>
      </c>
      <c r="H1168">
        <v>10.9</v>
      </c>
      <c r="M1168">
        <v>5.1210000000000004</v>
      </c>
    </row>
    <row r="1169" spans="1:13">
      <c r="A1169">
        <v>9</v>
      </c>
      <c r="B1169" s="47" t="s">
        <v>1084</v>
      </c>
      <c r="C1169">
        <v>21</v>
      </c>
      <c r="D1169">
        <v>4.62</v>
      </c>
      <c r="E1169">
        <v>2.34</v>
      </c>
      <c r="F1169">
        <v>43.74</v>
      </c>
      <c r="G1169">
        <v>1.5196180130293335</v>
      </c>
      <c r="H1169">
        <v>10.540000000000001</v>
      </c>
      <c r="M1169">
        <v>5.4119999999999999</v>
      </c>
    </row>
    <row r="1170" spans="1:13">
      <c r="A1170">
        <v>9</v>
      </c>
      <c r="B1170" s="47" t="s">
        <v>1085</v>
      </c>
      <c r="C1170">
        <v>21</v>
      </c>
      <c r="D1170">
        <v>4.62</v>
      </c>
      <c r="E1170">
        <v>2.34</v>
      </c>
      <c r="F1170">
        <v>43.74</v>
      </c>
      <c r="G1170">
        <v>1.5196180130293335</v>
      </c>
      <c r="H1170">
        <v>10.540000000000001</v>
      </c>
      <c r="M1170">
        <v>5.6870000000000003</v>
      </c>
    </row>
    <row r="1171" spans="1:13">
      <c r="A1171">
        <v>9</v>
      </c>
      <c r="B1171" s="47" t="s">
        <v>1086</v>
      </c>
      <c r="C1171">
        <v>21</v>
      </c>
      <c r="D1171">
        <v>4.4782161036982071</v>
      </c>
      <c r="E1171">
        <v>2.34</v>
      </c>
      <c r="F1171">
        <v>43.74</v>
      </c>
      <c r="G1171">
        <v>1.5196180130293335</v>
      </c>
      <c r="H1171">
        <v>9.9600000000000009</v>
      </c>
      <c r="I1171">
        <v>-1.4000000000000001</v>
      </c>
      <c r="L1171">
        <v>26.619999999999997</v>
      </c>
      <c r="M1171">
        <v>5.4770000000000003</v>
      </c>
    </row>
    <row r="1172" spans="1:13">
      <c r="A1172">
        <v>9</v>
      </c>
      <c r="B1172" s="47" t="s">
        <v>1087</v>
      </c>
      <c r="C1172">
        <v>21</v>
      </c>
      <c r="D1172">
        <v>4.4782161036982071</v>
      </c>
      <c r="E1172">
        <v>2.34</v>
      </c>
      <c r="F1172">
        <v>43.74</v>
      </c>
      <c r="G1172">
        <v>1.5196180130293335</v>
      </c>
      <c r="H1172">
        <v>9.9600000000000009</v>
      </c>
      <c r="I1172">
        <v>-1.4000000000000001</v>
      </c>
      <c r="L1172">
        <v>26.619999999999997</v>
      </c>
      <c r="M1172">
        <v>5.4619999999999997</v>
      </c>
    </row>
    <row r="1173" spans="1:13">
      <c r="A1173">
        <v>9</v>
      </c>
      <c r="B1173" s="47" t="s">
        <v>1088</v>
      </c>
      <c r="C1173">
        <v>21</v>
      </c>
      <c r="D1173">
        <v>4.4782161036982071</v>
      </c>
      <c r="E1173">
        <v>2.3600000000000003</v>
      </c>
      <c r="F1173">
        <v>42.7</v>
      </c>
      <c r="G1173">
        <v>2.0969905857496807</v>
      </c>
      <c r="H1173">
        <v>9.9600000000000009</v>
      </c>
      <c r="I1173">
        <v>-1.4000000000000001</v>
      </c>
      <c r="L1173">
        <v>26.619999999999997</v>
      </c>
      <c r="M1173">
        <v>5.3280000000000003</v>
      </c>
    </row>
    <row r="1174" spans="1:13">
      <c r="A1174">
        <v>9</v>
      </c>
      <c r="B1174" s="47" t="s">
        <v>1089</v>
      </c>
      <c r="C1174">
        <v>21</v>
      </c>
      <c r="D1174">
        <v>4.3719866975366672</v>
      </c>
      <c r="E1174">
        <v>2.3600000000000003</v>
      </c>
      <c r="F1174">
        <v>42.7</v>
      </c>
      <c r="G1174">
        <v>2.0969905857496807</v>
      </c>
      <c r="H1174">
        <v>9.9600000000000009</v>
      </c>
      <c r="I1174">
        <v>-1.4000000000000001</v>
      </c>
      <c r="L1174">
        <v>26.619999999999997</v>
      </c>
      <c r="M1174">
        <v>4.9950000000000001</v>
      </c>
    </row>
    <row r="1175" spans="1:13">
      <c r="A1175">
        <v>9</v>
      </c>
      <c r="B1175" s="47" t="s">
        <v>1090</v>
      </c>
      <c r="C1175">
        <v>21</v>
      </c>
      <c r="D1175">
        <v>4.3719866975366672</v>
      </c>
      <c r="E1175">
        <v>4.75</v>
      </c>
      <c r="F1175">
        <v>43.025000000000006</v>
      </c>
      <c r="G1175">
        <v>2.1968988145105506</v>
      </c>
      <c r="H1175">
        <v>9.375</v>
      </c>
      <c r="I1175">
        <v>1.7749999999999999</v>
      </c>
      <c r="L1175">
        <v>27.375</v>
      </c>
      <c r="M1175">
        <v>5.2249999999999996</v>
      </c>
    </row>
    <row r="1176" spans="1:13">
      <c r="A1176">
        <v>9</v>
      </c>
      <c r="B1176" s="47" t="s">
        <v>1091</v>
      </c>
      <c r="C1176">
        <v>21</v>
      </c>
      <c r="D1176">
        <v>4.3719866975366672</v>
      </c>
      <c r="E1176">
        <v>4.75</v>
      </c>
      <c r="F1176">
        <v>43.025000000000006</v>
      </c>
      <c r="G1176">
        <v>2.1968988145105506</v>
      </c>
      <c r="H1176">
        <v>9.375</v>
      </c>
      <c r="I1176">
        <v>1.7749999999999999</v>
      </c>
      <c r="L1176">
        <v>27.375</v>
      </c>
      <c r="M1176">
        <v>5.125</v>
      </c>
    </row>
    <row r="1177" spans="1:13">
      <c r="A1177">
        <v>9</v>
      </c>
      <c r="B1177" s="47" t="s">
        <v>1092</v>
      </c>
      <c r="C1177">
        <v>21</v>
      </c>
      <c r="D1177">
        <v>2.944261686618721</v>
      </c>
      <c r="E1177">
        <v>3.7600000000000002</v>
      </c>
      <c r="F1177">
        <v>43.54</v>
      </c>
      <c r="G1177">
        <v>2.2773921537682096</v>
      </c>
      <c r="H1177">
        <v>9.5800000000000018</v>
      </c>
      <c r="I1177">
        <v>2.12</v>
      </c>
      <c r="L1177">
        <v>26.3</v>
      </c>
      <c r="M1177">
        <v>4.8449999999999998</v>
      </c>
    </row>
    <row r="1178" spans="1:13">
      <c r="A1178">
        <v>9</v>
      </c>
      <c r="B1178" s="47" t="s">
        <v>1093</v>
      </c>
      <c r="C1178">
        <v>22</v>
      </c>
      <c r="D1178">
        <v>2.944261686618721</v>
      </c>
      <c r="E1178">
        <v>3.7600000000000002</v>
      </c>
      <c r="F1178">
        <v>43.54</v>
      </c>
      <c r="G1178">
        <v>2.2773921537682096</v>
      </c>
      <c r="H1178">
        <v>9.5800000000000018</v>
      </c>
      <c r="I1178">
        <v>2.12</v>
      </c>
      <c r="L1178">
        <v>26.3</v>
      </c>
      <c r="M1178">
        <v>5.1639999999999997</v>
      </c>
    </row>
    <row r="1179" spans="1:13">
      <c r="A1179">
        <v>9</v>
      </c>
      <c r="B1179" s="47" t="s">
        <v>1094</v>
      </c>
      <c r="C1179">
        <v>22</v>
      </c>
      <c r="D1179">
        <v>2.7831337074566864</v>
      </c>
      <c r="E1179">
        <v>4.4749999999999996</v>
      </c>
      <c r="F1179">
        <v>43.35</v>
      </c>
      <c r="G1179">
        <v>2.4491585016796824</v>
      </c>
      <c r="H1179">
        <v>9.35</v>
      </c>
      <c r="I1179">
        <v>1.35</v>
      </c>
      <c r="L1179">
        <v>26.825000000000003</v>
      </c>
      <c r="M1179">
        <v>5.32</v>
      </c>
    </row>
    <row r="1180" spans="1:13">
      <c r="A1180">
        <v>9</v>
      </c>
      <c r="B1180" s="47" t="s">
        <v>1095</v>
      </c>
      <c r="C1180">
        <v>22</v>
      </c>
      <c r="D1180">
        <v>2.7831337074566864</v>
      </c>
      <c r="E1180">
        <v>4.4749999999999996</v>
      </c>
      <c r="F1180">
        <v>43.35</v>
      </c>
      <c r="G1180">
        <v>2.4491585016796824</v>
      </c>
      <c r="H1180">
        <v>9.35</v>
      </c>
      <c r="I1180">
        <v>1.35</v>
      </c>
      <c r="L1180">
        <v>26.825000000000003</v>
      </c>
      <c r="M1180">
        <v>4.84</v>
      </c>
    </row>
    <row r="1181" spans="1:13">
      <c r="A1181">
        <v>9</v>
      </c>
      <c r="B1181" s="47" t="s">
        <v>1096</v>
      </c>
      <c r="C1181">
        <v>22</v>
      </c>
      <c r="D1181">
        <v>2.8630251542679064</v>
      </c>
      <c r="E1181">
        <v>4.42</v>
      </c>
      <c r="F1181">
        <v>42.56</v>
      </c>
      <c r="G1181">
        <v>2.2788792357818721</v>
      </c>
      <c r="H1181">
        <v>9.2399999999999984</v>
      </c>
      <c r="I1181">
        <v>1.2200000000000002</v>
      </c>
      <c r="L1181">
        <v>27.04</v>
      </c>
      <c r="M1181">
        <v>4.5869999999999997</v>
      </c>
    </row>
    <row r="1182" spans="1:13">
      <c r="A1182">
        <v>9</v>
      </c>
      <c r="B1182" s="47" t="s">
        <v>1097</v>
      </c>
      <c r="C1182">
        <v>22</v>
      </c>
      <c r="D1182">
        <v>2.8630251542679064</v>
      </c>
      <c r="E1182">
        <v>4.42</v>
      </c>
      <c r="F1182">
        <v>42.56</v>
      </c>
      <c r="G1182">
        <v>2.2788792357818721</v>
      </c>
      <c r="H1182">
        <v>9.2399999999999984</v>
      </c>
      <c r="I1182">
        <v>1.2200000000000002</v>
      </c>
      <c r="L1182">
        <v>27.04</v>
      </c>
      <c r="M1182">
        <v>4.1440000000000001</v>
      </c>
    </row>
    <row r="1183" spans="1:13">
      <c r="A1183">
        <v>9</v>
      </c>
      <c r="B1183" s="47" t="s">
        <v>1098</v>
      </c>
      <c r="C1183">
        <v>22</v>
      </c>
      <c r="D1183">
        <v>1.8214998075005928</v>
      </c>
      <c r="E1183">
        <v>4.4399999999999995</v>
      </c>
      <c r="F1183">
        <v>42.739999999999995</v>
      </c>
      <c r="G1183">
        <v>1.973987672193056</v>
      </c>
      <c r="H1183">
        <v>9.2399999999999984</v>
      </c>
      <c r="I1183">
        <v>1.04</v>
      </c>
      <c r="L1183">
        <v>27.1</v>
      </c>
      <c r="M1183">
        <v>3.94</v>
      </c>
    </row>
    <row r="1184" spans="1:13">
      <c r="A1184">
        <v>9</v>
      </c>
      <c r="B1184" s="47" t="s">
        <v>1099</v>
      </c>
      <c r="C1184">
        <v>22</v>
      </c>
      <c r="D1184">
        <v>1.8214998075005928</v>
      </c>
      <c r="E1184">
        <v>4.4399999999999995</v>
      </c>
      <c r="F1184">
        <v>42.739999999999995</v>
      </c>
      <c r="G1184">
        <v>1.973987672193056</v>
      </c>
      <c r="H1184">
        <v>9.2399999999999984</v>
      </c>
      <c r="I1184">
        <v>1.04</v>
      </c>
      <c r="L1184">
        <v>27.1</v>
      </c>
      <c r="M1184">
        <v>4.1239999999999997</v>
      </c>
    </row>
    <row r="1185" spans="1:13">
      <c r="A1185">
        <v>9</v>
      </c>
      <c r="B1185" s="47" t="s">
        <v>1100</v>
      </c>
      <c r="C1185">
        <v>22</v>
      </c>
      <c r="D1185">
        <v>2.0183633296082082</v>
      </c>
      <c r="E1185">
        <v>4.5999999999999996</v>
      </c>
      <c r="F1185">
        <v>42.940000000000005</v>
      </c>
      <c r="G1185">
        <v>1.7583788400112876</v>
      </c>
      <c r="H1185">
        <v>9.34</v>
      </c>
      <c r="I1185">
        <v>0.9</v>
      </c>
      <c r="L1185">
        <v>27.159999999999997</v>
      </c>
      <c r="M1185">
        <v>4.3150000000000004</v>
      </c>
    </row>
    <row r="1186" spans="1:13">
      <c r="A1186">
        <v>9</v>
      </c>
      <c r="B1186" s="47" t="s">
        <v>1101</v>
      </c>
      <c r="C1186">
        <v>22</v>
      </c>
      <c r="D1186">
        <v>2.0183633296082082</v>
      </c>
      <c r="E1186">
        <v>4.5999999999999996</v>
      </c>
      <c r="F1186">
        <v>42.940000000000005</v>
      </c>
      <c r="G1186">
        <v>1.7583788400112876</v>
      </c>
      <c r="H1186">
        <v>9.34</v>
      </c>
      <c r="I1186">
        <v>0.9</v>
      </c>
      <c r="L1186">
        <v>27.159999999999997</v>
      </c>
      <c r="M1186">
        <v>4.0570000000000004</v>
      </c>
    </row>
    <row r="1187" spans="1:13">
      <c r="A1187">
        <v>9</v>
      </c>
      <c r="B1187" s="47" t="s">
        <v>1102</v>
      </c>
      <c r="C1187">
        <v>22</v>
      </c>
      <c r="D1187">
        <v>2.4</v>
      </c>
      <c r="E1187">
        <v>2.6749999999999998</v>
      </c>
      <c r="F1187">
        <v>44.25</v>
      </c>
      <c r="G1187">
        <v>1.25</v>
      </c>
      <c r="H1187">
        <v>8.9</v>
      </c>
      <c r="I1187">
        <v>-0.22500000000000001</v>
      </c>
      <c r="L1187">
        <v>24.35</v>
      </c>
      <c r="M1187">
        <v>4.3479999999999999</v>
      </c>
    </row>
    <row r="1188" spans="1:13">
      <c r="A1188">
        <v>9</v>
      </c>
      <c r="B1188" s="47" t="s">
        <v>1103</v>
      </c>
      <c r="C1188">
        <v>22</v>
      </c>
      <c r="D1188">
        <v>2.42</v>
      </c>
      <c r="E1188">
        <v>2.6749999999999998</v>
      </c>
      <c r="F1188">
        <v>44.25</v>
      </c>
      <c r="G1188">
        <v>1.17</v>
      </c>
      <c r="H1188">
        <v>8.9</v>
      </c>
      <c r="I1188">
        <v>-0.22500000000000001</v>
      </c>
      <c r="L1188">
        <v>24.35</v>
      </c>
      <c r="M1188">
        <v>4.2309999999999999</v>
      </c>
    </row>
    <row r="1189" spans="1:13">
      <c r="A1189">
        <v>9</v>
      </c>
      <c r="B1189" s="47" t="s">
        <v>1104</v>
      </c>
      <c r="C1189">
        <v>22</v>
      </c>
      <c r="D1189">
        <v>2.42</v>
      </c>
      <c r="E1189">
        <v>2.7249999999999996</v>
      </c>
      <c r="F1189">
        <v>43.72</v>
      </c>
      <c r="G1189">
        <v>1.17</v>
      </c>
      <c r="H1189">
        <v>8.76</v>
      </c>
      <c r="I1189">
        <v>-0.32000000000000006</v>
      </c>
      <c r="L1189">
        <v>24.16</v>
      </c>
      <c r="M1189">
        <v>3.8519999999999999</v>
      </c>
    </row>
    <row r="1190" spans="1:13">
      <c r="A1190">
        <v>9</v>
      </c>
      <c r="B1190" s="47" t="s">
        <v>1105</v>
      </c>
      <c r="C1190" s="47">
        <v>22</v>
      </c>
      <c r="D1190">
        <v>2.42</v>
      </c>
      <c r="E1190">
        <v>2.7249999999999996</v>
      </c>
      <c r="F1190">
        <v>43.72</v>
      </c>
      <c r="G1190">
        <v>1.17</v>
      </c>
      <c r="H1190">
        <v>8.76</v>
      </c>
      <c r="I1190">
        <v>-0.32000000000000006</v>
      </c>
      <c r="L1190">
        <v>24.16</v>
      </c>
      <c r="M1190">
        <v>3.63</v>
      </c>
    </row>
    <row r="1191" spans="1:13">
      <c r="A1191">
        <v>9</v>
      </c>
      <c r="B1191" s="47" t="s">
        <v>1106</v>
      </c>
      <c r="C1191" s="47">
        <v>22</v>
      </c>
      <c r="D1191">
        <v>3.05</v>
      </c>
      <c r="E1191">
        <v>1.9750000000000001</v>
      </c>
      <c r="F1191">
        <v>44.575000000000003</v>
      </c>
      <c r="G1191">
        <v>1.07</v>
      </c>
      <c r="H1191">
        <v>8.5500000000000007</v>
      </c>
      <c r="I1191">
        <v>-0.42500000000000004</v>
      </c>
      <c r="L1191">
        <v>23.8</v>
      </c>
      <c r="M1191">
        <v>3.327</v>
      </c>
    </row>
    <row r="1192" spans="1:13">
      <c r="A1192">
        <v>9</v>
      </c>
      <c r="B1192" s="47" t="s">
        <v>1107</v>
      </c>
      <c r="C1192" s="47">
        <v>22</v>
      </c>
      <c r="D1192">
        <v>2.75</v>
      </c>
      <c r="E1192">
        <v>1.9750000000000001</v>
      </c>
      <c r="F1192">
        <v>44.575000000000003</v>
      </c>
      <c r="G1192">
        <v>0.97</v>
      </c>
      <c r="H1192">
        <v>8.5500000000000007</v>
      </c>
      <c r="I1192">
        <v>-0.42500000000000004</v>
      </c>
      <c r="L1192">
        <v>23.8</v>
      </c>
      <c r="M1192">
        <v>3.1429999999999998</v>
      </c>
    </row>
    <row r="1193" spans="1:13">
      <c r="A1193">
        <v>9</v>
      </c>
      <c r="B1193" s="47" t="s">
        <v>1108</v>
      </c>
      <c r="C1193" s="47">
        <v>22</v>
      </c>
      <c r="D1193">
        <v>2.75</v>
      </c>
      <c r="E1193">
        <v>2.04</v>
      </c>
      <c r="F1193">
        <v>43.04</v>
      </c>
      <c r="G1193">
        <v>0.97</v>
      </c>
      <c r="H1193">
        <v>8.24</v>
      </c>
      <c r="I1193">
        <v>-0.68</v>
      </c>
      <c r="L1193">
        <v>23.12</v>
      </c>
      <c r="M1193">
        <v>3.3039999999999998</v>
      </c>
    </row>
    <row r="1194" spans="1:13">
      <c r="A1194">
        <v>9</v>
      </c>
      <c r="B1194" s="47" t="s">
        <v>1109</v>
      </c>
      <c r="C1194" s="47">
        <v>22</v>
      </c>
      <c r="D1194">
        <v>2.75</v>
      </c>
      <c r="E1194">
        <v>2.04</v>
      </c>
      <c r="F1194">
        <v>43.04</v>
      </c>
      <c r="G1194">
        <v>0.97</v>
      </c>
      <c r="H1194">
        <v>8.24</v>
      </c>
      <c r="I1194">
        <v>-0.68</v>
      </c>
      <c r="L1194">
        <v>23.12</v>
      </c>
      <c r="M1194">
        <v>3.45</v>
      </c>
    </row>
    <row r="1195" spans="1:13">
      <c r="A1195">
        <v>9</v>
      </c>
      <c r="B1195" s="47" t="s">
        <v>1110</v>
      </c>
      <c r="C1195" s="47">
        <v>22</v>
      </c>
      <c r="D1195">
        <v>2.97</v>
      </c>
      <c r="E1195">
        <v>2.5750000000000002</v>
      </c>
      <c r="F1195">
        <v>40.9</v>
      </c>
      <c r="G1195">
        <v>0.85</v>
      </c>
      <c r="H1195">
        <v>8.1750000000000007</v>
      </c>
      <c r="I1195">
        <v>-0.89999999999999991</v>
      </c>
      <c r="J1195">
        <v>8.0500000000000007</v>
      </c>
      <c r="K1195">
        <v>7.125</v>
      </c>
      <c r="L1195">
        <v>24.975000000000001</v>
      </c>
      <c r="M1195">
        <v>3.9290000000000003</v>
      </c>
    </row>
    <row r="1196" spans="1:13">
      <c r="A1196">
        <v>9</v>
      </c>
      <c r="B1196" s="47" t="s">
        <v>1111</v>
      </c>
      <c r="C1196" s="47">
        <v>22</v>
      </c>
      <c r="D1196">
        <v>3.0991263017651205</v>
      </c>
      <c r="E1196">
        <v>2.5750000000000002</v>
      </c>
      <c r="F1196">
        <v>40.9</v>
      </c>
      <c r="G1196">
        <v>0.97332870401098948</v>
      </c>
      <c r="H1196">
        <v>8.1750000000000007</v>
      </c>
      <c r="I1196">
        <v>-0.89999999999999991</v>
      </c>
      <c r="J1196">
        <v>8.0500000000000007</v>
      </c>
      <c r="K1196">
        <v>7.125</v>
      </c>
      <c r="L1196">
        <v>24.975000000000001</v>
      </c>
      <c r="M1196">
        <v>3.9290000000000003</v>
      </c>
    </row>
    <row r="1197" spans="1:13">
      <c r="A1197">
        <v>9</v>
      </c>
      <c r="B1197" s="47" t="s">
        <v>1112</v>
      </c>
      <c r="C1197" s="47">
        <v>22</v>
      </c>
      <c r="D1197">
        <v>3.0991263017651205</v>
      </c>
      <c r="E1197">
        <v>2.74</v>
      </c>
      <c r="F1197">
        <v>39.5</v>
      </c>
      <c r="G1197">
        <v>0.97332870401098948</v>
      </c>
      <c r="H1197">
        <v>7.92</v>
      </c>
      <c r="I1197">
        <v>-0.53999999999999992</v>
      </c>
      <c r="J1197">
        <v>7.98</v>
      </c>
      <c r="K1197">
        <v>7.8</v>
      </c>
      <c r="L1197">
        <v>25.9</v>
      </c>
      <c r="M1197">
        <v>3.8079999999999998</v>
      </c>
    </row>
    <row r="1198" spans="1:13">
      <c r="A1198">
        <v>9</v>
      </c>
      <c r="B1198" s="47" t="s">
        <v>1113</v>
      </c>
      <c r="C1198" s="47">
        <v>22</v>
      </c>
      <c r="D1198">
        <v>3.0991263017651205</v>
      </c>
      <c r="E1198">
        <v>2.74</v>
      </c>
      <c r="F1198">
        <v>39.5</v>
      </c>
      <c r="G1198">
        <v>0.97332870401098948</v>
      </c>
      <c r="H1198">
        <v>7.92</v>
      </c>
      <c r="I1198">
        <v>-0.53999999999999992</v>
      </c>
      <c r="J1198">
        <v>7.98</v>
      </c>
      <c r="K1198">
        <v>7.8</v>
      </c>
      <c r="L1198">
        <v>25.9</v>
      </c>
      <c r="M1198">
        <v>4.0380000000000003</v>
      </c>
    </row>
    <row r="1199" spans="1:13">
      <c r="A1199">
        <v>9</v>
      </c>
      <c r="B1199" s="47" t="s">
        <v>1114</v>
      </c>
      <c r="C1199" s="47">
        <v>22</v>
      </c>
      <c r="D1199">
        <v>3.5438325475620536</v>
      </c>
      <c r="E1199">
        <v>3.4499999999999997</v>
      </c>
      <c r="F1199">
        <v>38.200000000000003</v>
      </c>
      <c r="G1199">
        <v>1.2995303616154752</v>
      </c>
      <c r="H1199">
        <v>7.75</v>
      </c>
      <c r="I1199">
        <v>-0.52499999999999991</v>
      </c>
      <c r="J1199">
        <v>8.2750000000000004</v>
      </c>
      <c r="K1199">
        <v>7.5750000000000002</v>
      </c>
      <c r="L1199">
        <v>26.849999999999998</v>
      </c>
      <c r="M1199">
        <v>4.3819999999999997</v>
      </c>
    </row>
    <row r="1200" spans="1:13">
      <c r="A1200">
        <v>9</v>
      </c>
      <c r="B1200" s="47" t="s">
        <v>1115</v>
      </c>
      <c r="C1200" s="47">
        <v>22</v>
      </c>
      <c r="D1200">
        <v>3.5438325475620536</v>
      </c>
      <c r="E1200">
        <v>3.4499999999999997</v>
      </c>
      <c r="F1200">
        <v>38.200000000000003</v>
      </c>
      <c r="G1200">
        <v>1.2995303616154752</v>
      </c>
      <c r="H1200">
        <v>7.75</v>
      </c>
      <c r="I1200">
        <v>-0.52499999999999991</v>
      </c>
      <c r="J1200">
        <v>8.2750000000000004</v>
      </c>
      <c r="K1200">
        <v>7.5750000000000002</v>
      </c>
      <c r="L1200">
        <v>26.849999999999998</v>
      </c>
      <c r="M1200">
        <v>4.4400000000000004</v>
      </c>
    </row>
    <row r="1201" spans="1:13">
      <c r="A1201">
        <v>9</v>
      </c>
      <c r="B1201" s="47" t="s">
        <v>1116</v>
      </c>
      <c r="C1201" s="47">
        <v>22</v>
      </c>
      <c r="D1201">
        <v>3.7962233136674461</v>
      </c>
      <c r="E1201">
        <v>3.8600000000000003</v>
      </c>
      <c r="F1201">
        <v>33.700000000000003</v>
      </c>
      <c r="G1201">
        <v>1.0780278044678182</v>
      </c>
      <c r="H1201">
        <v>7.3250000000000002</v>
      </c>
      <c r="I1201">
        <v>-0.25999999999999995</v>
      </c>
      <c r="J1201">
        <v>6.64</v>
      </c>
      <c r="K1201">
        <v>6.72</v>
      </c>
      <c r="L1201">
        <v>26.759999999999998</v>
      </c>
      <c r="M1201">
        <v>4.3140000000000001</v>
      </c>
    </row>
    <row r="1202" spans="1:13">
      <c r="A1202">
        <v>9</v>
      </c>
      <c r="B1202" s="47" t="s">
        <v>1117</v>
      </c>
      <c r="C1202" s="47">
        <v>22</v>
      </c>
      <c r="D1202">
        <v>3.7962233136674461</v>
      </c>
      <c r="E1202">
        <v>3.8600000000000003</v>
      </c>
      <c r="F1202">
        <v>33.700000000000003</v>
      </c>
      <c r="G1202">
        <v>1.0780278044678182</v>
      </c>
      <c r="H1202">
        <v>7.3250000000000002</v>
      </c>
      <c r="I1202">
        <v>-0.25999999999999995</v>
      </c>
      <c r="J1202">
        <v>6.64</v>
      </c>
      <c r="K1202">
        <v>6.72</v>
      </c>
      <c r="L1202">
        <v>26.759999999999998</v>
      </c>
      <c r="M1202">
        <v>4.0640000000000001</v>
      </c>
    </row>
    <row r="1203" spans="1:13">
      <c r="A1203">
        <v>9</v>
      </c>
      <c r="B1203" s="47" t="s">
        <v>1118</v>
      </c>
      <c r="C1203" s="47">
        <v>22</v>
      </c>
      <c r="D1203">
        <v>3.2116701531238023</v>
      </c>
      <c r="E1203">
        <v>4.7249999999999996</v>
      </c>
      <c r="F1203">
        <v>33.825000000000003</v>
      </c>
      <c r="G1203">
        <v>1.9113217760962087</v>
      </c>
      <c r="H1203">
        <v>6.75</v>
      </c>
      <c r="I1203">
        <v>0.45000000000000007</v>
      </c>
      <c r="J1203">
        <v>5.3073307654681434</v>
      </c>
      <c r="K1203">
        <v>6.6675912949536897</v>
      </c>
      <c r="L1203">
        <v>27.675000000000001</v>
      </c>
      <c r="M1203">
        <v>4.4340000000000002</v>
      </c>
    </row>
    <row r="1204" spans="1:13">
      <c r="A1204">
        <v>9</v>
      </c>
      <c r="B1204" s="47" t="s">
        <v>1119</v>
      </c>
      <c r="C1204" s="47">
        <v>22</v>
      </c>
      <c r="D1204">
        <v>3.2116701531238023</v>
      </c>
      <c r="E1204">
        <v>4.7249999999999996</v>
      </c>
      <c r="F1204">
        <v>33.825000000000003</v>
      </c>
      <c r="G1204">
        <v>1.9113217760962087</v>
      </c>
      <c r="H1204">
        <v>6.75</v>
      </c>
      <c r="I1204">
        <v>0.45000000000000007</v>
      </c>
      <c r="J1204">
        <v>5.3073307654681434</v>
      </c>
      <c r="K1204">
        <v>6.6675912949536897</v>
      </c>
      <c r="L1204">
        <v>27.675000000000001</v>
      </c>
      <c r="M1204">
        <v>4.4719999999999995</v>
      </c>
    </row>
    <row r="1205" spans="1:13">
      <c r="A1205">
        <v>9</v>
      </c>
      <c r="B1205" s="47" t="s">
        <v>1120</v>
      </c>
      <c r="C1205" s="47">
        <v>22</v>
      </c>
      <c r="D1205">
        <v>3.1300361038059998</v>
      </c>
      <c r="E1205">
        <v>4.0999999999999996</v>
      </c>
      <c r="F1205">
        <v>33.18</v>
      </c>
      <c r="G1205">
        <v>2.2484792014242361</v>
      </c>
      <c r="H1205">
        <v>6.7600000000000007</v>
      </c>
      <c r="I1205">
        <v>0.22000000000000003</v>
      </c>
      <c r="J1205">
        <v>4.5574592313910811</v>
      </c>
      <c r="K1205">
        <v>6.0655388795086251</v>
      </c>
      <c r="L1205">
        <v>27.220000000000006</v>
      </c>
      <c r="M1205">
        <v>3.988</v>
      </c>
    </row>
    <row r="1206" spans="1:13">
      <c r="A1206">
        <v>9</v>
      </c>
      <c r="B1206" s="47" t="s">
        <v>1121</v>
      </c>
      <c r="C1206" s="47">
        <v>22</v>
      </c>
      <c r="D1206">
        <v>3.1300361038059998</v>
      </c>
      <c r="E1206">
        <v>4.0999999999999996</v>
      </c>
      <c r="F1206">
        <v>33.18</v>
      </c>
      <c r="G1206">
        <v>2.2484792014242361</v>
      </c>
      <c r="H1206">
        <v>6.7600000000000007</v>
      </c>
      <c r="I1206">
        <v>0.22000000000000003</v>
      </c>
      <c r="J1206">
        <v>4.5574592313910811</v>
      </c>
      <c r="K1206">
        <v>6.0655388795086251</v>
      </c>
      <c r="L1206">
        <v>27.220000000000006</v>
      </c>
      <c r="M1206">
        <v>3.8639999999999999</v>
      </c>
    </row>
    <row r="1207" spans="1:13">
      <c r="A1207">
        <v>9</v>
      </c>
      <c r="B1207" s="47" t="s">
        <v>1122</v>
      </c>
      <c r="C1207" s="47">
        <v>22</v>
      </c>
      <c r="D1207">
        <v>-7.5286812708630357E-3</v>
      </c>
      <c r="E1207">
        <v>1.4999999999999996</v>
      </c>
      <c r="F1207">
        <v>38.675000000000004</v>
      </c>
      <c r="G1207">
        <v>1.7711229086201596</v>
      </c>
      <c r="H1207">
        <v>7.8750000000000009</v>
      </c>
      <c r="I1207">
        <v>0.27500000000000002</v>
      </c>
      <c r="J1207">
        <v>-0.53190830890517127</v>
      </c>
      <c r="K1207">
        <v>-1.0406130388686652</v>
      </c>
      <c r="L1207">
        <v>23.625</v>
      </c>
      <c r="M1207">
        <v>3.8929999999999998</v>
      </c>
    </row>
    <row r="1208" spans="1:13">
      <c r="A1208">
        <v>9</v>
      </c>
      <c r="B1208" s="47" t="s">
        <v>1123</v>
      </c>
      <c r="C1208" s="47">
        <v>22</v>
      </c>
      <c r="D1208">
        <v>-7.5286812708630357E-3</v>
      </c>
      <c r="E1208">
        <v>1.4999999999999996</v>
      </c>
      <c r="F1208">
        <v>38.675000000000004</v>
      </c>
      <c r="G1208">
        <v>1.7711229086201596</v>
      </c>
      <c r="H1208">
        <v>7.8750000000000009</v>
      </c>
      <c r="I1208">
        <v>0.27500000000000002</v>
      </c>
      <c r="J1208">
        <v>-0.53190830890517127</v>
      </c>
      <c r="K1208">
        <v>-1.0406130388686652</v>
      </c>
      <c r="L1208">
        <v>23.625</v>
      </c>
      <c r="M1208">
        <v>3.6640000000000001</v>
      </c>
    </row>
    <row r="1209" spans="1:13">
      <c r="A1209">
        <v>9</v>
      </c>
      <c r="B1209" s="47" t="s">
        <v>1124</v>
      </c>
      <c r="C1209" s="47">
        <v>22</v>
      </c>
      <c r="D1209">
        <v>0.29997280513969216</v>
      </c>
      <c r="E1209">
        <v>-0.38000000000000006</v>
      </c>
      <c r="F1209">
        <v>42.14</v>
      </c>
      <c r="G1209">
        <v>1.7912079946347026</v>
      </c>
      <c r="H1209">
        <v>8.379999999999999</v>
      </c>
      <c r="I1209">
        <v>-0.9</v>
      </c>
      <c r="J1209">
        <v>-0.81016150599332315</v>
      </c>
      <c r="K1209">
        <v>-1.0244788957009643</v>
      </c>
      <c r="L1209">
        <v>22.740000000000002</v>
      </c>
      <c r="M1209">
        <v>3.51</v>
      </c>
    </row>
    <row r="1210" spans="1:13">
      <c r="A1210">
        <v>9</v>
      </c>
      <c r="B1210" s="47" t="s">
        <v>1125</v>
      </c>
      <c r="C1210" s="47">
        <v>22</v>
      </c>
      <c r="D1210">
        <v>0.29997280513969216</v>
      </c>
      <c r="E1210">
        <v>-0.38000000000000006</v>
      </c>
      <c r="F1210">
        <v>42.14</v>
      </c>
      <c r="G1210">
        <v>1.7912079946347026</v>
      </c>
      <c r="H1210">
        <v>8.379999999999999</v>
      </c>
      <c r="I1210">
        <v>-0.9</v>
      </c>
      <c r="J1210">
        <v>-0.81016150599332315</v>
      </c>
      <c r="K1210">
        <v>-1.0244788957009643</v>
      </c>
      <c r="L1210">
        <v>22.740000000000002</v>
      </c>
      <c r="M1210">
        <v>3.3929999999999998</v>
      </c>
    </row>
    <row r="1211" spans="1:13">
      <c r="A1211">
        <v>9</v>
      </c>
      <c r="B1211" s="47" t="s">
        <v>1126</v>
      </c>
      <c r="C1211" s="47">
        <v>22</v>
      </c>
      <c r="D1211">
        <v>-0.26477081549198811</v>
      </c>
      <c r="E1211">
        <v>-1.25</v>
      </c>
      <c r="F1211">
        <v>45.825000000000003</v>
      </c>
      <c r="G1211">
        <v>1.8950018821644932</v>
      </c>
      <c r="H1211">
        <v>8.3249999999999993</v>
      </c>
      <c r="I1211">
        <v>-2.6749999999999998</v>
      </c>
      <c r="J1211">
        <v>-0.6680369564571409</v>
      </c>
      <c r="K1211">
        <v>-1.3195706692150644</v>
      </c>
      <c r="L1211">
        <v>20.175000000000001</v>
      </c>
      <c r="M1211">
        <v>3.0859999999999999</v>
      </c>
    </row>
    <row r="1212" spans="1:13">
      <c r="A1212">
        <v>9</v>
      </c>
      <c r="B1212" s="47" t="s">
        <v>1127</v>
      </c>
      <c r="C1212" s="47">
        <v>22</v>
      </c>
      <c r="D1212">
        <v>-0.26477081549198811</v>
      </c>
      <c r="E1212">
        <v>-1.25</v>
      </c>
      <c r="F1212">
        <v>45.825000000000003</v>
      </c>
      <c r="G1212">
        <v>1.8950018821644932</v>
      </c>
      <c r="H1212">
        <v>8.3249999999999993</v>
      </c>
      <c r="I1212">
        <v>-2.6749999999999998</v>
      </c>
      <c r="J1212">
        <v>-0.6680369564571409</v>
      </c>
      <c r="K1212">
        <v>-1.3195706692150644</v>
      </c>
      <c r="L1212">
        <v>20.175000000000001</v>
      </c>
      <c r="M1212">
        <v>2.66</v>
      </c>
    </row>
    <row r="1213" spans="1:13">
      <c r="A1213">
        <v>9</v>
      </c>
      <c r="B1213" s="47" t="s">
        <v>1128</v>
      </c>
      <c r="C1213" s="47">
        <v>22</v>
      </c>
      <c r="D1213">
        <v>-0.24366170086725925</v>
      </c>
      <c r="E1213">
        <v>-0.84000000000000008</v>
      </c>
      <c r="F1213">
        <v>46.2</v>
      </c>
      <c r="G1213">
        <v>2.0758930692974742</v>
      </c>
      <c r="H1213">
        <v>7.58</v>
      </c>
      <c r="I1213">
        <v>-2.96</v>
      </c>
      <c r="J1213">
        <v>0.32672489126928106</v>
      </c>
      <c r="K1213">
        <v>6.5316198944831427E-2</v>
      </c>
      <c r="L1213">
        <v>20.7</v>
      </c>
      <c r="M1213">
        <v>2.863</v>
      </c>
    </row>
    <row r="1214" spans="1:13">
      <c r="A1214">
        <v>9</v>
      </c>
      <c r="B1214" s="47" t="s">
        <v>1129</v>
      </c>
      <c r="C1214" s="47">
        <v>22</v>
      </c>
      <c r="D1214">
        <v>-0.24366170086725925</v>
      </c>
      <c r="E1214">
        <v>-0.84000000000000008</v>
      </c>
      <c r="F1214">
        <v>46.2</v>
      </c>
      <c r="G1214">
        <v>2.0758930692974742</v>
      </c>
      <c r="H1214">
        <v>7.58</v>
      </c>
      <c r="I1214">
        <v>-2.96</v>
      </c>
      <c r="J1214">
        <v>0.32672489126928106</v>
      </c>
      <c r="K1214">
        <v>6.5316198944831427E-2</v>
      </c>
      <c r="L1214">
        <v>20.7</v>
      </c>
      <c r="M1214">
        <v>3.3759999999999999</v>
      </c>
    </row>
    <row r="1215" spans="1:13">
      <c r="A1215">
        <v>9</v>
      </c>
      <c r="B1215" s="47" t="s">
        <v>1130</v>
      </c>
      <c r="C1215" s="47">
        <v>22</v>
      </c>
      <c r="D1215">
        <v>0.44458497286123944</v>
      </c>
      <c r="E1215">
        <v>-1.8917999999999999</v>
      </c>
      <c r="F1215">
        <v>50.126400000000004</v>
      </c>
      <c r="G1215">
        <v>2.0872593265270689</v>
      </c>
      <c r="H1215">
        <v>8.0302000000000007</v>
      </c>
      <c r="I1215">
        <v>-3.6649999999999996</v>
      </c>
      <c r="J1215">
        <v>0.94216699504219292</v>
      </c>
      <c r="K1215">
        <v>0.93335382265897771</v>
      </c>
      <c r="L1215">
        <v>21.430199999999996</v>
      </c>
      <c r="M1215">
        <v>3.427</v>
      </c>
    </row>
    <row r="1216" spans="1:13">
      <c r="A1216">
        <v>9</v>
      </c>
      <c r="B1216" s="47" t="s">
        <v>1131</v>
      </c>
      <c r="C1216" s="47">
        <v>22</v>
      </c>
      <c r="D1216">
        <v>0.53136942663476461</v>
      </c>
      <c r="E1216">
        <v>-1.1865999999999999</v>
      </c>
      <c r="F1216">
        <v>50.126400000000004</v>
      </c>
      <c r="G1216">
        <v>2.0909391584270853</v>
      </c>
      <c r="H1216">
        <v>7.9067999999999996</v>
      </c>
      <c r="I1216">
        <v>-3.7839999999999994</v>
      </c>
      <c r="J1216">
        <v>1.1018176178837047</v>
      </c>
      <c r="K1216">
        <v>0.22227918482322639</v>
      </c>
      <c r="L1216">
        <v>22.628599999999999</v>
      </c>
      <c r="M1216">
        <v>2.7189999999999999</v>
      </c>
    </row>
    <row r="1217" spans="1:13">
      <c r="A1217">
        <v>9</v>
      </c>
      <c r="B1217" s="47" t="s">
        <v>1132</v>
      </c>
      <c r="C1217" s="47">
        <v>22</v>
      </c>
      <c r="D1217">
        <v>0.53136942663476461</v>
      </c>
      <c r="E1217">
        <v>-1.1865999999999999</v>
      </c>
      <c r="F1217">
        <v>48.631399999999999</v>
      </c>
      <c r="G1217">
        <v>2.0909391584270853</v>
      </c>
      <c r="H1217">
        <v>7.9067999999999996</v>
      </c>
      <c r="I1217">
        <v>-3.7839999999999994</v>
      </c>
      <c r="J1217">
        <v>1.1018176178837047</v>
      </c>
      <c r="K1217">
        <v>0.22227918482322639</v>
      </c>
      <c r="L1217">
        <v>22.628599999999999</v>
      </c>
      <c r="M1217">
        <v>2.5220000000000002</v>
      </c>
    </row>
    <row r="1218" spans="1:13">
      <c r="A1218">
        <v>9</v>
      </c>
      <c r="B1218" s="47" t="s">
        <v>1133</v>
      </c>
      <c r="C1218" s="47">
        <v>22</v>
      </c>
      <c r="D1218">
        <v>0.53136942663476461</v>
      </c>
      <c r="E1218">
        <v>-1.1865999999999999</v>
      </c>
      <c r="F1218">
        <v>48.631399999999999</v>
      </c>
      <c r="G1218">
        <v>2.0909391584270853</v>
      </c>
      <c r="H1218">
        <v>7.9067999999999996</v>
      </c>
      <c r="I1218">
        <v>-3.7839999999999994</v>
      </c>
      <c r="J1218">
        <v>1.1018176178837047</v>
      </c>
      <c r="K1218">
        <v>0.22227918482322639</v>
      </c>
      <c r="L1218">
        <v>22.628599999999999</v>
      </c>
      <c r="M1218">
        <v>2.3090000000000002</v>
      </c>
    </row>
    <row r="1219" spans="1:13">
      <c r="A1219">
        <v>9</v>
      </c>
      <c r="B1219" s="47" t="s">
        <v>1134</v>
      </c>
      <c r="C1219" s="47">
        <v>22</v>
      </c>
      <c r="D1219">
        <v>2.2631937034362837</v>
      </c>
      <c r="E1219">
        <v>-1.2474000000000003</v>
      </c>
      <c r="F1219">
        <v>50.868200000000002</v>
      </c>
      <c r="G1219">
        <v>2.4014382546493129</v>
      </c>
      <c r="H1219">
        <v>7.866200000000001</v>
      </c>
      <c r="I1219">
        <v>-3.4737499999999999</v>
      </c>
      <c r="J1219">
        <v>3.5868911034560913</v>
      </c>
      <c r="K1219">
        <v>3.8012131397086479</v>
      </c>
      <c r="L1219">
        <v>20.395600000000002</v>
      </c>
      <c r="M1219">
        <v>1.899</v>
      </c>
    </row>
    <row r="1220" spans="1:13">
      <c r="A1220">
        <v>9</v>
      </c>
      <c r="B1220" s="47" t="s">
        <v>1135</v>
      </c>
      <c r="C1220" s="47">
        <v>22</v>
      </c>
      <c r="D1220">
        <v>2.2631937034362837</v>
      </c>
      <c r="E1220">
        <v>-1.2474000000000003</v>
      </c>
      <c r="F1220">
        <v>50.868200000000002</v>
      </c>
      <c r="G1220">
        <v>2.4014382546493129</v>
      </c>
      <c r="H1220">
        <v>7.866200000000001</v>
      </c>
      <c r="I1220">
        <v>-3.4737499999999999</v>
      </c>
      <c r="J1220">
        <v>3.5868911034560913</v>
      </c>
      <c r="K1220">
        <v>3.8012131397086479</v>
      </c>
      <c r="L1220">
        <v>20.395600000000002</v>
      </c>
      <c r="M1220">
        <v>1.611</v>
      </c>
    </row>
    <row r="1221" spans="1:13">
      <c r="A1221">
        <v>9</v>
      </c>
      <c r="B1221" s="47" t="s">
        <v>1136</v>
      </c>
      <c r="C1221" s="47">
        <v>22</v>
      </c>
      <c r="D1221">
        <v>1.927294694107351</v>
      </c>
      <c r="E1221">
        <v>-1.2524000000000002</v>
      </c>
      <c r="F1221">
        <v>51.659799999999997</v>
      </c>
      <c r="G1221">
        <v>2.4816112925376554</v>
      </c>
      <c r="H1221">
        <v>7.8658000000000001</v>
      </c>
      <c r="I1221">
        <v>-3.6894999999999998</v>
      </c>
      <c r="J1221">
        <v>3.5183722782959226</v>
      </c>
      <c r="K1221">
        <v>2.8417974028349446</v>
      </c>
      <c r="L1221">
        <v>19.239800000000002</v>
      </c>
      <c r="M1221">
        <v>1.677</v>
      </c>
    </row>
    <row r="1222" spans="1:13">
      <c r="A1222">
        <v>9</v>
      </c>
      <c r="B1222" s="47" t="s">
        <v>1149</v>
      </c>
      <c r="C1222" s="47">
        <v>22</v>
      </c>
      <c r="D1222">
        <v>1.927294694107351</v>
      </c>
      <c r="E1222">
        <v>-1.2524000000000002</v>
      </c>
      <c r="F1222">
        <v>51.659799999999997</v>
      </c>
      <c r="G1222">
        <v>2.4816112925376554</v>
      </c>
      <c r="H1222">
        <v>7.8658000000000001</v>
      </c>
      <c r="I1222">
        <v>-3.6894999999999998</v>
      </c>
      <c r="J1222">
        <v>3.5183722782959226</v>
      </c>
      <c r="K1222">
        <v>2.8417974028349446</v>
      </c>
      <c r="L1222">
        <v>19.239800000000002</v>
      </c>
      <c r="M1222">
        <v>1.7090000000000001</v>
      </c>
    </row>
    <row r="1223" spans="1:13">
      <c r="A1223">
        <v>9</v>
      </c>
      <c r="B1223" s="47" t="s">
        <v>1150</v>
      </c>
      <c r="C1223" s="47">
        <v>22</v>
      </c>
      <c r="D1223">
        <v>1.1390495296239589</v>
      </c>
      <c r="E1223">
        <v>-1.3298000000000001</v>
      </c>
      <c r="F1223">
        <v>55.266800000000003</v>
      </c>
      <c r="G1223">
        <v>2.7778924560059925</v>
      </c>
      <c r="H1223">
        <v>7.8953999999999995</v>
      </c>
      <c r="I1223">
        <v>-1.8787500000000001</v>
      </c>
      <c r="J1223">
        <v>1.5946165713698113</v>
      </c>
      <c r="K1223">
        <v>0.93047558146563958</v>
      </c>
      <c r="L1223">
        <v>17.932600000000001</v>
      </c>
      <c r="M1223">
        <v>1.6219999999999999</v>
      </c>
    </row>
    <row r="1224" spans="1:13">
      <c r="A1224">
        <v>9</v>
      </c>
      <c r="B1224" s="47" t="s">
        <v>1151</v>
      </c>
      <c r="C1224" s="47">
        <v>22</v>
      </c>
      <c r="D1224">
        <v>1.1390495296239589</v>
      </c>
      <c r="E1224">
        <v>-1.3298000000000001</v>
      </c>
      <c r="F1224">
        <v>55.266800000000003</v>
      </c>
      <c r="G1224">
        <v>2.7778924560059925</v>
      </c>
      <c r="H1224">
        <v>7.8953999999999995</v>
      </c>
      <c r="I1224">
        <v>-1.8787500000000001</v>
      </c>
      <c r="J1224">
        <v>1.5946165713698113</v>
      </c>
      <c r="K1224">
        <v>0.93047558146563958</v>
      </c>
      <c r="L1224">
        <v>17.932600000000001</v>
      </c>
      <c r="M1224">
        <v>2.044</v>
      </c>
    </row>
    <row r="1225" spans="1:13">
      <c r="A1225">
        <v>9</v>
      </c>
      <c r="B1225" s="47" t="s">
        <v>1152</v>
      </c>
      <c r="C1225" s="47">
        <v>22</v>
      </c>
      <c r="D1225">
        <v>1.1390495296239589</v>
      </c>
      <c r="E1225">
        <v>-1.3298000000000001</v>
      </c>
      <c r="G1225">
        <v>2.7778924560059925</v>
      </c>
      <c r="H1225">
        <v>7.8953999999999995</v>
      </c>
      <c r="I1225">
        <v>-0.97337499999999999</v>
      </c>
      <c r="J1225">
        <v>1.5946165713698113</v>
      </c>
      <c r="K1225">
        <v>0.93047558146563958</v>
      </c>
      <c r="L1225">
        <v>17.932600000000001</v>
      </c>
      <c r="M1225">
        <v>2.0030000000000001</v>
      </c>
    </row>
    <row r="1226" spans="1:13">
      <c r="A1226">
        <v>10</v>
      </c>
      <c r="B1226" s="47" t="s">
        <v>1005</v>
      </c>
      <c r="C1226" s="47" t="s">
        <v>987</v>
      </c>
    </row>
    <row r="1227" spans="1:13">
      <c r="A1227">
        <v>10</v>
      </c>
      <c r="B1227" s="47" t="s">
        <v>1006</v>
      </c>
      <c r="C1227" s="47" t="s">
        <v>987</v>
      </c>
      <c r="M1227" s="47"/>
    </row>
    <row r="1228" spans="1:13">
      <c r="A1228">
        <v>10</v>
      </c>
      <c r="B1228" s="47" t="s">
        <v>1007</v>
      </c>
      <c r="C1228" s="47" t="s">
        <v>987</v>
      </c>
    </row>
    <row r="1229" spans="1:13">
      <c r="A1229">
        <v>10</v>
      </c>
      <c r="B1229" s="47" t="s">
        <v>1008</v>
      </c>
      <c r="C1229" s="47" t="s">
        <v>987</v>
      </c>
    </row>
    <row r="1230" spans="1:13">
      <c r="A1230">
        <v>10</v>
      </c>
      <c r="B1230" s="47" t="s">
        <v>1009</v>
      </c>
      <c r="C1230" s="47" t="s">
        <v>987</v>
      </c>
    </row>
    <row r="1231" spans="1:13">
      <c r="A1231">
        <v>10</v>
      </c>
      <c r="B1231" s="47" t="s">
        <v>1010</v>
      </c>
      <c r="C1231" s="47" t="s">
        <v>987</v>
      </c>
    </row>
    <row r="1232" spans="1:13">
      <c r="A1232">
        <v>10</v>
      </c>
      <c r="B1232" s="47" t="s">
        <v>1011</v>
      </c>
      <c r="C1232" s="47" t="s">
        <v>987</v>
      </c>
    </row>
    <row r="1233" spans="1:3">
      <c r="A1233">
        <v>10</v>
      </c>
      <c r="B1233" s="47" t="s">
        <v>1012</v>
      </c>
      <c r="C1233" s="47" t="s">
        <v>987</v>
      </c>
    </row>
    <row r="1234" spans="1:3">
      <c r="A1234">
        <v>10</v>
      </c>
      <c r="B1234" s="47" t="s">
        <v>1013</v>
      </c>
      <c r="C1234" s="47" t="s">
        <v>987</v>
      </c>
    </row>
    <row r="1235" spans="1:3">
      <c r="A1235">
        <v>10</v>
      </c>
      <c r="B1235" s="47" t="s">
        <v>1014</v>
      </c>
      <c r="C1235" s="47" t="s">
        <v>987</v>
      </c>
    </row>
    <row r="1236" spans="1:3">
      <c r="A1236">
        <v>10</v>
      </c>
      <c r="B1236" s="47" t="s">
        <v>1015</v>
      </c>
      <c r="C1236" s="47" t="s">
        <v>987</v>
      </c>
    </row>
    <row r="1237" spans="1:3">
      <c r="A1237">
        <v>10</v>
      </c>
      <c r="B1237" s="47" t="s">
        <v>1016</v>
      </c>
      <c r="C1237" s="47" t="s">
        <v>987</v>
      </c>
    </row>
    <row r="1238" spans="1:3">
      <c r="A1238">
        <v>10</v>
      </c>
      <c r="B1238" s="47" t="s">
        <v>1017</v>
      </c>
      <c r="C1238" s="47" t="s">
        <v>987</v>
      </c>
    </row>
    <row r="1239" spans="1:3">
      <c r="A1239">
        <v>10</v>
      </c>
      <c r="B1239" s="47" t="s">
        <v>1018</v>
      </c>
      <c r="C1239" s="47" t="s">
        <v>987</v>
      </c>
    </row>
    <row r="1240" spans="1:3">
      <c r="A1240">
        <v>10</v>
      </c>
      <c r="B1240" s="47" t="s">
        <v>1019</v>
      </c>
      <c r="C1240" s="47" t="s">
        <v>987</v>
      </c>
    </row>
    <row r="1241" spans="1:3">
      <c r="A1241">
        <v>10</v>
      </c>
      <c r="B1241" s="47" t="s">
        <v>1020</v>
      </c>
      <c r="C1241" s="47" t="s">
        <v>987</v>
      </c>
    </row>
    <row r="1242" spans="1:3">
      <c r="A1242">
        <v>10</v>
      </c>
      <c r="B1242" s="47" t="s">
        <v>1021</v>
      </c>
      <c r="C1242" s="47" t="s">
        <v>987</v>
      </c>
    </row>
    <row r="1243" spans="1:3">
      <c r="A1243">
        <v>10</v>
      </c>
      <c r="B1243" s="47" t="s">
        <v>1022</v>
      </c>
      <c r="C1243" s="47" t="s">
        <v>987</v>
      </c>
    </row>
    <row r="1244" spans="1:3">
      <c r="A1244">
        <v>10</v>
      </c>
      <c r="B1244" s="47" t="s">
        <v>1023</v>
      </c>
      <c r="C1244" s="47" t="s">
        <v>987</v>
      </c>
    </row>
    <row r="1245" spans="1:3">
      <c r="A1245">
        <v>10</v>
      </c>
      <c r="B1245" s="47" t="s">
        <v>1024</v>
      </c>
      <c r="C1245" s="47" t="s">
        <v>987</v>
      </c>
    </row>
    <row r="1246" spans="1:3">
      <c r="A1246">
        <v>10</v>
      </c>
      <c r="B1246" s="47" t="s">
        <v>1025</v>
      </c>
      <c r="C1246" s="47" t="s">
        <v>987</v>
      </c>
    </row>
    <row r="1247" spans="1:3">
      <c r="A1247">
        <v>10</v>
      </c>
      <c r="B1247" s="47" t="s">
        <v>1026</v>
      </c>
      <c r="C1247" s="47" t="s">
        <v>987</v>
      </c>
    </row>
    <row r="1248" spans="1:3">
      <c r="A1248">
        <v>10</v>
      </c>
      <c r="B1248" s="47" t="s">
        <v>1027</v>
      </c>
      <c r="C1248" s="47" t="s">
        <v>987</v>
      </c>
    </row>
    <row r="1249" spans="1:3">
      <c r="A1249">
        <v>10</v>
      </c>
      <c r="B1249" s="47" t="s">
        <v>1028</v>
      </c>
      <c r="C1249" s="47" t="s">
        <v>987</v>
      </c>
    </row>
    <row r="1250" spans="1:3">
      <c r="A1250">
        <v>10</v>
      </c>
      <c r="B1250" s="47" t="s">
        <v>1029</v>
      </c>
      <c r="C1250" s="47" t="s">
        <v>987</v>
      </c>
    </row>
    <row r="1251" spans="1:3">
      <c r="A1251">
        <v>10</v>
      </c>
      <c r="B1251" s="47" t="s">
        <v>1030</v>
      </c>
      <c r="C1251" s="47" t="s">
        <v>987</v>
      </c>
    </row>
    <row r="1252" spans="1:3">
      <c r="A1252">
        <v>10</v>
      </c>
      <c r="B1252" s="47" t="s">
        <v>1031</v>
      </c>
      <c r="C1252" s="47" t="s">
        <v>987</v>
      </c>
    </row>
    <row r="1253" spans="1:3">
      <c r="A1253">
        <v>10</v>
      </c>
      <c r="B1253" s="47" t="s">
        <v>1032</v>
      </c>
      <c r="C1253" s="47" t="s">
        <v>987</v>
      </c>
    </row>
    <row r="1254" spans="1:3">
      <c r="A1254">
        <v>10</v>
      </c>
      <c r="B1254" s="47" t="s">
        <v>1033</v>
      </c>
      <c r="C1254" s="47" t="s">
        <v>987</v>
      </c>
    </row>
    <row r="1255" spans="1:3">
      <c r="A1255">
        <v>10</v>
      </c>
      <c r="B1255" s="47" t="s">
        <v>1034</v>
      </c>
      <c r="C1255" s="47" t="s">
        <v>987</v>
      </c>
    </row>
    <row r="1256" spans="1:3">
      <c r="A1256">
        <v>10</v>
      </c>
      <c r="B1256" s="47" t="s">
        <v>1035</v>
      </c>
      <c r="C1256" s="47" t="s">
        <v>987</v>
      </c>
    </row>
    <row r="1257" spans="1:3">
      <c r="A1257">
        <v>10</v>
      </c>
      <c r="B1257" s="47" t="s">
        <v>1036</v>
      </c>
      <c r="C1257" s="47" t="s">
        <v>987</v>
      </c>
    </row>
    <row r="1258" spans="1:3">
      <c r="A1258">
        <v>10</v>
      </c>
      <c r="B1258" s="47" t="s">
        <v>1037</v>
      </c>
      <c r="C1258" s="47" t="s">
        <v>987</v>
      </c>
    </row>
    <row r="1259" spans="1:3">
      <c r="A1259">
        <v>10</v>
      </c>
      <c r="B1259" s="47" t="s">
        <v>1038</v>
      </c>
      <c r="C1259" s="47" t="s">
        <v>987</v>
      </c>
    </row>
    <row r="1260" spans="1:3">
      <c r="A1260">
        <v>10</v>
      </c>
      <c r="B1260" s="47" t="s">
        <v>1039</v>
      </c>
      <c r="C1260" s="47" t="s">
        <v>987</v>
      </c>
    </row>
    <row r="1261" spans="1:3">
      <c r="A1261">
        <v>10</v>
      </c>
      <c r="B1261" s="47" t="s">
        <v>1040</v>
      </c>
      <c r="C1261" s="47" t="s">
        <v>987</v>
      </c>
    </row>
    <row r="1262" spans="1:3">
      <c r="A1262">
        <v>10</v>
      </c>
      <c r="B1262" s="47" t="s">
        <v>1041</v>
      </c>
      <c r="C1262" s="47" t="s">
        <v>987</v>
      </c>
    </row>
    <row r="1263" spans="1:3">
      <c r="A1263">
        <v>10</v>
      </c>
      <c r="B1263" s="47" t="s">
        <v>1042</v>
      </c>
      <c r="C1263" s="47">
        <v>22</v>
      </c>
    </row>
    <row r="1264" spans="1:3">
      <c r="A1264">
        <v>10</v>
      </c>
      <c r="B1264" s="47" t="s">
        <v>1043</v>
      </c>
      <c r="C1264" s="47">
        <v>22</v>
      </c>
    </row>
    <row r="1265" spans="1:13">
      <c r="A1265">
        <v>10</v>
      </c>
      <c r="B1265" s="47" t="s">
        <v>1044</v>
      </c>
      <c r="C1265" s="47">
        <v>22</v>
      </c>
    </row>
    <row r="1266" spans="1:13">
      <c r="A1266">
        <v>10</v>
      </c>
      <c r="B1266" s="47" t="s">
        <v>1045</v>
      </c>
      <c r="C1266" s="47">
        <v>22</v>
      </c>
      <c r="M1266">
        <v>9.9420000000000002</v>
      </c>
    </row>
    <row r="1267" spans="1:13">
      <c r="A1267">
        <v>10</v>
      </c>
      <c r="B1267" s="47" t="s">
        <v>1046</v>
      </c>
      <c r="C1267" s="47">
        <v>22</v>
      </c>
      <c r="M1267">
        <v>9.641</v>
      </c>
    </row>
    <row r="1268" spans="1:13">
      <c r="A1268">
        <v>10</v>
      </c>
      <c r="B1268" s="47" t="s">
        <v>1047</v>
      </c>
      <c r="C1268" s="47">
        <v>22</v>
      </c>
      <c r="M1268">
        <v>10.064</v>
      </c>
    </row>
    <row r="1269" spans="1:13">
      <c r="A1269">
        <v>10</v>
      </c>
      <c r="B1269" s="47" t="s">
        <v>1048</v>
      </c>
      <c r="C1269" s="47">
        <v>22</v>
      </c>
      <c r="M1269">
        <v>10.199</v>
      </c>
    </row>
    <row r="1270" spans="1:13">
      <c r="A1270">
        <v>10</v>
      </c>
      <c r="B1270" s="47" t="s">
        <v>1049</v>
      </c>
      <c r="C1270" s="47">
        <v>22</v>
      </c>
      <c r="M1270">
        <v>9.3179999999999996</v>
      </c>
    </row>
    <row r="1271" spans="1:13">
      <c r="A1271">
        <v>10</v>
      </c>
      <c r="B1271" s="47" t="s">
        <v>1050</v>
      </c>
      <c r="C1271" s="47">
        <v>22</v>
      </c>
      <c r="M1271">
        <v>8.9640000000000004</v>
      </c>
    </row>
    <row r="1272" spans="1:13">
      <c r="A1272">
        <v>10</v>
      </c>
      <c r="B1272" s="47" t="s">
        <v>1051</v>
      </c>
      <c r="C1272" s="47">
        <v>22</v>
      </c>
      <c r="M1272">
        <v>9.0619999999999994</v>
      </c>
    </row>
    <row r="1273" spans="1:13">
      <c r="A1273">
        <v>10</v>
      </c>
      <c r="B1273" s="47" t="s">
        <v>1052</v>
      </c>
      <c r="C1273" s="47">
        <v>22</v>
      </c>
      <c r="M1273">
        <v>8.8189999999999991</v>
      </c>
    </row>
    <row r="1274" spans="1:13">
      <c r="A1274">
        <v>10</v>
      </c>
      <c r="B1274" s="47" t="s">
        <v>1053</v>
      </c>
      <c r="C1274" s="47">
        <v>22</v>
      </c>
      <c r="M1274">
        <v>8.4930000000000003</v>
      </c>
    </row>
    <row r="1275" spans="1:13">
      <c r="A1275">
        <v>10</v>
      </c>
      <c r="B1275" s="47" t="s">
        <v>1054</v>
      </c>
      <c r="C1275" s="47">
        <v>22</v>
      </c>
      <c r="M1275">
        <v>8.6780000000000008</v>
      </c>
    </row>
    <row r="1276" spans="1:13">
      <c r="A1276">
        <v>10</v>
      </c>
      <c r="B1276" s="47" t="s">
        <v>1055</v>
      </c>
      <c r="C1276" s="47">
        <v>22</v>
      </c>
      <c r="M1276">
        <v>8.9049999999999994</v>
      </c>
    </row>
    <row r="1277" spans="1:13">
      <c r="A1277">
        <v>10</v>
      </c>
      <c r="B1277" s="47" t="s">
        <v>1056</v>
      </c>
      <c r="C1277" s="47">
        <v>22</v>
      </c>
      <c r="M1277">
        <v>8.2740000000000009</v>
      </c>
    </row>
    <row r="1278" spans="1:13">
      <c r="A1278">
        <v>10</v>
      </c>
      <c r="B1278" s="47" t="s">
        <v>1057</v>
      </c>
      <c r="C1278" s="47">
        <v>22</v>
      </c>
      <c r="M1278">
        <v>7.6829999999999998</v>
      </c>
    </row>
    <row r="1279" spans="1:13">
      <c r="A1279">
        <v>10</v>
      </c>
      <c r="B1279" s="47" t="s">
        <v>1058</v>
      </c>
      <c r="C1279" s="47">
        <v>22</v>
      </c>
      <c r="M1279">
        <v>7.09</v>
      </c>
    </row>
    <row r="1280" spans="1:13">
      <c r="A1280">
        <v>10</v>
      </c>
      <c r="B1280" s="47" t="s">
        <v>1059</v>
      </c>
      <c r="C1280" s="47">
        <v>22</v>
      </c>
      <c r="M1280">
        <v>6.3959999999999999</v>
      </c>
    </row>
    <row r="1281" spans="1:13">
      <c r="A1281">
        <v>10</v>
      </c>
      <c r="B1281" s="47" t="s">
        <v>1060</v>
      </c>
      <c r="C1281" s="47">
        <v>22</v>
      </c>
      <c r="M1281">
        <v>5.9390000000000001</v>
      </c>
    </row>
    <row r="1282" spans="1:13">
      <c r="A1282">
        <v>10</v>
      </c>
      <c r="B1282" s="47" t="s">
        <v>1061</v>
      </c>
      <c r="C1282" s="47">
        <v>22</v>
      </c>
      <c r="M1282">
        <v>6.0149999999999997</v>
      </c>
    </row>
    <row r="1283" spans="1:13">
      <c r="A1283">
        <v>10</v>
      </c>
      <c r="B1283" s="47" t="s">
        <v>1062</v>
      </c>
      <c r="C1283" s="47">
        <v>22</v>
      </c>
      <c r="M1283">
        <v>7.0679999999999996</v>
      </c>
    </row>
    <row r="1284" spans="1:13">
      <c r="A1284">
        <v>10</v>
      </c>
      <c r="B1284" s="47" t="s">
        <v>1063</v>
      </c>
      <c r="C1284" s="47">
        <v>22</v>
      </c>
      <c r="M1284">
        <v>7.7279999999999998</v>
      </c>
    </row>
    <row r="1285" spans="1:13">
      <c r="A1285">
        <v>10</v>
      </c>
      <c r="B1285" s="47" t="s">
        <v>1064</v>
      </c>
      <c r="C1285" s="47">
        <v>22</v>
      </c>
      <c r="M1285">
        <v>8.1189999999999998</v>
      </c>
    </row>
    <row r="1286" spans="1:13">
      <c r="A1286">
        <v>10</v>
      </c>
      <c r="B1286" s="47" t="s">
        <v>1065</v>
      </c>
      <c r="C1286" s="47">
        <v>22</v>
      </c>
      <c r="M1286">
        <v>8.0830000000000002</v>
      </c>
    </row>
    <row r="1287" spans="1:13">
      <c r="A1287">
        <v>10</v>
      </c>
      <c r="B1287" s="47" t="s">
        <v>1066</v>
      </c>
      <c r="C1287" s="47">
        <v>22</v>
      </c>
      <c r="M1287">
        <v>7.5860000000000003</v>
      </c>
    </row>
    <row r="1288" spans="1:13">
      <c r="A1288">
        <v>10</v>
      </c>
      <c r="B1288" s="47" t="s">
        <v>1067</v>
      </c>
      <c r="C1288" s="47">
        <v>22</v>
      </c>
      <c r="M1288">
        <v>7.3629999999999995</v>
      </c>
    </row>
    <row r="1289" spans="1:13">
      <c r="A1289">
        <v>10</v>
      </c>
      <c r="B1289" s="47" t="s">
        <v>1068</v>
      </c>
      <c r="C1289" s="47">
        <v>22</v>
      </c>
      <c r="M1289">
        <v>7.1</v>
      </c>
    </row>
    <row r="1290" spans="1:13">
      <c r="A1290">
        <v>10</v>
      </c>
      <c r="B1290" s="47" t="s">
        <v>1069</v>
      </c>
      <c r="C1290" s="47">
        <v>22</v>
      </c>
      <c r="M1290">
        <v>6.55</v>
      </c>
    </row>
    <row r="1291" spans="1:13">
      <c r="A1291">
        <v>10</v>
      </c>
      <c r="B1291" s="47" t="s">
        <v>1070</v>
      </c>
      <c r="C1291" s="47">
        <v>22</v>
      </c>
      <c r="M1291">
        <v>6.5120000000000005</v>
      </c>
    </row>
    <row r="1292" spans="1:13">
      <c r="A1292">
        <v>10</v>
      </c>
      <c r="B1292" s="47" t="s">
        <v>1071</v>
      </c>
      <c r="C1292" s="47">
        <v>22</v>
      </c>
      <c r="M1292">
        <v>6.3929999999999998</v>
      </c>
    </row>
    <row r="1293" spans="1:13">
      <c r="A1293">
        <v>10</v>
      </c>
      <c r="B1293" s="47" t="s">
        <v>1072</v>
      </c>
      <c r="C1293" s="47">
        <v>22</v>
      </c>
      <c r="M1293">
        <v>5.86</v>
      </c>
    </row>
    <row r="1294" spans="1:13">
      <c r="A1294">
        <v>10</v>
      </c>
      <c r="B1294" s="47" t="s">
        <v>1073</v>
      </c>
      <c r="C1294" s="47">
        <v>22</v>
      </c>
      <c r="M1294">
        <v>5.5949999999999998</v>
      </c>
    </row>
    <row r="1295" spans="1:13">
      <c r="A1295">
        <v>10</v>
      </c>
      <c r="B1295" s="47" t="s">
        <v>1074</v>
      </c>
      <c r="C1295" s="47">
        <v>22</v>
      </c>
      <c r="M1295">
        <v>5.7279999999999998</v>
      </c>
    </row>
    <row r="1296" spans="1:13">
      <c r="A1296">
        <v>10</v>
      </c>
      <c r="B1296" s="47" t="s">
        <v>1075</v>
      </c>
      <c r="C1296" s="47">
        <v>22</v>
      </c>
      <c r="M1296">
        <v>5.5190000000000001</v>
      </c>
    </row>
    <row r="1297" spans="1:13">
      <c r="A1297">
        <v>10</v>
      </c>
      <c r="B1297" s="47" t="s">
        <v>1076</v>
      </c>
      <c r="C1297" s="47">
        <v>22</v>
      </c>
      <c r="M1297">
        <v>5.5010000000000003</v>
      </c>
    </row>
    <row r="1298" spans="1:13">
      <c r="A1298">
        <v>10</v>
      </c>
      <c r="B1298" s="47" t="s">
        <v>1077</v>
      </c>
      <c r="C1298" s="47">
        <v>22</v>
      </c>
      <c r="M1298">
        <v>5.0369999999999999</v>
      </c>
    </row>
    <row r="1299" spans="1:13">
      <c r="A1299">
        <v>10</v>
      </c>
      <c r="B1299" s="47" t="s">
        <v>1078</v>
      </c>
      <c r="C1299">
        <v>22</v>
      </c>
      <c r="M1299">
        <v>4.9459999999999997</v>
      </c>
    </row>
    <row r="1300" spans="1:13">
      <c r="A1300">
        <v>10</v>
      </c>
      <c r="B1300" s="47" t="s">
        <v>1079</v>
      </c>
      <c r="C1300">
        <v>22</v>
      </c>
      <c r="M1300">
        <v>4.5090000000000003</v>
      </c>
    </row>
    <row r="1301" spans="1:13">
      <c r="A1301">
        <v>10</v>
      </c>
      <c r="B1301" s="47" t="s">
        <v>1080</v>
      </c>
      <c r="C1301">
        <v>22</v>
      </c>
      <c r="M1301">
        <v>4.1379999999999999</v>
      </c>
    </row>
    <row r="1302" spans="1:13">
      <c r="A1302">
        <v>10</v>
      </c>
      <c r="B1302" s="47" t="s">
        <v>1081</v>
      </c>
      <c r="C1302">
        <v>22</v>
      </c>
      <c r="M1302">
        <v>3.964</v>
      </c>
    </row>
    <row r="1303" spans="1:13">
      <c r="A1303">
        <v>10</v>
      </c>
      <c r="B1303" s="47" t="s">
        <v>1082</v>
      </c>
      <c r="C1303">
        <v>22</v>
      </c>
      <c r="D1303">
        <v>2.62</v>
      </c>
      <c r="E1303">
        <v>-2.5750000000000002</v>
      </c>
      <c r="G1303">
        <v>0.33121112657303886</v>
      </c>
      <c r="H1303">
        <v>39.6</v>
      </c>
      <c r="M1303">
        <v>4.2140000000000004</v>
      </c>
    </row>
    <row r="1304" spans="1:13">
      <c r="A1304">
        <v>10</v>
      </c>
      <c r="B1304" s="47" t="s">
        <v>1083</v>
      </c>
      <c r="C1304">
        <v>22</v>
      </c>
      <c r="D1304">
        <v>2.62</v>
      </c>
      <c r="E1304">
        <v>-2.5750000000000002</v>
      </c>
      <c r="G1304">
        <v>0.33121112657303886</v>
      </c>
      <c r="H1304">
        <v>39.6</v>
      </c>
      <c r="M1304">
        <v>5.0129999999999999</v>
      </c>
    </row>
    <row r="1305" spans="1:13">
      <c r="A1305">
        <v>10</v>
      </c>
      <c r="B1305" s="47" t="s">
        <v>1084</v>
      </c>
      <c r="C1305">
        <v>22</v>
      </c>
      <c r="D1305">
        <v>2.92</v>
      </c>
      <c r="E1305">
        <v>-2.1800000000000002</v>
      </c>
      <c r="F1305">
        <v>58.5</v>
      </c>
      <c r="G1305">
        <v>0.95338506937709955</v>
      </c>
      <c r="H1305">
        <v>11.080000000000002</v>
      </c>
      <c r="M1305">
        <v>5.2910000000000004</v>
      </c>
    </row>
    <row r="1306" spans="1:13">
      <c r="A1306">
        <v>10</v>
      </c>
      <c r="B1306" s="47" t="s">
        <v>1085</v>
      </c>
      <c r="C1306">
        <v>22</v>
      </c>
      <c r="D1306">
        <v>2.92</v>
      </c>
      <c r="E1306">
        <v>-2.1800000000000002</v>
      </c>
      <c r="F1306">
        <v>58.5</v>
      </c>
      <c r="G1306">
        <v>0.95338506937709955</v>
      </c>
      <c r="H1306">
        <v>11.080000000000002</v>
      </c>
      <c r="M1306">
        <v>5.58</v>
      </c>
    </row>
    <row r="1307" spans="1:13">
      <c r="A1307">
        <v>10</v>
      </c>
      <c r="B1307" s="47" t="s">
        <v>1086</v>
      </c>
      <c r="C1307">
        <v>22</v>
      </c>
      <c r="D1307">
        <v>3.0398524932404136</v>
      </c>
      <c r="E1307">
        <v>-2.1800000000000002</v>
      </c>
      <c r="F1307">
        <v>58.5</v>
      </c>
      <c r="G1307">
        <v>0.95338506937709955</v>
      </c>
      <c r="H1307">
        <v>10.040000000000001</v>
      </c>
      <c r="I1307">
        <v>-1.35</v>
      </c>
      <c r="L1307">
        <v>22.220000000000002</v>
      </c>
      <c r="M1307">
        <v>5.3970000000000002</v>
      </c>
    </row>
    <row r="1308" spans="1:13">
      <c r="A1308">
        <v>10</v>
      </c>
      <c r="B1308" s="47" t="s">
        <v>1087</v>
      </c>
      <c r="C1308">
        <v>22</v>
      </c>
      <c r="D1308">
        <v>3.0398524932404136</v>
      </c>
      <c r="E1308">
        <v>-2.1800000000000002</v>
      </c>
      <c r="F1308">
        <v>58.5</v>
      </c>
      <c r="G1308">
        <v>0.95338506937709955</v>
      </c>
      <c r="H1308">
        <v>10.040000000000001</v>
      </c>
      <c r="I1308">
        <v>-1.35</v>
      </c>
      <c r="L1308">
        <v>57.9</v>
      </c>
      <c r="M1308">
        <v>5.3970000000000002</v>
      </c>
    </row>
    <row r="1309" spans="1:13">
      <c r="A1309">
        <v>10</v>
      </c>
      <c r="B1309" s="47" t="s">
        <v>1088</v>
      </c>
      <c r="C1309">
        <v>22</v>
      </c>
      <c r="D1309">
        <v>3.0398524932404136</v>
      </c>
      <c r="E1309">
        <v>-1.42</v>
      </c>
      <c r="F1309">
        <v>57.9</v>
      </c>
      <c r="G1309">
        <v>1.2587619204794454</v>
      </c>
      <c r="H1309">
        <v>10.040000000000001</v>
      </c>
      <c r="I1309">
        <v>-1.35</v>
      </c>
      <c r="L1309">
        <v>57.9</v>
      </c>
      <c r="M1309">
        <v>5.234</v>
      </c>
    </row>
    <row r="1310" spans="1:13">
      <c r="A1310">
        <v>10</v>
      </c>
      <c r="B1310" s="47" t="s">
        <v>1089</v>
      </c>
      <c r="C1310">
        <v>22</v>
      </c>
      <c r="D1310">
        <v>2.9498908178082539</v>
      </c>
      <c r="E1310">
        <v>-1.42</v>
      </c>
      <c r="F1310">
        <v>57.9</v>
      </c>
      <c r="G1310">
        <v>1.2587619204794454</v>
      </c>
      <c r="H1310">
        <v>10.040000000000001</v>
      </c>
      <c r="I1310">
        <v>-1.35</v>
      </c>
      <c r="L1310">
        <v>57.9</v>
      </c>
      <c r="M1310">
        <v>4.907</v>
      </c>
    </row>
    <row r="1311" spans="1:13">
      <c r="A1311">
        <v>10</v>
      </c>
      <c r="B1311" s="47" t="s">
        <v>1090</v>
      </c>
      <c r="C1311">
        <v>22</v>
      </c>
      <c r="D1311">
        <v>2.9498908178082539</v>
      </c>
      <c r="E1311">
        <v>-1.0750000000000002</v>
      </c>
      <c r="F1311">
        <v>57.224999999999994</v>
      </c>
      <c r="G1311">
        <v>1.2741741780022853</v>
      </c>
      <c r="H1311">
        <v>9.25</v>
      </c>
      <c r="I1311">
        <v>0.05</v>
      </c>
      <c r="L1311">
        <v>22.25</v>
      </c>
      <c r="M1311">
        <v>5.1239999999999997</v>
      </c>
    </row>
    <row r="1312" spans="1:13">
      <c r="A1312">
        <v>10</v>
      </c>
      <c r="B1312" s="47" t="s">
        <v>1091</v>
      </c>
      <c r="C1312">
        <v>22</v>
      </c>
      <c r="D1312">
        <v>2.9498908178082539</v>
      </c>
      <c r="E1312">
        <v>-1.0750000000000002</v>
      </c>
      <c r="F1312">
        <v>57.224999999999994</v>
      </c>
      <c r="G1312">
        <v>1.2741741780022853</v>
      </c>
      <c r="H1312">
        <v>9.25</v>
      </c>
      <c r="I1312">
        <v>0.05</v>
      </c>
      <c r="L1312">
        <v>22.25</v>
      </c>
      <c r="M1312">
        <v>5.0190000000000001</v>
      </c>
    </row>
    <row r="1313" spans="1:13">
      <c r="A1313">
        <v>10</v>
      </c>
      <c r="B1313" s="47" t="s">
        <v>1092</v>
      </c>
      <c r="C1313">
        <v>22</v>
      </c>
      <c r="D1313">
        <v>2.418290587464722</v>
      </c>
      <c r="E1313">
        <v>-1.6199999999999999</v>
      </c>
      <c r="F1313">
        <v>57.42</v>
      </c>
      <c r="G1313">
        <v>1.3791610098496943</v>
      </c>
      <c r="H1313">
        <v>9.4599999999999991</v>
      </c>
      <c r="I1313">
        <v>0.36</v>
      </c>
      <c r="L1313">
        <v>17.720000000000002</v>
      </c>
      <c r="M1313">
        <v>4.7359999999999998</v>
      </c>
    </row>
    <row r="1314" spans="1:13">
      <c r="A1314">
        <v>10</v>
      </c>
      <c r="B1314" s="47" t="s">
        <v>1093</v>
      </c>
      <c r="C1314">
        <v>22</v>
      </c>
      <c r="D1314">
        <v>2.418290587464722</v>
      </c>
      <c r="E1314">
        <v>-1.6199999999999999</v>
      </c>
      <c r="F1314">
        <v>57.42</v>
      </c>
      <c r="G1314">
        <v>1.3791610098496943</v>
      </c>
      <c r="H1314">
        <v>9.4599999999999991</v>
      </c>
      <c r="I1314">
        <v>0.36</v>
      </c>
      <c r="L1314">
        <v>17.720000000000002</v>
      </c>
      <c r="M1314">
        <v>5.069</v>
      </c>
    </row>
    <row r="1315" spans="1:13">
      <c r="A1315">
        <v>10</v>
      </c>
      <c r="B1315" s="47" t="s">
        <v>1094</v>
      </c>
      <c r="C1315">
        <v>22</v>
      </c>
      <c r="D1315">
        <v>2.3732320957517095</v>
      </c>
      <c r="E1315">
        <v>-1.5999999999999999</v>
      </c>
      <c r="F1315">
        <v>57.3</v>
      </c>
      <c r="G1315">
        <v>1.7249661988410825</v>
      </c>
      <c r="H1315">
        <v>8.7750000000000004</v>
      </c>
      <c r="I1315">
        <v>0.54999999999999993</v>
      </c>
      <c r="L1315">
        <v>21.75</v>
      </c>
      <c r="M1315">
        <v>5.21</v>
      </c>
    </row>
    <row r="1316" spans="1:13">
      <c r="A1316">
        <v>10</v>
      </c>
      <c r="B1316" s="47" t="s">
        <v>1095</v>
      </c>
      <c r="C1316">
        <v>22</v>
      </c>
      <c r="D1316">
        <v>2.3732320957517095</v>
      </c>
      <c r="E1316">
        <v>-1.5999999999999999</v>
      </c>
      <c r="F1316">
        <v>57.3</v>
      </c>
      <c r="G1316">
        <v>1.7249661988410825</v>
      </c>
      <c r="H1316">
        <v>8.7750000000000004</v>
      </c>
      <c r="I1316">
        <v>0.54999999999999993</v>
      </c>
      <c r="L1316">
        <v>21.75</v>
      </c>
      <c r="M1316">
        <v>4.71</v>
      </c>
    </row>
    <row r="1317" spans="1:13">
      <c r="A1317">
        <v>10</v>
      </c>
      <c r="B1317" s="47" t="s">
        <v>1096</v>
      </c>
      <c r="C1317">
        <v>22</v>
      </c>
      <c r="D1317">
        <v>2.2556759996904985</v>
      </c>
      <c r="E1317">
        <v>-2.16</v>
      </c>
      <c r="F1317">
        <v>58.36</v>
      </c>
      <c r="G1317">
        <v>1.7799528131519526</v>
      </c>
      <c r="H1317">
        <v>8.7800000000000011</v>
      </c>
      <c r="I1317">
        <v>0.5</v>
      </c>
      <c r="L1317">
        <v>20.82</v>
      </c>
      <c r="M1317">
        <v>4.5250000000000004</v>
      </c>
    </row>
    <row r="1318" spans="1:13">
      <c r="A1318">
        <v>10</v>
      </c>
      <c r="B1318" s="47" t="s">
        <v>1097</v>
      </c>
      <c r="C1318">
        <v>22</v>
      </c>
      <c r="D1318">
        <v>2.2556759996904985</v>
      </c>
      <c r="E1318">
        <v>-2.16</v>
      </c>
      <c r="F1318">
        <v>58.36</v>
      </c>
      <c r="G1318">
        <v>1.7799528131519526</v>
      </c>
      <c r="H1318">
        <v>8.7800000000000011</v>
      </c>
      <c r="I1318">
        <v>0.5</v>
      </c>
      <c r="L1318">
        <v>20.82</v>
      </c>
      <c r="M1318">
        <v>4.1219999999999999</v>
      </c>
    </row>
    <row r="1319" spans="1:13">
      <c r="A1319">
        <v>10</v>
      </c>
      <c r="B1319" s="47" t="s">
        <v>1098</v>
      </c>
      <c r="C1319">
        <v>22</v>
      </c>
      <c r="D1319">
        <v>1.5988447987246301</v>
      </c>
      <c r="E1319">
        <v>-2.2000000000000002</v>
      </c>
      <c r="F1319">
        <v>58.239999999999995</v>
      </c>
      <c r="G1319">
        <v>1.7748678325125056</v>
      </c>
      <c r="H1319">
        <v>8.7800000000000011</v>
      </c>
      <c r="I1319">
        <v>0.60000000000000009</v>
      </c>
      <c r="L1319">
        <v>20.82</v>
      </c>
      <c r="M1319">
        <v>3.9489999999999998</v>
      </c>
    </row>
    <row r="1320" spans="1:13">
      <c r="A1320">
        <v>10</v>
      </c>
      <c r="B1320" s="47" t="s">
        <v>1099</v>
      </c>
      <c r="C1320">
        <v>22</v>
      </c>
      <c r="D1320">
        <v>1.5988447987246301</v>
      </c>
      <c r="E1320">
        <v>-2.2000000000000002</v>
      </c>
      <c r="F1320">
        <v>58.239999999999995</v>
      </c>
      <c r="G1320">
        <v>1.7748678325125056</v>
      </c>
      <c r="H1320">
        <v>8.7800000000000011</v>
      </c>
      <c r="I1320">
        <v>0.60000000000000009</v>
      </c>
      <c r="L1320">
        <v>20.82</v>
      </c>
      <c r="M1320">
        <v>4.133</v>
      </c>
    </row>
    <row r="1321" spans="1:13">
      <c r="A1321">
        <v>10</v>
      </c>
      <c r="B1321" s="47" t="s">
        <v>1100</v>
      </c>
      <c r="C1321">
        <v>22</v>
      </c>
      <c r="D1321">
        <v>1.4769449033531057</v>
      </c>
      <c r="E1321">
        <v>-2.6399999999999997</v>
      </c>
      <c r="F1321">
        <v>59.6</v>
      </c>
      <c r="G1321">
        <v>1.8198152934547185</v>
      </c>
      <c r="H1321">
        <v>8.9600000000000009</v>
      </c>
      <c r="I1321">
        <v>0.53999999999999992</v>
      </c>
      <c r="L1321">
        <v>20.72</v>
      </c>
      <c r="M1321">
        <v>4.3449999999999998</v>
      </c>
    </row>
    <row r="1322" spans="1:13">
      <c r="A1322">
        <v>10</v>
      </c>
      <c r="B1322" s="47" t="s">
        <v>1101</v>
      </c>
      <c r="C1322" s="47">
        <v>22</v>
      </c>
      <c r="D1322">
        <v>1.4769449033531057</v>
      </c>
      <c r="E1322">
        <v>-2.6399999999999997</v>
      </c>
      <c r="F1322">
        <v>59.6</v>
      </c>
      <c r="G1322">
        <v>1.8198152934547185</v>
      </c>
      <c r="H1322">
        <v>8.9600000000000009</v>
      </c>
      <c r="I1322">
        <v>0.53999999999999992</v>
      </c>
      <c r="L1322">
        <v>20.72</v>
      </c>
      <c r="M1322">
        <v>4.1050000000000004</v>
      </c>
    </row>
    <row r="1323" spans="1:13">
      <c r="A1323">
        <v>10</v>
      </c>
      <c r="B1323" s="47" t="s">
        <v>1102</v>
      </c>
      <c r="C1323" s="47">
        <v>22</v>
      </c>
      <c r="D1323">
        <v>1.4</v>
      </c>
      <c r="E1323">
        <v>-3.65</v>
      </c>
      <c r="F1323">
        <v>63.174999999999997</v>
      </c>
      <c r="G1323">
        <v>1.87</v>
      </c>
      <c r="H1323">
        <v>9.3249999999999993</v>
      </c>
      <c r="I1323">
        <v>-0.35</v>
      </c>
      <c r="L1323">
        <v>20</v>
      </c>
      <c r="M1323">
        <v>4.306</v>
      </c>
    </row>
    <row r="1324" spans="1:13">
      <c r="A1324">
        <v>10</v>
      </c>
      <c r="B1324" s="47" t="s">
        <v>1103</v>
      </c>
      <c r="C1324" s="47">
        <v>22</v>
      </c>
      <c r="D1324">
        <v>1.62</v>
      </c>
      <c r="E1324">
        <v>-3.65</v>
      </c>
      <c r="F1324">
        <v>63.174999999999997</v>
      </c>
      <c r="G1324">
        <v>2.15</v>
      </c>
      <c r="H1324">
        <v>9.3249999999999993</v>
      </c>
      <c r="I1324">
        <v>-0.35</v>
      </c>
      <c r="L1324">
        <v>20</v>
      </c>
      <c r="M1324">
        <v>4.1589999999999998</v>
      </c>
    </row>
    <row r="1325" spans="1:13">
      <c r="A1325">
        <v>10</v>
      </c>
      <c r="B1325" s="47" t="s">
        <v>1104</v>
      </c>
      <c r="C1325" s="47">
        <v>22</v>
      </c>
      <c r="D1325">
        <v>1.62</v>
      </c>
      <c r="E1325">
        <v>-3.4000000000000004</v>
      </c>
      <c r="F1325">
        <v>63.839999999999996</v>
      </c>
      <c r="G1325">
        <v>2.15</v>
      </c>
      <c r="H1325">
        <v>9.34</v>
      </c>
      <c r="I1325">
        <v>-0.3</v>
      </c>
      <c r="L1325">
        <v>20.060000000000002</v>
      </c>
      <c r="M1325">
        <v>3.8209999999999997</v>
      </c>
    </row>
    <row r="1326" spans="1:13">
      <c r="A1326">
        <v>10</v>
      </c>
      <c r="B1326" s="47" t="s">
        <v>1105</v>
      </c>
      <c r="C1326" s="47">
        <v>22</v>
      </c>
      <c r="D1326">
        <v>1.62</v>
      </c>
      <c r="E1326">
        <v>-3.4000000000000004</v>
      </c>
      <c r="F1326">
        <v>63.839999999999996</v>
      </c>
      <c r="G1326">
        <v>2.15</v>
      </c>
      <c r="H1326">
        <v>9.34</v>
      </c>
      <c r="I1326">
        <v>-0.3</v>
      </c>
      <c r="L1326">
        <v>20.060000000000002</v>
      </c>
      <c r="M1326">
        <v>3.6470000000000002</v>
      </c>
    </row>
    <row r="1327" spans="1:13">
      <c r="A1327">
        <v>10</v>
      </c>
      <c r="B1327" s="47" t="s">
        <v>1106</v>
      </c>
      <c r="C1327" s="47">
        <v>22</v>
      </c>
      <c r="D1327">
        <v>1.75</v>
      </c>
      <c r="E1327">
        <v>-3.5500000000000003</v>
      </c>
      <c r="F1327">
        <v>65.400000000000006</v>
      </c>
      <c r="G1327">
        <v>2.1</v>
      </c>
      <c r="H1327">
        <v>9.4</v>
      </c>
      <c r="I1327">
        <v>-0.42499999999999999</v>
      </c>
      <c r="L1327">
        <v>19.649999999999999</v>
      </c>
      <c r="M1327">
        <v>3.3719999999999999</v>
      </c>
    </row>
    <row r="1328" spans="1:13">
      <c r="A1328">
        <v>10</v>
      </c>
      <c r="B1328" s="47" t="s">
        <v>1107</v>
      </c>
      <c r="C1328" s="47">
        <v>22</v>
      </c>
      <c r="D1328">
        <v>1.55</v>
      </c>
      <c r="E1328">
        <v>-3.5500000000000003</v>
      </c>
      <c r="F1328">
        <v>65.400000000000006</v>
      </c>
      <c r="G1328">
        <v>2.0499999999999998</v>
      </c>
      <c r="H1328">
        <v>9.4</v>
      </c>
      <c r="I1328">
        <v>-0.42499999999999999</v>
      </c>
      <c r="L1328">
        <v>19.649999999999999</v>
      </c>
      <c r="M1328">
        <v>3.2040000000000002</v>
      </c>
    </row>
    <row r="1329" spans="1:13">
      <c r="A1329">
        <v>10</v>
      </c>
      <c r="B1329" s="47" t="s">
        <v>1108</v>
      </c>
      <c r="C1329" s="47">
        <v>22</v>
      </c>
      <c r="D1329">
        <v>1.55</v>
      </c>
      <c r="E1329">
        <v>-3.6</v>
      </c>
      <c r="F1329">
        <v>65.97999999999999</v>
      </c>
      <c r="G1329">
        <v>2.0499999999999998</v>
      </c>
      <c r="H1329">
        <v>9.379999999999999</v>
      </c>
      <c r="I1329">
        <v>-0.55999999999999994</v>
      </c>
      <c r="L1329">
        <v>19.600000000000001</v>
      </c>
      <c r="M1329">
        <v>3.391</v>
      </c>
    </row>
    <row r="1330" spans="1:13">
      <c r="A1330">
        <v>10</v>
      </c>
      <c r="B1330" s="47" t="s">
        <v>1109</v>
      </c>
      <c r="C1330" s="47">
        <v>22</v>
      </c>
      <c r="D1330">
        <v>1.55</v>
      </c>
      <c r="E1330">
        <v>-3.6</v>
      </c>
      <c r="F1330">
        <v>65.97999999999999</v>
      </c>
      <c r="G1330">
        <v>2.0499999999999998</v>
      </c>
      <c r="H1330">
        <v>9.379999999999999</v>
      </c>
      <c r="I1330">
        <v>-0.55999999999999994</v>
      </c>
      <c r="L1330">
        <v>19.600000000000001</v>
      </c>
      <c r="M1330">
        <v>3.516</v>
      </c>
    </row>
    <row r="1331" spans="1:13">
      <c r="A1331">
        <v>10</v>
      </c>
      <c r="B1331" s="47" t="s">
        <v>1110</v>
      </c>
      <c r="C1331" s="47">
        <v>22</v>
      </c>
      <c r="D1331">
        <v>1.9</v>
      </c>
      <c r="E1331">
        <v>-3.1749999999999998</v>
      </c>
      <c r="F1331">
        <v>66.224999999999994</v>
      </c>
      <c r="G1331">
        <v>1.92</v>
      </c>
      <c r="H1331">
        <v>9.5</v>
      </c>
      <c r="I1331">
        <v>-0.77500000000000002</v>
      </c>
      <c r="J1331">
        <v>6.0750000000000002</v>
      </c>
      <c r="K1331">
        <v>4.3499999999999996</v>
      </c>
      <c r="L1331">
        <v>19.024999999999999</v>
      </c>
      <c r="M1331">
        <v>3.99</v>
      </c>
    </row>
    <row r="1332" spans="1:13">
      <c r="A1332">
        <v>10</v>
      </c>
      <c r="B1332" s="47" t="s">
        <v>1111</v>
      </c>
      <c r="C1332" s="47">
        <v>22</v>
      </c>
      <c r="D1332">
        <v>1.973909252836914</v>
      </c>
      <c r="E1332">
        <v>-3.1749999999999998</v>
      </c>
      <c r="F1332">
        <v>66.224999999999994</v>
      </c>
      <c r="G1332">
        <v>2.0248684269035921</v>
      </c>
      <c r="H1332">
        <v>9.5</v>
      </c>
      <c r="I1332">
        <v>-0.77500000000000002</v>
      </c>
      <c r="J1332">
        <v>6.0750000000000002</v>
      </c>
      <c r="K1332">
        <v>4.3499999999999996</v>
      </c>
      <c r="L1332">
        <v>19.024999999999999</v>
      </c>
      <c r="M1332">
        <v>3.8970000000000002</v>
      </c>
    </row>
    <row r="1333" spans="1:13">
      <c r="A1333">
        <v>10</v>
      </c>
      <c r="B1333" s="47" t="s">
        <v>1112</v>
      </c>
      <c r="C1333" s="47">
        <v>22</v>
      </c>
      <c r="D1333">
        <v>1.973909252836914</v>
      </c>
      <c r="E1333">
        <v>-2.8200000000000003</v>
      </c>
      <c r="F1333">
        <v>64.58</v>
      </c>
      <c r="G1333">
        <v>2.0248684269035921</v>
      </c>
      <c r="H1333">
        <v>9.26</v>
      </c>
      <c r="I1333">
        <v>-0.6399999999999999</v>
      </c>
      <c r="J1333">
        <v>6.62</v>
      </c>
      <c r="K1333">
        <v>5.34</v>
      </c>
      <c r="L1333">
        <v>18.800000000000004</v>
      </c>
      <c r="M1333">
        <v>3.802</v>
      </c>
    </row>
    <row r="1334" spans="1:13">
      <c r="A1334">
        <v>10</v>
      </c>
      <c r="B1334" s="47" t="s">
        <v>1113</v>
      </c>
      <c r="C1334" s="47">
        <v>22</v>
      </c>
      <c r="D1334">
        <v>1.973909252836914</v>
      </c>
      <c r="E1334">
        <v>-2.8200000000000003</v>
      </c>
      <c r="F1334">
        <v>64.58</v>
      </c>
      <c r="G1334">
        <v>2.0248684269035921</v>
      </c>
      <c r="H1334">
        <v>9.26</v>
      </c>
      <c r="I1334">
        <v>-0.6399999999999999</v>
      </c>
      <c r="J1334">
        <v>6.62</v>
      </c>
      <c r="K1334">
        <v>5.34</v>
      </c>
      <c r="L1334">
        <v>18.800000000000004</v>
      </c>
      <c r="M1334">
        <v>4.0579999999999998</v>
      </c>
    </row>
    <row r="1335" spans="1:13">
      <c r="A1335">
        <v>10</v>
      </c>
      <c r="B1335" s="47" t="s">
        <v>1114</v>
      </c>
      <c r="C1335" s="47">
        <v>22</v>
      </c>
      <c r="D1335">
        <v>1.8990659662742271</v>
      </c>
      <c r="E1335">
        <v>-2.4250000000000003</v>
      </c>
      <c r="F1335">
        <v>64.674999999999997</v>
      </c>
      <c r="G1335">
        <v>1.824966232045333</v>
      </c>
      <c r="H1335">
        <v>8.6999999999999993</v>
      </c>
      <c r="I1335">
        <v>-0.55000000000000004</v>
      </c>
      <c r="J1335">
        <v>5.85</v>
      </c>
      <c r="K1335">
        <v>4.8499999999999996</v>
      </c>
      <c r="L1335">
        <v>19.375</v>
      </c>
      <c r="M1335">
        <v>4.3860000000000001</v>
      </c>
    </row>
    <row r="1336" spans="1:13">
      <c r="A1336">
        <v>10</v>
      </c>
      <c r="B1336" s="47" t="s">
        <v>1115</v>
      </c>
      <c r="C1336">
        <v>22</v>
      </c>
      <c r="D1336">
        <v>1.8990659662742271</v>
      </c>
      <c r="E1336">
        <v>-2.4250000000000003</v>
      </c>
      <c r="F1336">
        <v>64.674999999999997</v>
      </c>
      <c r="G1336">
        <v>1.824966232045333</v>
      </c>
      <c r="H1336">
        <v>8.6999999999999993</v>
      </c>
      <c r="I1336">
        <v>-0.55000000000000004</v>
      </c>
      <c r="J1336">
        <v>5.85</v>
      </c>
      <c r="K1336">
        <v>4.8499999999999996</v>
      </c>
      <c r="L1336">
        <v>19.375</v>
      </c>
      <c r="M1336">
        <v>4.4390000000000001</v>
      </c>
    </row>
    <row r="1337" spans="1:13">
      <c r="A1337">
        <v>10</v>
      </c>
      <c r="B1337" s="47" t="s">
        <v>1116</v>
      </c>
      <c r="C1337">
        <v>22</v>
      </c>
      <c r="D1337">
        <v>1.8999263501971786</v>
      </c>
      <c r="E1337">
        <v>-2.66</v>
      </c>
      <c r="F1337">
        <v>64.375</v>
      </c>
      <c r="G1337">
        <v>1.437367712038351</v>
      </c>
      <c r="H1337">
        <v>8.9499999999999993</v>
      </c>
      <c r="I1337">
        <v>-0.32</v>
      </c>
      <c r="J1337">
        <v>4.9000000000000004</v>
      </c>
      <c r="K1337">
        <v>3.68</v>
      </c>
      <c r="L1337">
        <v>19.440000000000001</v>
      </c>
      <c r="M1337">
        <v>4.319</v>
      </c>
    </row>
    <row r="1338" spans="1:13">
      <c r="A1338">
        <v>10</v>
      </c>
      <c r="B1338" s="47" t="s">
        <v>1117</v>
      </c>
      <c r="C1338">
        <v>22</v>
      </c>
      <c r="D1338">
        <v>1.8999263501971786</v>
      </c>
      <c r="E1338">
        <v>-2.66</v>
      </c>
      <c r="F1338">
        <v>64.375</v>
      </c>
      <c r="G1338">
        <v>1.437367712038351</v>
      </c>
      <c r="H1338">
        <v>8.9499999999999993</v>
      </c>
      <c r="I1338">
        <v>-0.32</v>
      </c>
      <c r="J1338">
        <v>4.9000000000000004</v>
      </c>
      <c r="K1338">
        <v>3.68</v>
      </c>
      <c r="L1338">
        <v>19.440000000000001</v>
      </c>
      <c r="M1338">
        <v>4.0839999999999996</v>
      </c>
    </row>
    <row r="1339" spans="1:13">
      <c r="A1339">
        <v>10</v>
      </c>
      <c r="B1339" s="47" t="s">
        <v>1118</v>
      </c>
      <c r="C1339">
        <v>22</v>
      </c>
      <c r="D1339">
        <v>1.8035329530106559</v>
      </c>
      <c r="E1339">
        <v>-2.75</v>
      </c>
      <c r="F1339">
        <v>64.25</v>
      </c>
      <c r="G1339">
        <v>1.8754666912551565</v>
      </c>
      <c r="H1339">
        <v>8.4</v>
      </c>
      <c r="I1339">
        <v>0.125</v>
      </c>
      <c r="J1339">
        <v>4.1366949857155833</v>
      </c>
      <c r="K1339">
        <v>3.1662360591291572</v>
      </c>
      <c r="L1339">
        <v>19.200000000000003</v>
      </c>
      <c r="M1339">
        <v>4.4630000000000001</v>
      </c>
    </row>
    <row r="1340" spans="1:13">
      <c r="A1340">
        <v>10</v>
      </c>
      <c r="B1340" s="47" t="s">
        <v>1119</v>
      </c>
      <c r="C1340">
        <v>22</v>
      </c>
      <c r="D1340">
        <v>1.8035329530106559</v>
      </c>
      <c r="E1340">
        <v>-2.75</v>
      </c>
      <c r="F1340">
        <v>64.25</v>
      </c>
      <c r="G1340">
        <v>1.8754666912551565</v>
      </c>
      <c r="H1340">
        <v>8.4</v>
      </c>
      <c r="I1340">
        <v>0.125</v>
      </c>
      <c r="J1340">
        <v>4.1366949857155833</v>
      </c>
      <c r="K1340">
        <v>3.1662360591291572</v>
      </c>
      <c r="L1340">
        <v>19.200000000000003</v>
      </c>
      <c r="M1340">
        <v>4.484</v>
      </c>
    </row>
    <row r="1341" spans="1:13">
      <c r="A1341">
        <v>10</v>
      </c>
      <c r="B1341" s="47" t="s">
        <v>1120</v>
      </c>
      <c r="C1341">
        <v>22</v>
      </c>
      <c r="D1341">
        <v>1.3805361014358253</v>
      </c>
      <c r="E1341">
        <v>-3.0799999999999996</v>
      </c>
      <c r="F1341">
        <v>66.099999999999994</v>
      </c>
      <c r="G1341">
        <v>2.0270014287359972</v>
      </c>
      <c r="H1341">
        <v>8.76</v>
      </c>
      <c r="I1341">
        <v>-0.12000000000000002</v>
      </c>
      <c r="J1341">
        <v>3.1774291655938924</v>
      </c>
      <c r="K1341">
        <v>2.7893829481492993</v>
      </c>
      <c r="L1341">
        <v>18.760000000000002</v>
      </c>
      <c r="M1341">
        <v>3.8759999999999999</v>
      </c>
    </row>
    <row r="1342" spans="1:13">
      <c r="A1342">
        <v>10</v>
      </c>
      <c r="B1342" s="47" t="s">
        <v>1121</v>
      </c>
      <c r="C1342">
        <v>22</v>
      </c>
      <c r="D1342">
        <v>1.3805361014358253</v>
      </c>
      <c r="E1342">
        <v>-3.0799999999999996</v>
      </c>
      <c r="F1342">
        <v>66.099999999999994</v>
      </c>
      <c r="G1342">
        <v>2.0270014287359972</v>
      </c>
      <c r="H1342">
        <v>8.76</v>
      </c>
      <c r="I1342">
        <v>-0.12000000000000002</v>
      </c>
      <c r="J1342">
        <v>3.1774291655938924</v>
      </c>
      <c r="K1342">
        <v>2.7893829481492993</v>
      </c>
      <c r="L1342">
        <v>18.760000000000002</v>
      </c>
      <c r="M1342">
        <v>3.6150000000000002</v>
      </c>
    </row>
    <row r="1343" spans="1:13">
      <c r="A1343">
        <v>10</v>
      </c>
      <c r="B1343" s="47" t="s">
        <v>1122</v>
      </c>
      <c r="C1343">
        <v>22</v>
      </c>
      <c r="D1343">
        <v>0.37518839224364164</v>
      </c>
      <c r="E1343">
        <v>-4.9249999999999998</v>
      </c>
      <c r="F1343">
        <v>74.224999999999994</v>
      </c>
      <c r="G1343">
        <v>1.5167637519043042</v>
      </c>
      <c r="H1343">
        <v>9.125</v>
      </c>
      <c r="I1343">
        <v>-0.65</v>
      </c>
      <c r="J1343">
        <v>-0.27301119317083566</v>
      </c>
      <c r="K1343">
        <v>-2.732344026207767</v>
      </c>
      <c r="L1343">
        <v>17.724999999999998</v>
      </c>
      <c r="M1343">
        <v>3.7829999999999999</v>
      </c>
    </row>
    <row r="1344" spans="1:13">
      <c r="A1344">
        <v>10</v>
      </c>
      <c r="B1344" s="47" t="s">
        <v>1123</v>
      </c>
      <c r="C1344">
        <v>22</v>
      </c>
      <c r="D1344">
        <v>0.37518839224364164</v>
      </c>
      <c r="E1344">
        <v>-4.9249999999999998</v>
      </c>
      <c r="F1344">
        <v>74.224999999999994</v>
      </c>
      <c r="G1344">
        <v>1.5167637519043042</v>
      </c>
      <c r="H1344">
        <v>9.125</v>
      </c>
      <c r="I1344">
        <v>-0.65</v>
      </c>
      <c r="J1344">
        <v>-0.27301119317083566</v>
      </c>
      <c r="K1344">
        <v>-2.732344026207767</v>
      </c>
      <c r="L1344">
        <v>17.724999999999998</v>
      </c>
      <c r="M1344">
        <v>3.6349999999999998</v>
      </c>
    </row>
    <row r="1345" spans="1:13">
      <c r="A1345">
        <v>10</v>
      </c>
      <c r="B1345" s="47" t="s">
        <v>1124</v>
      </c>
      <c r="C1345">
        <v>22</v>
      </c>
      <c r="D1345">
        <v>0.56354178958128998</v>
      </c>
      <c r="E1345">
        <v>-6.0600000000000005</v>
      </c>
      <c r="F1345">
        <v>75.47999999999999</v>
      </c>
      <c r="G1345">
        <v>1.5208234013586397</v>
      </c>
      <c r="H1345">
        <v>9.18</v>
      </c>
      <c r="I1345">
        <v>-0.93999999999999984</v>
      </c>
      <c r="J1345">
        <v>0.37738441879702211</v>
      </c>
      <c r="K1345">
        <v>-0.61202275025175057</v>
      </c>
      <c r="L1345">
        <v>18.260000000000002</v>
      </c>
      <c r="M1345">
        <v>3.5249999999999999</v>
      </c>
    </row>
    <row r="1346" spans="1:13">
      <c r="A1346">
        <v>10</v>
      </c>
      <c r="B1346" s="47" t="s">
        <v>1125</v>
      </c>
      <c r="C1346">
        <v>22</v>
      </c>
      <c r="D1346">
        <v>0.56354178958128998</v>
      </c>
      <c r="E1346">
        <v>-6.0600000000000005</v>
      </c>
      <c r="F1346">
        <v>75.47999999999999</v>
      </c>
      <c r="G1346">
        <v>1.5208234013586397</v>
      </c>
      <c r="H1346">
        <v>9.18</v>
      </c>
      <c r="I1346">
        <v>-0.93999999999999984</v>
      </c>
      <c r="J1346">
        <v>0.37738441879702211</v>
      </c>
      <c r="K1346">
        <v>-0.61202275025175057</v>
      </c>
      <c r="L1346">
        <v>18.260000000000002</v>
      </c>
      <c r="M1346">
        <v>3.4779999999999998</v>
      </c>
    </row>
    <row r="1347" spans="1:13">
      <c r="A1347">
        <v>10</v>
      </c>
      <c r="B1347" s="47" t="s">
        <v>1126</v>
      </c>
      <c r="C1347">
        <v>22</v>
      </c>
      <c r="D1347">
        <v>0.67019815649640435</v>
      </c>
      <c r="E1347">
        <v>-6.5500000000000007</v>
      </c>
      <c r="F1347">
        <v>79.449999999999989</v>
      </c>
      <c r="G1347">
        <v>1.5362415779491156</v>
      </c>
      <c r="H1347">
        <v>9.4</v>
      </c>
      <c r="I1347">
        <v>-2.0499999999999998</v>
      </c>
      <c r="J1347">
        <v>-0.57305054997057736</v>
      </c>
      <c r="K1347">
        <v>-1.0378444909287521</v>
      </c>
      <c r="L1347">
        <v>17.05</v>
      </c>
      <c r="M1347">
        <v>3.177</v>
      </c>
    </row>
    <row r="1348" spans="1:13">
      <c r="A1348">
        <v>10</v>
      </c>
      <c r="B1348" s="47" t="s">
        <v>1127</v>
      </c>
      <c r="C1348">
        <v>22</v>
      </c>
      <c r="D1348">
        <v>0.67019815649640435</v>
      </c>
      <c r="E1348">
        <v>-6.5500000000000007</v>
      </c>
      <c r="F1348">
        <v>79.449999999999989</v>
      </c>
      <c r="G1348">
        <v>1.5362415779491156</v>
      </c>
      <c r="H1348">
        <v>9.4</v>
      </c>
      <c r="I1348">
        <v>-2.0499999999999998</v>
      </c>
      <c r="J1348">
        <v>-0.57305054997057736</v>
      </c>
      <c r="K1348">
        <v>-1.0378444909287521</v>
      </c>
      <c r="L1348">
        <v>17.05</v>
      </c>
      <c r="M1348">
        <v>2.7759999999999998</v>
      </c>
    </row>
    <row r="1349" spans="1:13">
      <c r="A1349">
        <v>10</v>
      </c>
      <c r="B1349" s="47" t="s">
        <v>1128</v>
      </c>
      <c r="C1349">
        <v>22</v>
      </c>
      <c r="D1349">
        <v>0.49830700234261283</v>
      </c>
      <c r="E1349">
        <v>-6.12</v>
      </c>
      <c r="F1349">
        <v>81.039999999999992</v>
      </c>
      <c r="G1349">
        <v>1.6348009185874757</v>
      </c>
      <c r="H1349">
        <v>9.1199999999999992</v>
      </c>
      <c r="I1349">
        <v>-2.56</v>
      </c>
      <c r="J1349">
        <v>1.663565026978997</v>
      </c>
      <c r="K1349">
        <v>1.4267142453935344</v>
      </c>
      <c r="L1349">
        <v>16.82</v>
      </c>
      <c r="M1349">
        <v>3.0369999999999999</v>
      </c>
    </row>
    <row r="1350" spans="1:13">
      <c r="A1350">
        <v>10</v>
      </c>
      <c r="B1350" s="47" t="s">
        <v>1129</v>
      </c>
      <c r="C1350">
        <v>22</v>
      </c>
      <c r="D1350">
        <v>0.49830700234261283</v>
      </c>
      <c r="E1350">
        <v>-6.12</v>
      </c>
      <c r="F1350">
        <v>81.039999999999992</v>
      </c>
      <c r="G1350">
        <v>1.6348009185874757</v>
      </c>
      <c r="H1350">
        <v>9.1199999999999992</v>
      </c>
      <c r="I1350">
        <v>-2.56</v>
      </c>
      <c r="J1350">
        <v>1.663565026978997</v>
      </c>
      <c r="K1350">
        <v>1.4267142453935344</v>
      </c>
      <c r="L1350">
        <v>16.82</v>
      </c>
      <c r="M1350">
        <v>3.544</v>
      </c>
    </row>
    <row r="1351" spans="1:13">
      <c r="A1351">
        <v>10</v>
      </c>
      <c r="B1351" s="47" t="s">
        <v>1130</v>
      </c>
      <c r="C1351">
        <v>22</v>
      </c>
      <c r="D1351">
        <v>0.85931430000247833</v>
      </c>
      <c r="E1351">
        <v>-6.0835999999999997</v>
      </c>
      <c r="F1351">
        <v>85.982799999999997</v>
      </c>
      <c r="G1351">
        <v>1.4962681336664563</v>
      </c>
      <c r="H1351">
        <v>9.2899999999999991</v>
      </c>
      <c r="I1351">
        <v>-2.984</v>
      </c>
      <c r="J1351">
        <v>1.4776052794696737</v>
      </c>
      <c r="K1351">
        <v>1.8052689825985624</v>
      </c>
      <c r="L1351">
        <v>17.4968</v>
      </c>
      <c r="M1351">
        <v>3.4950000000000001</v>
      </c>
    </row>
    <row r="1352" spans="1:13">
      <c r="A1352">
        <v>10</v>
      </c>
      <c r="B1352" s="47" t="s">
        <v>1131</v>
      </c>
      <c r="C1352">
        <v>22</v>
      </c>
      <c r="D1352">
        <v>0.71954553132880239</v>
      </c>
      <c r="E1352">
        <v>-5.8272000000000004</v>
      </c>
      <c r="F1352">
        <v>85.982799999999997</v>
      </c>
      <c r="G1352">
        <v>1.3966005235861223</v>
      </c>
      <c r="H1352">
        <v>9.3917999999999999</v>
      </c>
      <c r="I1352">
        <v>-3.3537499999999998</v>
      </c>
      <c r="J1352">
        <v>1.6074930445220348</v>
      </c>
      <c r="K1352">
        <v>1.3190080438269192</v>
      </c>
      <c r="L1352">
        <v>18.653199999999998</v>
      </c>
      <c r="M1352">
        <v>2.992</v>
      </c>
    </row>
    <row r="1353" spans="1:13">
      <c r="A1353">
        <v>10</v>
      </c>
      <c r="B1353" s="47" t="s">
        <v>1132</v>
      </c>
      <c r="C1353">
        <v>22</v>
      </c>
      <c r="D1353">
        <v>0.71954553132880239</v>
      </c>
      <c r="E1353">
        <v>-5.8272000000000004</v>
      </c>
      <c r="F1353">
        <v>85.64500000000001</v>
      </c>
      <c r="G1353">
        <v>1.3966005235861223</v>
      </c>
      <c r="H1353">
        <v>9.3917999999999999</v>
      </c>
      <c r="I1353">
        <v>-3.3537499999999998</v>
      </c>
      <c r="J1353">
        <v>1.6074930445220348</v>
      </c>
      <c r="K1353">
        <v>1.3190080438269192</v>
      </c>
      <c r="L1353">
        <v>18.653199999999998</v>
      </c>
      <c r="M1353">
        <v>3.1840000000000002</v>
      </c>
    </row>
    <row r="1354" spans="1:13">
      <c r="A1354">
        <v>10</v>
      </c>
      <c r="B1354" s="47" t="s">
        <v>1133</v>
      </c>
      <c r="C1354">
        <v>21</v>
      </c>
      <c r="D1354">
        <v>0.71954553132880239</v>
      </c>
      <c r="E1354">
        <v>-5.8272000000000004</v>
      </c>
      <c r="F1354">
        <v>85.64500000000001</v>
      </c>
      <c r="G1354">
        <v>1.3966005235861223</v>
      </c>
      <c r="H1354">
        <v>9.3917999999999999</v>
      </c>
      <c r="I1354">
        <v>-3.3537499999999998</v>
      </c>
      <c r="J1354">
        <v>1.6074930445220348</v>
      </c>
      <c r="K1354">
        <v>1.3190080438269192</v>
      </c>
      <c r="L1354">
        <v>18.653199999999998</v>
      </c>
      <c r="M1354">
        <v>3.0110000000000001</v>
      </c>
    </row>
    <row r="1355" spans="1:13">
      <c r="A1355">
        <v>10</v>
      </c>
      <c r="B1355" s="47" t="s">
        <v>1134</v>
      </c>
      <c r="C1355">
        <v>21</v>
      </c>
      <c r="D1355">
        <v>1.285764685598445</v>
      </c>
      <c r="E1355">
        <v>-4.7827999999999999</v>
      </c>
      <c r="F1355">
        <v>87.812399999999997</v>
      </c>
      <c r="G1355">
        <v>1.891545772750125</v>
      </c>
      <c r="H1355">
        <v>9.8542000000000005</v>
      </c>
      <c r="I1355">
        <v>-2.8527500000000003</v>
      </c>
      <c r="J1355">
        <v>2.9634891650342832</v>
      </c>
      <c r="K1355">
        <v>4.20270291860525</v>
      </c>
      <c r="L1355">
        <v>19.315000000000005</v>
      </c>
      <c r="M1355">
        <v>2.77</v>
      </c>
    </row>
    <row r="1356" spans="1:13">
      <c r="A1356">
        <v>10</v>
      </c>
      <c r="B1356" s="47" t="s">
        <v>1135</v>
      </c>
      <c r="C1356">
        <v>21</v>
      </c>
      <c r="D1356">
        <v>1.285764685598445</v>
      </c>
      <c r="E1356">
        <v>-4.7827999999999999</v>
      </c>
      <c r="F1356">
        <v>87.812399999999997</v>
      </c>
      <c r="G1356">
        <v>1.891545772750125</v>
      </c>
      <c r="H1356">
        <v>9.8542000000000005</v>
      </c>
      <c r="I1356">
        <v>-2.8527500000000003</v>
      </c>
      <c r="J1356">
        <v>2.9634891650342832</v>
      </c>
      <c r="K1356">
        <v>4.20270291860525</v>
      </c>
      <c r="L1356">
        <v>19.315000000000005</v>
      </c>
      <c r="M1356">
        <v>2.2040000000000002</v>
      </c>
    </row>
    <row r="1357" spans="1:13">
      <c r="A1357">
        <v>10</v>
      </c>
      <c r="B1357" s="47" t="s">
        <v>1136</v>
      </c>
      <c r="C1357">
        <v>21</v>
      </c>
      <c r="D1357">
        <v>0.98871356532150845</v>
      </c>
      <c r="E1357">
        <v>-4.6667999999999994</v>
      </c>
      <c r="F1357">
        <v>88.658199999999994</v>
      </c>
      <c r="G1357">
        <v>1.4745294047242341</v>
      </c>
      <c r="H1357">
        <v>10.0626</v>
      </c>
      <c r="I1357">
        <v>-3.1187999999999998</v>
      </c>
      <c r="J1357">
        <v>3.7610479746079895</v>
      </c>
      <c r="K1357">
        <v>4.2085972893654011</v>
      </c>
      <c r="L1357">
        <v>18.3858</v>
      </c>
      <c r="M1357">
        <v>2.1189999999999998</v>
      </c>
    </row>
    <row r="1358" spans="1:13">
      <c r="A1358">
        <v>10</v>
      </c>
      <c r="B1358" s="47" t="s">
        <v>1149</v>
      </c>
      <c r="C1358">
        <v>21</v>
      </c>
      <c r="D1358">
        <v>0.98871356532150845</v>
      </c>
      <c r="E1358">
        <v>-4.6667999999999994</v>
      </c>
      <c r="F1358">
        <v>88.658199999999994</v>
      </c>
      <c r="G1358">
        <v>1.4745294047242341</v>
      </c>
      <c r="H1358">
        <v>10.0626</v>
      </c>
      <c r="I1358">
        <v>-3.1187999999999998</v>
      </c>
      <c r="J1358">
        <v>3.7610479746079895</v>
      </c>
      <c r="K1358">
        <v>4.2085972893654011</v>
      </c>
      <c r="L1358">
        <v>18.3858</v>
      </c>
      <c r="M1358">
        <v>2.1549999999999998</v>
      </c>
    </row>
    <row r="1359" spans="1:13">
      <c r="A1359">
        <v>10</v>
      </c>
      <c r="B1359" s="47" t="s">
        <v>1150</v>
      </c>
      <c r="C1359">
        <v>21</v>
      </c>
      <c r="D1359">
        <v>0.79664103891701199</v>
      </c>
      <c r="E1359">
        <v>-3.9048000000000003</v>
      </c>
      <c r="F1359">
        <v>91.426400000000001</v>
      </c>
      <c r="G1359">
        <v>1.7104568853968605</v>
      </c>
      <c r="H1359">
        <v>10.787799999999999</v>
      </c>
      <c r="I1359">
        <v>-3.2772499999999996</v>
      </c>
      <c r="J1359">
        <v>2.123502341353789</v>
      </c>
      <c r="K1359">
        <v>3.1492594556125297</v>
      </c>
      <c r="L1359">
        <v>18.153199999999998</v>
      </c>
      <c r="M1359">
        <v>1.968</v>
      </c>
    </row>
    <row r="1360" spans="1:13">
      <c r="A1360">
        <v>10</v>
      </c>
      <c r="B1360" s="47" t="s">
        <v>1151</v>
      </c>
      <c r="C1360">
        <v>21</v>
      </c>
      <c r="D1360">
        <v>0.79664103891701199</v>
      </c>
      <c r="E1360">
        <v>-3.9048000000000003</v>
      </c>
      <c r="F1360">
        <v>91.426400000000001</v>
      </c>
      <c r="G1360">
        <v>1.7104568853968605</v>
      </c>
      <c r="H1360">
        <v>10.787799999999999</v>
      </c>
      <c r="I1360">
        <v>-3.2772499999999996</v>
      </c>
      <c r="J1360">
        <v>2.123502341353789</v>
      </c>
      <c r="K1360">
        <v>3.1492594556125297</v>
      </c>
      <c r="L1360">
        <v>18.153199999999998</v>
      </c>
      <c r="M1360">
        <v>2.3580000000000001</v>
      </c>
    </row>
    <row r="1361" spans="1:13">
      <c r="A1361">
        <v>10</v>
      </c>
      <c r="B1361" s="47" t="s">
        <v>1152</v>
      </c>
      <c r="C1361">
        <v>20</v>
      </c>
      <c r="D1361">
        <v>0.79664103891701199</v>
      </c>
      <c r="E1361">
        <v>-3.9048000000000003</v>
      </c>
      <c r="G1361">
        <v>1.7104568853968605</v>
      </c>
      <c r="H1361">
        <v>10.787799999999999</v>
      </c>
      <c r="I1361">
        <v>-3.3564750000000001</v>
      </c>
      <c r="J1361">
        <v>2.123502341353789</v>
      </c>
      <c r="K1361">
        <v>3.1492594556125297</v>
      </c>
      <c r="L1361">
        <v>18.153199999999998</v>
      </c>
      <c r="M1361">
        <v>2.3220000000000001</v>
      </c>
    </row>
    <row r="1362" spans="1:13">
      <c r="A1362">
        <v>11</v>
      </c>
      <c r="B1362" s="47" t="s">
        <v>1005</v>
      </c>
      <c r="C1362" s="47" t="s">
        <v>987</v>
      </c>
    </row>
    <row r="1363" spans="1:13">
      <c r="A1363">
        <v>11</v>
      </c>
      <c r="B1363" s="47" t="s">
        <v>1006</v>
      </c>
      <c r="C1363" s="47" t="s">
        <v>987</v>
      </c>
      <c r="M1363" s="47"/>
    </row>
    <row r="1364" spans="1:13">
      <c r="A1364">
        <v>11</v>
      </c>
      <c r="B1364" s="47" t="s">
        <v>1007</v>
      </c>
      <c r="C1364" s="47" t="s">
        <v>987</v>
      </c>
    </row>
    <row r="1365" spans="1:13">
      <c r="A1365">
        <v>11</v>
      </c>
      <c r="B1365" s="47" t="s">
        <v>1008</v>
      </c>
      <c r="C1365" s="47" t="s">
        <v>987</v>
      </c>
    </row>
    <row r="1366" spans="1:13">
      <c r="A1366">
        <v>11</v>
      </c>
      <c r="B1366" s="47" t="s">
        <v>1009</v>
      </c>
      <c r="C1366" s="47" t="s">
        <v>987</v>
      </c>
    </row>
    <row r="1367" spans="1:13">
      <c r="A1367">
        <v>11</v>
      </c>
      <c r="B1367" s="47" t="s">
        <v>1010</v>
      </c>
      <c r="C1367" s="47" t="s">
        <v>987</v>
      </c>
    </row>
    <row r="1368" spans="1:13">
      <c r="A1368">
        <v>11</v>
      </c>
      <c r="B1368" s="47" t="s">
        <v>1011</v>
      </c>
      <c r="C1368" s="47" t="s">
        <v>987</v>
      </c>
    </row>
    <row r="1369" spans="1:13">
      <c r="A1369">
        <v>11</v>
      </c>
      <c r="B1369" s="47" t="s">
        <v>1012</v>
      </c>
      <c r="C1369" s="47" t="s">
        <v>987</v>
      </c>
    </row>
    <row r="1370" spans="1:13">
      <c r="A1370">
        <v>11</v>
      </c>
      <c r="B1370" s="47" t="s">
        <v>1013</v>
      </c>
      <c r="C1370" s="47" t="s">
        <v>987</v>
      </c>
    </row>
    <row r="1371" spans="1:13">
      <c r="A1371">
        <v>11</v>
      </c>
      <c r="B1371" s="47" t="s">
        <v>1014</v>
      </c>
      <c r="C1371" s="47" t="s">
        <v>987</v>
      </c>
    </row>
    <row r="1372" spans="1:13">
      <c r="A1372">
        <v>11</v>
      </c>
      <c r="B1372" s="47" t="s">
        <v>1015</v>
      </c>
      <c r="C1372" s="47" t="s">
        <v>987</v>
      </c>
    </row>
    <row r="1373" spans="1:13">
      <c r="A1373">
        <v>11</v>
      </c>
      <c r="B1373" s="47" t="s">
        <v>1016</v>
      </c>
      <c r="C1373" s="47" t="s">
        <v>987</v>
      </c>
    </row>
    <row r="1374" spans="1:13">
      <c r="A1374">
        <v>11</v>
      </c>
      <c r="B1374" s="47" t="s">
        <v>1017</v>
      </c>
      <c r="C1374" s="47" t="s">
        <v>987</v>
      </c>
    </row>
    <row r="1375" spans="1:13">
      <c r="A1375">
        <v>11</v>
      </c>
      <c r="B1375" s="47" t="s">
        <v>1018</v>
      </c>
      <c r="C1375" s="47" t="s">
        <v>987</v>
      </c>
    </row>
    <row r="1376" spans="1:13">
      <c r="A1376">
        <v>11</v>
      </c>
      <c r="B1376" s="47" t="s">
        <v>1019</v>
      </c>
      <c r="C1376">
        <v>22</v>
      </c>
    </row>
    <row r="1377" spans="1:3">
      <c r="A1377">
        <v>11</v>
      </c>
      <c r="B1377" s="47" t="s">
        <v>1020</v>
      </c>
      <c r="C1377">
        <v>22</v>
      </c>
    </row>
    <row r="1378" spans="1:3">
      <c r="A1378">
        <v>11</v>
      </c>
      <c r="B1378" s="47" t="s">
        <v>1021</v>
      </c>
      <c r="C1378">
        <v>22</v>
      </c>
    </row>
    <row r="1379" spans="1:3">
      <c r="A1379">
        <v>11</v>
      </c>
      <c r="B1379" s="47" t="s">
        <v>1022</v>
      </c>
      <c r="C1379">
        <v>22</v>
      </c>
    </row>
    <row r="1380" spans="1:3">
      <c r="A1380">
        <v>11</v>
      </c>
      <c r="B1380" s="47" t="s">
        <v>1023</v>
      </c>
      <c r="C1380">
        <v>22</v>
      </c>
    </row>
    <row r="1381" spans="1:3">
      <c r="A1381">
        <v>11</v>
      </c>
      <c r="B1381" s="47" t="s">
        <v>1024</v>
      </c>
      <c r="C1381">
        <v>22</v>
      </c>
    </row>
    <row r="1382" spans="1:3">
      <c r="A1382">
        <v>11</v>
      </c>
      <c r="B1382" s="47" t="s">
        <v>1025</v>
      </c>
      <c r="C1382">
        <v>22</v>
      </c>
    </row>
    <row r="1383" spans="1:3">
      <c r="A1383">
        <v>11</v>
      </c>
      <c r="B1383" s="47" t="s">
        <v>1026</v>
      </c>
      <c r="C1383">
        <v>22</v>
      </c>
    </row>
    <row r="1384" spans="1:3">
      <c r="A1384">
        <v>11</v>
      </c>
      <c r="B1384" s="47" t="s">
        <v>1027</v>
      </c>
      <c r="C1384">
        <v>22</v>
      </c>
    </row>
    <row r="1385" spans="1:3">
      <c r="A1385">
        <v>11</v>
      </c>
      <c r="B1385" s="47" t="s">
        <v>1028</v>
      </c>
      <c r="C1385">
        <v>22</v>
      </c>
    </row>
    <row r="1386" spans="1:3">
      <c r="A1386">
        <v>11</v>
      </c>
      <c r="B1386" s="47" t="s">
        <v>1029</v>
      </c>
      <c r="C1386">
        <v>22</v>
      </c>
    </row>
    <row r="1387" spans="1:3">
      <c r="A1387">
        <v>11</v>
      </c>
      <c r="B1387" s="47" t="s">
        <v>1030</v>
      </c>
      <c r="C1387">
        <v>22</v>
      </c>
    </row>
    <row r="1388" spans="1:3">
      <c r="A1388">
        <v>11</v>
      </c>
      <c r="B1388" s="47" t="s">
        <v>1031</v>
      </c>
      <c r="C1388">
        <v>22</v>
      </c>
    </row>
    <row r="1389" spans="1:3">
      <c r="A1389">
        <v>11</v>
      </c>
      <c r="B1389" s="47" t="s">
        <v>1032</v>
      </c>
      <c r="C1389">
        <v>22</v>
      </c>
    </row>
    <row r="1390" spans="1:3">
      <c r="A1390">
        <v>11</v>
      </c>
      <c r="B1390" s="47" t="s">
        <v>1033</v>
      </c>
      <c r="C1390">
        <v>22</v>
      </c>
    </row>
    <row r="1391" spans="1:3">
      <c r="A1391">
        <v>11</v>
      </c>
      <c r="B1391" s="47" t="s">
        <v>1034</v>
      </c>
      <c r="C1391">
        <v>22</v>
      </c>
    </row>
    <row r="1392" spans="1:3">
      <c r="A1392">
        <v>11</v>
      </c>
      <c r="B1392" s="47" t="s">
        <v>1035</v>
      </c>
      <c r="C1392">
        <v>22</v>
      </c>
    </row>
    <row r="1393" spans="1:13">
      <c r="A1393">
        <v>11</v>
      </c>
      <c r="B1393" s="47" t="s">
        <v>1036</v>
      </c>
      <c r="C1393">
        <v>22</v>
      </c>
    </row>
    <row r="1394" spans="1:13">
      <c r="A1394">
        <v>11</v>
      </c>
      <c r="B1394" s="47" t="s">
        <v>1037</v>
      </c>
      <c r="C1394">
        <v>22</v>
      </c>
    </row>
    <row r="1395" spans="1:13">
      <c r="A1395">
        <v>11</v>
      </c>
      <c r="B1395" s="47" t="s">
        <v>1038</v>
      </c>
      <c r="C1395">
        <v>22</v>
      </c>
    </row>
    <row r="1396" spans="1:13">
      <c r="A1396">
        <v>11</v>
      </c>
      <c r="B1396" s="47" t="s">
        <v>1039</v>
      </c>
      <c r="C1396">
        <v>22</v>
      </c>
    </row>
    <row r="1397" spans="1:13">
      <c r="A1397">
        <v>11</v>
      </c>
      <c r="B1397" s="47" t="s">
        <v>1040</v>
      </c>
      <c r="C1397">
        <v>22</v>
      </c>
    </row>
    <row r="1398" spans="1:13">
      <c r="A1398">
        <v>11</v>
      </c>
      <c r="B1398" s="47" t="s">
        <v>1041</v>
      </c>
      <c r="C1398">
        <v>22</v>
      </c>
      <c r="M1398">
        <v>6.8100000000000005</v>
      </c>
    </row>
    <row r="1399" spans="1:13">
      <c r="A1399">
        <v>11</v>
      </c>
      <c r="B1399" s="47" t="s">
        <v>1042</v>
      </c>
      <c r="C1399">
        <v>22</v>
      </c>
      <c r="M1399">
        <v>6.8780000000000001</v>
      </c>
    </row>
    <row r="1400" spans="1:13">
      <c r="A1400">
        <v>11</v>
      </c>
      <c r="B1400" s="47" t="s">
        <v>1043</v>
      </c>
      <c r="C1400">
        <v>22</v>
      </c>
      <c r="M1400">
        <v>6.766</v>
      </c>
    </row>
    <row r="1401" spans="1:13">
      <c r="A1401">
        <v>11</v>
      </c>
      <c r="B1401" s="47" t="s">
        <v>1044</v>
      </c>
      <c r="C1401">
        <v>22</v>
      </c>
      <c r="M1401">
        <v>7.1970000000000001</v>
      </c>
    </row>
    <row r="1402" spans="1:13">
      <c r="A1402">
        <v>11</v>
      </c>
      <c r="B1402" s="47" t="s">
        <v>1045</v>
      </c>
      <c r="C1402" s="47">
        <v>22</v>
      </c>
      <c r="M1402">
        <v>8.2520000000000007</v>
      </c>
    </row>
    <row r="1403" spans="1:13">
      <c r="A1403">
        <v>11</v>
      </c>
      <c r="B1403" s="47" t="s">
        <v>1046</v>
      </c>
      <c r="C1403" s="47">
        <v>22</v>
      </c>
      <c r="M1403">
        <v>8.7029999999999994</v>
      </c>
    </row>
    <row r="1404" spans="1:13">
      <c r="A1404">
        <v>11</v>
      </c>
      <c r="B1404" s="47" t="s">
        <v>1047</v>
      </c>
      <c r="C1404" s="47">
        <v>22</v>
      </c>
      <c r="M1404">
        <v>8.8170000000000002</v>
      </c>
    </row>
    <row r="1405" spans="1:13">
      <c r="A1405">
        <v>11</v>
      </c>
      <c r="B1405" s="47" t="s">
        <v>1048</v>
      </c>
      <c r="C1405" s="47">
        <v>22</v>
      </c>
      <c r="M1405">
        <v>8.9310000000000009</v>
      </c>
    </row>
    <row r="1406" spans="1:13">
      <c r="A1406">
        <v>11</v>
      </c>
      <c r="B1406" s="47" t="s">
        <v>1049</v>
      </c>
      <c r="C1406" s="47">
        <v>22</v>
      </c>
      <c r="M1406">
        <v>8.5560000000000009</v>
      </c>
    </row>
    <row r="1407" spans="1:13">
      <c r="A1407">
        <v>11</v>
      </c>
      <c r="B1407" s="47" t="s">
        <v>1050</v>
      </c>
      <c r="C1407" s="47">
        <v>22</v>
      </c>
      <c r="M1407">
        <v>8.3629999999999995</v>
      </c>
    </row>
    <row r="1408" spans="1:13">
      <c r="A1408">
        <v>11</v>
      </c>
      <c r="B1408" s="47" t="s">
        <v>1051</v>
      </c>
      <c r="C1408" s="47">
        <v>22</v>
      </c>
      <c r="M1408">
        <v>8.52</v>
      </c>
    </row>
    <row r="1409" spans="1:13">
      <c r="A1409">
        <v>11</v>
      </c>
      <c r="B1409" s="47" t="s">
        <v>1052</v>
      </c>
      <c r="C1409" s="47">
        <v>22</v>
      </c>
      <c r="M1409">
        <v>8.2609999999999992</v>
      </c>
    </row>
    <row r="1410" spans="1:13">
      <c r="A1410">
        <v>11</v>
      </c>
      <c r="B1410" s="47" t="s">
        <v>1053</v>
      </c>
      <c r="C1410" s="47">
        <v>22</v>
      </c>
      <c r="M1410">
        <v>7.9119999999999999</v>
      </c>
    </row>
    <row r="1411" spans="1:13">
      <c r="A1411">
        <v>11</v>
      </c>
      <c r="B1411" s="47" t="s">
        <v>1054</v>
      </c>
      <c r="C1411" s="47">
        <v>22</v>
      </c>
      <c r="M1411">
        <v>7.9649999999999999</v>
      </c>
    </row>
    <row r="1412" spans="1:13">
      <c r="A1412">
        <v>11</v>
      </c>
      <c r="B1412" s="47" t="s">
        <v>1055</v>
      </c>
      <c r="C1412" s="47">
        <v>22</v>
      </c>
      <c r="M1412">
        <v>7.883</v>
      </c>
    </row>
    <row r="1413" spans="1:13">
      <c r="A1413">
        <v>11</v>
      </c>
      <c r="B1413" s="47" t="s">
        <v>1056</v>
      </c>
      <c r="C1413" s="47">
        <v>22</v>
      </c>
      <c r="M1413">
        <v>7.3319999999999999</v>
      </c>
    </row>
    <row r="1414" spans="1:13">
      <c r="A1414">
        <v>11</v>
      </c>
      <c r="B1414" s="47" t="s">
        <v>1057</v>
      </c>
      <c r="C1414" s="47">
        <v>22</v>
      </c>
      <c r="M1414">
        <v>6.859</v>
      </c>
    </row>
    <row r="1415" spans="1:13">
      <c r="A1415">
        <v>11</v>
      </c>
      <c r="B1415" s="47" t="s">
        <v>1058</v>
      </c>
      <c r="C1415" s="47">
        <v>22</v>
      </c>
      <c r="M1415">
        <v>6.742</v>
      </c>
    </row>
    <row r="1416" spans="1:13">
      <c r="A1416">
        <v>11</v>
      </c>
      <c r="B1416" s="47" t="s">
        <v>1059</v>
      </c>
      <c r="C1416">
        <v>22</v>
      </c>
      <c r="M1416">
        <v>6.3449999999999998</v>
      </c>
    </row>
    <row r="1417" spans="1:13">
      <c r="A1417">
        <v>11</v>
      </c>
      <c r="B1417" s="47" t="s">
        <v>1060</v>
      </c>
      <c r="C1417">
        <v>22</v>
      </c>
      <c r="M1417">
        <v>5.8410000000000002</v>
      </c>
    </row>
    <row r="1418" spans="1:13">
      <c r="A1418">
        <v>11</v>
      </c>
      <c r="B1418" s="47" t="s">
        <v>1061</v>
      </c>
      <c r="C1418">
        <v>22</v>
      </c>
      <c r="M1418">
        <v>5.9530000000000003</v>
      </c>
    </row>
    <row r="1419" spans="1:13">
      <c r="A1419">
        <v>11</v>
      </c>
      <c r="B1419" s="47" t="s">
        <v>1062</v>
      </c>
      <c r="C1419">
        <v>22</v>
      </c>
      <c r="M1419">
        <v>6.7309999999999999</v>
      </c>
    </row>
    <row r="1420" spans="1:13">
      <c r="A1420">
        <v>11</v>
      </c>
      <c r="B1420" s="47" t="s">
        <v>1063</v>
      </c>
      <c r="C1420">
        <v>22</v>
      </c>
      <c r="M1420">
        <v>7.1779999999999999</v>
      </c>
    </row>
    <row r="1421" spans="1:13">
      <c r="A1421">
        <v>11</v>
      </c>
      <c r="B1421" s="47" t="s">
        <v>1064</v>
      </c>
      <c r="C1421">
        <v>22</v>
      </c>
      <c r="M1421">
        <v>7.4939999999999998</v>
      </c>
    </row>
    <row r="1422" spans="1:13">
      <c r="A1422">
        <v>11</v>
      </c>
      <c r="B1422" s="47" t="s">
        <v>1065</v>
      </c>
      <c r="C1422">
        <v>22</v>
      </c>
      <c r="M1422">
        <v>7.41</v>
      </c>
    </row>
    <row r="1423" spans="1:13">
      <c r="A1423">
        <v>11</v>
      </c>
      <c r="B1423" s="47" t="s">
        <v>1066</v>
      </c>
      <c r="C1423">
        <v>22</v>
      </c>
      <c r="M1423">
        <v>6.87</v>
      </c>
    </row>
    <row r="1424" spans="1:13">
      <c r="A1424">
        <v>11</v>
      </c>
      <c r="B1424" s="47" t="s">
        <v>1067</v>
      </c>
      <c r="C1424">
        <v>22</v>
      </c>
      <c r="M1424">
        <v>6.6890000000000001</v>
      </c>
    </row>
    <row r="1425" spans="1:13">
      <c r="A1425">
        <v>11</v>
      </c>
      <c r="B1425" s="47" t="s">
        <v>1068</v>
      </c>
      <c r="C1425">
        <v>22</v>
      </c>
      <c r="M1425">
        <v>6.3220000000000001</v>
      </c>
    </row>
    <row r="1426" spans="1:13">
      <c r="A1426">
        <v>11</v>
      </c>
      <c r="B1426" s="47" t="s">
        <v>1069</v>
      </c>
      <c r="C1426">
        <v>22</v>
      </c>
      <c r="M1426">
        <v>6.1779999999999999</v>
      </c>
    </row>
    <row r="1427" spans="1:13">
      <c r="A1427">
        <v>11</v>
      </c>
      <c r="B1427" s="47" t="s">
        <v>1070</v>
      </c>
      <c r="C1427">
        <v>22</v>
      </c>
      <c r="M1427">
        <v>6.4729999999999999</v>
      </c>
    </row>
    <row r="1428" spans="1:13">
      <c r="A1428">
        <v>11</v>
      </c>
      <c r="B1428" s="47" t="s">
        <v>1071</v>
      </c>
      <c r="C1428">
        <v>22</v>
      </c>
      <c r="M1428">
        <v>6.34</v>
      </c>
    </row>
    <row r="1429" spans="1:13">
      <c r="A1429">
        <v>11</v>
      </c>
      <c r="B1429" s="47" t="s">
        <v>1072</v>
      </c>
      <c r="C1429">
        <v>22</v>
      </c>
      <c r="M1429">
        <v>5.89</v>
      </c>
    </row>
    <row r="1430" spans="1:13">
      <c r="A1430">
        <v>11</v>
      </c>
      <c r="B1430" s="47" t="s">
        <v>1073</v>
      </c>
      <c r="C1430">
        <v>22</v>
      </c>
      <c r="M1430">
        <v>5.7240000000000002</v>
      </c>
    </row>
    <row r="1431" spans="1:13">
      <c r="A1431">
        <v>11</v>
      </c>
      <c r="B1431" s="47" t="s">
        <v>1074</v>
      </c>
      <c r="C1431">
        <v>22</v>
      </c>
      <c r="M1431">
        <v>5.827</v>
      </c>
    </row>
    <row r="1432" spans="1:13">
      <c r="A1432">
        <v>11</v>
      </c>
      <c r="B1432" s="47" t="s">
        <v>1075</v>
      </c>
      <c r="C1432">
        <v>22</v>
      </c>
      <c r="M1432">
        <v>5.6120000000000001</v>
      </c>
    </row>
    <row r="1433" spans="1:13">
      <c r="A1433">
        <v>11</v>
      </c>
      <c r="B1433" s="47" t="s">
        <v>1076</v>
      </c>
      <c r="C1433">
        <v>22</v>
      </c>
      <c r="M1433">
        <v>5.4879999999999995</v>
      </c>
    </row>
    <row r="1434" spans="1:13">
      <c r="A1434">
        <v>11</v>
      </c>
      <c r="B1434" s="47" t="s">
        <v>1077</v>
      </c>
      <c r="C1434">
        <v>22</v>
      </c>
      <c r="M1434">
        <v>5.0129999999999999</v>
      </c>
    </row>
    <row r="1435" spans="1:13">
      <c r="A1435">
        <v>11</v>
      </c>
      <c r="B1435" s="47" t="s">
        <v>1078</v>
      </c>
      <c r="C1435">
        <v>22</v>
      </c>
      <c r="M1435">
        <v>4.8899999999999997</v>
      </c>
    </row>
    <row r="1436" spans="1:13">
      <c r="A1436">
        <v>11</v>
      </c>
      <c r="B1436" s="47" t="s">
        <v>1079</v>
      </c>
      <c r="C1436">
        <v>22</v>
      </c>
      <c r="M1436">
        <v>4.3870000000000005</v>
      </c>
    </row>
    <row r="1437" spans="1:13">
      <c r="A1437">
        <v>11</v>
      </c>
      <c r="B1437" s="47" t="s">
        <v>1080</v>
      </c>
      <c r="C1437">
        <v>22</v>
      </c>
      <c r="M1437">
        <v>4.0199999999999996</v>
      </c>
    </row>
    <row r="1438" spans="1:13">
      <c r="A1438">
        <v>11</v>
      </c>
      <c r="B1438" s="47" t="s">
        <v>1081</v>
      </c>
      <c r="C1438">
        <v>22</v>
      </c>
      <c r="M1438">
        <v>3.8650000000000002</v>
      </c>
    </row>
    <row r="1439" spans="1:13">
      <c r="A1439">
        <v>11</v>
      </c>
      <c r="B1439" s="47" t="s">
        <v>1082</v>
      </c>
      <c r="C1439">
        <v>22</v>
      </c>
      <c r="D1439">
        <v>2.27</v>
      </c>
      <c r="E1439">
        <v>-2.2750000000000004</v>
      </c>
      <c r="G1439">
        <v>0.38224986058172927</v>
      </c>
      <c r="H1439">
        <v>9.25</v>
      </c>
      <c r="M1439">
        <v>4.093</v>
      </c>
    </row>
    <row r="1440" spans="1:13">
      <c r="A1440">
        <v>11</v>
      </c>
      <c r="B1440" s="47" t="s">
        <v>1083</v>
      </c>
      <c r="C1440">
        <v>22</v>
      </c>
      <c r="D1440">
        <v>2.27</v>
      </c>
      <c r="E1440">
        <v>-2.2750000000000004</v>
      </c>
      <c r="G1440">
        <v>0.38224986058172927</v>
      </c>
      <c r="H1440">
        <v>9.25</v>
      </c>
      <c r="M1440">
        <v>4.8769999999999998</v>
      </c>
    </row>
    <row r="1441" spans="1:13">
      <c r="A1441">
        <v>11</v>
      </c>
      <c r="B1441" s="47" t="s">
        <v>1084</v>
      </c>
      <c r="C1441">
        <v>22</v>
      </c>
      <c r="D1441">
        <v>2.1</v>
      </c>
      <c r="E1441">
        <v>-1.6200000000000003</v>
      </c>
      <c r="F1441">
        <v>61.160000000000004</v>
      </c>
      <c r="G1441">
        <v>1.0393147835979999</v>
      </c>
      <c r="H1441">
        <v>8.98</v>
      </c>
      <c r="M1441">
        <v>5.1760000000000002</v>
      </c>
    </row>
    <row r="1442" spans="1:13">
      <c r="A1442">
        <v>11</v>
      </c>
      <c r="B1442" s="47" t="s">
        <v>1085</v>
      </c>
      <c r="C1442">
        <v>22</v>
      </c>
      <c r="D1442">
        <v>2.1</v>
      </c>
      <c r="E1442">
        <v>-1.6200000000000003</v>
      </c>
      <c r="F1442">
        <v>61.160000000000004</v>
      </c>
      <c r="G1442">
        <v>1.0393147835979999</v>
      </c>
      <c r="H1442">
        <v>8.98</v>
      </c>
      <c r="M1442">
        <v>5.4569999999999999</v>
      </c>
    </row>
    <row r="1443" spans="1:13">
      <c r="A1443">
        <v>11</v>
      </c>
      <c r="B1443" s="47" t="s">
        <v>1086</v>
      </c>
      <c r="C1443">
        <v>22</v>
      </c>
      <c r="D1443">
        <v>2.4785257217986745</v>
      </c>
      <c r="E1443">
        <v>-1.6200000000000003</v>
      </c>
      <c r="F1443">
        <v>61.160000000000004</v>
      </c>
      <c r="G1443">
        <v>1.0393147835979999</v>
      </c>
      <c r="H1443">
        <v>8.2800000000000011</v>
      </c>
      <c r="I1443">
        <v>-0.8</v>
      </c>
      <c r="L1443">
        <v>21.64</v>
      </c>
      <c r="M1443">
        <v>5.2489999999999997</v>
      </c>
    </row>
    <row r="1444" spans="1:13">
      <c r="A1444">
        <v>11</v>
      </c>
      <c r="B1444" s="47" t="s">
        <v>1087</v>
      </c>
      <c r="C1444">
        <v>22</v>
      </c>
      <c r="D1444">
        <v>2.4785257217986745</v>
      </c>
      <c r="E1444">
        <v>-1.6200000000000003</v>
      </c>
      <c r="F1444">
        <v>61.160000000000004</v>
      </c>
      <c r="G1444">
        <v>1.0393147835979999</v>
      </c>
      <c r="H1444">
        <v>8.2800000000000011</v>
      </c>
      <c r="I1444">
        <v>-0.8</v>
      </c>
      <c r="L1444">
        <v>17.84</v>
      </c>
      <c r="M1444">
        <v>5.242</v>
      </c>
    </row>
    <row r="1445" spans="1:13">
      <c r="A1445">
        <v>11</v>
      </c>
      <c r="B1445" s="47" t="s">
        <v>1088</v>
      </c>
      <c r="C1445">
        <v>22</v>
      </c>
      <c r="D1445">
        <v>2.4785257217986745</v>
      </c>
      <c r="E1445">
        <v>-1.06</v>
      </c>
      <c r="F1445">
        <v>59.240000000000009</v>
      </c>
      <c r="G1445">
        <v>1.3387629139713031</v>
      </c>
      <c r="H1445">
        <v>8.2800000000000011</v>
      </c>
      <c r="I1445">
        <v>-0.8</v>
      </c>
      <c r="L1445">
        <v>17.84</v>
      </c>
      <c r="M1445">
        <v>5.101</v>
      </c>
    </row>
    <row r="1446" spans="1:13">
      <c r="A1446">
        <v>11</v>
      </c>
      <c r="B1446" s="47" t="s">
        <v>1089</v>
      </c>
      <c r="C1446">
        <v>22</v>
      </c>
      <c r="D1446">
        <v>3.4423024152563375</v>
      </c>
      <c r="E1446">
        <v>-1.06</v>
      </c>
      <c r="F1446">
        <v>59.240000000000009</v>
      </c>
      <c r="G1446">
        <v>1.3387629139713031</v>
      </c>
      <c r="H1446">
        <v>8.2800000000000011</v>
      </c>
      <c r="I1446">
        <v>-0.8</v>
      </c>
      <c r="L1446">
        <v>17.84</v>
      </c>
      <c r="M1446">
        <v>4.7640000000000002</v>
      </c>
    </row>
    <row r="1447" spans="1:13">
      <c r="A1447">
        <v>11</v>
      </c>
      <c r="B1447" s="47" t="s">
        <v>1090</v>
      </c>
      <c r="C1447">
        <v>22</v>
      </c>
      <c r="D1447">
        <v>3.4423024152563375</v>
      </c>
      <c r="E1447">
        <v>-0.7</v>
      </c>
      <c r="F1447">
        <v>59.375</v>
      </c>
      <c r="G1447">
        <v>1.5233610763039529</v>
      </c>
      <c r="H1447">
        <v>7.9</v>
      </c>
      <c r="I1447">
        <v>-0.57499999999999996</v>
      </c>
      <c r="L1447">
        <v>21.324999999999999</v>
      </c>
      <c r="M1447">
        <v>4.9859999999999998</v>
      </c>
    </row>
    <row r="1448" spans="1:13">
      <c r="A1448">
        <v>11</v>
      </c>
      <c r="B1448" s="47" t="s">
        <v>1091</v>
      </c>
      <c r="C1448">
        <v>22</v>
      </c>
      <c r="D1448">
        <v>3.4423024152563375</v>
      </c>
      <c r="E1448">
        <v>-0.7</v>
      </c>
      <c r="F1448">
        <v>59.375</v>
      </c>
      <c r="G1448">
        <v>1.5233610763039529</v>
      </c>
      <c r="H1448">
        <v>7.9</v>
      </c>
      <c r="I1448">
        <v>-0.57499999999999996</v>
      </c>
      <c r="L1448">
        <v>21.324999999999999</v>
      </c>
      <c r="M1448">
        <v>4.899</v>
      </c>
    </row>
    <row r="1449" spans="1:13">
      <c r="A1449">
        <v>11</v>
      </c>
      <c r="B1449" s="47" t="s">
        <v>1092</v>
      </c>
      <c r="C1449">
        <v>22</v>
      </c>
      <c r="D1449">
        <v>1.7952261853404039</v>
      </c>
      <c r="E1449">
        <v>-1.56</v>
      </c>
      <c r="F1449">
        <v>60.64</v>
      </c>
      <c r="G1449">
        <v>1.618120032575221</v>
      </c>
      <c r="H1449">
        <v>8.0599999999999987</v>
      </c>
      <c r="I1449">
        <v>-0.5</v>
      </c>
      <c r="L1449">
        <v>20.740000000000002</v>
      </c>
      <c r="M1449">
        <v>4.6289999999999996</v>
      </c>
    </row>
    <row r="1450" spans="1:13">
      <c r="A1450">
        <v>11</v>
      </c>
      <c r="B1450" s="47" t="s">
        <v>1093</v>
      </c>
      <c r="C1450">
        <v>22</v>
      </c>
      <c r="D1450">
        <v>1.7952261853404039</v>
      </c>
      <c r="E1450">
        <v>-1.56</v>
      </c>
      <c r="F1450">
        <v>60.64</v>
      </c>
      <c r="G1450">
        <v>1.618120032575221</v>
      </c>
      <c r="H1450">
        <v>8.0599999999999987</v>
      </c>
      <c r="I1450">
        <v>-0.5</v>
      </c>
      <c r="L1450">
        <v>20.740000000000002</v>
      </c>
      <c r="M1450">
        <v>4.9950000000000001</v>
      </c>
    </row>
    <row r="1451" spans="1:13">
      <c r="A1451">
        <v>11</v>
      </c>
      <c r="B1451" s="47" t="s">
        <v>1094</v>
      </c>
      <c r="C1451">
        <v>22</v>
      </c>
      <c r="D1451">
        <v>1.7692432831165616</v>
      </c>
      <c r="E1451">
        <v>-1.65</v>
      </c>
      <c r="F1451">
        <v>60.15</v>
      </c>
      <c r="G1451">
        <v>1.9996325918136382</v>
      </c>
      <c r="H1451">
        <v>8</v>
      </c>
      <c r="I1451">
        <v>-0.32499999999999996</v>
      </c>
      <c r="L1451">
        <v>20.7</v>
      </c>
      <c r="M1451">
        <v>5.1269999999999998</v>
      </c>
    </row>
    <row r="1452" spans="1:13">
      <c r="A1452">
        <v>11</v>
      </c>
      <c r="B1452" s="47" t="s">
        <v>1095</v>
      </c>
      <c r="C1452">
        <v>22</v>
      </c>
      <c r="D1452">
        <v>1.7692432831165616</v>
      </c>
      <c r="E1452">
        <v>-1.65</v>
      </c>
      <c r="F1452">
        <v>60.15</v>
      </c>
      <c r="G1452">
        <v>1.9996325918136382</v>
      </c>
      <c r="H1452">
        <v>8</v>
      </c>
      <c r="I1452">
        <v>-0.32499999999999996</v>
      </c>
      <c r="L1452">
        <v>20.7</v>
      </c>
      <c r="M1452">
        <v>4.6219999999999999</v>
      </c>
    </row>
    <row r="1453" spans="1:13">
      <c r="A1453">
        <v>11</v>
      </c>
      <c r="B1453" s="47" t="s">
        <v>1096</v>
      </c>
      <c r="C1453">
        <v>22</v>
      </c>
      <c r="D1453">
        <v>1.5154470285180022</v>
      </c>
      <c r="E1453">
        <v>-2.1799999999999997</v>
      </c>
      <c r="F1453">
        <v>60.7</v>
      </c>
      <c r="G1453">
        <v>1.7189905662186922</v>
      </c>
      <c r="H1453">
        <v>7.94</v>
      </c>
      <c r="I1453">
        <v>-0.51999999999999991</v>
      </c>
      <c r="L1453">
        <v>20.560000000000002</v>
      </c>
      <c r="M1453">
        <v>4.4390000000000001</v>
      </c>
    </row>
    <row r="1454" spans="1:13">
      <c r="A1454">
        <v>11</v>
      </c>
      <c r="B1454" s="47" t="s">
        <v>1097</v>
      </c>
      <c r="C1454" s="47">
        <v>22</v>
      </c>
      <c r="D1454">
        <v>1.5154470285180022</v>
      </c>
      <c r="E1454">
        <v>-2.1799999999999997</v>
      </c>
      <c r="F1454">
        <v>60.7</v>
      </c>
      <c r="G1454">
        <v>1.7189905662186922</v>
      </c>
      <c r="H1454">
        <v>7.94</v>
      </c>
      <c r="I1454">
        <v>-0.51999999999999991</v>
      </c>
      <c r="L1454">
        <v>20.560000000000002</v>
      </c>
      <c r="M1454">
        <v>4.069</v>
      </c>
    </row>
    <row r="1455" spans="1:13">
      <c r="A1455">
        <v>11</v>
      </c>
      <c r="B1455" s="47" t="s">
        <v>1098</v>
      </c>
      <c r="C1455" s="47">
        <v>22</v>
      </c>
      <c r="D1455">
        <v>0.79753154681760918</v>
      </c>
      <c r="E1455">
        <v>-2.1799999999999997</v>
      </c>
      <c r="F1455">
        <v>60.7</v>
      </c>
      <c r="G1455">
        <v>5.8756753012386254</v>
      </c>
      <c r="H1455">
        <v>7.94</v>
      </c>
      <c r="I1455">
        <v>-0.4</v>
      </c>
      <c r="L1455">
        <v>20.560000000000002</v>
      </c>
      <c r="M1455">
        <v>3.8890000000000002</v>
      </c>
    </row>
    <row r="1456" spans="1:13">
      <c r="A1456">
        <v>11</v>
      </c>
      <c r="B1456" s="47" t="s">
        <v>1099</v>
      </c>
      <c r="C1456" s="47">
        <v>22</v>
      </c>
      <c r="D1456">
        <v>0.79753154681760918</v>
      </c>
      <c r="E1456">
        <v>-2.1799999999999997</v>
      </c>
      <c r="F1456">
        <v>60.7</v>
      </c>
      <c r="G1456">
        <v>5.8756753012386254</v>
      </c>
      <c r="H1456">
        <v>7.94</v>
      </c>
      <c r="I1456">
        <v>-0.4</v>
      </c>
      <c r="L1456">
        <v>20.560000000000002</v>
      </c>
      <c r="M1456">
        <v>4.1180000000000003</v>
      </c>
    </row>
    <row r="1457" spans="1:13">
      <c r="A1457">
        <v>11</v>
      </c>
      <c r="B1457" s="47" t="s">
        <v>1100</v>
      </c>
      <c r="C1457" s="47">
        <v>22</v>
      </c>
      <c r="D1457">
        <v>0.8774157145547079</v>
      </c>
      <c r="E1457">
        <v>-2.3199999999999998</v>
      </c>
      <c r="F1457">
        <v>61.239999999999995</v>
      </c>
      <c r="G1457">
        <v>1.4396139295119958</v>
      </c>
      <c r="H1457">
        <v>8.3000000000000007</v>
      </c>
      <c r="I1457">
        <v>-0.52</v>
      </c>
      <c r="L1457">
        <v>20.52</v>
      </c>
      <c r="M1457">
        <v>4.3259999999999996</v>
      </c>
    </row>
    <row r="1458" spans="1:13">
      <c r="A1458">
        <v>11</v>
      </c>
      <c r="B1458" s="47" t="s">
        <v>1101</v>
      </c>
      <c r="C1458" s="47">
        <v>22</v>
      </c>
      <c r="D1458">
        <v>0.8774157145547079</v>
      </c>
      <c r="E1458">
        <v>-2.3199999999999998</v>
      </c>
      <c r="F1458">
        <v>61.239999999999995</v>
      </c>
      <c r="G1458">
        <v>1.4396139295119958</v>
      </c>
      <c r="H1458">
        <v>8.3000000000000007</v>
      </c>
      <c r="I1458">
        <v>-0.52</v>
      </c>
      <c r="L1458">
        <v>20.52</v>
      </c>
      <c r="M1458">
        <v>4.0810000000000004</v>
      </c>
    </row>
    <row r="1459" spans="1:13">
      <c r="A1459">
        <v>11</v>
      </c>
      <c r="B1459" s="47" t="s">
        <v>1102</v>
      </c>
      <c r="C1459" s="47">
        <v>22</v>
      </c>
      <c r="D1459">
        <v>0.9</v>
      </c>
      <c r="E1459">
        <v>-3.4749999999999996</v>
      </c>
      <c r="F1459">
        <v>64.199999999999989</v>
      </c>
      <c r="G1459">
        <v>1.07</v>
      </c>
      <c r="H1459">
        <v>9.0500000000000007</v>
      </c>
      <c r="I1459">
        <v>-1.2250000000000001</v>
      </c>
      <c r="L1459">
        <v>20.274999999999999</v>
      </c>
      <c r="M1459">
        <v>4.2610000000000001</v>
      </c>
    </row>
    <row r="1460" spans="1:13">
      <c r="A1460">
        <v>11</v>
      </c>
      <c r="B1460" s="47" t="s">
        <v>1103</v>
      </c>
      <c r="C1460" s="47">
        <v>22</v>
      </c>
      <c r="D1460">
        <v>0.95</v>
      </c>
      <c r="E1460">
        <v>-3.4749999999999996</v>
      </c>
      <c r="F1460">
        <v>64.199999999999989</v>
      </c>
      <c r="G1460">
        <v>1.35</v>
      </c>
      <c r="H1460">
        <v>9.0500000000000007</v>
      </c>
      <c r="I1460">
        <v>-1.2250000000000001</v>
      </c>
      <c r="L1460">
        <v>20.274999999999999</v>
      </c>
      <c r="M1460">
        <v>4.1280000000000001</v>
      </c>
    </row>
    <row r="1461" spans="1:13">
      <c r="A1461">
        <v>11</v>
      </c>
      <c r="B1461" s="47" t="s">
        <v>1104</v>
      </c>
      <c r="C1461" s="47">
        <v>22</v>
      </c>
      <c r="D1461">
        <v>0.95</v>
      </c>
      <c r="E1461">
        <v>-3.45</v>
      </c>
      <c r="F1461">
        <v>65.22</v>
      </c>
      <c r="G1461">
        <v>1.35</v>
      </c>
      <c r="H1461">
        <v>9.52</v>
      </c>
      <c r="I1461">
        <v>-1.02</v>
      </c>
      <c r="L1461">
        <v>20.88</v>
      </c>
      <c r="M1461">
        <v>3.7909999999999999</v>
      </c>
    </row>
    <row r="1462" spans="1:13">
      <c r="A1462">
        <v>11</v>
      </c>
      <c r="B1462" s="47" t="s">
        <v>1105</v>
      </c>
      <c r="C1462" s="47">
        <v>22</v>
      </c>
      <c r="D1462">
        <v>0.95</v>
      </c>
      <c r="E1462">
        <v>-3.45</v>
      </c>
      <c r="F1462">
        <v>65.22</v>
      </c>
      <c r="G1462">
        <v>1.35</v>
      </c>
      <c r="H1462">
        <v>9.52</v>
      </c>
      <c r="I1462">
        <v>-1.02</v>
      </c>
      <c r="L1462">
        <v>20.88</v>
      </c>
      <c r="M1462">
        <v>3.6269999999999998</v>
      </c>
    </row>
    <row r="1463" spans="1:13">
      <c r="A1463">
        <v>11</v>
      </c>
      <c r="B1463" s="47" t="s">
        <v>1106</v>
      </c>
      <c r="C1463" s="47">
        <v>22</v>
      </c>
      <c r="D1463">
        <v>1.07</v>
      </c>
      <c r="E1463">
        <v>-3.4749999999999996</v>
      </c>
      <c r="F1463">
        <v>67.025000000000006</v>
      </c>
      <c r="G1463">
        <v>1.37</v>
      </c>
      <c r="H1463">
        <v>9.375</v>
      </c>
      <c r="I1463">
        <v>-0.97500000000000009</v>
      </c>
      <c r="L1463">
        <v>21.025000000000002</v>
      </c>
      <c r="M1463">
        <v>3.347</v>
      </c>
    </row>
    <row r="1464" spans="1:13">
      <c r="A1464">
        <v>11</v>
      </c>
      <c r="B1464" s="47" t="s">
        <v>1107</v>
      </c>
      <c r="C1464" s="47">
        <v>22</v>
      </c>
      <c r="D1464">
        <v>0.85</v>
      </c>
      <c r="E1464">
        <v>-3.4749999999999996</v>
      </c>
      <c r="F1464">
        <v>67.025000000000006</v>
      </c>
      <c r="G1464">
        <v>1.55</v>
      </c>
      <c r="H1464">
        <v>9.375</v>
      </c>
      <c r="I1464">
        <v>-0.97500000000000009</v>
      </c>
      <c r="L1464">
        <v>21.025000000000002</v>
      </c>
      <c r="M1464">
        <v>3.1920000000000002</v>
      </c>
    </row>
    <row r="1465" spans="1:13">
      <c r="A1465">
        <v>11</v>
      </c>
      <c r="B1465" s="47" t="s">
        <v>1108</v>
      </c>
      <c r="C1465" s="47">
        <v>22</v>
      </c>
      <c r="D1465">
        <v>0.85</v>
      </c>
      <c r="E1465">
        <v>-3.7399999999999998</v>
      </c>
      <c r="F1465">
        <v>68.239999999999981</v>
      </c>
      <c r="G1465">
        <v>1.55</v>
      </c>
      <c r="H1465">
        <v>9.2799999999999994</v>
      </c>
      <c r="I1465">
        <v>-0.76</v>
      </c>
      <c r="L1465">
        <v>20.82</v>
      </c>
      <c r="M1465">
        <v>3.371</v>
      </c>
    </row>
    <row r="1466" spans="1:13">
      <c r="A1466">
        <v>11</v>
      </c>
      <c r="B1466" s="47" t="s">
        <v>1109</v>
      </c>
      <c r="C1466" s="47">
        <v>22</v>
      </c>
      <c r="D1466">
        <v>0.85</v>
      </c>
      <c r="E1466">
        <v>-3.7399999999999998</v>
      </c>
      <c r="F1466">
        <v>68.239999999999981</v>
      </c>
      <c r="G1466">
        <v>1.55</v>
      </c>
      <c r="H1466">
        <v>9.2799999999999994</v>
      </c>
      <c r="I1466">
        <v>-0.76</v>
      </c>
      <c r="L1466">
        <v>20.82</v>
      </c>
      <c r="M1466">
        <v>3.4990000000000001</v>
      </c>
    </row>
    <row r="1467" spans="1:13">
      <c r="A1467">
        <v>11</v>
      </c>
      <c r="B1467" s="47" t="s">
        <v>1110</v>
      </c>
      <c r="C1467" s="47">
        <v>22</v>
      </c>
      <c r="D1467">
        <v>1.2</v>
      </c>
      <c r="E1467">
        <v>-3.125</v>
      </c>
      <c r="F1467">
        <v>67.925000000000011</v>
      </c>
      <c r="G1467">
        <v>2</v>
      </c>
      <c r="H1467">
        <v>9.3999999999999986</v>
      </c>
      <c r="I1467">
        <v>-0.67499999999999993</v>
      </c>
      <c r="J1467">
        <v>6.35</v>
      </c>
      <c r="K1467">
        <v>7.4</v>
      </c>
      <c r="L1467">
        <v>21.349999999999998</v>
      </c>
      <c r="M1467">
        <v>3.968</v>
      </c>
    </row>
    <row r="1468" spans="1:13">
      <c r="A1468">
        <v>11</v>
      </c>
      <c r="B1468" s="47" t="s">
        <v>1111</v>
      </c>
      <c r="C1468" s="47">
        <v>22</v>
      </c>
      <c r="D1468">
        <v>1.3491997729456306</v>
      </c>
      <c r="E1468">
        <v>-3.125</v>
      </c>
      <c r="F1468">
        <v>67.925000000000011</v>
      </c>
      <c r="G1468">
        <v>2.0744772124153599</v>
      </c>
      <c r="H1468">
        <v>9.3999999999999986</v>
      </c>
      <c r="I1468">
        <v>-0.67499999999999993</v>
      </c>
      <c r="J1468">
        <v>6.35</v>
      </c>
      <c r="K1468">
        <v>7.4</v>
      </c>
      <c r="L1468">
        <v>21.349999999999998</v>
      </c>
      <c r="M1468">
        <v>3.8879999999999999</v>
      </c>
    </row>
    <row r="1469" spans="1:13">
      <c r="A1469">
        <v>11</v>
      </c>
      <c r="B1469" s="47" t="s">
        <v>1112</v>
      </c>
      <c r="C1469" s="47">
        <v>22</v>
      </c>
      <c r="D1469">
        <v>1.3491997729456306</v>
      </c>
      <c r="E1469">
        <v>-2.3999999999999995</v>
      </c>
      <c r="F1469">
        <v>67.28</v>
      </c>
      <c r="G1469">
        <v>2.0744772124153599</v>
      </c>
      <c r="H1469">
        <v>8.8199999999999985</v>
      </c>
      <c r="I1469">
        <v>-0.55999999999999994</v>
      </c>
      <c r="J1469">
        <v>7.08</v>
      </c>
      <c r="K1469">
        <v>7.98</v>
      </c>
      <c r="L1469">
        <v>22.04</v>
      </c>
      <c r="M1469">
        <v>3.7770000000000001</v>
      </c>
    </row>
    <row r="1470" spans="1:13">
      <c r="A1470">
        <v>11</v>
      </c>
      <c r="B1470" s="47" t="s">
        <v>1113</v>
      </c>
      <c r="C1470" s="47">
        <v>22</v>
      </c>
      <c r="D1470">
        <v>1.3491997729456306</v>
      </c>
      <c r="E1470">
        <v>-2.3999999999999995</v>
      </c>
      <c r="F1470">
        <v>67.28</v>
      </c>
      <c r="G1470">
        <v>2.0744772124153599</v>
      </c>
      <c r="H1470">
        <v>8.8199999999999985</v>
      </c>
      <c r="I1470">
        <v>-0.55999999999999994</v>
      </c>
      <c r="J1470">
        <v>7.08</v>
      </c>
      <c r="K1470">
        <v>7.98</v>
      </c>
      <c r="L1470">
        <v>22.04</v>
      </c>
      <c r="M1470">
        <v>4.01</v>
      </c>
    </row>
    <row r="1471" spans="1:13">
      <c r="A1471">
        <v>11</v>
      </c>
      <c r="B1471" s="47" t="s">
        <v>1114</v>
      </c>
      <c r="C1471" s="47">
        <v>22</v>
      </c>
      <c r="D1471">
        <v>1.82300105489408</v>
      </c>
      <c r="E1471">
        <v>-1.4749999999999999</v>
      </c>
      <c r="F1471">
        <v>66.400000000000006</v>
      </c>
      <c r="G1471">
        <v>1.8248925399555249</v>
      </c>
      <c r="H1471">
        <v>8.15</v>
      </c>
      <c r="I1471">
        <v>-0.32500000000000007</v>
      </c>
      <c r="J1471">
        <v>8.5</v>
      </c>
      <c r="K1471">
        <v>8.85</v>
      </c>
      <c r="L1471">
        <v>23.174999999999997</v>
      </c>
      <c r="M1471">
        <v>4.3419999999999996</v>
      </c>
    </row>
    <row r="1472" spans="1:13">
      <c r="A1472">
        <v>11</v>
      </c>
      <c r="B1472" s="47" t="s">
        <v>1115</v>
      </c>
      <c r="C1472" s="47">
        <v>22</v>
      </c>
      <c r="D1472">
        <v>1.82300105489408</v>
      </c>
      <c r="E1472">
        <v>-1.4749999999999999</v>
      </c>
      <c r="F1472">
        <v>66.400000000000006</v>
      </c>
      <c r="G1472">
        <v>1.8248925399555249</v>
      </c>
      <c r="H1472">
        <v>8.15</v>
      </c>
      <c r="I1472">
        <v>-0.32500000000000007</v>
      </c>
      <c r="J1472">
        <v>8.5</v>
      </c>
      <c r="K1472">
        <v>8.85</v>
      </c>
      <c r="L1472">
        <v>23.174999999999997</v>
      </c>
      <c r="M1472">
        <v>4.3570000000000002</v>
      </c>
    </row>
    <row r="1473" spans="1:13">
      <c r="A1473">
        <v>11</v>
      </c>
      <c r="B1473" s="47" t="s">
        <v>1116</v>
      </c>
      <c r="C1473" s="47">
        <v>22</v>
      </c>
      <c r="D1473">
        <v>2.0220412974832458</v>
      </c>
      <c r="E1473">
        <v>-0.96</v>
      </c>
      <c r="F1473">
        <v>64.575000000000003</v>
      </c>
      <c r="G1473">
        <v>1.5170751004742522</v>
      </c>
      <c r="H1473">
        <v>7.5</v>
      </c>
      <c r="I1473">
        <v>-0.16000000000000003</v>
      </c>
      <c r="J1473">
        <v>7.66</v>
      </c>
      <c r="K1473">
        <v>8.2200000000000006</v>
      </c>
      <c r="L1473">
        <v>23.78</v>
      </c>
      <c r="M1473">
        <v>4.2130000000000001</v>
      </c>
    </row>
    <row r="1474" spans="1:13">
      <c r="A1474">
        <v>11</v>
      </c>
      <c r="B1474" s="47" t="s">
        <v>1117</v>
      </c>
      <c r="C1474" s="47">
        <v>22</v>
      </c>
      <c r="D1474">
        <v>2.0220412974832458</v>
      </c>
      <c r="E1474">
        <v>-0.96</v>
      </c>
      <c r="F1474">
        <v>64.575000000000003</v>
      </c>
      <c r="G1474">
        <v>1.5170751004742522</v>
      </c>
      <c r="H1474">
        <v>7.5</v>
      </c>
      <c r="I1474">
        <v>-0.16000000000000003</v>
      </c>
      <c r="J1474">
        <v>7.66</v>
      </c>
      <c r="K1474">
        <v>8.2200000000000006</v>
      </c>
      <c r="L1474">
        <v>23.78</v>
      </c>
      <c r="M1474">
        <v>3.9409999999999998</v>
      </c>
    </row>
    <row r="1475" spans="1:13">
      <c r="A1475">
        <v>11</v>
      </c>
      <c r="B1475" s="47" t="s">
        <v>1118</v>
      </c>
      <c r="C1475" s="47">
        <v>22</v>
      </c>
      <c r="D1475">
        <v>1.915062972291115</v>
      </c>
      <c r="E1475">
        <v>-0.60000000000000009</v>
      </c>
      <c r="F1475">
        <v>64.349999999999994</v>
      </c>
      <c r="G1475">
        <v>1.9896374896881897</v>
      </c>
      <c r="H1475">
        <v>8.15</v>
      </c>
      <c r="I1475">
        <v>0.8</v>
      </c>
      <c r="J1475">
        <v>6.8868484774117888</v>
      </c>
      <c r="K1475">
        <v>7.5810416586591822</v>
      </c>
      <c r="L1475">
        <v>25.324999999999999</v>
      </c>
      <c r="M1475">
        <v>4.2640000000000002</v>
      </c>
    </row>
    <row r="1476" spans="1:13">
      <c r="A1476">
        <v>11</v>
      </c>
      <c r="B1476" s="47" t="s">
        <v>1119</v>
      </c>
      <c r="C1476" s="47">
        <v>22</v>
      </c>
      <c r="D1476">
        <v>1.915062972291115</v>
      </c>
      <c r="E1476">
        <v>-0.60000000000000009</v>
      </c>
      <c r="F1476">
        <v>64.349999999999994</v>
      </c>
      <c r="G1476">
        <v>1.9896374896881897</v>
      </c>
      <c r="H1476">
        <v>8.15</v>
      </c>
      <c r="I1476">
        <v>0.8</v>
      </c>
      <c r="J1476">
        <v>6.8868484774117888</v>
      </c>
      <c r="K1476">
        <v>7.5810416586591822</v>
      </c>
      <c r="L1476">
        <v>25.324999999999999</v>
      </c>
      <c r="M1476">
        <v>4.2770000000000001</v>
      </c>
    </row>
    <row r="1477" spans="1:13">
      <c r="A1477">
        <v>11</v>
      </c>
      <c r="B1477" s="47" t="s">
        <v>1120</v>
      </c>
      <c r="C1477" s="47">
        <v>22</v>
      </c>
      <c r="D1477">
        <v>1.6611767071736727</v>
      </c>
      <c r="E1477">
        <v>-0.48</v>
      </c>
      <c r="F1477">
        <v>64.419999999999987</v>
      </c>
      <c r="G1477">
        <v>1.9530893452872844</v>
      </c>
      <c r="H1477">
        <v>8.08</v>
      </c>
      <c r="I1477">
        <v>0.62</v>
      </c>
      <c r="J1477">
        <v>5.0802235812785312</v>
      </c>
      <c r="K1477">
        <v>5.7652016207110135</v>
      </c>
      <c r="L1477">
        <v>25.979999999999997</v>
      </c>
      <c r="M1477">
        <v>3.5049999999999999</v>
      </c>
    </row>
    <row r="1478" spans="1:13">
      <c r="A1478">
        <v>11</v>
      </c>
      <c r="B1478" s="47" t="s">
        <v>1121</v>
      </c>
      <c r="C1478" s="47">
        <v>22</v>
      </c>
      <c r="D1478">
        <v>1.6611767071736727</v>
      </c>
      <c r="E1478">
        <v>-0.48</v>
      </c>
      <c r="F1478">
        <v>64.419999999999987</v>
      </c>
      <c r="G1478">
        <v>1.9530893452872844</v>
      </c>
      <c r="H1478">
        <v>8.08</v>
      </c>
      <c r="I1478">
        <v>0.62</v>
      </c>
      <c r="J1478">
        <v>5.0802235812785312</v>
      </c>
      <c r="K1478">
        <v>5.7652016207110135</v>
      </c>
      <c r="L1478">
        <v>25.979999999999997</v>
      </c>
      <c r="M1478">
        <v>3.1</v>
      </c>
    </row>
    <row r="1479" spans="1:13">
      <c r="A1479">
        <v>11</v>
      </c>
      <c r="B1479" s="47" t="s">
        <v>1122</v>
      </c>
      <c r="C1479" s="47">
        <v>22</v>
      </c>
      <c r="D1479">
        <v>-0.31028754856783358</v>
      </c>
      <c r="E1479">
        <v>-2.4</v>
      </c>
      <c r="F1479">
        <v>70.75</v>
      </c>
      <c r="G1479">
        <v>0.95478872044731933</v>
      </c>
      <c r="H1479">
        <v>8.6749999999999989</v>
      </c>
      <c r="I1479">
        <v>-0.30000000000000004</v>
      </c>
      <c r="J1479">
        <v>-1.0556520496243227</v>
      </c>
      <c r="K1479">
        <v>-1.9469099569866199</v>
      </c>
      <c r="L1479">
        <v>23.75</v>
      </c>
      <c r="M1479">
        <v>3.3839999999999999</v>
      </c>
    </row>
    <row r="1480" spans="1:13">
      <c r="A1480">
        <v>11</v>
      </c>
      <c r="B1480" s="47" t="s">
        <v>1123</v>
      </c>
      <c r="C1480" s="47">
        <v>22</v>
      </c>
      <c r="D1480">
        <v>-0.31028754856783358</v>
      </c>
      <c r="E1480">
        <v>-2.4</v>
      </c>
      <c r="F1480">
        <v>70.75</v>
      </c>
      <c r="G1480">
        <v>0.95478872044731933</v>
      </c>
      <c r="H1480">
        <v>8.6749999999999989</v>
      </c>
      <c r="I1480">
        <v>-0.30000000000000004</v>
      </c>
      <c r="J1480">
        <v>-1.0556520496243227</v>
      </c>
      <c r="K1480">
        <v>-1.9469099569866199</v>
      </c>
      <c r="L1480">
        <v>23.75</v>
      </c>
      <c r="M1480">
        <v>3.33</v>
      </c>
    </row>
    <row r="1481" spans="1:13">
      <c r="A1481">
        <v>11</v>
      </c>
      <c r="B1481" s="47" t="s">
        <v>1124</v>
      </c>
      <c r="C1481" s="47">
        <v>22</v>
      </c>
      <c r="D1481">
        <v>1.5487749035081322E-2</v>
      </c>
      <c r="E1481">
        <v>-2.5599999999999996</v>
      </c>
      <c r="F1481">
        <v>72.08</v>
      </c>
      <c r="G1481">
        <v>1.0828077633020294</v>
      </c>
      <c r="H1481">
        <v>8.379999999999999</v>
      </c>
      <c r="I1481">
        <v>-0.4</v>
      </c>
      <c r="J1481">
        <v>1.0265983305396853</v>
      </c>
      <c r="K1481">
        <v>0.10543309550408164</v>
      </c>
      <c r="L1481">
        <v>23.5</v>
      </c>
      <c r="M1481">
        <v>3.2490000000000001</v>
      </c>
    </row>
    <row r="1482" spans="1:13">
      <c r="A1482">
        <v>11</v>
      </c>
      <c r="B1482" s="47" t="s">
        <v>1125</v>
      </c>
      <c r="C1482" s="47">
        <v>22</v>
      </c>
      <c r="D1482">
        <v>1.5487749035081322E-2</v>
      </c>
      <c r="E1482">
        <v>-2.5599999999999996</v>
      </c>
      <c r="F1482">
        <v>72.08</v>
      </c>
      <c r="G1482">
        <v>1.0828077633020294</v>
      </c>
      <c r="H1482">
        <v>8.379999999999999</v>
      </c>
      <c r="I1482">
        <v>-0.4</v>
      </c>
      <c r="J1482">
        <v>1.0265983305396853</v>
      </c>
      <c r="K1482">
        <v>0.10543309550408164</v>
      </c>
      <c r="L1482">
        <v>23.5</v>
      </c>
      <c r="M1482">
        <v>3.198</v>
      </c>
    </row>
    <row r="1483" spans="1:13">
      <c r="A1483">
        <v>11</v>
      </c>
      <c r="B1483" s="47" t="s">
        <v>1126</v>
      </c>
      <c r="C1483" s="47">
        <v>22</v>
      </c>
      <c r="D1483">
        <v>0.21107902151291658</v>
      </c>
      <c r="E1483">
        <v>-3.1500000000000004</v>
      </c>
      <c r="F1483">
        <v>75.025000000000006</v>
      </c>
      <c r="G1483">
        <v>1.195282260308872</v>
      </c>
      <c r="H1483">
        <v>7.6000000000000005</v>
      </c>
      <c r="I1483">
        <v>-1.8749999999999998</v>
      </c>
      <c r="J1483">
        <v>0.76208459501596604</v>
      </c>
      <c r="K1483">
        <v>-0.39745948175552437</v>
      </c>
      <c r="L1483">
        <v>22.9</v>
      </c>
      <c r="M1483">
        <v>2.84</v>
      </c>
    </row>
    <row r="1484" spans="1:13">
      <c r="A1484">
        <v>11</v>
      </c>
      <c r="B1484" s="47" t="s">
        <v>1127</v>
      </c>
      <c r="C1484" s="47">
        <v>22</v>
      </c>
      <c r="D1484">
        <v>0.21107902151291658</v>
      </c>
      <c r="E1484">
        <v>-3.1500000000000004</v>
      </c>
      <c r="F1484">
        <v>75.025000000000006</v>
      </c>
      <c r="G1484">
        <v>1.195282260308872</v>
      </c>
      <c r="H1484">
        <v>7.6000000000000005</v>
      </c>
      <c r="I1484">
        <v>-1.8749999999999998</v>
      </c>
      <c r="J1484">
        <v>0.76208459501596604</v>
      </c>
      <c r="K1484">
        <v>-0.39745948175552437</v>
      </c>
      <c r="L1484">
        <v>22.9</v>
      </c>
      <c r="M1484">
        <v>2.4529999999999998</v>
      </c>
    </row>
    <row r="1485" spans="1:13">
      <c r="A1485">
        <v>11</v>
      </c>
      <c r="B1485" s="47" t="s">
        <v>1128</v>
      </c>
      <c r="C1485" s="47">
        <v>22</v>
      </c>
      <c r="D1485">
        <v>0.68785789558540866</v>
      </c>
      <c r="E1485">
        <v>-2.2200000000000002</v>
      </c>
      <c r="F1485">
        <v>73.299999999999983</v>
      </c>
      <c r="G1485">
        <v>1.4104495006597606</v>
      </c>
      <c r="H1485">
        <v>7.0200000000000005</v>
      </c>
      <c r="I1485">
        <v>-1.2199999999999998</v>
      </c>
      <c r="J1485">
        <v>4.128527281571337</v>
      </c>
      <c r="K1485">
        <v>2.7632772155744556</v>
      </c>
      <c r="L1485">
        <v>23.1</v>
      </c>
      <c r="M1485">
        <v>2.641</v>
      </c>
    </row>
    <row r="1486" spans="1:13">
      <c r="A1486">
        <v>11</v>
      </c>
      <c r="B1486" s="47" t="s">
        <v>1129</v>
      </c>
      <c r="C1486" s="47">
        <v>22</v>
      </c>
      <c r="D1486">
        <v>0.68785789558540866</v>
      </c>
      <c r="E1486">
        <v>-2.2200000000000002</v>
      </c>
      <c r="F1486">
        <v>73.299999999999983</v>
      </c>
      <c r="G1486">
        <v>1.4104495006597606</v>
      </c>
      <c r="H1486">
        <v>7.0200000000000005</v>
      </c>
      <c r="I1486">
        <v>-1.2199999999999998</v>
      </c>
      <c r="J1486">
        <v>4.128527281571337</v>
      </c>
      <c r="K1486">
        <v>2.7632772155744556</v>
      </c>
      <c r="L1486">
        <v>23.1</v>
      </c>
      <c r="M1486">
        <v>3.1760000000000002</v>
      </c>
    </row>
    <row r="1487" spans="1:13">
      <c r="A1487">
        <v>11</v>
      </c>
      <c r="B1487" s="47" t="s">
        <v>1130</v>
      </c>
      <c r="C1487" s="47">
        <v>22</v>
      </c>
      <c r="D1487">
        <v>1.0265682800192799</v>
      </c>
      <c r="E1487">
        <v>-2.2307999999999995</v>
      </c>
      <c r="F1487">
        <v>78.183199999999999</v>
      </c>
      <c r="G1487">
        <v>1.377210263649653</v>
      </c>
      <c r="H1487">
        <v>6.7436000000000007</v>
      </c>
      <c r="I1487">
        <v>-1.1746000000000001</v>
      </c>
      <c r="J1487">
        <v>2.9481819971707734</v>
      </c>
      <c r="K1487">
        <v>2.6973195855151788</v>
      </c>
      <c r="L1487">
        <v>22.142600000000002</v>
      </c>
      <c r="M1487">
        <v>3.1390000000000002</v>
      </c>
    </row>
    <row r="1488" spans="1:13">
      <c r="A1488">
        <v>11</v>
      </c>
      <c r="B1488" s="47" t="s">
        <v>1131</v>
      </c>
      <c r="C1488" s="47">
        <v>22</v>
      </c>
      <c r="D1488">
        <v>0.74937178406881966</v>
      </c>
      <c r="E1488">
        <v>-1.9807999999999999</v>
      </c>
      <c r="F1488">
        <v>78.183199999999999</v>
      </c>
      <c r="G1488">
        <v>1.3018998471329146</v>
      </c>
      <c r="H1488">
        <v>6.6731999999999996</v>
      </c>
      <c r="I1488">
        <v>-1.5042499999999999</v>
      </c>
      <c r="J1488">
        <v>3.283293525028852</v>
      </c>
      <c r="K1488">
        <v>2.8232470743882354</v>
      </c>
      <c r="L1488">
        <v>23.651999999999997</v>
      </c>
      <c r="M1488">
        <v>2.294</v>
      </c>
    </row>
    <row r="1489" spans="1:13">
      <c r="A1489">
        <v>11</v>
      </c>
      <c r="B1489" s="47" t="s">
        <v>1132</v>
      </c>
      <c r="C1489" s="47">
        <v>22</v>
      </c>
      <c r="D1489">
        <v>0.74937178406881966</v>
      </c>
      <c r="E1489">
        <v>-1.9807999999999999</v>
      </c>
      <c r="F1489">
        <v>80.720600000000005</v>
      </c>
      <c r="G1489">
        <v>1.3018998471329146</v>
      </c>
      <c r="H1489">
        <v>6.6731999999999996</v>
      </c>
      <c r="I1489">
        <v>-1.5042499999999999</v>
      </c>
      <c r="J1489">
        <v>3.283293525028852</v>
      </c>
      <c r="K1489">
        <v>2.8232470743882354</v>
      </c>
      <c r="L1489">
        <v>23.651999999999997</v>
      </c>
      <c r="M1489">
        <v>1.994</v>
      </c>
    </row>
    <row r="1490" spans="1:13">
      <c r="A1490">
        <v>11</v>
      </c>
      <c r="B1490" s="47" t="s">
        <v>1133</v>
      </c>
      <c r="C1490" s="47">
        <v>22</v>
      </c>
      <c r="D1490">
        <v>0.74937178406881966</v>
      </c>
      <c r="E1490">
        <v>-1.9807999999999999</v>
      </c>
      <c r="F1490">
        <v>80.720600000000005</v>
      </c>
      <c r="G1490">
        <v>1.3018998471329146</v>
      </c>
      <c r="H1490">
        <v>6.6731999999999996</v>
      </c>
      <c r="I1490">
        <v>-1.5042499999999999</v>
      </c>
      <c r="J1490">
        <v>3.283293525028852</v>
      </c>
      <c r="K1490">
        <v>2.8232470743882354</v>
      </c>
      <c r="L1490">
        <v>23.651999999999997</v>
      </c>
      <c r="M1490">
        <v>1.88</v>
      </c>
    </row>
    <row r="1491" spans="1:13">
      <c r="A1491">
        <v>11</v>
      </c>
      <c r="B1491" s="47" t="s">
        <v>1134</v>
      </c>
      <c r="C1491" s="47">
        <v>22</v>
      </c>
      <c r="D1491">
        <v>1.986633794769066</v>
      </c>
      <c r="E1491">
        <v>-1.3996</v>
      </c>
      <c r="F1491">
        <v>79.375399999999999</v>
      </c>
      <c r="G1491">
        <v>1.8373112259409075</v>
      </c>
      <c r="H1491">
        <v>5.8804000000000007</v>
      </c>
      <c r="I1491">
        <v>-0.47275</v>
      </c>
      <c r="J1491">
        <v>5.6809745467935491</v>
      </c>
      <c r="K1491">
        <v>6.228613910705616</v>
      </c>
      <c r="L1491">
        <v>23.443200000000001</v>
      </c>
      <c r="M1491">
        <v>1.538</v>
      </c>
    </row>
    <row r="1492" spans="1:13">
      <c r="A1492">
        <v>11</v>
      </c>
      <c r="B1492" s="47" t="s">
        <v>1135</v>
      </c>
      <c r="C1492" s="47">
        <v>22</v>
      </c>
      <c r="D1492">
        <v>1.986633794769066</v>
      </c>
      <c r="E1492">
        <v>-1.3996</v>
      </c>
      <c r="F1492">
        <v>79.375399999999999</v>
      </c>
      <c r="G1492">
        <v>1.8373112259409075</v>
      </c>
      <c r="H1492">
        <v>5.8804000000000007</v>
      </c>
      <c r="I1492">
        <v>-0.47275</v>
      </c>
      <c r="J1492">
        <v>5.6809745467935491</v>
      </c>
      <c r="K1492">
        <v>6.228613910705616</v>
      </c>
      <c r="L1492">
        <v>23.443200000000001</v>
      </c>
      <c r="M1492">
        <v>1.419</v>
      </c>
    </row>
    <row r="1493" spans="1:13">
      <c r="A1493">
        <v>11</v>
      </c>
      <c r="B1493" s="47" t="s">
        <v>1136</v>
      </c>
      <c r="C1493" s="47">
        <v>22</v>
      </c>
      <c r="D1493">
        <v>2.0480703674566225</v>
      </c>
      <c r="E1493">
        <v>-1.2074</v>
      </c>
      <c r="F1493">
        <v>81.419000000000011</v>
      </c>
      <c r="G1493">
        <v>1.9478223439771014</v>
      </c>
      <c r="H1493">
        <v>5.7431999999999999</v>
      </c>
      <c r="I1493">
        <v>-0.17259999999999995</v>
      </c>
      <c r="J1493">
        <v>5.7539179514650485</v>
      </c>
      <c r="K1493">
        <v>6.4159060945626178</v>
      </c>
      <c r="L1493">
        <v>23.130599999999998</v>
      </c>
      <c r="M1493">
        <v>1.423</v>
      </c>
    </row>
    <row r="1494" spans="1:13">
      <c r="A1494">
        <v>11</v>
      </c>
      <c r="B1494" s="47" t="s">
        <v>1149</v>
      </c>
      <c r="C1494" s="47">
        <v>22</v>
      </c>
      <c r="D1494">
        <v>2.0480703674566225</v>
      </c>
      <c r="E1494">
        <v>-1.2074</v>
      </c>
      <c r="F1494">
        <v>81.419000000000011</v>
      </c>
      <c r="G1494">
        <v>1.9478223439771014</v>
      </c>
      <c r="H1494">
        <v>5.7431999999999999</v>
      </c>
      <c r="I1494">
        <v>-0.17259999999999995</v>
      </c>
      <c r="J1494">
        <v>5.7539179514650485</v>
      </c>
      <c r="K1494">
        <v>6.4159060945626178</v>
      </c>
      <c r="L1494">
        <v>23.130599999999998</v>
      </c>
      <c r="M1494">
        <v>1.522</v>
      </c>
    </row>
    <row r="1495" spans="1:13">
      <c r="A1495">
        <v>11</v>
      </c>
      <c r="B1495" s="47" t="s">
        <v>1150</v>
      </c>
      <c r="C1495" s="47">
        <v>22</v>
      </c>
      <c r="D1495">
        <v>1.4659092254721839</v>
      </c>
      <c r="E1495">
        <v>-0.21359999999999996</v>
      </c>
      <c r="F1495">
        <v>79.369799999999998</v>
      </c>
      <c r="G1495">
        <v>1.9254562646388695</v>
      </c>
      <c r="H1495">
        <v>5.6458000000000004</v>
      </c>
      <c r="I1495">
        <v>-6.7500000000000004E-2</v>
      </c>
      <c r="J1495">
        <v>3.9044654638004994</v>
      </c>
      <c r="K1495">
        <v>4.3358317519857525</v>
      </c>
      <c r="L1495">
        <v>23.682400000000001</v>
      </c>
      <c r="M1495">
        <v>1.405</v>
      </c>
    </row>
    <row r="1496" spans="1:13">
      <c r="A1496">
        <v>11</v>
      </c>
      <c r="B1496" s="47" t="s">
        <v>1151</v>
      </c>
      <c r="C1496" s="47">
        <v>22</v>
      </c>
      <c r="D1496">
        <v>1.4659092254721839</v>
      </c>
      <c r="E1496">
        <v>-0.21359999999999996</v>
      </c>
      <c r="F1496">
        <v>79.369799999999998</v>
      </c>
      <c r="G1496">
        <v>1.9254562646388695</v>
      </c>
      <c r="H1496">
        <v>5.6458000000000004</v>
      </c>
      <c r="I1496">
        <v>-6.7500000000000004E-2</v>
      </c>
      <c r="J1496">
        <v>3.9044654638004994</v>
      </c>
      <c r="K1496">
        <v>4.3358317519857525</v>
      </c>
      <c r="L1496">
        <v>23.682400000000001</v>
      </c>
      <c r="M1496">
        <v>1.7810000000000001</v>
      </c>
    </row>
    <row r="1497" spans="1:13">
      <c r="A1497">
        <v>11</v>
      </c>
      <c r="B1497" s="47" t="s">
        <v>1152</v>
      </c>
      <c r="C1497" s="47">
        <v>22</v>
      </c>
      <c r="D1497">
        <v>1.4659092254721839</v>
      </c>
      <c r="E1497">
        <v>-0.21359999999999996</v>
      </c>
      <c r="G1497">
        <v>1.9254562646388695</v>
      </c>
      <c r="H1497">
        <v>5.6458000000000004</v>
      </c>
      <c r="I1497">
        <v>-1.4949999999999899E-2</v>
      </c>
      <c r="J1497">
        <v>3.9044654638004994</v>
      </c>
      <c r="K1497">
        <v>4.3358317519857525</v>
      </c>
      <c r="L1497">
        <v>23.682400000000001</v>
      </c>
      <c r="M1497">
        <v>1.7949999999999999</v>
      </c>
    </row>
    <row r="1498" spans="1:13">
      <c r="A1498">
        <v>12</v>
      </c>
      <c r="B1498" s="47" t="s">
        <v>1005</v>
      </c>
      <c r="C1498" s="47" t="s">
        <v>987</v>
      </c>
    </row>
    <row r="1499" spans="1:13">
      <c r="A1499">
        <v>12</v>
      </c>
      <c r="B1499" s="47" t="s">
        <v>1006</v>
      </c>
      <c r="C1499" s="47" t="s">
        <v>987</v>
      </c>
      <c r="M1499" s="47"/>
    </row>
    <row r="1500" spans="1:13">
      <c r="A1500">
        <v>12</v>
      </c>
      <c r="B1500" s="47" t="s">
        <v>1007</v>
      </c>
      <c r="C1500" s="47" t="s">
        <v>987</v>
      </c>
      <c r="M1500" s="47"/>
    </row>
    <row r="1501" spans="1:13">
      <c r="A1501">
        <v>12</v>
      </c>
      <c r="B1501" s="47" t="s">
        <v>1008</v>
      </c>
      <c r="C1501" s="47" t="s">
        <v>987</v>
      </c>
      <c r="M1501" s="47"/>
    </row>
    <row r="1502" spans="1:13">
      <c r="A1502">
        <v>12</v>
      </c>
      <c r="B1502" s="47" t="s">
        <v>1009</v>
      </c>
      <c r="C1502" s="47" t="s">
        <v>987</v>
      </c>
      <c r="M1502" s="47"/>
    </row>
    <row r="1503" spans="1:13">
      <c r="A1503">
        <v>12</v>
      </c>
      <c r="B1503" s="47" t="s">
        <v>1010</v>
      </c>
      <c r="C1503" s="47" t="s">
        <v>987</v>
      </c>
      <c r="M1503" s="47"/>
    </row>
    <row r="1504" spans="1:13">
      <c r="A1504">
        <v>12</v>
      </c>
      <c r="B1504" s="47" t="s">
        <v>1011</v>
      </c>
      <c r="C1504" s="47" t="s">
        <v>987</v>
      </c>
      <c r="M1504" s="47"/>
    </row>
    <row r="1505" spans="1:13">
      <c r="A1505">
        <v>12</v>
      </c>
      <c r="B1505" s="47" t="s">
        <v>1012</v>
      </c>
      <c r="C1505" s="47" t="s">
        <v>987</v>
      </c>
      <c r="M1505" s="47"/>
    </row>
    <row r="1506" spans="1:13">
      <c r="A1506">
        <v>12</v>
      </c>
      <c r="B1506" s="47" t="s">
        <v>1013</v>
      </c>
      <c r="C1506" s="47" t="s">
        <v>987</v>
      </c>
      <c r="M1506" s="47"/>
    </row>
    <row r="1507" spans="1:13">
      <c r="A1507">
        <v>12</v>
      </c>
      <c r="B1507" s="47" t="s">
        <v>1014</v>
      </c>
      <c r="C1507" s="47" t="s">
        <v>987</v>
      </c>
      <c r="M1507" s="47"/>
    </row>
    <row r="1508" spans="1:13">
      <c r="A1508">
        <v>12</v>
      </c>
      <c r="B1508" s="47" t="s">
        <v>1015</v>
      </c>
      <c r="C1508" s="47" t="s">
        <v>987</v>
      </c>
      <c r="M1508" s="47"/>
    </row>
    <row r="1509" spans="1:13">
      <c r="A1509">
        <v>12</v>
      </c>
      <c r="B1509" s="47" t="s">
        <v>1016</v>
      </c>
      <c r="C1509" s="47" t="s">
        <v>987</v>
      </c>
      <c r="M1509" s="47"/>
    </row>
    <row r="1510" spans="1:13">
      <c r="A1510">
        <v>12</v>
      </c>
      <c r="B1510" s="47" t="s">
        <v>1017</v>
      </c>
      <c r="C1510" s="47" t="s">
        <v>987</v>
      </c>
      <c r="M1510" s="47"/>
    </row>
    <row r="1511" spans="1:13">
      <c r="A1511">
        <v>12</v>
      </c>
      <c r="B1511" s="47" t="s">
        <v>1018</v>
      </c>
      <c r="C1511" s="47" t="s">
        <v>987</v>
      </c>
      <c r="M1511" s="47"/>
    </row>
    <row r="1512" spans="1:13">
      <c r="A1512">
        <v>12</v>
      </c>
      <c r="B1512" s="47" t="s">
        <v>1019</v>
      </c>
      <c r="C1512" s="47" t="s">
        <v>987</v>
      </c>
      <c r="M1512" s="47"/>
    </row>
    <row r="1513" spans="1:13">
      <c r="A1513">
        <v>12</v>
      </c>
      <c r="B1513" s="47" t="s">
        <v>1020</v>
      </c>
      <c r="C1513" s="47" t="s">
        <v>987</v>
      </c>
      <c r="M1513" s="47"/>
    </row>
    <row r="1514" spans="1:13">
      <c r="A1514">
        <v>12</v>
      </c>
      <c r="B1514" s="47" t="s">
        <v>1021</v>
      </c>
      <c r="C1514" s="47" t="s">
        <v>987</v>
      </c>
      <c r="M1514" s="47"/>
    </row>
    <row r="1515" spans="1:13">
      <c r="A1515">
        <v>12</v>
      </c>
      <c r="B1515" s="47" t="s">
        <v>1022</v>
      </c>
      <c r="C1515" s="47" t="s">
        <v>987</v>
      </c>
      <c r="M1515" s="47"/>
    </row>
    <row r="1516" spans="1:13">
      <c r="A1516">
        <v>12</v>
      </c>
      <c r="B1516" s="47" t="s">
        <v>1023</v>
      </c>
      <c r="C1516" s="47" t="s">
        <v>987</v>
      </c>
      <c r="M1516" s="47"/>
    </row>
    <row r="1517" spans="1:13">
      <c r="A1517">
        <v>12</v>
      </c>
      <c r="B1517" s="47" t="s">
        <v>1024</v>
      </c>
      <c r="C1517" s="47" t="s">
        <v>987</v>
      </c>
      <c r="M1517" s="47"/>
    </row>
    <row r="1518" spans="1:13">
      <c r="A1518">
        <v>12</v>
      </c>
      <c r="B1518" s="47" t="s">
        <v>1025</v>
      </c>
      <c r="C1518" s="47" t="s">
        <v>987</v>
      </c>
      <c r="M1518" s="47"/>
    </row>
    <row r="1519" spans="1:13">
      <c r="A1519">
        <v>12</v>
      </c>
      <c r="B1519" s="47" t="s">
        <v>1026</v>
      </c>
      <c r="C1519" s="47" t="s">
        <v>987</v>
      </c>
      <c r="M1519" s="47"/>
    </row>
    <row r="1520" spans="1:13">
      <c r="A1520">
        <v>12</v>
      </c>
      <c r="B1520" s="47" t="s">
        <v>1027</v>
      </c>
      <c r="C1520" s="47" t="s">
        <v>987</v>
      </c>
      <c r="M1520" s="47"/>
    </row>
    <row r="1521" spans="1:13">
      <c r="A1521">
        <v>12</v>
      </c>
      <c r="B1521" s="47" t="s">
        <v>1028</v>
      </c>
      <c r="C1521" s="47" t="s">
        <v>987</v>
      </c>
      <c r="M1521" s="47"/>
    </row>
    <row r="1522" spans="1:13">
      <c r="A1522">
        <v>12</v>
      </c>
      <c r="B1522" s="47" t="s">
        <v>1029</v>
      </c>
      <c r="C1522" s="47" t="s">
        <v>987</v>
      </c>
      <c r="M1522" s="47"/>
    </row>
    <row r="1523" spans="1:13">
      <c r="A1523">
        <v>12</v>
      </c>
      <c r="B1523" s="47" t="s">
        <v>1030</v>
      </c>
      <c r="C1523" s="47" t="s">
        <v>987</v>
      </c>
      <c r="M1523" s="47"/>
    </row>
    <row r="1524" spans="1:13">
      <c r="A1524">
        <v>12</v>
      </c>
      <c r="B1524" s="47" t="s">
        <v>1031</v>
      </c>
      <c r="C1524" s="47" t="s">
        <v>987</v>
      </c>
      <c r="M1524" s="47"/>
    </row>
    <row r="1525" spans="1:13">
      <c r="A1525">
        <v>12</v>
      </c>
      <c r="B1525" s="47" t="s">
        <v>1032</v>
      </c>
      <c r="C1525" s="47" t="s">
        <v>987</v>
      </c>
      <c r="M1525" s="47"/>
    </row>
    <row r="1526" spans="1:13">
      <c r="A1526">
        <v>12</v>
      </c>
      <c r="B1526" s="47" t="s">
        <v>1033</v>
      </c>
      <c r="C1526" s="47" t="s">
        <v>987</v>
      </c>
      <c r="M1526" s="47"/>
    </row>
    <row r="1527" spans="1:13">
      <c r="A1527">
        <v>12</v>
      </c>
      <c r="B1527" s="47" t="s">
        <v>1034</v>
      </c>
      <c r="C1527" s="47" t="s">
        <v>987</v>
      </c>
      <c r="M1527" s="47"/>
    </row>
    <row r="1528" spans="1:13">
      <c r="A1528">
        <v>12</v>
      </c>
      <c r="B1528" s="47" t="s">
        <v>1035</v>
      </c>
      <c r="C1528" s="47" t="s">
        <v>987</v>
      </c>
      <c r="M1528" s="47"/>
    </row>
    <row r="1529" spans="1:13">
      <c r="A1529">
        <v>12</v>
      </c>
      <c r="B1529" s="47" t="s">
        <v>1036</v>
      </c>
      <c r="C1529" s="47" t="s">
        <v>987</v>
      </c>
      <c r="M1529" s="47"/>
    </row>
    <row r="1530" spans="1:13">
      <c r="A1530">
        <v>12</v>
      </c>
      <c r="B1530" s="47" t="s">
        <v>1037</v>
      </c>
      <c r="C1530" s="47" t="s">
        <v>987</v>
      </c>
      <c r="M1530" s="47"/>
    </row>
    <row r="1531" spans="1:13">
      <c r="A1531">
        <v>12</v>
      </c>
      <c r="B1531" s="47" t="s">
        <v>1038</v>
      </c>
      <c r="C1531" s="47" t="s">
        <v>987</v>
      </c>
      <c r="M1531" s="47"/>
    </row>
    <row r="1532" spans="1:13">
      <c r="A1532">
        <v>12</v>
      </c>
      <c r="B1532" s="47" t="s">
        <v>1039</v>
      </c>
      <c r="C1532" s="47" t="s">
        <v>987</v>
      </c>
      <c r="M1532" s="47"/>
    </row>
    <row r="1533" spans="1:13">
      <c r="A1533">
        <v>12</v>
      </c>
      <c r="B1533" s="47" t="s">
        <v>1040</v>
      </c>
      <c r="C1533" s="47" t="s">
        <v>987</v>
      </c>
      <c r="M1533" s="47"/>
    </row>
    <row r="1534" spans="1:13">
      <c r="A1534">
        <v>12</v>
      </c>
      <c r="B1534" s="47" t="s">
        <v>1041</v>
      </c>
      <c r="C1534" s="47" t="s">
        <v>987</v>
      </c>
      <c r="M1534" s="47"/>
    </row>
    <row r="1535" spans="1:13">
      <c r="A1535">
        <v>12</v>
      </c>
      <c r="B1535" s="47" t="s">
        <v>1042</v>
      </c>
      <c r="C1535" s="47" t="s">
        <v>987</v>
      </c>
      <c r="M1535" s="47"/>
    </row>
    <row r="1536" spans="1:13">
      <c r="A1536">
        <v>12</v>
      </c>
      <c r="B1536" s="47" t="s">
        <v>1043</v>
      </c>
      <c r="C1536" s="47" t="s">
        <v>987</v>
      </c>
      <c r="M1536" s="47"/>
    </row>
    <row r="1537" spans="1:13">
      <c r="A1537">
        <v>12</v>
      </c>
      <c r="B1537" s="47" t="s">
        <v>1044</v>
      </c>
      <c r="C1537" s="47" t="s">
        <v>987</v>
      </c>
      <c r="M1537" s="47"/>
    </row>
    <row r="1538" spans="1:13">
      <c r="A1538">
        <v>12</v>
      </c>
      <c r="B1538" s="47" t="s">
        <v>1045</v>
      </c>
      <c r="C1538" s="47" t="s">
        <v>987</v>
      </c>
      <c r="M1538" s="47"/>
    </row>
    <row r="1539" spans="1:13">
      <c r="A1539">
        <v>12</v>
      </c>
      <c r="B1539" s="47" t="s">
        <v>1046</v>
      </c>
      <c r="C1539" s="47" t="s">
        <v>987</v>
      </c>
      <c r="M1539" s="47"/>
    </row>
    <row r="1540" spans="1:13">
      <c r="A1540">
        <v>12</v>
      </c>
      <c r="B1540" s="47" t="s">
        <v>1047</v>
      </c>
      <c r="C1540" s="47" t="s">
        <v>987</v>
      </c>
      <c r="M1540" s="47"/>
    </row>
    <row r="1541" spans="1:13">
      <c r="A1541">
        <v>12</v>
      </c>
      <c r="B1541" s="47" t="s">
        <v>1048</v>
      </c>
      <c r="C1541" s="47" t="s">
        <v>987</v>
      </c>
      <c r="M1541" s="47"/>
    </row>
    <row r="1542" spans="1:13">
      <c r="A1542">
        <v>12</v>
      </c>
      <c r="B1542" s="47" t="s">
        <v>1049</v>
      </c>
      <c r="C1542" s="47" t="s">
        <v>987</v>
      </c>
      <c r="M1542" s="47"/>
    </row>
    <row r="1543" spans="1:13">
      <c r="A1543">
        <v>12</v>
      </c>
      <c r="B1543" s="47" t="s">
        <v>1050</v>
      </c>
      <c r="C1543" s="47" t="s">
        <v>987</v>
      </c>
      <c r="M1543" s="47"/>
    </row>
    <row r="1544" spans="1:13">
      <c r="A1544">
        <v>12</v>
      </c>
      <c r="B1544" s="47" t="s">
        <v>1051</v>
      </c>
      <c r="C1544" s="47" t="s">
        <v>987</v>
      </c>
      <c r="M1544" s="47"/>
    </row>
    <row r="1545" spans="1:13">
      <c r="A1545">
        <v>12</v>
      </c>
      <c r="B1545" s="47" t="s">
        <v>1052</v>
      </c>
      <c r="C1545" s="47" t="s">
        <v>987</v>
      </c>
      <c r="M1545" s="47"/>
    </row>
    <row r="1546" spans="1:13">
      <c r="A1546">
        <v>12</v>
      </c>
      <c r="B1546" s="47" t="s">
        <v>1053</v>
      </c>
      <c r="C1546" s="47" t="s">
        <v>987</v>
      </c>
      <c r="M1546" s="47"/>
    </row>
    <row r="1547" spans="1:13">
      <c r="A1547">
        <v>12</v>
      </c>
      <c r="B1547" s="47" t="s">
        <v>1054</v>
      </c>
      <c r="C1547" s="47" t="s">
        <v>987</v>
      </c>
      <c r="M1547" s="47"/>
    </row>
    <row r="1548" spans="1:13">
      <c r="A1548">
        <v>12</v>
      </c>
      <c r="B1548" s="47" t="s">
        <v>1055</v>
      </c>
      <c r="C1548" s="47" t="s">
        <v>987</v>
      </c>
      <c r="M1548" s="47"/>
    </row>
    <row r="1549" spans="1:13">
      <c r="A1549">
        <v>12</v>
      </c>
      <c r="B1549" s="47" t="s">
        <v>1056</v>
      </c>
      <c r="C1549" s="47">
        <v>13</v>
      </c>
      <c r="M1549" s="47"/>
    </row>
    <row r="1550" spans="1:13">
      <c r="A1550">
        <v>12</v>
      </c>
      <c r="B1550" s="47" t="s">
        <v>1057</v>
      </c>
      <c r="C1550" s="47">
        <v>13</v>
      </c>
      <c r="M1550" s="47"/>
    </row>
    <row r="1551" spans="1:13">
      <c r="A1551">
        <v>12</v>
      </c>
      <c r="B1551" s="47" t="s">
        <v>1058</v>
      </c>
      <c r="C1551" s="47">
        <v>13</v>
      </c>
      <c r="M1551" s="47"/>
    </row>
    <row r="1552" spans="1:13">
      <c r="A1552">
        <v>12</v>
      </c>
      <c r="B1552" s="47" t="s">
        <v>1059</v>
      </c>
      <c r="C1552" s="47">
        <v>13</v>
      </c>
      <c r="M1552" s="47"/>
    </row>
    <row r="1553" spans="1:13">
      <c r="A1553">
        <v>12</v>
      </c>
      <c r="B1553" s="47" t="s">
        <v>1060</v>
      </c>
      <c r="C1553" s="47">
        <v>13</v>
      </c>
      <c r="M1553" s="47"/>
    </row>
    <row r="1554" spans="1:13">
      <c r="A1554">
        <v>12</v>
      </c>
      <c r="B1554" s="47" t="s">
        <v>1061</v>
      </c>
      <c r="C1554" s="47">
        <v>13</v>
      </c>
      <c r="M1554" s="47"/>
    </row>
    <row r="1555" spans="1:13">
      <c r="A1555">
        <v>12</v>
      </c>
      <c r="B1555" s="47" t="s">
        <v>1062</v>
      </c>
      <c r="C1555" s="47">
        <v>13</v>
      </c>
      <c r="M1555" s="47"/>
    </row>
    <row r="1556" spans="1:13">
      <c r="A1556">
        <v>12</v>
      </c>
      <c r="B1556" s="47" t="s">
        <v>1063</v>
      </c>
      <c r="C1556" s="47">
        <v>13</v>
      </c>
      <c r="M1556" s="47"/>
    </row>
    <row r="1557" spans="1:13">
      <c r="A1557">
        <v>12</v>
      </c>
      <c r="B1557" s="47" t="s">
        <v>1064</v>
      </c>
      <c r="C1557" s="47">
        <v>13</v>
      </c>
      <c r="M1557" s="47"/>
    </row>
    <row r="1558" spans="1:13">
      <c r="A1558">
        <v>12</v>
      </c>
      <c r="B1558" s="47" t="s">
        <v>1065</v>
      </c>
      <c r="C1558" s="47">
        <v>13</v>
      </c>
      <c r="M1558" s="47"/>
    </row>
    <row r="1559" spans="1:13">
      <c r="A1559">
        <v>12</v>
      </c>
      <c r="B1559" s="47" t="s">
        <v>1066</v>
      </c>
      <c r="C1559" s="47">
        <v>13</v>
      </c>
      <c r="M1559" s="47"/>
    </row>
    <row r="1560" spans="1:13">
      <c r="A1560">
        <v>12</v>
      </c>
      <c r="B1560" s="47" t="s">
        <v>1067</v>
      </c>
      <c r="C1560" s="47">
        <v>13</v>
      </c>
      <c r="M1560" s="47"/>
    </row>
    <row r="1561" spans="1:13">
      <c r="A1561">
        <v>12</v>
      </c>
      <c r="B1561" s="47" t="s">
        <v>1068</v>
      </c>
      <c r="C1561" s="47">
        <v>13</v>
      </c>
      <c r="M1561" s="47"/>
    </row>
    <row r="1562" spans="1:13">
      <c r="A1562">
        <v>12</v>
      </c>
      <c r="B1562" s="47" t="s">
        <v>1069</v>
      </c>
      <c r="C1562" s="47">
        <v>13</v>
      </c>
      <c r="M1562" s="47"/>
    </row>
    <row r="1563" spans="1:13">
      <c r="A1563">
        <v>12</v>
      </c>
      <c r="B1563" s="47" t="s">
        <v>1070</v>
      </c>
      <c r="C1563" s="47">
        <v>13</v>
      </c>
      <c r="M1563" s="47"/>
    </row>
    <row r="1564" spans="1:13">
      <c r="A1564">
        <v>12</v>
      </c>
      <c r="B1564" s="47" t="s">
        <v>1071</v>
      </c>
      <c r="C1564" s="47">
        <v>13</v>
      </c>
      <c r="M1564" s="47"/>
    </row>
    <row r="1565" spans="1:13">
      <c r="A1565">
        <v>12</v>
      </c>
      <c r="B1565" s="47" t="s">
        <v>1072</v>
      </c>
      <c r="C1565" s="47">
        <v>13</v>
      </c>
      <c r="M1565" s="47"/>
    </row>
    <row r="1566" spans="1:13">
      <c r="A1566">
        <v>12</v>
      </c>
      <c r="B1566" s="47" t="s">
        <v>1073</v>
      </c>
      <c r="C1566" s="47">
        <v>13</v>
      </c>
      <c r="M1566" s="47"/>
    </row>
    <row r="1567" spans="1:13">
      <c r="A1567">
        <v>12</v>
      </c>
      <c r="B1567" s="47" t="s">
        <v>1074</v>
      </c>
      <c r="C1567" s="47">
        <v>13</v>
      </c>
      <c r="M1567" s="47"/>
    </row>
    <row r="1568" spans="1:13">
      <c r="A1568">
        <v>12</v>
      </c>
      <c r="B1568" s="47" t="s">
        <v>1075</v>
      </c>
      <c r="C1568" s="47">
        <v>13</v>
      </c>
    </row>
    <row r="1569" spans="1:13">
      <c r="A1569">
        <v>12</v>
      </c>
      <c r="B1569" s="47" t="s">
        <v>1076</v>
      </c>
      <c r="C1569" s="47">
        <v>13</v>
      </c>
    </row>
    <row r="1570" spans="1:13">
      <c r="A1570">
        <v>12</v>
      </c>
      <c r="B1570" s="47" t="s">
        <v>1077</v>
      </c>
      <c r="C1570" s="47">
        <v>13</v>
      </c>
      <c r="M1570">
        <v>8.01</v>
      </c>
    </row>
    <row r="1571" spans="1:13">
      <c r="A1571">
        <v>12</v>
      </c>
      <c r="B1571" s="47" t="s">
        <v>1078</v>
      </c>
      <c r="C1571" s="47">
        <v>13</v>
      </c>
      <c r="M1571">
        <v>7.88</v>
      </c>
    </row>
    <row r="1572" spans="1:13">
      <c r="A1572">
        <v>12</v>
      </c>
      <c r="B1572" s="47" t="s">
        <v>1079</v>
      </c>
      <c r="C1572" s="47">
        <v>13</v>
      </c>
      <c r="M1572">
        <v>7.8490000000000002</v>
      </c>
    </row>
    <row r="1573" spans="1:13">
      <c r="A1573">
        <v>12</v>
      </c>
      <c r="B1573" s="47" t="s">
        <v>1080</v>
      </c>
      <c r="C1573" s="47">
        <v>14</v>
      </c>
      <c r="M1573">
        <v>7.7750000000000004</v>
      </c>
    </row>
    <row r="1574" spans="1:13">
      <c r="A1574">
        <v>12</v>
      </c>
      <c r="B1574" s="47" t="s">
        <v>1081</v>
      </c>
      <c r="C1574" s="47">
        <v>14</v>
      </c>
      <c r="M1574">
        <v>6.093</v>
      </c>
    </row>
    <row r="1575" spans="1:13">
      <c r="A1575">
        <v>12</v>
      </c>
      <c r="B1575" s="47" t="s">
        <v>1082</v>
      </c>
      <c r="C1575" s="47">
        <v>14</v>
      </c>
      <c r="D1575">
        <v>3.47</v>
      </c>
      <c r="E1575">
        <v>-2.5750000000000002</v>
      </c>
      <c r="G1575">
        <v>1.4364927322735088</v>
      </c>
      <c r="H1575">
        <v>9.4499999999999993</v>
      </c>
      <c r="M1575">
        <v>5.8849999999999998</v>
      </c>
    </row>
    <row r="1576" spans="1:13">
      <c r="A1576">
        <v>12</v>
      </c>
      <c r="B1576" s="47" t="s">
        <v>1083</v>
      </c>
      <c r="C1576" s="47">
        <v>14</v>
      </c>
      <c r="D1576">
        <v>3.47</v>
      </c>
      <c r="E1576">
        <v>-2.5750000000000002</v>
      </c>
      <c r="G1576">
        <v>1.4364927322735088</v>
      </c>
      <c r="H1576">
        <v>9.4499999999999993</v>
      </c>
      <c r="M1576">
        <v>6.5629999999999997</v>
      </c>
    </row>
    <row r="1577" spans="1:13">
      <c r="A1577">
        <v>12</v>
      </c>
      <c r="B1577" s="47" t="s">
        <v>1084</v>
      </c>
      <c r="C1577" s="47">
        <v>16</v>
      </c>
      <c r="D1577">
        <v>3.64</v>
      </c>
      <c r="E1577">
        <v>-2.2199999999999998</v>
      </c>
      <c r="F1577">
        <v>104.52000000000001</v>
      </c>
      <c r="G1577">
        <v>3.1492803363854405</v>
      </c>
      <c r="H1577">
        <v>9.3600000000000012</v>
      </c>
      <c r="M1577">
        <v>6.6710000000000003</v>
      </c>
    </row>
    <row r="1578" spans="1:13">
      <c r="A1578">
        <v>12</v>
      </c>
      <c r="B1578" s="47" t="s">
        <v>1085</v>
      </c>
      <c r="C1578" s="47">
        <v>16</v>
      </c>
      <c r="D1578">
        <v>3.64</v>
      </c>
      <c r="E1578">
        <v>-2.2199999999999998</v>
      </c>
      <c r="F1578">
        <v>104.52000000000001</v>
      </c>
      <c r="G1578">
        <v>3.1492803363854405</v>
      </c>
      <c r="H1578">
        <v>9.3600000000000012</v>
      </c>
      <c r="M1578">
        <v>6.4370000000000003</v>
      </c>
    </row>
    <row r="1579" spans="1:13">
      <c r="A1579">
        <v>12</v>
      </c>
      <c r="B1579" s="47" t="s">
        <v>1086</v>
      </c>
      <c r="C1579" s="47">
        <v>16</v>
      </c>
      <c r="D1579">
        <v>3.9780099922422707</v>
      </c>
      <c r="E1579">
        <v>-2.2199999999999998</v>
      </c>
      <c r="F1579">
        <v>104.52000000000001</v>
      </c>
      <c r="G1579">
        <v>3.1492803363854405</v>
      </c>
      <c r="H1579">
        <v>10.9</v>
      </c>
      <c r="I1579">
        <v>1</v>
      </c>
      <c r="L1579">
        <v>19.860000000000003</v>
      </c>
      <c r="M1579">
        <v>6.1139999999999999</v>
      </c>
    </row>
    <row r="1580" spans="1:13">
      <c r="A1580">
        <v>12</v>
      </c>
      <c r="B1580" s="47" t="s">
        <v>1087</v>
      </c>
      <c r="C1580" s="47">
        <v>16</v>
      </c>
      <c r="D1580">
        <v>3.9780099922422707</v>
      </c>
      <c r="E1580">
        <v>-2.2199999999999998</v>
      </c>
      <c r="F1580">
        <v>104.52000000000001</v>
      </c>
      <c r="G1580">
        <v>3.1492803363854405</v>
      </c>
      <c r="H1580">
        <v>10.9</v>
      </c>
      <c r="I1580">
        <v>1</v>
      </c>
      <c r="L1580">
        <v>19.860000000000003</v>
      </c>
      <c r="M1580">
        <v>6.0549999999999997</v>
      </c>
    </row>
    <row r="1581" spans="1:13">
      <c r="A1581">
        <v>12</v>
      </c>
      <c r="B1581" s="47" t="s">
        <v>1088</v>
      </c>
      <c r="C1581" s="47">
        <v>16</v>
      </c>
      <c r="D1581">
        <v>3.9780099922422707</v>
      </c>
      <c r="E1581">
        <v>-1.1599999999999999</v>
      </c>
      <c r="F1581">
        <v>102.04</v>
      </c>
      <c r="G1581">
        <v>3.1365428327568834</v>
      </c>
      <c r="H1581">
        <v>10.9</v>
      </c>
      <c r="I1581">
        <v>1</v>
      </c>
      <c r="L1581">
        <v>19.860000000000003</v>
      </c>
      <c r="M1581">
        <v>5.7990000000000004</v>
      </c>
    </row>
    <row r="1582" spans="1:13">
      <c r="A1582">
        <v>12</v>
      </c>
      <c r="B1582" s="47" t="s">
        <v>1089</v>
      </c>
      <c r="C1582" s="47">
        <v>17</v>
      </c>
      <c r="D1582">
        <v>4.1737414641315862</v>
      </c>
      <c r="E1582">
        <v>-1.1599999999999999</v>
      </c>
      <c r="F1582">
        <v>102.04</v>
      </c>
      <c r="G1582">
        <v>3.1365428327568834</v>
      </c>
      <c r="H1582">
        <v>10.9</v>
      </c>
      <c r="I1582">
        <v>1</v>
      </c>
      <c r="L1582">
        <v>19.860000000000003</v>
      </c>
      <c r="M1582">
        <v>5.3150000000000004</v>
      </c>
    </row>
    <row r="1583" spans="1:13">
      <c r="A1583">
        <v>12</v>
      </c>
      <c r="B1583" s="47" t="s">
        <v>1090</v>
      </c>
      <c r="C1583" s="47">
        <v>17</v>
      </c>
      <c r="D1583">
        <v>4.1737414641315862</v>
      </c>
      <c r="E1583">
        <v>-0.52500000000000002</v>
      </c>
      <c r="F1583">
        <v>101.6</v>
      </c>
      <c r="G1583">
        <v>2.7747233825461404</v>
      </c>
      <c r="H1583">
        <v>10.775</v>
      </c>
      <c r="I1583">
        <v>0.32499999999999996</v>
      </c>
      <c r="L1583">
        <v>20.424999999999997</v>
      </c>
      <c r="M1583">
        <v>5.4729999999999999</v>
      </c>
    </row>
    <row r="1584" spans="1:13">
      <c r="A1584">
        <v>12</v>
      </c>
      <c r="B1584" s="47" t="s">
        <v>1091</v>
      </c>
      <c r="C1584" s="47">
        <v>17</v>
      </c>
      <c r="D1584">
        <v>4.1737414641315862</v>
      </c>
      <c r="E1584">
        <v>-0.52500000000000002</v>
      </c>
      <c r="F1584">
        <v>101.6</v>
      </c>
      <c r="G1584">
        <v>2.7747233825461404</v>
      </c>
      <c r="H1584">
        <v>10.775</v>
      </c>
      <c r="I1584">
        <v>0.32499999999999996</v>
      </c>
      <c r="L1584">
        <v>20.424999999999997</v>
      </c>
      <c r="M1584">
        <v>5.38</v>
      </c>
    </row>
    <row r="1585" spans="1:13">
      <c r="A1585">
        <v>12</v>
      </c>
      <c r="B1585" s="47" t="s">
        <v>1092</v>
      </c>
      <c r="C1585" s="47">
        <v>17</v>
      </c>
      <c r="D1585">
        <v>3.8993257161397787</v>
      </c>
      <c r="E1585">
        <v>-0.3600000000000001</v>
      </c>
      <c r="F1585">
        <v>100</v>
      </c>
      <c r="G1585">
        <v>2.999669901089641</v>
      </c>
      <c r="H1585">
        <v>10.6</v>
      </c>
      <c r="I1585">
        <v>0.5</v>
      </c>
      <c r="L1585">
        <v>19.419999999999998</v>
      </c>
      <c r="M1585">
        <v>5.0380000000000003</v>
      </c>
    </row>
    <row r="1586" spans="1:13">
      <c r="A1586">
        <v>12</v>
      </c>
      <c r="B1586" s="47" t="s">
        <v>1093</v>
      </c>
      <c r="C1586" s="47">
        <v>17</v>
      </c>
      <c r="D1586">
        <v>3.8993257161397787</v>
      </c>
      <c r="E1586">
        <v>-0.3600000000000001</v>
      </c>
      <c r="F1586">
        <v>100</v>
      </c>
      <c r="G1586">
        <v>2.999669901089641</v>
      </c>
      <c r="H1586">
        <v>10.6</v>
      </c>
      <c r="I1586">
        <v>0.5</v>
      </c>
      <c r="L1586">
        <v>19.419999999999998</v>
      </c>
      <c r="M1586">
        <v>5.343</v>
      </c>
    </row>
    <row r="1587" spans="1:13">
      <c r="A1587">
        <v>12</v>
      </c>
      <c r="B1587" s="47" t="s">
        <v>1094</v>
      </c>
      <c r="C1587" s="47">
        <v>17</v>
      </c>
      <c r="D1587">
        <v>4.0248225418383132</v>
      </c>
      <c r="E1587">
        <v>-0.55000000000000004</v>
      </c>
      <c r="F1587">
        <v>101.575</v>
      </c>
      <c r="G1587">
        <v>3.3495038291377455</v>
      </c>
      <c r="H1587">
        <v>10.074999999999999</v>
      </c>
      <c r="I1587">
        <v>1.8</v>
      </c>
      <c r="L1587">
        <v>19.174999999999997</v>
      </c>
      <c r="M1587">
        <v>5.45</v>
      </c>
    </row>
    <row r="1588" spans="1:13">
      <c r="A1588">
        <v>12</v>
      </c>
      <c r="B1588" s="47" t="s">
        <v>1095</v>
      </c>
      <c r="C1588" s="47">
        <v>17</v>
      </c>
      <c r="D1588">
        <v>4.0248225418383132</v>
      </c>
      <c r="E1588">
        <v>-0.55000000000000004</v>
      </c>
      <c r="F1588">
        <v>101.575</v>
      </c>
      <c r="G1588">
        <v>3.3495038291377455</v>
      </c>
      <c r="H1588">
        <v>10.074999999999999</v>
      </c>
      <c r="I1588">
        <v>1.8</v>
      </c>
      <c r="L1588">
        <v>19.174999999999997</v>
      </c>
      <c r="M1588">
        <v>4.9550000000000001</v>
      </c>
    </row>
    <row r="1589" spans="1:13">
      <c r="A1589">
        <v>12</v>
      </c>
      <c r="B1589" s="47" t="s">
        <v>1096</v>
      </c>
      <c r="C1589" s="47">
        <v>17</v>
      </c>
      <c r="D1589">
        <v>3.879684143233475</v>
      </c>
      <c r="E1589">
        <v>-1.3</v>
      </c>
      <c r="F1589">
        <v>103.9</v>
      </c>
      <c r="G1589">
        <v>3.3794698509558296</v>
      </c>
      <c r="H1589">
        <v>10</v>
      </c>
      <c r="I1589">
        <v>1.3</v>
      </c>
      <c r="L1589">
        <v>18.72</v>
      </c>
      <c r="M1589">
        <v>4.6970000000000001</v>
      </c>
    </row>
    <row r="1590" spans="1:13">
      <c r="A1590">
        <v>12</v>
      </c>
      <c r="B1590" s="47" t="s">
        <v>1097</v>
      </c>
      <c r="C1590" s="47">
        <v>17</v>
      </c>
      <c r="D1590">
        <v>3.879684143233475</v>
      </c>
      <c r="E1590">
        <v>-1.3</v>
      </c>
      <c r="F1590">
        <v>103.9</v>
      </c>
      <c r="G1590">
        <v>3.3794698509558296</v>
      </c>
      <c r="H1590">
        <v>10</v>
      </c>
      <c r="I1590">
        <v>1.3</v>
      </c>
      <c r="L1590">
        <v>18.72</v>
      </c>
      <c r="M1590">
        <v>4.3109999999999999</v>
      </c>
    </row>
    <row r="1591" spans="1:13">
      <c r="A1591">
        <v>12</v>
      </c>
      <c r="B1591" s="47" t="s">
        <v>1098</v>
      </c>
      <c r="C1591" s="47">
        <v>18</v>
      </c>
      <c r="D1591">
        <v>3.6237332902217423</v>
      </c>
      <c r="E1591">
        <v>-1.3599999999999999</v>
      </c>
      <c r="F1591">
        <v>103.9</v>
      </c>
      <c r="G1591">
        <v>3.7248945091912455</v>
      </c>
      <c r="H1591">
        <v>9.9599999999999991</v>
      </c>
      <c r="I1591">
        <v>1.22</v>
      </c>
      <c r="L1591">
        <v>18.8</v>
      </c>
      <c r="M1591">
        <v>4.0629999999999997</v>
      </c>
    </row>
    <row r="1592" spans="1:13">
      <c r="A1592">
        <v>12</v>
      </c>
      <c r="B1592" s="47" t="s">
        <v>1099</v>
      </c>
      <c r="C1592" s="47">
        <v>18</v>
      </c>
      <c r="D1592">
        <v>3.6237332902217423</v>
      </c>
      <c r="E1592">
        <v>-1.3599999999999999</v>
      </c>
      <c r="F1592">
        <v>103.9</v>
      </c>
      <c r="G1592">
        <v>3.7248945091912455</v>
      </c>
      <c r="H1592">
        <v>9.9599999999999991</v>
      </c>
      <c r="I1592">
        <v>1.22</v>
      </c>
      <c r="L1592">
        <v>18.8</v>
      </c>
      <c r="M1592">
        <v>4.2489999999999997</v>
      </c>
    </row>
    <row r="1593" spans="1:13">
      <c r="A1593">
        <v>12</v>
      </c>
      <c r="B1593" s="47" t="s">
        <v>1100</v>
      </c>
      <c r="C1593" s="47">
        <v>18</v>
      </c>
      <c r="D1593">
        <v>3.899614456112932</v>
      </c>
      <c r="E1593">
        <v>-1.3199999999999998</v>
      </c>
      <c r="F1593">
        <v>103.22</v>
      </c>
      <c r="G1593">
        <v>3.6598726365203449</v>
      </c>
      <c r="H1593">
        <v>10</v>
      </c>
      <c r="I1593">
        <v>1.22</v>
      </c>
      <c r="L1593">
        <v>19.259999999999998</v>
      </c>
      <c r="M1593">
        <v>4.45</v>
      </c>
    </row>
    <row r="1594" spans="1:13">
      <c r="A1594">
        <v>12</v>
      </c>
      <c r="B1594" s="47" t="s">
        <v>1101</v>
      </c>
      <c r="C1594" s="47">
        <v>18</v>
      </c>
      <c r="D1594">
        <v>3.899614456112932</v>
      </c>
      <c r="E1594">
        <v>-1.3199999999999998</v>
      </c>
      <c r="F1594">
        <v>103.22</v>
      </c>
      <c r="G1594">
        <v>3.6598726365203449</v>
      </c>
      <c r="H1594">
        <v>10</v>
      </c>
      <c r="I1594">
        <v>1.22</v>
      </c>
      <c r="L1594">
        <v>19.259999999999998</v>
      </c>
      <c r="M1594">
        <v>4.2869999999999999</v>
      </c>
    </row>
    <row r="1595" spans="1:13">
      <c r="A1595">
        <v>12</v>
      </c>
      <c r="B1595" s="47" t="s">
        <v>1102</v>
      </c>
      <c r="C1595" s="47">
        <v>18</v>
      </c>
      <c r="D1595">
        <v>3.75</v>
      </c>
      <c r="E1595">
        <v>-3.8333333333333335</v>
      </c>
      <c r="F1595">
        <v>106.72499999999999</v>
      </c>
      <c r="G1595">
        <v>3.47</v>
      </c>
      <c r="H1595">
        <v>8.9250000000000007</v>
      </c>
      <c r="I1595">
        <v>0.92499999999999993</v>
      </c>
      <c r="L1595">
        <v>17.725000000000001</v>
      </c>
      <c r="M1595">
        <v>4.4719999999999995</v>
      </c>
    </row>
    <row r="1596" spans="1:13">
      <c r="A1596">
        <v>12</v>
      </c>
      <c r="B1596" s="47" t="s">
        <v>1103</v>
      </c>
      <c r="C1596" s="47">
        <v>18</v>
      </c>
      <c r="D1596">
        <v>3.77</v>
      </c>
      <c r="E1596">
        <v>-3.8333333333333335</v>
      </c>
      <c r="F1596">
        <v>106.72499999999999</v>
      </c>
      <c r="G1596">
        <v>3.5</v>
      </c>
      <c r="H1596">
        <v>8.9250000000000007</v>
      </c>
      <c r="I1596">
        <v>0.92499999999999993</v>
      </c>
      <c r="L1596">
        <v>17.725000000000001</v>
      </c>
      <c r="M1596">
        <v>4.3109999999999999</v>
      </c>
    </row>
    <row r="1597" spans="1:13">
      <c r="A1597">
        <v>12</v>
      </c>
      <c r="B1597" s="47" t="s">
        <v>1104</v>
      </c>
      <c r="C1597" s="47">
        <v>17</v>
      </c>
      <c r="D1597">
        <v>3.77</v>
      </c>
      <c r="E1597">
        <v>-4.08</v>
      </c>
      <c r="F1597">
        <v>111.34</v>
      </c>
      <c r="G1597">
        <v>3.5</v>
      </c>
      <c r="H1597">
        <v>9.16</v>
      </c>
      <c r="I1597">
        <v>1.3199999999999998</v>
      </c>
      <c r="L1597">
        <v>17.96</v>
      </c>
      <c r="M1597">
        <v>3.9449999999999998</v>
      </c>
    </row>
    <row r="1598" spans="1:13">
      <c r="A1598">
        <v>12</v>
      </c>
      <c r="B1598" s="47" t="s">
        <v>1105</v>
      </c>
      <c r="C1598" s="47">
        <v>17</v>
      </c>
      <c r="D1598">
        <v>3.77</v>
      </c>
      <c r="E1598">
        <v>-4.08</v>
      </c>
      <c r="F1598">
        <v>111.34</v>
      </c>
      <c r="G1598">
        <v>3.5</v>
      </c>
      <c r="H1598">
        <v>9.16</v>
      </c>
      <c r="I1598">
        <v>1.3199999999999998</v>
      </c>
      <c r="L1598">
        <v>17.96</v>
      </c>
      <c r="M1598">
        <v>3.7679999999999998</v>
      </c>
    </row>
    <row r="1599" spans="1:13">
      <c r="A1599">
        <v>12</v>
      </c>
      <c r="B1599" s="47" t="s">
        <v>1106</v>
      </c>
      <c r="C1599" s="47">
        <v>17</v>
      </c>
      <c r="D1599">
        <v>3.72</v>
      </c>
      <c r="E1599">
        <v>-5.3000000000000007</v>
      </c>
      <c r="F1599">
        <v>109.375</v>
      </c>
      <c r="G1599">
        <v>3.17</v>
      </c>
      <c r="H1599">
        <v>10.25</v>
      </c>
      <c r="I1599">
        <v>1.75</v>
      </c>
      <c r="L1599">
        <v>18.224999999999998</v>
      </c>
      <c r="M1599">
        <v>3.5910000000000002</v>
      </c>
    </row>
    <row r="1600" spans="1:13">
      <c r="A1600">
        <v>12</v>
      </c>
      <c r="B1600" s="47" t="s">
        <v>1107</v>
      </c>
      <c r="C1600" s="47">
        <v>17</v>
      </c>
      <c r="D1600">
        <v>3.75</v>
      </c>
      <c r="E1600">
        <v>-5.3000000000000007</v>
      </c>
      <c r="F1600">
        <v>109.375</v>
      </c>
      <c r="G1600">
        <v>3.32</v>
      </c>
      <c r="H1600">
        <v>10.25</v>
      </c>
      <c r="I1600">
        <v>1.75</v>
      </c>
      <c r="L1600">
        <v>18.225000000000001</v>
      </c>
      <c r="M1600">
        <v>3.411</v>
      </c>
    </row>
    <row r="1601" spans="1:13">
      <c r="A1601">
        <v>12</v>
      </c>
      <c r="B1601" s="47" t="s">
        <v>1108</v>
      </c>
      <c r="C1601" s="47">
        <v>17</v>
      </c>
      <c r="D1601">
        <v>3.75</v>
      </c>
      <c r="E1601">
        <v>-4.7200000000000006</v>
      </c>
      <c r="F1601">
        <v>107.76</v>
      </c>
      <c r="G1601">
        <v>3.32</v>
      </c>
      <c r="H1601">
        <v>10.059999999999999</v>
      </c>
      <c r="I1601">
        <v>1.76</v>
      </c>
      <c r="L1601">
        <v>17.64</v>
      </c>
      <c r="M1601">
        <v>3.57</v>
      </c>
    </row>
    <row r="1602" spans="1:13">
      <c r="A1602">
        <v>12</v>
      </c>
      <c r="B1602" s="47" t="s">
        <v>1109</v>
      </c>
      <c r="C1602" s="47">
        <v>17</v>
      </c>
      <c r="D1602">
        <v>3.75</v>
      </c>
      <c r="E1602">
        <v>-4.7200000000000006</v>
      </c>
      <c r="F1602">
        <v>107.76</v>
      </c>
      <c r="G1602">
        <v>3.32</v>
      </c>
      <c r="H1602">
        <v>10.059999999999999</v>
      </c>
      <c r="I1602">
        <v>1.76</v>
      </c>
      <c r="L1602">
        <v>17.64</v>
      </c>
      <c r="M1602">
        <v>3.7880000000000003</v>
      </c>
    </row>
    <row r="1603" spans="1:13">
      <c r="A1603">
        <v>12</v>
      </c>
      <c r="B1603" s="47" t="s">
        <v>1110</v>
      </c>
      <c r="C1603" s="47">
        <v>17</v>
      </c>
      <c r="D1603">
        <v>3.72</v>
      </c>
      <c r="E1603">
        <v>-4.9000000000000004</v>
      </c>
      <c r="F1603">
        <v>105.77500000000001</v>
      </c>
      <c r="G1603">
        <v>3.2</v>
      </c>
      <c r="H1603">
        <v>9.7249999999999996</v>
      </c>
      <c r="I1603">
        <v>1.7000000000000002</v>
      </c>
      <c r="J1603">
        <v>4.375</v>
      </c>
      <c r="K1603">
        <v>6.6749999999999998</v>
      </c>
      <c r="L1603">
        <v>15.7</v>
      </c>
      <c r="M1603">
        <v>4.2889999999999997</v>
      </c>
    </row>
    <row r="1604" spans="1:13">
      <c r="A1604">
        <v>12</v>
      </c>
      <c r="B1604" s="47" t="s">
        <v>1111</v>
      </c>
      <c r="C1604" s="47">
        <v>17</v>
      </c>
      <c r="D1604">
        <v>3.8989446055804011</v>
      </c>
      <c r="E1604">
        <v>-4.9000000000000004</v>
      </c>
      <c r="F1604">
        <v>105.77500000000001</v>
      </c>
      <c r="G1604">
        <v>3.3997336204501627</v>
      </c>
      <c r="H1604">
        <v>9.7249999999999996</v>
      </c>
      <c r="I1604">
        <v>1.7000000000000002</v>
      </c>
      <c r="J1604">
        <v>4.375</v>
      </c>
      <c r="K1604">
        <v>6.6749999999999998</v>
      </c>
      <c r="L1604">
        <v>15.7</v>
      </c>
      <c r="M1604">
        <v>4.1929999999999996</v>
      </c>
    </row>
    <row r="1605" spans="1:13">
      <c r="A1605">
        <v>12</v>
      </c>
      <c r="B1605" s="47" t="s">
        <v>1112</v>
      </c>
      <c r="C1605" s="47">
        <v>17</v>
      </c>
      <c r="D1605">
        <v>3.8989446055804011</v>
      </c>
      <c r="E1605">
        <v>-4.1199999999999992</v>
      </c>
      <c r="F1605">
        <v>103.64000000000001</v>
      </c>
      <c r="G1605">
        <v>3.3997336204501627</v>
      </c>
      <c r="H1605">
        <v>9.42</v>
      </c>
      <c r="I1605">
        <v>1.56</v>
      </c>
      <c r="J1605">
        <v>4.88</v>
      </c>
      <c r="K1605">
        <v>6.54</v>
      </c>
      <c r="L1605">
        <v>16.259999999999998</v>
      </c>
      <c r="M1605">
        <v>4.0469999999999997</v>
      </c>
    </row>
    <row r="1606" spans="1:13">
      <c r="A1606">
        <v>12</v>
      </c>
      <c r="B1606" s="47" t="s">
        <v>1113</v>
      </c>
      <c r="C1606" s="47">
        <v>17</v>
      </c>
      <c r="D1606">
        <v>3.8989446055804011</v>
      </c>
      <c r="E1606">
        <v>-4.1199999999999992</v>
      </c>
      <c r="F1606">
        <v>103.64000000000001</v>
      </c>
      <c r="G1606">
        <v>3.3997336204501627</v>
      </c>
      <c r="H1606">
        <v>9.42</v>
      </c>
      <c r="I1606">
        <v>1.56</v>
      </c>
      <c r="J1606">
        <v>4.88</v>
      </c>
      <c r="K1606">
        <v>6.54</v>
      </c>
      <c r="L1606">
        <v>16.259999999999998</v>
      </c>
      <c r="M1606">
        <v>4.2610000000000001</v>
      </c>
    </row>
    <row r="1607" spans="1:13">
      <c r="A1607">
        <v>12</v>
      </c>
      <c r="B1607" s="47" t="s">
        <v>1114</v>
      </c>
      <c r="C1607" s="47">
        <v>17</v>
      </c>
      <c r="D1607">
        <v>3.7996871749031325</v>
      </c>
      <c r="E1607">
        <v>-3.1749999999999998</v>
      </c>
      <c r="F1607">
        <v>97.95</v>
      </c>
      <c r="G1607">
        <v>3.2999274427141678</v>
      </c>
      <c r="H1607">
        <v>8.9</v>
      </c>
      <c r="I1607">
        <v>1.2749999999999999</v>
      </c>
      <c r="J1607">
        <v>5.0999999999999996</v>
      </c>
      <c r="K1607">
        <v>5.2249999999999996</v>
      </c>
      <c r="L1607">
        <v>15.324999999999999</v>
      </c>
      <c r="M1607">
        <v>4.569</v>
      </c>
    </row>
    <row r="1608" spans="1:13">
      <c r="A1608">
        <v>12</v>
      </c>
      <c r="B1608" s="47" t="s">
        <v>1115</v>
      </c>
      <c r="C1608" s="47">
        <v>17</v>
      </c>
      <c r="D1608">
        <v>3.7996871749031325</v>
      </c>
      <c r="E1608">
        <v>-3.1749999999999998</v>
      </c>
      <c r="F1608">
        <v>97.95</v>
      </c>
      <c r="G1608">
        <v>3.2999274427141678</v>
      </c>
      <c r="H1608">
        <v>8.9</v>
      </c>
      <c r="I1608">
        <v>1.2749999999999999</v>
      </c>
      <c r="J1608">
        <v>5.0999999999999996</v>
      </c>
      <c r="K1608">
        <v>5.2249999999999996</v>
      </c>
      <c r="L1608">
        <v>15.324999999999999</v>
      </c>
      <c r="M1608">
        <v>4.657</v>
      </c>
    </row>
    <row r="1609" spans="1:13">
      <c r="A1609">
        <v>12</v>
      </c>
      <c r="B1609" s="47" t="s">
        <v>1116</v>
      </c>
      <c r="C1609" s="47">
        <v>17</v>
      </c>
      <c r="D1609">
        <v>3.8746544206635702</v>
      </c>
      <c r="E1609">
        <v>-2.8200000000000003</v>
      </c>
      <c r="F1609">
        <v>93.38</v>
      </c>
      <c r="G1609">
        <v>2.5915328209128008</v>
      </c>
      <c r="H1609">
        <v>8.9499999999999993</v>
      </c>
      <c r="I1609">
        <v>1.1399999999999999</v>
      </c>
      <c r="J1609">
        <v>5.84</v>
      </c>
      <c r="K1609">
        <v>5.36</v>
      </c>
      <c r="L1609">
        <v>15.479999999999999</v>
      </c>
      <c r="M1609">
        <v>4.5220000000000002</v>
      </c>
    </row>
    <row r="1610" spans="1:13">
      <c r="A1610">
        <v>12</v>
      </c>
      <c r="B1610" s="47" t="s">
        <v>1117</v>
      </c>
      <c r="C1610" s="47">
        <v>17</v>
      </c>
      <c r="D1610">
        <v>3.8746544206635702</v>
      </c>
      <c r="E1610">
        <v>-2.8200000000000003</v>
      </c>
      <c r="F1610">
        <v>93.38</v>
      </c>
      <c r="G1610">
        <v>2.5915328209128008</v>
      </c>
      <c r="H1610">
        <v>8.9499999999999993</v>
      </c>
      <c r="I1610">
        <v>1.1399999999999999</v>
      </c>
      <c r="J1610">
        <v>5.84</v>
      </c>
      <c r="K1610">
        <v>5.36</v>
      </c>
      <c r="L1610">
        <v>15.479999999999999</v>
      </c>
      <c r="M1610">
        <v>4.391</v>
      </c>
    </row>
    <row r="1611" spans="1:13">
      <c r="A1611">
        <v>12</v>
      </c>
      <c r="B1611" s="47" t="s">
        <v>1118</v>
      </c>
      <c r="C1611" s="47">
        <v>17</v>
      </c>
      <c r="D1611">
        <v>3.7229030726057433</v>
      </c>
      <c r="E1611">
        <v>-2.5750000000000002</v>
      </c>
      <c r="F1611">
        <v>93.325000000000003</v>
      </c>
      <c r="G1611">
        <v>3.0198216386280841</v>
      </c>
      <c r="H1611">
        <v>8.375</v>
      </c>
      <c r="I1611">
        <v>1.2500000000000002</v>
      </c>
      <c r="J1611">
        <v>7.0385838317769567</v>
      </c>
      <c r="K1611">
        <v>6.1868702216980598</v>
      </c>
      <c r="L1611">
        <v>9.7749999999999986</v>
      </c>
      <c r="M1611">
        <v>4.8239999999999998</v>
      </c>
    </row>
    <row r="1612" spans="1:13">
      <c r="A1612">
        <v>12</v>
      </c>
      <c r="B1612" s="47" t="s">
        <v>1119</v>
      </c>
      <c r="C1612" s="47">
        <v>17</v>
      </c>
      <c r="D1612">
        <v>3.7229030726057433</v>
      </c>
      <c r="E1612">
        <v>-2.5750000000000002</v>
      </c>
      <c r="F1612">
        <v>93.325000000000003</v>
      </c>
      <c r="G1612">
        <v>3.0198216386280841</v>
      </c>
      <c r="H1612">
        <v>8.375</v>
      </c>
      <c r="I1612">
        <v>1.2500000000000002</v>
      </c>
      <c r="J1612">
        <v>7.0385838317769567</v>
      </c>
      <c r="K1612">
        <v>6.1868702216980598</v>
      </c>
      <c r="L1612">
        <v>9.7749999999999986</v>
      </c>
      <c r="M1612">
        <v>4.9710000000000001</v>
      </c>
    </row>
    <row r="1613" spans="1:13">
      <c r="A1613">
        <v>12</v>
      </c>
      <c r="B1613" s="47" t="s">
        <v>1120</v>
      </c>
      <c r="C1613" s="47">
        <v>17</v>
      </c>
      <c r="D1613">
        <v>3.1874676314058492</v>
      </c>
      <c r="E1613">
        <v>-2.8</v>
      </c>
      <c r="F1613">
        <v>93.640000000000015</v>
      </c>
      <c r="G1613">
        <v>3.2784415606726958</v>
      </c>
      <c r="H1613">
        <v>8.9400000000000013</v>
      </c>
      <c r="I1613">
        <v>1.1200000000000001</v>
      </c>
      <c r="J1613">
        <v>4.8614598587446878</v>
      </c>
      <c r="K1613">
        <v>4.8777552683580305</v>
      </c>
      <c r="L1613">
        <v>8.1999999999999993</v>
      </c>
      <c r="M1613">
        <v>5.0270000000000001</v>
      </c>
    </row>
    <row r="1614" spans="1:13">
      <c r="A1614">
        <v>12</v>
      </c>
      <c r="B1614" s="47" t="s">
        <v>1121</v>
      </c>
      <c r="C1614" s="47">
        <v>16</v>
      </c>
      <c r="D1614">
        <v>3.1874676314058492</v>
      </c>
      <c r="E1614">
        <v>-2.8</v>
      </c>
      <c r="F1614">
        <v>93.640000000000015</v>
      </c>
      <c r="G1614">
        <v>3.2784415606726958</v>
      </c>
      <c r="H1614">
        <v>8.9400000000000013</v>
      </c>
      <c r="I1614">
        <v>1.1200000000000001</v>
      </c>
      <c r="J1614">
        <v>4.8614598587446878</v>
      </c>
      <c r="K1614">
        <v>4.8777552683580305</v>
      </c>
      <c r="L1614">
        <v>8.1999999999999993</v>
      </c>
      <c r="M1614">
        <v>5.6820000000000004</v>
      </c>
    </row>
    <row r="1615" spans="1:13">
      <c r="A1615">
        <v>12</v>
      </c>
      <c r="B1615" s="47" t="s">
        <v>1122</v>
      </c>
      <c r="C1615" s="47">
        <v>16</v>
      </c>
      <c r="D1615">
        <v>1.4379415736785361</v>
      </c>
      <c r="E1615">
        <v>-5.55</v>
      </c>
      <c r="F1615">
        <v>101.55000000000001</v>
      </c>
      <c r="G1615">
        <v>2.5545109163700008</v>
      </c>
      <c r="H1615">
        <v>8.6999999999999993</v>
      </c>
      <c r="I1615">
        <v>0.82499999999999984</v>
      </c>
      <c r="J1615">
        <v>0.44285601626057325</v>
      </c>
      <c r="K1615">
        <v>0.69660263760347174</v>
      </c>
      <c r="L1615">
        <v>7</v>
      </c>
      <c r="M1615">
        <v>5.3559999999999999</v>
      </c>
    </row>
    <row r="1616" spans="1:13">
      <c r="A1616">
        <v>12</v>
      </c>
      <c r="B1616" s="47" t="s">
        <v>1123</v>
      </c>
      <c r="C1616" s="47">
        <v>16</v>
      </c>
      <c r="D1616">
        <v>1.4379415736785361</v>
      </c>
      <c r="E1616">
        <v>-5.55</v>
      </c>
      <c r="F1616">
        <v>101.55000000000001</v>
      </c>
      <c r="G1616">
        <v>2.5545109163700008</v>
      </c>
      <c r="H1616">
        <v>8.6999999999999993</v>
      </c>
      <c r="I1616">
        <v>0.82499999999999984</v>
      </c>
      <c r="J1616">
        <v>0.44285601626057325</v>
      </c>
      <c r="K1616">
        <v>0.69660263760347174</v>
      </c>
      <c r="L1616">
        <v>7</v>
      </c>
      <c r="M1616">
        <v>4.6580000000000004</v>
      </c>
    </row>
    <row r="1617" spans="1:13">
      <c r="A1617">
        <v>12</v>
      </c>
      <c r="B1617" s="47" t="s">
        <v>1124</v>
      </c>
      <c r="C1617" s="47">
        <v>15</v>
      </c>
      <c r="D1617">
        <v>1.3460696136423866</v>
      </c>
      <c r="E1617">
        <v>-9.8199999999999985</v>
      </c>
      <c r="F1617">
        <v>113.53999999999999</v>
      </c>
      <c r="G1617">
        <v>2.3257443850462689</v>
      </c>
      <c r="H1617">
        <v>9.24</v>
      </c>
      <c r="I1617">
        <v>0.19999999999999982</v>
      </c>
      <c r="J1617">
        <v>-3.3231046959038557</v>
      </c>
      <c r="K1617">
        <v>0.54566253633354656</v>
      </c>
      <c r="L1617">
        <v>7.7</v>
      </c>
      <c r="M1617">
        <v>4.9800000000000004</v>
      </c>
    </row>
    <row r="1618" spans="1:13">
      <c r="A1618">
        <v>12</v>
      </c>
      <c r="B1618" s="47" t="s">
        <v>1125</v>
      </c>
      <c r="C1618" s="47">
        <v>15</v>
      </c>
      <c r="D1618">
        <v>1.3460696136423866</v>
      </c>
      <c r="E1618">
        <v>-9.8199999999999985</v>
      </c>
      <c r="F1618">
        <v>113.53999999999999</v>
      </c>
      <c r="G1618">
        <v>2.3257443850462689</v>
      </c>
      <c r="H1618">
        <v>9.24</v>
      </c>
      <c r="I1618">
        <v>0.19999999999999982</v>
      </c>
      <c r="J1618">
        <v>-3.3231046959038557</v>
      </c>
      <c r="K1618">
        <v>0.54566253633354656</v>
      </c>
      <c r="L1618">
        <v>7.7</v>
      </c>
      <c r="M1618">
        <v>6.2460000000000004</v>
      </c>
    </row>
    <row r="1619" spans="1:13">
      <c r="A1619">
        <v>12</v>
      </c>
      <c r="B1619" s="47" t="s">
        <v>1126</v>
      </c>
      <c r="C1619" s="47">
        <v>15</v>
      </c>
      <c r="D1619">
        <v>-0.57901823318032841</v>
      </c>
      <c r="E1619">
        <v>-11</v>
      </c>
      <c r="F1619">
        <v>123.97499999999999</v>
      </c>
      <c r="G1619">
        <v>1.9309526416446454</v>
      </c>
      <c r="H1619">
        <v>10.55</v>
      </c>
      <c r="I1619">
        <v>-1.1499999999999999</v>
      </c>
      <c r="J1619">
        <v>-7.5058051045228558</v>
      </c>
      <c r="K1619">
        <v>-2.9390467602529835</v>
      </c>
      <c r="L1619">
        <v>5.45</v>
      </c>
      <c r="M1619">
        <v>8.41</v>
      </c>
    </row>
    <row r="1620" spans="1:13">
      <c r="A1620">
        <v>12</v>
      </c>
      <c r="B1620" s="47" t="s">
        <v>1127</v>
      </c>
      <c r="C1620" s="47">
        <v>15</v>
      </c>
      <c r="D1620">
        <v>-0.57901823318032841</v>
      </c>
      <c r="E1620">
        <v>-11</v>
      </c>
      <c r="F1620">
        <v>123.97499999999999</v>
      </c>
      <c r="G1620">
        <v>1.9309526416446454</v>
      </c>
      <c r="H1620">
        <v>10.55</v>
      </c>
      <c r="I1620">
        <v>-1.1499999999999999</v>
      </c>
      <c r="J1620">
        <v>-7.5058051045228558</v>
      </c>
      <c r="K1620">
        <v>-2.9390467602529835</v>
      </c>
      <c r="L1620">
        <v>5.45</v>
      </c>
      <c r="M1620">
        <v>10.753</v>
      </c>
    </row>
    <row r="1621" spans="1:13">
      <c r="A1621">
        <v>12</v>
      </c>
      <c r="B1621" s="47" t="s">
        <v>1128</v>
      </c>
      <c r="C1621" s="47">
        <v>15</v>
      </c>
      <c r="D1621">
        <v>-1.11883619150972</v>
      </c>
      <c r="E1621">
        <v>-9.879999999999999</v>
      </c>
      <c r="F1621">
        <v>136.69999999999999</v>
      </c>
      <c r="G1621">
        <v>2.5649289424084287</v>
      </c>
      <c r="H1621">
        <v>11.98</v>
      </c>
      <c r="I1621">
        <v>-3.5</v>
      </c>
      <c r="J1621">
        <v>-7.2379155415188574</v>
      </c>
      <c r="K1621">
        <v>-1.4135255421895199</v>
      </c>
      <c r="L1621">
        <v>4.42</v>
      </c>
      <c r="M1621">
        <v>11.036</v>
      </c>
    </row>
    <row r="1622" spans="1:13">
      <c r="A1622">
        <v>12</v>
      </c>
      <c r="B1622" s="47" t="s">
        <v>1129</v>
      </c>
      <c r="C1622" s="47">
        <v>10</v>
      </c>
      <c r="D1622">
        <v>-1.11883619150972</v>
      </c>
      <c r="E1622">
        <v>-9.879999999999999</v>
      </c>
      <c r="F1622">
        <v>136.69999999999999</v>
      </c>
      <c r="G1622">
        <v>2.5649289424084287</v>
      </c>
      <c r="H1622">
        <v>11.98</v>
      </c>
      <c r="I1622">
        <v>-3.5</v>
      </c>
      <c r="J1622">
        <v>-7.2379155415188574</v>
      </c>
      <c r="K1622">
        <v>-1.4135255421895199</v>
      </c>
      <c r="L1622">
        <v>4.42</v>
      </c>
      <c r="M1622">
        <v>11.920999999999999</v>
      </c>
    </row>
    <row r="1623" spans="1:13">
      <c r="A1623">
        <v>12</v>
      </c>
      <c r="B1623" s="47" t="s">
        <v>1130</v>
      </c>
      <c r="C1623" s="47">
        <v>5</v>
      </c>
      <c r="D1623">
        <v>-1.317278474413941</v>
      </c>
      <c r="E1623">
        <v>-8.6197999999999997</v>
      </c>
      <c r="F1623">
        <v>147.15140000000002</v>
      </c>
      <c r="G1623">
        <v>1.9380725303794755</v>
      </c>
      <c r="H1623">
        <v>13.204800000000001</v>
      </c>
      <c r="I1623">
        <v>-0.25174999999999992</v>
      </c>
      <c r="J1623">
        <v>-9.166269199185562</v>
      </c>
      <c r="K1623">
        <v>1.3412833560810133</v>
      </c>
      <c r="L1623">
        <v>4.0200000000000005</v>
      </c>
      <c r="M1623">
        <v>15.558999999999999</v>
      </c>
    </row>
    <row r="1624" spans="1:13">
      <c r="A1624">
        <v>12</v>
      </c>
      <c r="B1624" s="47" t="s">
        <v>1131</v>
      </c>
      <c r="C1624" s="47">
        <v>3</v>
      </c>
      <c r="D1624">
        <v>-2.4649433694863609</v>
      </c>
      <c r="E1624">
        <v>-9.1896000000000004</v>
      </c>
      <c r="F1624">
        <v>147.15140000000002</v>
      </c>
      <c r="G1624">
        <v>2.1822441937012549</v>
      </c>
      <c r="H1624">
        <v>15.1584</v>
      </c>
      <c r="I1624">
        <v>-0.12575000000000003</v>
      </c>
      <c r="J1624">
        <v>-7.0863888778479271</v>
      </c>
      <c r="K1624">
        <v>0.42335121890577643</v>
      </c>
      <c r="L1624">
        <v>4.5434000000000001</v>
      </c>
      <c r="M1624">
        <v>18.228000000000002</v>
      </c>
    </row>
    <row r="1625" spans="1:13">
      <c r="A1625">
        <v>12</v>
      </c>
      <c r="B1625" s="47" t="s">
        <v>1132</v>
      </c>
      <c r="C1625" s="47">
        <v>3</v>
      </c>
      <c r="D1625">
        <v>-2.4649433694863609</v>
      </c>
      <c r="E1625">
        <v>-9.1896000000000004</v>
      </c>
      <c r="F1625">
        <v>162.50179999999997</v>
      </c>
      <c r="G1625">
        <v>2.1822441937012549</v>
      </c>
      <c r="H1625">
        <v>15.1584</v>
      </c>
      <c r="I1625">
        <v>-0.12575000000000003</v>
      </c>
      <c r="J1625">
        <v>-7.0863888778479271</v>
      </c>
      <c r="K1625">
        <v>0.42335121890577643</v>
      </c>
      <c r="L1625">
        <v>4.5434000000000001</v>
      </c>
      <c r="M1625">
        <v>28.946999999999999</v>
      </c>
    </row>
    <row r="1626" spans="1:13">
      <c r="A1626">
        <v>12</v>
      </c>
      <c r="B1626" s="47" t="s">
        <v>1133</v>
      </c>
      <c r="C1626" s="47">
        <v>1</v>
      </c>
      <c r="D1626">
        <v>-2.4649433694863609</v>
      </c>
      <c r="E1626">
        <v>-9.1896000000000004</v>
      </c>
      <c r="F1626">
        <v>162.50179999999997</v>
      </c>
      <c r="G1626">
        <v>2.1822441937012549</v>
      </c>
      <c r="H1626">
        <v>15.1584</v>
      </c>
      <c r="I1626">
        <v>-0.12575000000000003</v>
      </c>
      <c r="J1626">
        <v>-7.0863888778479271</v>
      </c>
      <c r="K1626">
        <v>0.42335121890577643</v>
      </c>
      <c r="L1626">
        <v>4.5434000000000001</v>
      </c>
      <c r="M1626">
        <v>30.911999999999999</v>
      </c>
    </row>
    <row r="1627" spans="1:13">
      <c r="A1627">
        <v>12</v>
      </c>
      <c r="B1627" s="47" t="s">
        <v>1134</v>
      </c>
      <c r="C1627" s="47">
        <v>5</v>
      </c>
      <c r="D1627">
        <v>-2.5629766324433922</v>
      </c>
      <c r="E1627">
        <v>-6.7312000000000012</v>
      </c>
      <c r="F1627">
        <v>158.29759999999999</v>
      </c>
      <c r="G1627">
        <v>1.4303191814715621</v>
      </c>
      <c r="H1627">
        <v>17.346600000000002</v>
      </c>
      <c r="I1627">
        <v>-3.2562500000000001</v>
      </c>
      <c r="J1627">
        <v>-4.4035619510953801</v>
      </c>
      <c r="K1627">
        <v>4.4026706707174901</v>
      </c>
      <c r="L1627">
        <v>7.3353999999999999</v>
      </c>
      <c r="M1627">
        <v>25.49</v>
      </c>
    </row>
    <row r="1628" spans="1:13">
      <c r="A1628">
        <v>12</v>
      </c>
      <c r="B1628" s="47" t="s">
        <v>1135</v>
      </c>
      <c r="C1628" s="47">
        <v>1</v>
      </c>
      <c r="D1628">
        <v>-2.5629766324433922</v>
      </c>
      <c r="E1628">
        <v>-6.7312000000000012</v>
      </c>
      <c r="F1628">
        <v>158.29759999999999</v>
      </c>
      <c r="G1628">
        <v>1.4303191814715621</v>
      </c>
      <c r="H1628">
        <v>17.346600000000002</v>
      </c>
      <c r="I1628">
        <v>-3.2562500000000001</v>
      </c>
      <c r="J1628">
        <v>-4.4035619510953801</v>
      </c>
      <c r="K1628">
        <v>4.4026706707174901</v>
      </c>
      <c r="L1628">
        <v>7.3353999999999999</v>
      </c>
      <c r="M1628">
        <v>23.803999999999998</v>
      </c>
    </row>
    <row r="1629" spans="1:13">
      <c r="A1629">
        <v>12</v>
      </c>
      <c r="B1629" s="47" t="s">
        <v>1136</v>
      </c>
      <c r="C1629" s="47">
        <v>7</v>
      </c>
      <c r="D1629">
        <v>-4.114195742085025</v>
      </c>
      <c r="E1629">
        <v>-7.0501999999999994</v>
      </c>
      <c r="F1629">
        <v>168.5478</v>
      </c>
      <c r="G1629">
        <v>1.5085913112043325</v>
      </c>
      <c r="H1629">
        <v>20.692</v>
      </c>
      <c r="I1629">
        <v>-3.5255000000000001</v>
      </c>
      <c r="J1629">
        <v>-9.0964933334935267</v>
      </c>
      <c r="K1629">
        <v>-0.10900680307838195</v>
      </c>
      <c r="L1629">
        <v>7.6487999999999996</v>
      </c>
      <c r="M1629">
        <v>16.372</v>
      </c>
    </row>
    <row r="1630" spans="1:13">
      <c r="A1630">
        <v>12</v>
      </c>
      <c r="B1630" s="47" t="s">
        <v>1149</v>
      </c>
      <c r="C1630" s="47">
        <v>7</v>
      </c>
      <c r="D1630">
        <v>-4.114195742085025</v>
      </c>
      <c r="E1630">
        <v>-7.0501999999999994</v>
      </c>
      <c r="F1630">
        <v>168.5478</v>
      </c>
      <c r="G1630">
        <v>1.5085913112043325</v>
      </c>
      <c r="H1630">
        <v>20.692</v>
      </c>
      <c r="I1630">
        <v>-3.5255000000000001</v>
      </c>
      <c r="J1630">
        <v>-9.0964933334935267</v>
      </c>
      <c r="K1630">
        <v>-0.10900680307838195</v>
      </c>
      <c r="L1630">
        <v>7.6487999999999996</v>
      </c>
      <c r="M1630">
        <v>11.122999999999999</v>
      </c>
    </row>
    <row r="1631" spans="1:13">
      <c r="A1631">
        <v>12</v>
      </c>
      <c r="B1631" s="47" t="s">
        <v>1150</v>
      </c>
      <c r="C1631" s="47">
        <v>7</v>
      </c>
      <c r="D1631">
        <v>-2.9126374586890602</v>
      </c>
      <c r="E1631">
        <v>-5.2051999999999996</v>
      </c>
      <c r="F1631">
        <v>170.99619999999999</v>
      </c>
      <c r="G1631">
        <v>0.62765267431492688</v>
      </c>
      <c r="H1631">
        <v>23.744799999999998</v>
      </c>
      <c r="I1631">
        <v>-7.6142500000000002</v>
      </c>
      <c r="J1631">
        <v>-5.7745169922396533</v>
      </c>
      <c r="K1631">
        <v>2.1486147834518521</v>
      </c>
      <c r="L1631">
        <v>12.0344</v>
      </c>
      <c r="M1631">
        <v>10.275</v>
      </c>
    </row>
    <row r="1632" spans="1:13">
      <c r="A1632">
        <v>12</v>
      </c>
      <c r="B1632" s="47" t="s">
        <v>1151</v>
      </c>
      <c r="C1632" s="47">
        <v>7</v>
      </c>
      <c r="D1632">
        <v>-2.9126374586890602</v>
      </c>
      <c r="E1632">
        <v>-5.2051999999999996</v>
      </c>
      <c r="F1632">
        <v>170.99619999999999</v>
      </c>
      <c r="G1632">
        <v>0.62765267431492688</v>
      </c>
      <c r="H1632">
        <v>23.744799999999998</v>
      </c>
      <c r="I1632">
        <v>-7.6142500000000002</v>
      </c>
      <c r="J1632">
        <v>-5.7745169922396533</v>
      </c>
      <c r="K1632">
        <v>2.1486147834518521</v>
      </c>
      <c r="L1632">
        <v>12.0344</v>
      </c>
      <c r="M1632">
        <v>10.228999999999999</v>
      </c>
    </row>
    <row r="1633" spans="1:13">
      <c r="A1633">
        <v>12</v>
      </c>
      <c r="B1633" s="47" t="s">
        <v>1152</v>
      </c>
      <c r="C1633" s="47">
        <v>7</v>
      </c>
      <c r="D1633">
        <v>-2.9126374586890602</v>
      </c>
      <c r="E1633">
        <v>-5.2051999999999996</v>
      </c>
      <c r="G1633">
        <v>0.62765267431492688</v>
      </c>
      <c r="H1633">
        <v>23.744799999999998</v>
      </c>
      <c r="I1633">
        <v>-9.6586250000000007</v>
      </c>
      <c r="J1633">
        <v>-5.7745169922396533</v>
      </c>
      <c r="K1633">
        <v>2.1486147834518521</v>
      </c>
      <c r="L1633">
        <v>12.0344</v>
      </c>
      <c r="M1633">
        <v>8.6110000000000007</v>
      </c>
    </row>
    <row r="1634" spans="1:13">
      <c r="A1634">
        <v>13</v>
      </c>
      <c r="B1634" s="47" t="s">
        <v>1005</v>
      </c>
      <c r="C1634" s="47" t="s">
        <v>987</v>
      </c>
    </row>
    <row r="1635" spans="1:13">
      <c r="A1635">
        <v>13</v>
      </c>
      <c r="B1635" s="47" t="s">
        <v>1006</v>
      </c>
      <c r="C1635" s="47" t="s">
        <v>987</v>
      </c>
      <c r="M1635" s="47"/>
    </row>
    <row r="1636" spans="1:13">
      <c r="A1636">
        <v>13</v>
      </c>
      <c r="B1636" s="47" t="s">
        <v>1007</v>
      </c>
      <c r="C1636" s="47" t="s">
        <v>987</v>
      </c>
      <c r="M1636" s="47"/>
    </row>
    <row r="1637" spans="1:13">
      <c r="A1637">
        <v>13</v>
      </c>
      <c r="B1637" s="47" t="s">
        <v>1008</v>
      </c>
      <c r="C1637" s="47" t="s">
        <v>987</v>
      </c>
      <c r="M1637" s="47"/>
    </row>
    <row r="1638" spans="1:13">
      <c r="A1638">
        <v>13</v>
      </c>
      <c r="B1638" s="47" t="s">
        <v>1009</v>
      </c>
      <c r="C1638" s="47" t="s">
        <v>987</v>
      </c>
      <c r="M1638" s="47"/>
    </row>
    <row r="1639" spans="1:13">
      <c r="A1639">
        <v>13</v>
      </c>
      <c r="B1639" s="47" t="s">
        <v>1010</v>
      </c>
      <c r="C1639" s="47" t="s">
        <v>987</v>
      </c>
      <c r="M1639" s="47"/>
    </row>
    <row r="1640" spans="1:13">
      <c r="A1640">
        <v>13</v>
      </c>
      <c r="B1640" s="47" t="s">
        <v>1011</v>
      </c>
      <c r="C1640" s="47" t="s">
        <v>987</v>
      </c>
      <c r="M1640" s="47"/>
    </row>
    <row r="1641" spans="1:13">
      <c r="A1641">
        <v>13</v>
      </c>
      <c r="B1641" s="47" t="s">
        <v>1012</v>
      </c>
      <c r="C1641" s="47" t="s">
        <v>987</v>
      </c>
      <c r="M1641" s="47"/>
    </row>
    <row r="1642" spans="1:13">
      <c r="A1642">
        <v>13</v>
      </c>
      <c r="B1642" s="47" t="s">
        <v>1013</v>
      </c>
      <c r="C1642" s="47" t="s">
        <v>987</v>
      </c>
      <c r="M1642" s="47"/>
    </row>
    <row r="1643" spans="1:13">
      <c r="A1643">
        <v>13</v>
      </c>
      <c r="B1643" s="47" t="s">
        <v>1014</v>
      </c>
      <c r="C1643" s="47" t="s">
        <v>987</v>
      </c>
      <c r="M1643" s="47"/>
    </row>
    <row r="1644" spans="1:13">
      <c r="A1644">
        <v>13</v>
      </c>
      <c r="B1644" s="47" t="s">
        <v>1015</v>
      </c>
      <c r="C1644" s="47" t="s">
        <v>987</v>
      </c>
      <c r="M1644" s="47"/>
    </row>
    <row r="1645" spans="1:13">
      <c r="A1645">
        <v>13</v>
      </c>
      <c r="B1645" s="47" t="s">
        <v>1016</v>
      </c>
      <c r="C1645" s="47" t="s">
        <v>987</v>
      </c>
      <c r="M1645" s="47"/>
    </row>
    <row r="1646" spans="1:13">
      <c r="A1646">
        <v>13</v>
      </c>
      <c r="B1646" s="47" t="s">
        <v>1017</v>
      </c>
      <c r="C1646" s="47" t="s">
        <v>987</v>
      </c>
      <c r="M1646" s="47"/>
    </row>
    <row r="1647" spans="1:13">
      <c r="A1647">
        <v>13</v>
      </c>
      <c r="B1647" s="47" t="s">
        <v>1018</v>
      </c>
      <c r="C1647" s="47" t="s">
        <v>987</v>
      </c>
      <c r="M1647" s="47"/>
    </row>
    <row r="1648" spans="1:13">
      <c r="A1648">
        <v>13</v>
      </c>
      <c r="B1648" s="47" t="s">
        <v>1019</v>
      </c>
      <c r="C1648" s="47" t="s">
        <v>987</v>
      </c>
      <c r="M1648" s="47"/>
    </row>
    <row r="1649" spans="1:13">
      <c r="A1649">
        <v>13</v>
      </c>
      <c r="B1649" s="47" t="s">
        <v>1020</v>
      </c>
      <c r="C1649" s="47" t="s">
        <v>987</v>
      </c>
      <c r="M1649" s="47"/>
    </row>
    <row r="1650" spans="1:13">
      <c r="A1650">
        <v>13</v>
      </c>
      <c r="B1650" s="47" t="s">
        <v>1021</v>
      </c>
      <c r="C1650" s="47" t="s">
        <v>987</v>
      </c>
      <c r="M1650" s="47"/>
    </row>
    <row r="1651" spans="1:13">
      <c r="A1651">
        <v>13</v>
      </c>
      <c r="B1651" s="47" t="s">
        <v>1022</v>
      </c>
      <c r="C1651" s="47" t="s">
        <v>987</v>
      </c>
      <c r="M1651" s="47"/>
    </row>
    <row r="1652" spans="1:13">
      <c r="A1652">
        <v>13</v>
      </c>
      <c r="B1652" s="47" t="s">
        <v>1023</v>
      </c>
      <c r="C1652" s="47" t="s">
        <v>987</v>
      </c>
      <c r="M1652" s="47"/>
    </row>
    <row r="1653" spans="1:13">
      <c r="A1653">
        <v>13</v>
      </c>
      <c r="B1653" s="47" t="s">
        <v>1024</v>
      </c>
      <c r="C1653" s="47" t="s">
        <v>987</v>
      </c>
      <c r="M1653" s="47"/>
    </row>
    <row r="1654" spans="1:13">
      <c r="A1654">
        <v>13</v>
      </c>
      <c r="B1654" s="47" t="s">
        <v>1025</v>
      </c>
      <c r="C1654" s="47" t="s">
        <v>987</v>
      </c>
      <c r="M1654" s="47"/>
    </row>
    <row r="1655" spans="1:13">
      <c r="A1655">
        <v>13</v>
      </c>
      <c r="B1655" s="47" t="s">
        <v>1026</v>
      </c>
      <c r="C1655" s="47" t="s">
        <v>987</v>
      </c>
      <c r="M1655" s="47"/>
    </row>
    <row r="1656" spans="1:13">
      <c r="A1656">
        <v>13</v>
      </c>
      <c r="B1656" s="47" t="s">
        <v>1027</v>
      </c>
      <c r="C1656" s="47" t="s">
        <v>987</v>
      </c>
      <c r="M1656" s="47"/>
    </row>
    <row r="1657" spans="1:13">
      <c r="A1657">
        <v>13</v>
      </c>
      <c r="B1657" s="47" t="s">
        <v>1028</v>
      </c>
      <c r="C1657" s="47" t="s">
        <v>987</v>
      </c>
      <c r="M1657" s="47"/>
    </row>
    <row r="1658" spans="1:13">
      <c r="A1658">
        <v>13</v>
      </c>
      <c r="B1658" s="47" t="s">
        <v>1029</v>
      </c>
      <c r="C1658" s="47" t="s">
        <v>987</v>
      </c>
      <c r="M1658" s="47"/>
    </row>
    <row r="1659" spans="1:13">
      <c r="A1659">
        <v>13</v>
      </c>
      <c r="B1659" s="47" t="s">
        <v>1030</v>
      </c>
      <c r="C1659" s="47" t="s">
        <v>987</v>
      </c>
      <c r="M1659" s="47"/>
    </row>
    <row r="1660" spans="1:13">
      <c r="A1660">
        <v>13</v>
      </c>
      <c r="B1660" s="47" t="s">
        <v>1031</v>
      </c>
      <c r="C1660" s="47" t="s">
        <v>987</v>
      </c>
      <c r="M1660" s="47"/>
    </row>
    <row r="1661" spans="1:13">
      <c r="A1661">
        <v>13</v>
      </c>
      <c r="B1661" s="47" t="s">
        <v>1032</v>
      </c>
      <c r="C1661" s="47" t="s">
        <v>987</v>
      </c>
      <c r="M1661" s="47"/>
    </row>
    <row r="1662" spans="1:13">
      <c r="A1662">
        <v>13</v>
      </c>
      <c r="B1662" s="47" t="s">
        <v>1033</v>
      </c>
      <c r="C1662" s="47" t="s">
        <v>987</v>
      </c>
      <c r="M1662" s="47"/>
    </row>
    <row r="1663" spans="1:13">
      <c r="A1663">
        <v>13</v>
      </c>
      <c r="B1663" s="47" t="s">
        <v>1034</v>
      </c>
      <c r="C1663" s="47" t="s">
        <v>987</v>
      </c>
      <c r="M1663" s="47"/>
    </row>
    <row r="1664" spans="1:13">
      <c r="A1664">
        <v>13</v>
      </c>
      <c r="B1664" s="47" t="s">
        <v>1035</v>
      </c>
      <c r="C1664" s="47" t="s">
        <v>987</v>
      </c>
      <c r="M1664" s="47"/>
    </row>
    <row r="1665" spans="1:13">
      <c r="A1665">
        <v>13</v>
      </c>
      <c r="B1665" s="47" t="s">
        <v>1036</v>
      </c>
      <c r="C1665" s="47" t="s">
        <v>987</v>
      </c>
      <c r="M1665" s="47"/>
    </row>
    <row r="1666" spans="1:13">
      <c r="A1666">
        <v>13</v>
      </c>
      <c r="B1666" s="47" t="s">
        <v>1037</v>
      </c>
      <c r="C1666" s="47" t="s">
        <v>987</v>
      </c>
      <c r="M1666" s="47"/>
    </row>
    <row r="1667" spans="1:13">
      <c r="A1667">
        <v>13</v>
      </c>
      <c r="B1667" s="47" t="s">
        <v>1038</v>
      </c>
      <c r="C1667" s="47" t="s">
        <v>987</v>
      </c>
      <c r="M1667" s="47"/>
    </row>
    <row r="1668" spans="1:13">
      <c r="A1668">
        <v>13</v>
      </c>
      <c r="B1668" s="47" t="s">
        <v>1039</v>
      </c>
      <c r="C1668" s="47" t="s">
        <v>987</v>
      </c>
      <c r="M1668" s="47"/>
    </row>
    <row r="1669" spans="1:13">
      <c r="A1669">
        <v>13</v>
      </c>
      <c r="B1669" s="47" t="s">
        <v>1040</v>
      </c>
      <c r="C1669" s="47" t="s">
        <v>987</v>
      </c>
      <c r="M1669" s="47"/>
    </row>
    <row r="1670" spans="1:13">
      <c r="A1670">
        <v>13</v>
      </c>
      <c r="B1670" s="47" t="s">
        <v>1041</v>
      </c>
      <c r="C1670" s="47" t="s">
        <v>987</v>
      </c>
      <c r="M1670" s="47"/>
    </row>
    <row r="1671" spans="1:13">
      <c r="A1671">
        <v>13</v>
      </c>
      <c r="B1671" s="47" t="s">
        <v>1042</v>
      </c>
      <c r="C1671" s="47" t="s">
        <v>987</v>
      </c>
      <c r="M1671" s="47"/>
    </row>
    <row r="1672" spans="1:13">
      <c r="A1672">
        <v>13</v>
      </c>
      <c r="B1672" s="47" t="s">
        <v>1043</v>
      </c>
      <c r="C1672" s="47" t="s">
        <v>987</v>
      </c>
      <c r="M1672" s="47"/>
    </row>
    <row r="1673" spans="1:13">
      <c r="A1673">
        <v>13</v>
      </c>
      <c r="B1673" s="47" t="s">
        <v>1044</v>
      </c>
      <c r="C1673" s="47" t="s">
        <v>987</v>
      </c>
      <c r="M1673" s="47"/>
    </row>
    <row r="1674" spans="1:13">
      <c r="A1674">
        <v>13</v>
      </c>
      <c r="B1674" s="47" t="s">
        <v>1045</v>
      </c>
      <c r="C1674" s="47" t="s">
        <v>987</v>
      </c>
      <c r="M1674" s="47"/>
    </row>
    <row r="1675" spans="1:13">
      <c r="A1675">
        <v>13</v>
      </c>
      <c r="B1675" s="47" t="s">
        <v>1046</v>
      </c>
      <c r="C1675" s="47" t="s">
        <v>987</v>
      </c>
      <c r="M1675" s="47"/>
    </row>
    <row r="1676" spans="1:13">
      <c r="A1676">
        <v>13</v>
      </c>
      <c r="B1676" s="47" t="s">
        <v>1047</v>
      </c>
      <c r="C1676" s="47" t="s">
        <v>987</v>
      </c>
      <c r="M1676" s="47"/>
    </row>
    <row r="1677" spans="1:13">
      <c r="A1677">
        <v>13</v>
      </c>
      <c r="B1677" s="47" t="s">
        <v>1048</v>
      </c>
      <c r="C1677" s="47" t="s">
        <v>987</v>
      </c>
      <c r="M1677" s="47"/>
    </row>
    <row r="1678" spans="1:13">
      <c r="A1678">
        <v>13</v>
      </c>
      <c r="B1678" s="47" t="s">
        <v>1049</v>
      </c>
      <c r="C1678" s="47" t="s">
        <v>987</v>
      </c>
      <c r="M1678" s="47"/>
    </row>
    <row r="1679" spans="1:13">
      <c r="A1679">
        <v>13</v>
      </c>
      <c r="B1679" s="47" t="s">
        <v>1050</v>
      </c>
      <c r="C1679" s="47" t="s">
        <v>987</v>
      </c>
      <c r="M1679" s="47"/>
    </row>
    <row r="1680" spans="1:13">
      <c r="A1680">
        <v>13</v>
      </c>
      <c r="B1680" s="47" t="s">
        <v>1051</v>
      </c>
      <c r="C1680" s="47" t="s">
        <v>987</v>
      </c>
      <c r="M1680" s="47"/>
    </row>
    <row r="1681" spans="1:13">
      <c r="A1681">
        <v>13</v>
      </c>
      <c r="B1681" s="47" t="s">
        <v>1052</v>
      </c>
      <c r="C1681" s="47" t="s">
        <v>987</v>
      </c>
      <c r="M1681" s="47"/>
    </row>
    <row r="1682" spans="1:13">
      <c r="A1682">
        <v>13</v>
      </c>
      <c r="B1682" s="47" t="s">
        <v>1053</v>
      </c>
      <c r="C1682" s="47" t="s">
        <v>987</v>
      </c>
      <c r="M1682" s="47"/>
    </row>
    <row r="1683" spans="1:13">
      <c r="A1683">
        <v>13</v>
      </c>
      <c r="B1683" s="47" t="s">
        <v>1054</v>
      </c>
      <c r="C1683" s="47">
        <v>12</v>
      </c>
      <c r="M1683" s="47"/>
    </row>
    <row r="1684" spans="1:13">
      <c r="A1684">
        <v>13</v>
      </c>
      <c r="B1684" s="47" t="s">
        <v>1055</v>
      </c>
      <c r="C1684" s="47">
        <v>12</v>
      </c>
      <c r="M1684" s="47"/>
    </row>
    <row r="1685" spans="1:13">
      <c r="A1685">
        <v>13</v>
      </c>
      <c r="B1685" s="47" t="s">
        <v>1056</v>
      </c>
      <c r="C1685" s="47">
        <v>12</v>
      </c>
      <c r="M1685" s="47"/>
    </row>
    <row r="1686" spans="1:13">
      <c r="A1686">
        <v>13</v>
      </c>
      <c r="B1686" s="47" t="s">
        <v>1057</v>
      </c>
      <c r="C1686" s="47">
        <v>12</v>
      </c>
      <c r="M1686" s="47"/>
    </row>
    <row r="1687" spans="1:13">
      <c r="A1687">
        <v>13</v>
      </c>
      <c r="B1687" s="47" t="s">
        <v>1058</v>
      </c>
      <c r="C1687" s="47">
        <v>12</v>
      </c>
      <c r="M1687" s="47"/>
    </row>
    <row r="1688" spans="1:13">
      <c r="A1688">
        <v>13</v>
      </c>
      <c r="B1688" s="47" t="s">
        <v>1059</v>
      </c>
      <c r="C1688" s="47">
        <v>12</v>
      </c>
      <c r="M1688" s="47"/>
    </row>
    <row r="1689" spans="1:13">
      <c r="A1689">
        <v>13</v>
      </c>
      <c r="B1689" s="47" t="s">
        <v>1060</v>
      </c>
      <c r="C1689" s="47">
        <v>12</v>
      </c>
      <c r="M1689" s="47"/>
    </row>
    <row r="1690" spans="1:13">
      <c r="A1690">
        <v>13</v>
      </c>
      <c r="B1690" s="47" t="s">
        <v>1061</v>
      </c>
      <c r="C1690" s="47">
        <v>12</v>
      </c>
      <c r="M1690" s="47"/>
    </row>
    <row r="1691" spans="1:13">
      <c r="A1691">
        <v>13</v>
      </c>
      <c r="B1691" s="47" t="s">
        <v>1062</v>
      </c>
      <c r="C1691" s="47">
        <v>12</v>
      </c>
      <c r="M1691" s="47"/>
    </row>
    <row r="1692" spans="1:13">
      <c r="A1692">
        <v>13</v>
      </c>
      <c r="B1692" s="47" t="s">
        <v>1063</v>
      </c>
      <c r="C1692" s="47">
        <v>12</v>
      </c>
      <c r="M1692" s="47"/>
    </row>
    <row r="1693" spans="1:13">
      <c r="A1693">
        <v>13</v>
      </c>
      <c r="B1693" s="47" t="s">
        <v>1064</v>
      </c>
      <c r="C1693" s="47">
        <v>12</v>
      </c>
      <c r="M1693" s="47"/>
    </row>
    <row r="1694" spans="1:13">
      <c r="A1694">
        <v>13</v>
      </c>
      <c r="B1694" s="47" t="s">
        <v>1065</v>
      </c>
      <c r="C1694" s="47">
        <v>12</v>
      </c>
      <c r="M1694" s="47"/>
    </row>
    <row r="1695" spans="1:13">
      <c r="A1695">
        <v>13</v>
      </c>
      <c r="B1695" s="47" t="s">
        <v>1066</v>
      </c>
      <c r="C1695" s="47">
        <v>12</v>
      </c>
      <c r="M1695" s="47"/>
    </row>
    <row r="1696" spans="1:13">
      <c r="A1696">
        <v>13</v>
      </c>
      <c r="B1696" s="47" t="s">
        <v>1067</v>
      </c>
      <c r="C1696" s="47">
        <v>12</v>
      </c>
      <c r="M1696" s="47"/>
    </row>
    <row r="1697" spans="1:13">
      <c r="A1697">
        <v>13</v>
      </c>
      <c r="B1697" s="47" t="s">
        <v>1068</v>
      </c>
      <c r="C1697" s="47">
        <v>12</v>
      </c>
      <c r="M1697" s="47"/>
    </row>
    <row r="1698" spans="1:13">
      <c r="A1698">
        <v>13</v>
      </c>
      <c r="B1698" s="47" t="s">
        <v>1069</v>
      </c>
      <c r="C1698" s="47">
        <v>12</v>
      </c>
      <c r="M1698" s="47"/>
    </row>
    <row r="1699" spans="1:13">
      <c r="A1699">
        <v>13</v>
      </c>
      <c r="B1699" s="47" t="s">
        <v>1070</v>
      </c>
      <c r="C1699" s="47">
        <v>12</v>
      </c>
      <c r="M1699" s="47"/>
    </row>
    <row r="1700" spans="1:13">
      <c r="A1700">
        <v>13</v>
      </c>
      <c r="B1700" s="47" t="s">
        <v>1071</v>
      </c>
      <c r="C1700" s="47">
        <v>13</v>
      </c>
      <c r="M1700" s="47"/>
    </row>
    <row r="1701" spans="1:13">
      <c r="A1701">
        <v>13</v>
      </c>
      <c r="B1701" s="47" t="s">
        <v>1072</v>
      </c>
      <c r="C1701" s="47">
        <v>13</v>
      </c>
      <c r="M1701" s="47"/>
    </row>
    <row r="1702" spans="1:13">
      <c r="A1702">
        <v>13</v>
      </c>
      <c r="B1702" s="47" t="s">
        <v>1073</v>
      </c>
      <c r="C1702" s="47">
        <v>13</v>
      </c>
      <c r="M1702" s="47"/>
    </row>
    <row r="1703" spans="1:13">
      <c r="A1703">
        <v>13</v>
      </c>
      <c r="B1703" s="47" t="s">
        <v>1074</v>
      </c>
      <c r="C1703" s="47">
        <v>13</v>
      </c>
      <c r="M1703" s="47"/>
    </row>
    <row r="1704" spans="1:13">
      <c r="A1704">
        <v>13</v>
      </c>
      <c r="B1704" s="47" t="s">
        <v>1075</v>
      </c>
      <c r="C1704" s="47">
        <v>13</v>
      </c>
      <c r="M1704" s="47"/>
    </row>
    <row r="1705" spans="1:13">
      <c r="A1705">
        <v>13</v>
      </c>
      <c r="B1705" s="47" t="s">
        <v>1076</v>
      </c>
      <c r="C1705" s="47">
        <v>13</v>
      </c>
      <c r="M1705" s="47"/>
    </row>
    <row r="1706" spans="1:13">
      <c r="A1706">
        <v>13</v>
      </c>
      <c r="B1706" s="47" t="s">
        <v>1077</v>
      </c>
      <c r="C1706" s="47">
        <v>13</v>
      </c>
      <c r="M1706" s="47"/>
    </row>
    <row r="1707" spans="1:13">
      <c r="A1707">
        <v>13</v>
      </c>
      <c r="B1707" s="47" t="s">
        <v>1078</v>
      </c>
      <c r="C1707" s="47">
        <v>13</v>
      </c>
      <c r="M1707" s="47"/>
    </row>
    <row r="1708" spans="1:13">
      <c r="A1708">
        <v>13</v>
      </c>
      <c r="B1708" s="47" t="s">
        <v>1079</v>
      </c>
      <c r="C1708" s="47">
        <v>13</v>
      </c>
      <c r="M1708" s="47"/>
    </row>
    <row r="1709" spans="1:13">
      <c r="A1709">
        <v>13</v>
      </c>
      <c r="B1709" s="47" t="s">
        <v>1080</v>
      </c>
      <c r="C1709" s="47">
        <v>14</v>
      </c>
      <c r="M1709" s="47"/>
    </row>
    <row r="1710" spans="1:13">
      <c r="A1710">
        <v>13</v>
      </c>
      <c r="B1710" s="47" t="s">
        <v>1081</v>
      </c>
      <c r="C1710" s="47">
        <v>14</v>
      </c>
      <c r="M1710" s="47">
        <v>9.48</v>
      </c>
    </row>
    <row r="1711" spans="1:13">
      <c r="A1711">
        <v>13</v>
      </c>
      <c r="B1711" s="47" t="s">
        <v>1082</v>
      </c>
      <c r="C1711" s="47">
        <v>14</v>
      </c>
      <c r="M1711">
        <v>9.82</v>
      </c>
    </row>
    <row r="1712" spans="1:13">
      <c r="A1712">
        <v>13</v>
      </c>
      <c r="B1712" s="47" t="s">
        <v>1083</v>
      </c>
      <c r="C1712" s="47">
        <v>14</v>
      </c>
      <c r="M1712">
        <v>10.42</v>
      </c>
    </row>
    <row r="1713" spans="1:13">
      <c r="A1713">
        <v>13</v>
      </c>
      <c r="B1713" s="47" t="s">
        <v>1084</v>
      </c>
      <c r="C1713" s="47">
        <v>14</v>
      </c>
      <c r="M1713">
        <v>9.74</v>
      </c>
    </row>
    <row r="1714" spans="1:13">
      <c r="A1714">
        <v>13</v>
      </c>
      <c r="B1714" s="47" t="s">
        <v>1085</v>
      </c>
      <c r="C1714" s="47">
        <v>14</v>
      </c>
      <c r="M1714">
        <v>8.51</v>
      </c>
    </row>
    <row r="1715" spans="1:13">
      <c r="A1715">
        <v>13</v>
      </c>
      <c r="B1715" s="47" t="s">
        <v>1086</v>
      </c>
      <c r="C1715" s="47">
        <v>14</v>
      </c>
      <c r="M1715">
        <v>8.57</v>
      </c>
    </row>
    <row r="1716" spans="1:13">
      <c r="A1716">
        <v>13</v>
      </c>
      <c r="B1716" s="47" t="s">
        <v>1087</v>
      </c>
      <c r="C1716" s="47">
        <v>14</v>
      </c>
      <c r="M1716">
        <v>8.2100000000000009</v>
      </c>
    </row>
    <row r="1717" spans="1:13">
      <c r="A1717">
        <v>13</v>
      </c>
      <c r="B1717" s="47" t="s">
        <v>1088</v>
      </c>
      <c r="C1717" s="47">
        <v>14</v>
      </c>
      <c r="M1717">
        <v>8.92</v>
      </c>
    </row>
    <row r="1718" spans="1:13">
      <c r="A1718">
        <v>13</v>
      </c>
      <c r="B1718" s="47" t="s">
        <v>1089</v>
      </c>
      <c r="C1718" s="47">
        <v>14</v>
      </c>
      <c r="M1718">
        <v>8.31</v>
      </c>
    </row>
    <row r="1719" spans="1:13">
      <c r="A1719">
        <v>13</v>
      </c>
      <c r="B1719" s="47" t="s">
        <v>1090</v>
      </c>
      <c r="C1719" s="47">
        <v>14</v>
      </c>
      <c r="M1719">
        <v>8.15</v>
      </c>
    </row>
    <row r="1720" spans="1:13">
      <c r="A1720">
        <v>13</v>
      </c>
      <c r="B1720" s="47" t="s">
        <v>1091</v>
      </c>
      <c r="C1720" s="47">
        <v>14</v>
      </c>
      <c r="M1720">
        <v>7.82</v>
      </c>
    </row>
    <row r="1721" spans="1:13">
      <c r="A1721">
        <v>13</v>
      </c>
      <c r="B1721" s="47" t="s">
        <v>1092</v>
      </c>
      <c r="C1721" s="47">
        <v>14</v>
      </c>
      <c r="M1721">
        <v>7.51</v>
      </c>
    </row>
    <row r="1722" spans="1:13">
      <c r="A1722">
        <v>13</v>
      </c>
      <c r="B1722" s="47" t="s">
        <v>1093</v>
      </c>
      <c r="C1722" s="47">
        <v>14</v>
      </c>
      <c r="M1722">
        <v>6.84</v>
      </c>
    </row>
    <row r="1723" spans="1:13">
      <c r="A1723">
        <v>13</v>
      </c>
      <c r="B1723" s="47" t="s">
        <v>1094</v>
      </c>
      <c r="C1723" s="47">
        <v>14</v>
      </c>
      <c r="M1723">
        <v>7.15</v>
      </c>
    </row>
    <row r="1724" spans="1:13">
      <c r="A1724">
        <v>13</v>
      </c>
      <c r="B1724" s="47" t="s">
        <v>1095</v>
      </c>
      <c r="C1724" s="47">
        <v>14</v>
      </c>
      <c r="M1724">
        <v>7.52</v>
      </c>
    </row>
    <row r="1725" spans="1:13">
      <c r="A1725">
        <v>13</v>
      </c>
      <c r="B1725" s="47" t="s">
        <v>1096</v>
      </c>
      <c r="C1725" s="47">
        <v>14</v>
      </c>
      <c r="M1725">
        <v>6.84</v>
      </c>
    </row>
    <row r="1726" spans="1:13">
      <c r="A1726">
        <v>13</v>
      </c>
      <c r="B1726" s="47" t="s">
        <v>1097</v>
      </c>
      <c r="C1726" s="47">
        <v>14</v>
      </c>
      <c r="M1726">
        <v>6.36</v>
      </c>
    </row>
    <row r="1727" spans="1:13">
      <c r="A1727">
        <v>13</v>
      </c>
      <c r="B1727" s="47" t="s">
        <v>1098</v>
      </c>
      <c r="C1727" s="47">
        <v>14</v>
      </c>
      <c r="M1727">
        <v>6.21</v>
      </c>
    </row>
    <row r="1728" spans="1:13">
      <c r="A1728">
        <v>13</v>
      </c>
      <c r="B1728" s="47" t="s">
        <v>1099</v>
      </c>
      <c r="C1728" s="47">
        <v>14</v>
      </c>
      <c r="M1728">
        <v>7.01</v>
      </c>
    </row>
    <row r="1729" spans="1:13">
      <c r="A1729">
        <v>13</v>
      </c>
      <c r="B1729" s="47" t="s">
        <v>1100</v>
      </c>
      <c r="C1729" s="47">
        <v>14</v>
      </c>
      <c r="D1729">
        <v>3.3195859703332831</v>
      </c>
      <c r="G1729">
        <v>5.8053571894089329</v>
      </c>
      <c r="M1729">
        <v>7.71</v>
      </c>
    </row>
    <row r="1730" spans="1:13">
      <c r="A1730">
        <v>13</v>
      </c>
      <c r="B1730" s="47" t="s">
        <v>1101</v>
      </c>
      <c r="C1730" s="47">
        <v>14</v>
      </c>
      <c r="D1730">
        <v>3.3195859703332831</v>
      </c>
      <c r="G1730">
        <v>5.8053571894089329</v>
      </c>
      <c r="M1730">
        <v>8.33</v>
      </c>
    </row>
    <row r="1731" spans="1:13">
      <c r="A1731">
        <v>13</v>
      </c>
      <c r="B1731" s="47" t="s">
        <v>1102</v>
      </c>
      <c r="C1731" s="47">
        <v>14</v>
      </c>
      <c r="D1731">
        <v>3.25</v>
      </c>
      <c r="E1731">
        <v>-6.1499999999999995</v>
      </c>
      <c r="F1731">
        <v>58.25</v>
      </c>
      <c r="G1731">
        <v>5.37</v>
      </c>
      <c r="H1731">
        <v>5.6749999999999989</v>
      </c>
      <c r="I1731">
        <v>-0.35</v>
      </c>
      <c r="L1731">
        <v>17.649999999999999</v>
      </c>
      <c r="M1731">
        <v>8.23</v>
      </c>
    </row>
    <row r="1732" spans="1:13">
      <c r="A1732">
        <v>13</v>
      </c>
      <c r="B1732" s="47" t="s">
        <v>1103</v>
      </c>
      <c r="C1732" s="47">
        <v>14</v>
      </c>
      <c r="D1732">
        <v>3.4</v>
      </c>
      <c r="E1732">
        <v>-6.1499999999999995</v>
      </c>
      <c r="F1732">
        <v>58.25</v>
      </c>
      <c r="G1732">
        <v>5.32</v>
      </c>
      <c r="H1732">
        <v>5.6749999999999998</v>
      </c>
      <c r="I1732">
        <v>-0.35</v>
      </c>
      <c r="L1732">
        <v>17.649999999999999</v>
      </c>
      <c r="M1732">
        <v>8.5</v>
      </c>
    </row>
    <row r="1733" spans="1:13">
      <c r="A1733">
        <v>13</v>
      </c>
      <c r="B1733" s="47" t="s">
        <v>1104</v>
      </c>
      <c r="C1733" s="47">
        <v>14</v>
      </c>
      <c r="D1733">
        <v>3.4</v>
      </c>
      <c r="E1733">
        <v>-6.1599999999999993</v>
      </c>
      <c r="F1733">
        <v>58.88</v>
      </c>
      <c r="G1733">
        <v>5.32</v>
      </c>
      <c r="H1733">
        <v>5.82</v>
      </c>
      <c r="I1733">
        <v>-0.51999999999999991</v>
      </c>
      <c r="L1733">
        <v>17.8</v>
      </c>
      <c r="M1733">
        <v>7.68</v>
      </c>
    </row>
    <row r="1734" spans="1:13">
      <c r="A1734">
        <v>13</v>
      </c>
      <c r="B1734" s="47" t="s">
        <v>1105</v>
      </c>
      <c r="C1734" s="47">
        <v>14</v>
      </c>
      <c r="D1734">
        <v>3.4</v>
      </c>
      <c r="E1734">
        <v>-6.1599999999999993</v>
      </c>
      <c r="F1734">
        <v>58.88</v>
      </c>
      <c r="G1734">
        <v>5.32</v>
      </c>
      <c r="H1734">
        <v>5.82</v>
      </c>
      <c r="I1734">
        <v>-0.51999999999999991</v>
      </c>
      <c r="L1734">
        <v>17.8</v>
      </c>
      <c r="M1734">
        <v>6.96</v>
      </c>
    </row>
    <row r="1735" spans="1:13">
      <c r="A1735">
        <v>13</v>
      </c>
      <c r="B1735" s="47" t="s">
        <v>1106</v>
      </c>
      <c r="C1735" s="47">
        <v>14</v>
      </c>
      <c r="D1735">
        <v>3.62</v>
      </c>
      <c r="E1735">
        <v>-4.9749999999999996</v>
      </c>
      <c r="F1735">
        <v>57.625</v>
      </c>
      <c r="G1735">
        <v>4.82</v>
      </c>
      <c r="H1735">
        <v>6.0750000000000002</v>
      </c>
      <c r="I1735">
        <v>-0.82500000000000007</v>
      </c>
      <c r="L1735">
        <v>16.350000000000001</v>
      </c>
      <c r="M1735">
        <v>6.83</v>
      </c>
    </row>
    <row r="1736" spans="1:13">
      <c r="A1736">
        <v>13</v>
      </c>
      <c r="B1736" s="47" t="s">
        <v>1107</v>
      </c>
      <c r="C1736" s="47">
        <v>14</v>
      </c>
      <c r="D1736">
        <v>3.52</v>
      </c>
      <c r="E1736">
        <v>-4.9749999999999996</v>
      </c>
      <c r="F1736">
        <v>57.625</v>
      </c>
      <c r="G1736">
        <v>4.7699999999999996</v>
      </c>
      <c r="H1736">
        <v>6.0750000000000002</v>
      </c>
      <c r="I1736">
        <v>-0.82499999999999996</v>
      </c>
      <c r="L1736">
        <v>16.350000000000001</v>
      </c>
      <c r="M1736">
        <v>5.87</v>
      </c>
    </row>
    <row r="1737" spans="1:13">
      <c r="A1737">
        <v>13</v>
      </c>
      <c r="B1737" s="47" t="s">
        <v>1108</v>
      </c>
      <c r="C1737" s="47">
        <v>14</v>
      </c>
      <c r="D1737">
        <v>3.52</v>
      </c>
      <c r="E1737">
        <v>-6.32</v>
      </c>
      <c r="F1737">
        <v>57.84</v>
      </c>
      <c r="G1737">
        <v>4.7699999999999996</v>
      </c>
      <c r="H1737">
        <v>6.4800000000000013</v>
      </c>
      <c r="I1737">
        <v>-0.6</v>
      </c>
      <c r="L1737">
        <v>16.760000000000002</v>
      </c>
      <c r="M1737">
        <v>6.72</v>
      </c>
    </row>
    <row r="1738" spans="1:13">
      <c r="A1738">
        <v>13</v>
      </c>
      <c r="B1738" s="47" t="s">
        <v>1109</v>
      </c>
      <c r="C1738" s="47">
        <v>14</v>
      </c>
      <c r="D1738">
        <v>3.52</v>
      </c>
      <c r="E1738">
        <v>-6.32</v>
      </c>
      <c r="F1738">
        <v>57.84</v>
      </c>
      <c r="G1738">
        <v>4.7699999999999996</v>
      </c>
      <c r="H1738">
        <v>6.4800000000000013</v>
      </c>
      <c r="I1738">
        <v>-0.6</v>
      </c>
      <c r="L1738">
        <v>16.760000000000002</v>
      </c>
      <c r="M1738">
        <v>6.79</v>
      </c>
    </row>
    <row r="1739" spans="1:13">
      <c r="A1739">
        <v>13</v>
      </c>
      <c r="B1739" s="47" t="s">
        <v>1110</v>
      </c>
      <c r="C1739" s="47">
        <v>14</v>
      </c>
      <c r="D1739">
        <v>4.32</v>
      </c>
      <c r="E1739">
        <v>-7</v>
      </c>
      <c r="F1739">
        <v>60.75</v>
      </c>
      <c r="G1739">
        <v>3.71</v>
      </c>
      <c r="H1739">
        <v>7.15</v>
      </c>
      <c r="I1739">
        <v>0.22499999999999998</v>
      </c>
      <c r="J1739">
        <v>10.275</v>
      </c>
      <c r="K1739">
        <v>12.6</v>
      </c>
      <c r="L1739">
        <v>16.100000000000001</v>
      </c>
      <c r="M1739">
        <v>7.03</v>
      </c>
    </row>
    <row r="1740" spans="1:13">
      <c r="A1740">
        <v>13</v>
      </c>
      <c r="B1740" s="47" t="s">
        <v>1111</v>
      </c>
      <c r="C1740" s="47">
        <v>14</v>
      </c>
      <c r="D1740">
        <v>4.3231705239221929</v>
      </c>
      <c r="E1740">
        <v>-7</v>
      </c>
      <c r="F1740">
        <v>60.75</v>
      </c>
      <c r="G1740">
        <v>4.9154037780746007</v>
      </c>
      <c r="H1740">
        <v>7.15</v>
      </c>
      <c r="I1740">
        <v>0.22500000000000001</v>
      </c>
      <c r="J1740">
        <v>10.275</v>
      </c>
      <c r="K1740">
        <v>12.6</v>
      </c>
      <c r="L1740">
        <v>16.100000000000001</v>
      </c>
      <c r="M1740">
        <v>7.54</v>
      </c>
    </row>
    <row r="1741" spans="1:13">
      <c r="A1741">
        <v>13</v>
      </c>
      <c r="B1741" s="47" t="s">
        <v>1112</v>
      </c>
      <c r="C1741" s="47">
        <v>14</v>
      </c>
      <c r="D1741">
        <v>4.3231705239221929</v>
      </c>
      <c r="E1741">
        <v>-7.48</v>
      </c>
      <c r="F1741">
        <v>66.459999999999994</v>
      </c>
      <c r="G1741">
        <v>4.9154037780746007</v>
      </c>
      <c r="H1741">
        <v>7.2</v>
      </c>
      <c r="I1741">
        <v>0.26</v>
      </c>
      <c r="J1741">
        <v>8.94</v>
      </c>
      <c r="K1741">
        <v>12.06</v>
      </c>
      <c r="L1741">
        <v>17.260000000000002</v>
      </c>
      <c r="M1741">
        <v>7.11</v>
      </c>
    </row>
    <row r="1742" spans="1:13">
      <c r="A1742">
        <v>13</v>
      </c>
      <c r="B1742" s="47" t="s">
        <v>1113</v>
      </c>
      <c r="C1742" s="47">
        <v>14</v>
      </c>
      <c r="D1742">
        <v>4.3231705239221929</v>
      </c>
      <c r="E1742">
        <v>-7.48</v>
      </c>
      <c r="F1742">
        <v>66.459999999999994</v>
      </c>
      <c r="G1742">
        <v>4.9154037780746007</v>
      </c>
      <c r="H1742">
        <v>7.2</v>
      </c>
      <c r="I1742">
        <v>0.26</v>
      </c>
      <c r="J1742">
        <v>8.94</v>
      </c>
      <c r="K1742">
        <v>12.06</v>
      </c>
      <c r="L1742">
        <v>17.260000000000002</v>
      </c>
      <c r="M1742">
        <v>6.9</v>
      </c>
    </row>
    <row r="1743" spans="1:13">
      <c r="A1743">
        <v>13</v>
      </c>
      <c r="B1743" s="47" t="s">
        <v>1114</v>
      </c>
      <c r="C1743" s="47">
        <v>14</v>
      </c>
      <c r="D1743">
        <v>3.4733241877250354</v>
      </c>
      <c r="E1743">
        <v>-7.1749999999999998</v>
      </c>
      <c r="F1743">
        <v>65.599999999999994</v>
      </c>
      <c r="G1743">
        <v>4.4187695125793791</v>
      </c>
      <c r="H1743">
        <v>7.5750000000000002</v>
      </c>
      <c r="I1743">
        <v>0.32499999999999996</v>
      </c>
      <c r="J1743">
        <v>10</v>
      </c>
      <c r="K1743">
        <v>13.6</v>
      </c>
      <c r="L1743">
        <v>18.149999999999999</v>
      </c>
      <c r="M1743">
        <v>6.63</v>
      </c>
    </row>
    <row r="1744" spans="1:13">
      <c r="A1744">
        <v>13</v>
      </c>
      <c r="B1744" s="47" t="s">
        <v>1115</v>
      </c>
      <c r="C1744" s="47">
        <v>14</v>
      </c>
      <c r="D1744">
        <v>3.4733241877250354</v>
      </c>
      <c r="E1744">
        <v>-7.1749999999999998</v>
      </c>
      <c r="F1744">
        <v>65.599999999999994</v>
      </c>
      <c r="G1744">
        <v>4.4187695125793791</v>
      </c>
      <c r="H1744">
        <v>7.5750000000000002</v>
      </c>
      <c r="I1744">
        <v>0.32500000000000001</v>
      </c>
      <c r="J1744">
        <v>10</v>
      </c>
      <c r="K1744">
        <v>13.6</v>
      </c>
      <c r="L1744">
        <v>18.149999999999999</v>
      </c>
      <c r="M1744">
        <v>6.68</v>
      </c>
    </row>
    <row r="1745" spans="1:13">
      <c r="A1745">
        <v>13</v>
      </c>
      <c r="B1745" s="47" t="s">
        <v>1116</v>
      </c>
      <c r="C1745" s="47">
        <v>14</v>
      </c>
      <c r="D1745">
        <v>3.2214280236705362</v>
      </c>
      <c r="E1745">
        <v>-6.28</v>
      </c>
      <c r="F1745">
        <v>65.099999999999994</v>
      </c>
      <c r="G1745">
        <v>3.8916809047413015</v>
      </c>
      <c r="H1745">
        <v>7.18</v>
      </c>
      <c r="I1745">
        <v>0.26</v>
      </c>
      <c r="J1745">
        <v>9.92</v>
      </c>
      <c r="K1745">
        <v>12.86</v>
      </c>
      <c r="L1745">
        <v>18.659999999999997</v>
      </c>
      <c r="M1745">
        <v>6.75</v>
      </c>
    </row>
    <row r="1746" spans="1:13">
      <c r="A1746">
        <v>13</v>
      </c>
      <c r="B1746" s="47" t="s">
        <v>1117</v>
      </c>
      <c r="C1746" s="47">
        <v>14</v>
      </c>
      <c r="D1746">
        <v>3.2214280236705362</v>
      </c>
      <c r="E1746">
        <v>-6.28</v>
      </c>
      <c r="F1746">
        <v>65.099999999999994</v>
      </c>
      <c r="G1746">
        <v>3.8916809047413015</v>
      </c>
      <c r="H1746">
        <v>7.18</v>
      </c>
      <c r="I1746">
        <v>0.26</v>
      </c>
      <c r="J1746">
        <v>9.92</v>
      </c>
      <c r="K1746">
        <v>12.86</v>
      </c>
      <c r="L1746">
        <v>18.659999999999997</v>
      </c>
      <c r="M1746">
        <v>7.68</v>
      </c>
    </row>
    <row r="1747" spans="1:13">
      <c r="A1747">
        <v>13</v>
      </c>
      <c r="B1747" s="47" t="s">
        <v>1118</v>
      </c>
      <c r="C1747" s="47">
        <v>14</v>
      </c>
      <c r="D1747">
        <v>2.5960068922010526</v>
      </c>
      <c r="E1747">
        <v>-5.4750000000000005</v>
      </c>
      <c r="F1747">
        <v>65.899999999999991</v>
      </c>
      <c r="G1747">
        <v>4.8266922239725396</v>
      </c>
      <c r="H1747">
        <v>7.7500000000000009</v>
      </c>
      <c r="I1747">
        <v>0.72500000000000009</v>
      </c>
      <c r="J1747">
        <v>11.650061797819911</v>
      </c>
      <c r="K1747">
        <v>13.640747214356796</v>
      </c>
      <c r="L1747">
        <v>18.224999999999998</v>
      </c>
      <c r="M1747">
        <v>8.1999999999999993</v>
      </c>
    </row>
    <row r="1748" spans="1:13">
      <c r="A1748">
        <v>13</v>
      </c>
      <c r="B1748" s="47" t="s">
        <v>1119</v>
      </c>
      <c r="C1748" s="47">
        <v>14</v>
      </c>
      <c r="D1748">
        <v>2.5960068922010526</v>
      </c>
      <c r="E1748">
        <v>-5.4750000000000005</v>
      </c>
      <c r="F1748">
        <v>65.899999999999991</v>
      </c>
      <c r="G1748">
        <v>4.8266922239725396</v>
      </c>
      <c r="H1748">
        <v>7.7500000000000009</v>
      </c>
      <c r="I1748">
        <v>0.72500000000000009</v>
      </c>
      <c r="J1748">
        <v>11.650061797819911</v>
      </c>
      <c r="K1748">
        <v>13.640747214356796</v>
      </c>
      <c r="L1748">
        <v>18.224999999999998</v>
      </c>
      <c r="M1748">
        <v>7.96</v>
      </c>
    </row>
    <row r="1749" spans="1:13">
      <c r="A1749">
        <v>13</v>
      </c>
      <c r="B1749" s="47" t="s">
        <v>1120</v>
      </c>
      <c r="C1749" s="47">
        <v>14</v>
      </c>
      <c r="D1749">
        <v>2.4855904760339609</v>
      </c>
      <c r="E1749">
        <v>-4.8600000000000003</v>
      </c>
      <c r="F1749">
        <v>65.799999999999983</v>
      </c>
      <c r="G1749">
        <v>5.0271108479647664</v>
      </c>
      <c r="H1749">
        <v>8.02</v>
      </c>
      <c r="I1749">
        <v>1.08</v>
      </c>
      <c r="J1749">
        <v>8.6872498877938575</v>
      </c>
      <c r="K1749">
        <v>9.8785463569251561</v>
      </c>
      <c r="L1749">
        <v>18.059999999999999</v>
      </c>
      <c r="M1749">
        <v>9.1</v>
      </c>
    </row>
    <row r="1750" spans="1:13">
      <c r="A1750">
        <v>13</v>
      </c>
      <c r="B1750" s="47" t="s">
        <v>1121</v>
      </c>
      <c r="C1750" s="47">
        <v>14</v>
      </c>
      <c r="D1750">
        <v>2.4855904760339609</v>
      </c>
      <c r="E1750">
        <v>-4.8600000000000003</v>
      </c>
      <c r="F1750">
        <v>65.799999999999983</v>
      </c>
      <c r="G1750">
        <v>5.0271108479647664</v>
      </c>
      <c r="H1750">
        <v>8.02</v>
      </c>
      <c r="I1750">
        <v>1.08</v>
      </c>
      <c r="J1750">
        <v>8.6872498877938575</v>
      </c>
      <c r="K1750">
        <v>9.8785463569251561</v>
      </c>
      <c r="L1750">
        <v>18.059999999999999</v>
      </c>
      <c r="M1750">
        <v>10.37</v>
      </c>
    </row>
    <row r="1751" spans="1:13">
      <c r="A1751">
        <v>13</v>
      </c>
      <c r="B1751" s="47" t="s">
        <v>1122</v>
      </c>
      <c r="C1751" s="47">
        <v>14</v>
      </c>
      <c r="D1751">
        <v>5.0343989251455667E-2</v>
      </c>
      <c r="E1751">
        <v>-4.0250000000000004</v>
      </c>
      <c r="F1751">
        <v>75.475000000000009</v>
      </c>
      <c r="G1751">
        <v>4.6914947288874354</v>
      </c>
      <c r="H1751">
        <v>8.9749999999999996</v>
      </c>
      <c r="I1751">
        <v>-0.44999999999999996</v>
      </c>
      <c r="J1751">
        <v>1.3602418385558535</v>
      </c>
      <c r="K1751">
        <v>2.1707594798408003</v>
      </c>
      <c r="L1751">
        <v>16.824999999999999</v>
      </c>
      <c r="M1751">
        <v>10.26</v>
      </c>
    </row>
    <row r="1752" spans="1:13">
      <c r="A1752">
        <v>13</v>
      </c>
      <c r="B1752" s="47" t="s">
        <v>1123</v>
      </c>
      <c r="C1752" s="47">
        <v>14</v>
      </c>
      <c r="D1752">
        <v>5.0343989251455667E-2</v>
      </c>
      <c r="E1752">
        <v>-4.0250000000000004</v>
      </c>
      <c r="F1752">
        <v>75.475000000000009</v>
      </c>
      <c r="G1752">
        <v>4.6914947288874354</v>
      </c>
      <c r="H1752">
        <v>8.9749999999999996</v>
      </c>
      <c r="I1752">
        <v>-0.44999999999999996</v>
      </c>
      <c r="J1752">
        <v>1.3602418385558535</v>
      </c>
      <c r="K1752">
        <v>2.1707594798408003</v>
      </c>
      <c r="L1752">
        <v>16.824999999999999</v>
      </c>
      <c r="M1752">
        <v>8.3800000000000008</v>
      </c>
    </row>
    <row r="1753" spans="1:13">
      <c r="A1753">
        <v>13</v>
      </c>
      <c r="B1753" s="47" t="s">
        <v>1124</v>
      </c>
      <c r="C1753" s="47">
        <v>14</v>
      </c>
      <c r="D1753">
        <v>-0.56515838615560643</v>
      </c>
      <c r="E1753">
        <v>-4.2</v>
      </c>
      <c r="F1753">
        <v>75.359999999999985</v>
      </c>
      <c r="G1753">
        <v>5.0168907116687533</v>
      </c>
      <c r="H1753">
        <v>9.5</v>
      </c>
      <c r="I1753">
        <v>-0.94000000000000006</v>
      </c>
      <c r="J1753">
        <v>1.7839872074313368</v>
      </c>
      <c r="K1753">
        <v>3.2074597030878449</v>
      </c>
      <c r="L1753">
        <v>18.38</v>
      </c>
      <c r="M1753">
        <v>7.5</v>
      </c>
    </row>
    <row r="1754" spans="1:13">
      <c r="A1754">
        <v>13</v>
      </c>
      <c r="B1754" s="47" t="s">
        <v>1125</v>
      </c>
      <c r="C1754" s="47">
        <v>14</v>
      </c>
      <c r="D1754">
        <v>-0.56515838615560643</v>
      </c>
      <c r="E1754">
        <v>-4.2</v>
      </c>
      <c r="F1754">
        <v>75.359999999999985</v>
      </c>
      <c r="G1754">
        <v>5.0168907116687533</v>
      </c>
      <c r="H1754">
        <v>9.5</v>
      </c>
      <c r="I1754">
        <v>-0.94000000000000006</v>
      </c>
      <c r="J1754">
        <v>1.7839872074313368</v>
      </c>
      <c r="K1754">
        <v>3.2074597030878449</v>
      </c>
      <c r="L1754">
        <v>18.38</v>
      </c>
      <c r="M1754">
        <v>7.48</v>
      </c>
    </row>
    <row r="1755" spans="1:13">
      <c r="A1755">
        <v>13</v>
      </c>
      <c r="B1755" s="47" t="s">
        <v>1126</v>
      </c>
      <c r="C1755" s="47">
        <v>14</v>
      </c>
      <c r="D1755">
        <v>0.29040945617655467</v>
      </c>
      <c r="E1755">
        <v>-4.0500000000000007</v>
      </c>
      <c r="F1755">
        <v>76.849999999999994</v>
      </c>
      <c r="G1755">
        <v>3.9302889861178247</v>
      </c>
      <c r="H1755">
        <v>9.6750000000000007</v>
      </c>
      <c r="I1755">
        <v>-2.125</v>
      </c>
      <c r="J1755">
        <v>0.96067022501802324</v>
      </c>
      <c r="K1755">
        <v>2.5787828516357747</v>
      </c>
      <c r="L1755">
        <v>18.450000000000003</v>
      </c>
      <c r="M1755">
        <v>7.09</v>
      </c>
    </row>
    <row r="1756" spans="1:13">
      <c r="A1756">
        <v>13</v>
      </c>
      <c r="B1756" s="47" t="s">
        <v>1127</v>
      </c>
      <c r="C1756" s="47">
        <v>14</v>
      </c>
      <c r="D1756">
        <v>0.29040945617655467</v>
      </c>
      <c r="E1756">
        <v>-4.0500000000000007</v>
      </c>
      <c r="F1756">
        <v>76.849999999999994</v>
      </c>
      <c r="G1756">
        <v>3.9302889861178247</v>
      </c>
      <c r="H1756">
        <v>9.6750000000000007</v>
      </c>
      <c r="I1756">
        <v>-2.125</v>
      </c>
      <c r="J1756">
        <v>0.96067022501802324</v>
      </c>
      <c r="K1756">
        <v>2.5787828516357747</v>
      </c>
      <c r="L1756">
        <v>18.450000000000003</v>
      </c>
      <c r="M1756">
        <v>7.17</v>
      </c>
    </row>
    <row r="1757" spans="1:13">
      <c r="A1757">
        <v>13</v>
      </c>
      <c r="B1757" s="47" t="s">
        <v>1128</v>
      </c>
      <c r="C1757" s="47">
        <v>14</v>
      </c>
      <c r="D1757">
        <v>-6.6222753786970845E-2</v>
      </c>
      <c r="E1757">
        <v>-4.5600000000000005</v>
      </c>
      <c r="F1757">
        <v>78.179999999999993</v>
      </c>
      <c r="G1757">
        <v>4.2421203818226783</v>
      </c>
      <c r="H1757">
        <v>10.040000000000001</v>
      </c>
      <c r="I1757">
        <v>-1.7</v>
      </c>
      <c r="J1757">
        <v>4.0584926009402444</v>
      </c>
      <c r="K1757">
        <v>5.3929819571341353</v>
      </c>
      <c r="L1757">
        <v>19.52</v>
      </c>
      <c r="M1757">
        <v>7.39</v>
      </c>
    </row>
    <row r="1758" spans="1:13">
      <c r="A1758">
        <v>13</v>
      </c>
      <c r="B1758" s="47" t="s">
        <v>1129</v>
      </c>
      <c r="C1758" s="47">
        <v>14</v>
      </c>
      <c r="D1758">
        <v>-6.6222753786970845E-2</v>
      </c>
      <c r="E1758">
        <v>-4.5600000000000005</v>
      </c>
      <c r="F1758">
        <v>78.179999999999993</v>
      </c>
      <c r="G1758">
        <v>4.2421203818226783</v>
      </c>
      <c r="H1758">
        <v>10.040000000000001</v>
      </c>
      <c r="I1758">
        <v>-1.7</v>
      </c>
      <c r="J1758">
        <v>4.0584926009402444</v>
      </c>
      <c r="K1758">
        <v>5.3929819571341353</v>
      </c>
      <c r="L1758">
        <v>19.52</v>
      </c>
      <c r="M1758">
        <v>7.46</v>
      </c>
    </row>
    <row r="1759" spans="1:13">
      <c r="A1759">
        <v>13</v>
      </c>
      <c r="B1759" s="47" t="s">
        <v>1130</v>
      </c>
      <c r="C1759" s="47">
        <v>14</v>
      </c>
      <c r="D1759">
        <v>0.51131368514476527</v>
      </c>
      <c r="E1759">
        <v>-2.6775999999999995</v>
      </c>
      <c r="F1759">
        <v>77.873199999999997</v>
      </c>
      <c r="G1759">
        <v>3.9264760545096644</v>
      </c>
      <c r="H1759">
        <v>10.8668</v>
      </c>
      <c r="I1759">
        <v>-2.7749999999999999</v>
      </c>
      <c r="J1759">
        <v>4.6709786051051694</v>
      </c>
      <c r="K1759">
        <v>5.7721052651501514</v>
      </c>
      <c r="L1759">
        <v>18.933</v>
      </c>
      <c r="M1759">
        <v>7.13</v>
      </c>
    </row>
    <row r="1760" spans="1:13">
      <c r="A1760">
        <v>13</v>
      </c>
      <c r="B1760" s="47" t="s">
        <v>1131</v>
      </c>
      <c r="C1760" s="47">
        <v>14</v>
      </c>
      <c r="D1760">
        <v>0.12820238850870247</v>
      </c>
      <c r="E1760">
        <v>-2.6804000000000001</v>
      </c>
      <c r="F1760">
        <v>77.873199999999997</v>
      </c>
      <c r="G1760">
        <v>3.7495465614702184</v>
      </c>
      <c r="H1760">
        <v>10.813599999999999</v>
      </c>
      <c r="I1760">
        <v>-2.7749999999999999</v>
      </c>
      <c r="J1760">
        <v>4.1636086147290197</v>
      </c>
      <c r="K1760">
        <v>5.8240698746563346</v>
      </c>
      <c r="L1760">
        <v>19.855</v>
      </c>
      <c r="M1760">
        <v>7.5</v>
      </c>
    </row>
    <row r="1761" spans="1:13">
      <c r="A1761">
        <v>13</v>
      </c>
      <c r="B1761" s="47" t="s">
        <v>1132</v>
      </c>
      <c r="C1761" s="47">
        <v>12</v>
      </c>
      <c r="D1761">
        <v>0.12820238850870247</v>
      </c>
      <c r="E1761">
        <v>-2.6804000000000001</v>
      </c>
      <c r="F1761">
        <v>77.17580000000001</v>
      </c>
      <c r="G1761">
        <v>3.7495465614702184</v>
      </c>
      <c r="H1761">
        <v>10.813599999999999</v>
      </c>
      <c r="I1761">
        <v>-2.92</v>
      </c>
      <c r="J1761">
        <v>4.1636086147290197</v>
      </c>
      <c r="K1761">
        <v>5.8240698746563346</v>
      </c>
      <c r="L1761">
        <v>19.855</v>
      </c>
      <c r="M1761">
        <v>8.4700000000000006</v>
      </c>
    </row>
    <row r="1762" spans="1:13">
      <c r="A1762">
        <v>13</v>
      </c>
      <c r="B1762" s="47" t="s">
        <v>1133</v>
      </c>
      <c r="C1762" s="47">
        <v>12</v>
      </c>
      <c r="D1762">
        <v>0.12820238850870247</v>
      </c>
      <c r="E1762">
        <v>-2.6804000000000001</v>
      </c>
      <c r="F1762">
        <v>77.17580000000001</v>
      </c>
      <c r="G1762">
        <v>3.7495465614702184</v>
      </c>
      <c r="H1762">
        <v>10.813599999999999</v>
      </c>
      <c r="I1762">
        <v>-2.92</v>
      </c>
      <c r="J1762">
        <v>4.1636086147290197</v>
      </c>
      <c r="K1762">
        <v>5.8240698746563346</v>
      </c>
      <c r="L1762">
        <v>19.855</v>
      </c>
      <c r="M1762">
        <v>8.9600000000000009</v>
      </c>
    </row>
    <row r="1763" spans="1:13">
      <c r="A1763">
        <v>13</v>
      </c>
      <c r="B1763" s="47" t="s">
        <v>1134</v>
      </c>
      <c r="C1763" s="47">
        <v>12</v>
      </c>
      <c r="D1763">
        <v>1.354650001433777</v>
      </c>
      <c r="E1763">
        <v>-1.9774</v>
      </c>
      <c r="F1763">
        <v>77.88239999999999</v>
      </c>
      <c r="G1763">
        <v>4.0867526311610725</v>
      </c>
      <c r="H1763">
        <v>10.938599999999999</v>
      </c>
      <c r="I1763">
        <v>-2.5750000000000002</v>
      </c>
      <c r="J1763">
        <v>7.6088968643276189</v>
      </c>
      <c r="K1763">
        <v>8.2736584940271243</v>
      </c>
      <c r="L1763">
        <v>19.735799999999998</v>
      </c>
      <c r="M1763">
        <v>8.4499999999999993</v>
      </c>
    </row>
    <row r="1764" spans="1:13">
      <c r="A1764">
        <v>13</v>
      </c>
      <c r="B1764" s="47" t="s">
        <v>1135</v>
      </c>
      <c r="C1764" s="47">
        <v>12</v>
      </c>
      <c r="D1764">
        <v>1.354650001433777</v>
      </c>
      <c r="E1764">
        <v>-1.9774</v>
      </c>
      <c r="F1764">
        <v>77.88239999999999</v>
      </c>
      <c r="G1764">
        <v>4.0867526311610725</v>
      </c>
      <c r="H1764">
        <v>10.938599999999999</v>
      </c>
      <c r="I1764">
        <v>-2.5750000000000002</v>
      </c>
      <c r="J1764">
        <v>7.6088968643276189</v>
      </c>
      <c r="K1764">
        <v>8.2736584940271243</v>
      </c>
      <c r="L1764">
        <v>19.735799999999998</v>
      </c>
      <c r="M1764">
        <v>7.41</v>
      </c>
    </row>
    <row r="1765" spans="1:13">
      <c r="A1765">
        <v>13</v>
      </c>
      <c r="B1765" s="47" t="s">
        <v>1136</v>
      </c>
      <c r="C1765" s="47">
        <v>11</v>
      </c>
      <c r="D1765">
        <v>0.85391633122973154</v>
      </c>
      <c r="E1765">
        <v>-2.1017999999999999</v>
      </c>
      <c r="F1765">
        <v>77.100200000000001</v>
      </c>
      <c r="G1765">
        <v>4.1657859436940559</v>
      </c>
      <c r="H1765">
        <v>10.798599999999999</v>
      </c>
      <c r="I1765">
        <v>-2.78</v>
      </c>
      <c r="J1765">
        <v>6.4992615520417019</v>
      </c>
      <c r="K1765">
        <v>7.4800674946822632</v>
      </c>
      <c r="L1765">
        <v>19.8066</v>
      </c>
      <c r="M1765">
        <v>6.77</v>
      </c>
    </row>
    <row r="1766" spans="1:13">
      <c r="A1766">
        <v>13</v>
      </c>
      <c r="B1766" s="47" t="s">
        <v>1149</v>
      </c>
      <c r="C1766" s="47">
        <v>11</v>
      </c>
      <c r="D1766">
        <v>0.85391633122973154</v>
      </c>
      <c r="E1766">
        <v>-2.1017999999999999</v>
      </c>
      <c r="F1766">
        <v>77.100200000000001</v>
      </c>
      <c r="G1766">
        <v>4.1657859436940559</v>
      </c>
      <c r="H1766">
        <v>10.798599999999999</v>
      </c>
      <c r="I1766">
        <v>-2.78</v>
      </c>
      <c r="J1766">
        <v>6.4992615520417019</v>
      </c>
      <c r="K1766">
        <v>7.4800674946822632</v>
      </c>
      <c r="L1766">
        <v>19.8066</v>
      </c>
      <c r="M1766">
        <v>6.3</v>
      </c>
    </row>
    <row r="1767" spans="1:13">
      <c r="A1767">
        <v>13</v>
      </c>
      <c r="B1767" s="47" t="s">
        <v>1150</v>
      </c>
      <c r="C1767" s="47">
        <v>11</v>
      </c>
      <c r="D1767">
        <v>0.52963213006167464</v>
      </c>
      <c r="E1767">
        <v>-1.6122000000000001</v>
      </c>
      <c r="F1767">
        <v>80.169000000000011</v>
      </c>
      <c r="G1767">
        <v>3.8555144433513266</v>
      </c>
      <c r="H1767">
        <v>10.833400000000001</v>
      </c>
      <c r="J1767">
        <v>3.5517644929826675</v>
      </c>
      <c r="K1767">
        <v>4.5256293482373033</v>
      </c>
      <c r="L1767">
        <v>19.912399999999998</v>
      </c>
      <c r="M1767">
        <v>5.58</v>
      </c>
    </row>
    <row r="1768" spans="1:13">
      <c r="A1768">
        <v>13</v>
      </c>
      <c r="B1768" s="47" t="s">
        <v>1151</v>
      </c>
      <c r="C1768" s="47">
        <v>11</v>
      </c>
      <c r="D1768">
        <v>0.52963213006167464</v>
      </c>
      <c r="E1768">
        <v>-1.6122000000000001</v>
      </c>
      <c r="F1768">
        <v>80.169000000000011</v>
      </c>
      <c r="G1768">
        <v>3.8555144433513266</v>
      </c>
      <c r="H1768">
        <v>10.833400000000001</v>
      </c>
      <c r="J1768">
        <v>3.5517644929826675</v>
      </c>
      <c r="K1768">
        <v>4.5256293482373033</v>
      </c>
      <c r="L1768">
        <v>19.912399999999998</v>
      </c>
      <c r="M1768">
        <v>6.07</v>
      </c>
    </row>
    <row r="1769" spans="1:13">
      <c r="A1769">
        <v>13</v>
      </c>
      <c r="B1769" s="47" t="s">
        <v>1152</v>
      </c>
      <c r="C1769">
        <v>11</v>
      </c>
      <c r="D1769">
        <v>0.52963213006167464</v>
      </c>
      <c r="E1769">
        <v>-1.6122000000000001</v>
      </c>
      <c r="G1769">
        <v>3.8555144433513266</v>
      </c>
      <c r="H1769">
        <v>10.833400000000001</v>
      </c>
      <c r="I1769">
        <v>-2.78</v>
      </c>
      <c r="J1769">
        <v>3.5517644929826675</v>
      </c>
      <c r="K1769">
        <v>4.5256293482373033</v>
      </c>
      <c r="L1769">
        <v>19.912399999999998</v>
      </c>
      <c r="M1769">
        <v>5.72</v>
      </c>
    </row>
    <row r="1770" spans="1:13">
      <c r="A1770">
        <v>14</v>
      </c>
      <c r="B1770" s="47" t="s">
        <v>1005</v>
      </c>
      <c r="C1770" s="47" t="s">
        <v>987</v>
      </c>
    </row>
    <row r="1771" spans="1:13">
      <c r="A1771">
        <v>14</v>
      </c>
      <c r="B1771" s="47" t="s">
        <v>1006</v>
      </c>
      <c r="C1771" s="47" t="s">
        <v>987</v>
      </c>
      <c r="M1771" s="47"/>
    </row>
    <row r="1772" spans="1:13">
      <c r="A1772">
        <v>14</v>
      </c>
      <c r="B1772" s="47" t="s">
        <v>1007</v>
      </c>
      <c r="C1772" s="47" t="s">
        <v>987</v>
      </c>
      <c r="M1772" s="47"/>
    </row>
    <row r="1773" spans="1:13">
      <c r="A1773">
        <v>14</v>
      </c>
      <c r="B1773" s="47" t="s">
        <v>1008</v>
      </c>
      <c r="C1773" s="47" t="s">
        <v>987</v>
      </c>
      <c r="M1773" s="47"/>
    </row>
    <row r="1774" spans="1:13">
      <c r="A1774">
        <v>14</v>
      </c>
      <c r="B1774" s="47" t="s">
        <v>1009</v>
      </c>
      <c r="C1774" s="47" t="s">
        <v>987</v>
      </c>
      <c r="M1774" s="47"/>
    </row>
    <row r="1775" spans="1:13">
      <c r="A1775">
        <v>14</v>
      </c>
      <c r="B1775" s="47" t="s">
        <v>1010</v>
      </c>
      <c r="C1775" s="47" t="s">
        <v>987</v>
      </c>
      <c r="M1775" s="47"/>
    </row>
    <row r="1776" spans="1:13">
      <c r="A1776">
        <v>14</v>
      </c>
      <c r="B1776" s="47" t="s">
        <v>1011</v>
      </c>
      <c r="C1776" s="47" t="s">
        <v>987</v>
      </c>
      <c r="M1776" s="47"/>
    </row>
    <row r="1777" spans="1:13">
      <c r="A1777">
        <v>14</v>
      </c>
      <c r="B1777" s="47" t="s">
        <v>1012</v>
      </c>
      <c r="C1777" s="47" t="s">
        <v>987</v>
      </c>
      <c r="M1777" s="47"/>
    </row>
    <row r="1778" spans="1:13">
      <c r="A1778">
        <v>14</v>
      </c>
      <c r="B1778" s="47" t="s">
        <v>1013</v>
      </c>
      <c r="C1778" s="47" t="s">
        <v>987</v>
      </c>
      <c r="M1778" s="47"/>
    </row>
    <row r="1779" spans="1:13">
      <c r="A1779">
        <v>14</v>
      </c>
      <c r="B1779" s="47" t="s">
        <v>1014</v>
      </c>
      <c r="C1779" s="47" t="s">
        <v>987</v>
      </c>
      <c r="M1779" s="47"/>
    </row>
    <row r="1780" spans="1:13">
      <c r="A1780">
        <v>14</v>
      </c>
      <c r="B1780" s="47" t="s">
        <v>1015</v>
      </c>
      <c r="C1780" s="47" t="s">
        <v>987</v>
      </c>
      <c r="M1780" s="47"/>
    </row>
    <row r="1781" spans="1:13">
      <c r="A1781">
        <v>14</v>
      </c>
      <c r="B1781" s="47" t="s">
        <v>1016</v>
      </c>
      <c r="C1781" s="47" t="s">
        <v>987</v>
      </c>
      <c r="M1781" s="47"/>
    </row>
    <row r="1782" spans="1:13">
      <c r="A1782">
        <v>14</v>
      </c>
      <c r="B1782" s="47" t="s">
        <v>1017</v>
      </c>
      <c r="C1782" s="47" t="s">
        <v>987</v>
      </c>
      <c r="M1782" s="47"/>
    </row>
    <row r="1783" spans="1:13">
      <c r="A1783">
        <v>14</v>
      </c>
      <c r="B1783" s="47" t="s">
        <v>1018</v>
      </c>
      <c r="C1783" s="47" t="s">
        <v>987</v>
      </c>
      <c r="M1783" s="47"/>
    </row>
    <row r="1784" spans="1:13">
      <c r="A1784">
        <v>14</v>
      </c>
      <c r="B1784" s="47" t="s">
        <v>1019</v>
      </c>
      <c r="C1784" s="47" t="s">
        <v>987</v>
      </c>
      <c r="M1784" s="47"/>
    </row>
    <row r="1785" spans="1:13">
      <c r="A1785">
        <v>14</v>
      </c>
      <c r="B1785" s="47" t="s">
        <v>1020</v>
      </c>
      <c r="C1785" s="47" t="s">
        <v>987</v>
      </c>
      <c r="M1785" s="47"/>
    </row>
    <row r="1786" spans="1:13">
      <c r="A1786">
        <v>14</v>
      </c>
      <c r="B1786" s="47" t="s">
        <v>1021</v>
      </c>
      <c r="C1786" s="47" t="s">
        <v>987</v>
      </c>
      <c r="M1786" s="47"/>
    </row>
    <row r="1787" spans="1:13">
      <c r="A1787">
        <v>14</v>
      </c>
      <c r="B1787" s="47" t="s">
        <v>1022</v>
      </c>
      <c r="C1787" s="47" t="s">
        <v>987</v>
      </c>
      <c r="M1787" s="47"/>
    </row>
    <row r="1788" spans="1:13">
      <c r="A1788">
        <v>14</v>
      </c>
      <c r="B1788" s="47" t="s">
        <v>1023</v>
      </c>
      <c r="C1788" s="47" t="s">
        <v>987</v>
      </c>
      <c r="M1788" s="47"/>
    </row>
    <row r="1789" spans="1:13">
      <c r="A1789">
        <v>14</v>
      </c>
      <c r="B1789" s="47" t="s">
        <v>1024</v>
      </c>
      <c r="C1789" s="47" t="s">
        <v>987</v>
      </c>
      <c r="M1789" s="47"/>
    </row>
    <row r="1790" spans="1:13">
      <c r="A1790">
        <v>14</v>
      </c>
      <c r="B1790" s="47" t="s">
        <v>1025</v>
      </c>
      <c r="C1790" s="47" t="s">
        <v>987</v>
      </c>
      <c r="M1790" s="47"/>
    </row>
    <row r="1791" spans="1:13">
      <c r="A1791">
        <v>14</v>
      </c>
      <c r="B1791" s="47" t="s">
        <v>1026</v>
      </c>
      <c r="C1791" s="47" t="s">
        <v>987</v>
      </c>
      <c r="M1791" s="47"/>
    </row>
    <row r="1792" spans="1:13">
      <c r="A1792">
        <v>14</v>
      </c>
      <c r="B1792" s="47" t="s">
        <v>1027</v>
      </c>
      <c r="C1792" s="47" t="s">
        <v>987</v>
      </c>
      <c r="M1792" s="47"/>
    </row>
    <row r="1793" spans="1:13">
      <c r="A1793">
        <v>14</v>
      </c>
      <c r="B1793" s="47" t="s">
        <v>1028</v>
      </c>
      <c r="C1793" s="47" t="s">
        <v>987</v>
      </c>
      <c r="M1793" s="47"/>
    </row>
    <row r="1794" spans="1:13">
      <c r="A1794">
        <v>14</v>
      </c>
      <c r="B1794" s="47" t="s">
        <v>1029</v>
      </c>
      <c r="C1794" s="47" t="s">
        <v>987</v>
      </c>
      <c r="M1794" s="47"/>
    </row>
    <row r="1795" spans="1:13">
      <c r="A1795">
        <v>14</v>
      </c>
      <c r="B1795" s="47" t="s">
        <v>1030</v>
      </c>
      <c r="C1795" s="47" t="s">
        <v>987</v>
      </c>
      <c r="M1795" s="47"/>
    </row>
    <row r="1796" spans="1:13">
      <c r="A1796">
        <v>14</v>
      </c>
      <c r="B1796" s="47" t="s">
        <v>1031</v>
      </c>
      <c r="C1796" s="47" t="s">
        <v>987</v>
      </c>
      <c r="M1796" s="47"/>
    </row>
    <row r="1797" spans="1:13">
      <c r="A1797">
        <v>14</v>
      </c>
      <c r="B1797" s="47" t="s">
        <v>1032</v>
      </c>
      <c r="C1797" s="47" t="s">
        <v>987</v>
      </c>
      <c r="M1797" s="47"/>
    </row>
    <row r="1798" spans="1:13">
      <c r="A1798">
        <v>14</v>
      </c>
      <c r="B1798" s="47" t="s">
        <v>1033</v>
      </c>
      <c r="C1798" s="47" t="s">
        <v>987</v>
      </c>
      <c r="M1798" s="47"/>
    </row>
    <row r="1799" spans="1:13">
      <c r="A1799">
        <v>14</v>
      </c>
      <c r="B1799" s="47" t="s">
        <v>1034</v>
      </c>
      <c r="C1799" s="47" t="s">
        <v>987</v>
      </c>
      <c r="M1799" s="47"/>
    </row>
    <row r="1800" spans="1:13">
      <c r="A1800">
        <v>14</v>
      </c>
      <c r="B1800" s="47" t="s">
        <v>1035</v>
      </c>
      <c r="C1800" s="47" t="s">
        <v>987</v>
      </c>
      <c r="M1800" s="47"/>
    </row>
    <row r="1801" spans="1:13">
      <c r="A1801">
        <v>14</v>
      </c>
      <c r="B1801" s="47" t="s">
        <v>1036</v>
      </c>
      <c r="C1801" s="47" t="s">
        <v>987</v>
      </c>
      <c r="M1801" s="47"/>
    </row>
    <row r="1802" spans="1:13">
      <c r="A1802">
        <v>14</v>
      </c>
      <c r="B1802" s="47" t="s">
        <v>1037</v>
      </c>
      <c r="C1802" s="47" t="s">
        <v>987</v>
      </c>
      <c r="M1802" s="47"/>
    </row>
    <row r="1803" spans="1:13">
      <c r="A1803">
        <v>14</v>
      </c>
      <c r="B1803" s="47" t="s">
        <v>1038</v>
      </c>
      <c r="C1803" s="47" t="s">
        <v>987</v>
      </c>
      <c r="M1803" s="47"/>
    </row>
    <row r="1804" spans="1:13">
      <c r="A1804">
        <v>14</v>
      </c>
      <c r="B1804" s="47" t="s">
        <v>1039</v>
      </c>
      <c r="C1804" s="47" t="s">
        <v>987</v>
      </c>
      <c r="M1804" s="47"/>
    </row>
    <row r="1805" spans="1:13">
      <c r="A1805">
        <v>14</v>
      </c>
      <c r="B1805" s="47" t="s">
        <v>1040</v>
      </c>
      <c r="C1805" s="47" t="s">
        <v>987</v>
      </c>
      <c r="M1805" s="47"/>
    </row>
    <row r="1806" spans="1:13">
      <c r="A1806">
        <v>14</v>
      </c>
      <c r="B1806" s="47" t="s">
        <v>1041</v>
      </c>
      <c r="C1806" s="47" t="s">
        <v>987</v>
      </c>
      <c r="M1806" s="47"/>
    </row>
    <row r="1807" spans="1:13">
      <c r="A1807">
        <v>14</v>
      </c>
      <c r="B1807" s="47" t="s">
        <v>1042</v>
      </c>
      <c r="C1807" s="47" t="s">
        <v>987</v>
      </c>
      <c r="M1807" s="47"/>
    </row>
    <row r="1808" spans="1:13">
      <c r="A1808">
        <v>14</v>
      </c>
      <c r="B1808" s="47" t="s">
        <v>1043</v>
      </c>
      <c r="C1808" s="47" t="s">
        <v>987</v>
      </c>
      <c r="M1808" s="47"/>
    </row>
    <row r="1809" spans="1:13">
      <c r="A1809">
        <v>14</v>
      </c>
      <c r="B1809" s="47" t="s">
        <v>1044</v>
      </c>
      <c r="C1809" s="47" t="s">
        <v>987</v>
      </c>
      <c r="M1809" s="47"/>
    </row>
    <row r="1810" spans="1:13">
      <c r="A1810">
        <v>14</v>
      </c>
      <c r="B1810" s="47" t="s">
        <v>1045</v>
      </c>
      <c r="C1810" s="47" t="s">
        <v>987</v>
      </c>
      <c r="M1810" s="47"/>
    </row>
    <row r="1811" spans="1:13">
      <c r="A1811">
        <v>14</v>
      </c>
      <c r="B1811" s="47" t="s">
        <v>1046</v>
      </c>
      <c r="C1811" s="47" t="s">
        <v>987</v>
      </c>
      <c r="M1811" s="47"/>
    </row>
    <row r="1812" spans="1:13">
      <c r="A1812">
        <v>14</v>
      </c>
      <c r="B1812" s="47" t="s">
        <v>1047</v>
      </c>
      <c r="C1812" s="47" t="s">
        <v>987</v>
      </c>
      <c r="M1812" s="47"/>
    </row>
    <row r="1813" spans="1:13">
      <c r="A1813">
        <v>14</v>
      </c>
      <c r="B1813" s="47" t="s">
        <v>1048</v>
      </c>
      <c r="C1813" s="47" t="s">
        <v>987</v>
      </c>
      <c r="M1813" s="47"/>
    </row>
    <row r="1814" spans="1:13">
      <c r="A1814">
        <v>14</v>
      </c>
      <c r="B1814" s="47" t="s">
        <v>1049</v>
      </c>
      <c r="C1814" s="47" t="s">
        <v>987</v>
      </c>
      <c r="M1814" s="47"/>
    </row>
    <row r="1815" spans="1:13">
      <c r="A1815">
        <v>14</v>
      </c>
      <c r="B1815" s="47" t="s">
        <v>1050</v>
      </c>
      <c r="C1815" s="47" t="s">
        <v>987</v>
      </c>
      <c r="M1815" s="47"/>
    </row>
    <row r="1816" spans="1:13">
      <c r="A1816">
        <v>14</v>
      </c>
      <c r="B1816" s="47" t="s">
        <v>1051</v>
      </c>
      <c r="C1816" s="47" t="s">
        <v>987</v>
      </c>
      <c r="M1816" s="47"/>
    </row>
    <row r="1817" spans="1:13">
      <c r="A1817">
        <v>14</v>
      </c>
      <c r="B1817" s="47" t="s">
        <v>1052</v>
      </c>
      <c r="C1817" s="47" t="s">
        <v>987</v>
      </c>
      <c r="M1817" s="47"/>
    </row>
    <row r="1818" spans="1:13">
      <c r="A1818">
        <v>14</v>
      </c>
      <c r="B1818" s="47" t="s">
        <v>1053</v>
      </c>
      <c r="C1818" s="47" t="s">
        <v>987</v>
      </c>
      <c r="M1818" s="47"/>
    </row>
    <row r="1819" spans="1:13">
      <c r="A1819">
        <v>14</v>
      </c>
      <c r="B1819" s="47" t="s">
        <v>1054</v>
      </c>
      <c r="C1819" s="47" t="s">
        <v>987</v>
      </c>
      <c r="M1819" s="47"/>
    </row>
    <row r="1820" spans="1:13">
      <c r="A1820">
        <v>14</v>
      </c>
      <c r="B1820" s="47" t="s">
        <v>1055</v>
      </c>
      <c r="C1820" s="47" t="s">
        <v>987</v>
      </c>
      <c r="M1820" s="47"/>
    </row>
    <row r="1821" spans="1:13">
      <c r="A1821">
        <v>14</v>
      </c>
      <c r="B1821" s="47" t="s">
        <v>1056</v>
      </c>
      <c r="C1821">
        <v>17</v>
      </c>
      <c r="M1821" s="47"/>
    </row>
    <row r="1822" spans="1:13">
      <c r="A1822">
        <v>14</v>
      </c>
      <c r="B1822" s="47" t="s">
        <v>1057</v>
      </c>
      <c r="C1822" s="47">
        <v>17</v>
      </c>
      <c r="M1822" s="47"/>
    </row>
    <row r="1823" spans="1:13">
      <c r="A1823">
        <v>14</v>
      </c>
      <c r="B1823" s="47" t="s">
        <v>1058</v>
      </c>
      <c r="C1823" s="47">
        <v>17</v>
      </c>
      <c r="M1823" s="47"/>
    </row>
    <row r="1824" spans="1:13">
      <c r="A1824">
        <v>14</v>
      </c>
      <c r="B1824" s="47" t="s">
        <v>1059</v>
      </c>
      <c r="C1824" s="47">
        <v>17</v>
      </c>
      <c r="M1824" s="47"/>
    </row>
    <row r="1825" spans="1:13">
      <c r="A1825">
        <v>14</v>
      </c>
      <c r="B1825" s="47" t="s">
        <v>1060</v>
      </c>
      <c r="C1825" s="47">
        <v>17</v>
      </c>
      <c r="M1825" s="47"/>
    </row>
    <row r="1826" spans="1:13">
      <c r="A1826">
        <v>14</v>
      </c>
      <c r="B1826" s="47" t="s">
        <v>1061</v>
      </c>
      <c r="C1826" s="47">
        <v>17</v>
      </c>
      <c r="M1826" s="47"/>
    </row>
    <row r="1827" spans="1:13">
      <c r="A1827">
        <v>14</v>
      </c>
      <c r="B1827" s="47" t="s">
        <v>1062</v>
      </c>
      <c r="C1827" s="47">
        <v>17</v>
      </c>
      <c r="M1827" s="47"/>
    </row>
    <row r="1828" spans="1:13">
      <c r="A1828">
        <v>14</v>
      </c>
      <c r="B1828" s="47" t="s">
        <v>1063</v>
      </c>
      <c r="C1828" s="47">
        <v>17</v>
      </c>
      <c r="M1828" s="47"/>
    </row>
    <row r="1829" spans="1:13">
      <c r="A1829">
        <v>14</v>
      </c>
      <c r="B1829" s="47" t="s">
        <v>1064</v>
      </c>
      <c r="C1829" s="47">
        <v>17</v>
      </c>
      <c r="M1829" s="47"/>
    </row>
    <row r="1830" spans="1:13">
      <c r="A1830">
        <v>14</v>
      </c>
      <c r="B1830" s="47" t="s">
        <v>1065</v>
      </c>
      <c r="C1830" s="47">
        <v>17</v>
      </c>
      <c r="M1830" s="47"/>
    </row>
    <row r="1831" spans="1:13">
      <c r="A1831">
        <v>14</v>
      </c>
      <c r="B1831" s="47" t="s">
        <v>1066</v>
      </c>
      <c r="C1831" s="47">
        <v>17</v>
      </c>
      <c r="M1831" s="47"/>
    </row>
    <row r="1832" spans="1:13">
      <c r="A1832">
        <v>14</v>
      </c>
      <c r="B1832" s="47" t="s">
        <v>1067</v>
      </c>
      <c r="C1832" s="47">
        <v>17</v>
      </c>
      <c r="M1832" s="47"/>
    </row>
    <row r="1833" spans="1:13">
      <c r="A1833">
        <v>14</v>
      </c>
      <c r="B1833" s="47" t="s">
        <v>1068</v>
      </c>
      <c r="C1833" s="47">
        <v>17</v>
      </c>
      <c r="M1833" s="47"/>
    </row>
    <row r="1834" spans="1:13">
      <c r="A1834">
        <v>14</v>
      </c>
      <c r="B1834" s="47" t="s">
        <v>1069</v>
      </c>
      <c r="C1834" s="47">
        <v>18</v>
      </c>
      <c r="M1834" s="47"/>
    </row>
    <row r="1835" spans="1:13">
      <c r="A1835">
        <v>14</v>
      </c>
      <c r="B1835" s="47" t="s">
        <v>1070</v>
      </c>
      <c r="C1835" s="47">
        <v>18</v>
      </c>
      <c r="M1835" s="47"/>
    </row>
    <row r="1836" spans="1:13">
      <c r="A1836">
        <v>14</v>
      </c>
      <c r="B1836" s="47" t="s">
        <v>1071</v>
      </c>
      <c r="C1836" s="47">
        <v>18</v>
      </c>
      <c r="M1836" s="47"/>
    </row>
    <row r="1837" spans="1:13">
      <c r="A1837">
        <v>14</v>
      </c>
      <c r="B1837" s="47" t="s">
        <v>1072</v>
      </c>
      <c r="C1837" s="47">
        <v>18</v>
      </c>
      <c r="M1837" s="47"/>
    </row>
    <row r="1838" spans="1:13">
      <c r="A1838">
        <v>14</v>
      </c>
      <c r="B1838" s="47" t="s">
        <v>1073</v>
      </c>
      <c r="C1838" s="47">
        <v>18</v>
      </c>
      <c r="M1838" s="47"/>
    </row>
    <row r="1839" spans="1:13">
      <c r="A1839">
        <v>14</v>
      </c>
      <c r="B1839" s="47" t="s">
        <v>1074</v>
      </c>
      <c r="C1839" s="47">
        <v>18</v>
      </c>
      <c r="M1839" s="47"/>
    </row>
    <row r="1840" spans="1:13">
      <c r="A1840">
        <v>14</v>
      </c>
      <c r="B1840" s="47" t="s">
        <v>1075</v>
      </c>
      <c r="C1840" s="47">
        <v>18</v>
      </c>
      <c r="M1840" s="47"/>
    </row>
    <row r="1841" spans="1:13">
      <c r="A1841">
        <v>14</v>
      </c>
      <c r="B1841" s="47" t="s">
        <v>1076</v>
      </c>
      <c r="C1841" s="47">
        <v>18</v>
      </c>
      <c r="M1841" s="47"/>
    </row>
    <row r="1842" spans="1:13">
      <c r="A1842">
        <v>14</v>
      </c>
      <c r="B1842" s="47" t="s">
        <v>1077</v>
      </c>
      <c r="C1842" s="47">
        <v>18</v>
      </c>
      <c r="M1842" s="47"/>
    </row>
    <row r="1843" spans="1:13">
      <c r="A1843">
        <v>14</v>
      </c>
      <c r="B1843" s="47" t="s">
        <v>1078</v>
      </c>
      <c r="C1843" s="47">
        <v>18</v>
      </c>
      <c r="M1843" s="47"/>
    </row>
    <row r="1844" spans="1:13">
      <c r="A1844">
        <v>14</v>
      </c>
      <c r="B1844" s="47" t="s">
        <v>1079</v>
      </c>
      <c r="C1844" s="47">
        <v>18</v>
      </c>
      <c r="M1844" s="47"/>
    </row>
    <row r="1845" spans="1:13">
      <c r="A1845">
        <v>14</v>
      </c>
      <c r="B1845" s="47" t="s">
        <v>1080</v>
      </c>
      <c r="C1845" s="47">
        <v>18</v>
      </c>
      <c r="M1845" s="47"/>
    </row>
    <row r="1846" spans="1:13">
      <c r="A1846">
        <v>14</v>
      </c>
      <c r="B1846" s="47" t="s">
        <v>1081</v>
      </c>
      <c r="C1846" s="47">
        <v>18</v>
      </c>
      <c r="M1846" s="47"/>
    </row>
    <row r="1847" spans="1:13">
      <c r="A1847">
        <v>14</v>
      </c>
      <c r="B1847" s="47" t="s">
        <v>1082</v>
      </c>
      <c r="C1847" s="47">
        <v>18</v>
      </c>
      <c r="M1847" s="47"/>
    </row>
    <row r="1848" spans="1:13">
      <c r="A1848">
        <v>14</v>
      </c>
      <c r="B1848" s="47" t="s">
        <v>1083</v>
      </c>
      <c r="C1848" s="47">
        <v>18</v>
      </c>
      <c r="M1848" s="47"/>
    </row>
    <row r="1849" spans="1:13">
      <c r="A1849">
        <v>14</v>
      </c>
      <c r="B1849" s="47" t="s">
        <v>1084</v>
      </c>
      <c r="C1849" s="47">
        <v>18</v>
      </c>
      <c r="M1849" s="47"/>
    </row>
    <row r="1850" spans="1:13">
      <c r="A1850">
        <v>14</v>
      </c>
      <c r="B1850" s="47" t="s">
        <v>1085</v>
      </c>
      <c r="C1850" s="47">
        <v>18</v>
      </c>
      <c r="M1850" s="47"/>
    </row>
    <row r="1851" spans="1:13">
      <c r="A1851">
        <v>14</v>
      </c>
      <c r="B1851" s="47" t="s">
        <v>1086</v>
      </c>
      <c r="C1851" s="47">
        <v>18</v>
      </c>
      <c r="M1851" s="47"/>
    </row>
    <row r="1852" spans="1:13">
      <c r="A1852">
        <v>14</v>
      </c>
      <c r="B1852" s="47" t="s">
        <v>1087</v>
      </c>
      <c r="C1852" s="47">
        <v>18</v>
      </c>
      <c r="M1852" s="47"/>
    </row>
    <row r="1853" spans="1:13">
      <c r="A1853">
        <v>14</v>
      </c>
      <c r="B1853" s="47" t="s">
        <v>1088</v>
      </c>
      <c r="C1853" s="47">
        <v>18</v>
      </c>
      <c r="M1853" s="47"/>
    </row>
    <row r="1854" spans="1:13">
      <c r="A1854">
        <v>14</v>
      </c>
      <c r="B1854" s="47" t="s">
        <v>1089</v>
      </c>
      <c r="C1854" s="47">
        <v>18</v>
      </c>
      <c r="M1854" s="47"/>
    </row>
    <row r="1855" spans="1:13">
      <c r="A1855">
        <v>14</v>
      </c>
      <c r="B1855" s="47" t="s">
        <v>1090</v>
      </c>
      <c r="C1855" s="47">
        <v>18</v>
      </c>
      <c r="M1855" s="47"/>
    </row>
    <row r="1856" spans="1:13">
      <c r="A1856">
        <v>14</v>
      </c>
      <c r="B1856" s="47" t="s">
        <v>1091</v>
      </c>
      <c r="C1856" s="47">
        <v>18</v>
      </c>
      <c r="M1856" s="47"/>
    </row>
    <row r="1857" spans="1:13">
      <c r="A1857">
        <v>14</v>
      </c>
      <c r="B1857" s="47" t="s">
        <v>1092</v>
      </c>
      <c r="C1857" s="47">
        <v>18</v>
      </c>
      <c r="M1857" s="47"/>
    </row>
    <row r="1858" spans="1:13">
      <c r="A1858">
        <v>14</v>
      </c>
      <c r="B1858" s="47" t="s">
        <v>1093</v>
      </c>
      <c r="C1858" s="47">
        <v>18</v>
      </c>
      <c r="M1858" s="47"/>
    </row>
    <row r="1859" spans="1:13">
      <c r="A1859">
        <v>14</v>
      </c>
      <c r="B1859" s="47" t="s">
        <v>1094</v>
      </c>
      <c r="C1859" s="47">
        <v>18</v>
      </c>
      <c r="M1859" s="47"/>
    </row>
    <row r="1860" spans="1:13">
      <c r="A1860">
        <v>14</v>
      </c>
      <c r="B1860" s="47" t="s">
        <v>1095</v>
      </c>
      <c r="C1860" s="47">
        <v>18</v>
      </c>
      <c r="M1860" s="47"/>
    </row>
    <row r="1861" spans="1:13">
      <c r="A1861">
        <v>14</v>
      </c>
      <c r="B1861" s="47" t="s">
        <v>1096</v>
      </c>
      <c r="C1861" s="47">
        <v>18</v>
      </c>
      <c r="M1861" s="47"/>
    </row>
    <row r="1862" spans="1:13">
      <c r="A1862">
        <v>14</v>
      </c>
      <c r="B1862" s="47" t="s">
        <v>1097</v>
      </c>
      <c r="C1862" s="47">
        <v>18</v>
      </c>
      <c r="M1862" s="47"/>
    </row>
    <row r="1863" spans="1:13">
      <c r="A1863">
        <v>14</v>
      </c>
      <c r="B1863" s="47" t="s">
        <v>1098</v>
      </c>
      <c r="C1863" s="47">
        <v>18</v>
      </c>
      <c r="M1863" s="47"/>
    </row>
    <row r="1864" spans="1:13">
      <c r="A1864">
        <v>14</v>
      </c>
      <c r="B1864" s="47" t="s">
        <v>1099</v>
      </c>
      <c r="C1864" s="47">
        <v>18</v>
      </c>
      <c r="M1864" s="47">
        <v>7.3576717241379308</v>
      </c>
    </row>
    <row r="1865" spans="1:13">
      <c r="A1865">
        <v>14</v>
      </c>
      <c r="B1865" s="47" t="s">
        <v>1100</v>
      </c>
      <c r="C1865" s="47">
        <v>18</v>
      </c>
      <c r="M1865">
        <v>7.6642098387096818</v>
      </c>
    </row>
    <row r="1866" spans="1:13">
      <c r="A1866">
        <v>14</v>
      </c>
      <c r="B1866" s="47" t="s">
        <v>1101</v>
      </c>
      <c r="C1866" s="47">
        <v>18</v>
      </c>
      <c r="M1866">
        <v>7.560294285714285</v>
      </c>
    </row>
    <row r="1867" spans="1:13">
      <c r="A1867">
        <v>14</v>
      </c>
      <c r="B1867" s="47" t="s">
        <v>1102</v>
      </c>
      <c r="C1867" s="47">
        <v>18</v>
      </c>
      <c r="D1867">
        <v>2.85</v>
      </c>
      <c r="E1867">
        <v>-0.17499999999999999</v>
      </c>
      <c r="G1867">
        <v>3.04</v>
      </c>
      <c r="H1867">
        <v>2.8250000000000002</v>
      </c>
      <c r="M1867">
        <v>7.4769982758620701</v>
      </c>
    </row>
    <row r="1868" spans="1:13">
      <c r="A1868">
        <v>14</v>
      </c>
      <c r="B1868" s="47" t="s">
        <v>1103</v>
      </c>
      <c r="C1868" s="47">
        <v>18</v>
      </c>
      <c r="D1868">
        <v>3.28</v>
      </c>
      <c r="E1868">
        <v>-0.3</v>
      </c>
      <c r="G1868">
        <v>3.35</v>
      </c>
      <c r="H1868">
        <v>2.7749999999999999</v>
      </c>
      <c r="M1868">
        <v>7.6690720000000008</v>
      </c>
    </row>
    <row r="1869" spans="1:13">
      <c r="A1869">
        <v>14</v>
      </c>
      <c r="B1869" s="47" t="s">
        <v>1104</v>
      </c>
      <c r="C1869" s="47">
        <v>18</v>
      </c>
      <c r="D1869">
        <v>3.28</v>
      </c>
      <c r="E1869">
        <v>-0.3</v>
      </c>
      <c r="G1869">
        <v>3.35</v>
      </c>
      <c r="H1869">
        <v>2.7749999999999999</v>
      </c>
      <c r="M1869">
        <v>7.7537506250000012</v>
      </c>
    </row>
    <row r="1870" spans="1:13">
      <c r="A1870">
        <v>14</v>
      </c>
      <c r="B1870" s="47" t="s">
        <v>1105</v>
      </c>
      <c r="C1870" s="47">
        <v>19</v>
      </c>
      <c r="D1870">
        <v>3.28</v>
      </c>
      <c r="E1870">
        <v>-0.3</v>
      </c>
      <c r="G1870">
        <v>3.35</v>
      </c>
      <c r="H1870">
        <v>2.7749999999999999</v>
      </c>
      <c r="M1870">
        <v>7.5174673333333324</v>
      </c>
    </row>
    <row r="1871" spans="1:13">
      <c r="A1871">
        <v>14</v>
      </c>
      <c r="B1871" s="47" t="s">
        <v>1106</v>
      </c>
      <c r="C1871" s="47">
        <v>19</v>
      </c>
      <c r="D1871">
        <v>4.47</v>
      </c>
      <c r="E1871">
        <v>0.6</v>
      </c>
      <c r="G1871">
        <v>3.02</v>
      </c>
      <c r="H1871">
        <v>2.6</v>
      </c>
      <c r="M1871">
        <v>7.5936285245901649</v>
      </c>
    </row>
    <row r="1872" spans="1:13">
      <c r="A1872">
        <v>14</v>
      </c>
      <c r="B1872" s="47" t="s">
        <v>1107</v>
      </c>
      <c r="C1872" s="47">
        <v>19</v>
      </c>
      <c r="D1872">
        <v>5.0199999999999996</v>
      </c>
      <c r="E1872">
        <v>0.3</v>
      </c>
      <c r="G1872">
        <v>3.05</v>
      </c>
      <c r="H1872">
        <v>2.625</v>
      </c>
      <c r="M1872">
        <v>7.4538218461538426</v>
      </c>
    </row>
    <row r="1873" spans="1:13">
      <c r="A1873">
        <v>14</v>
      </c>
      <c r="B1873" s="47" t="s">
        <v>1108</v>
      </c>
      <c r="C1873" s="47">
        <v>19</v>
      </c>
      <c r="D1873">
        <v>5.0199999999999996</v>
      </c>
      <c r="E1873">
        <v>0.3</v>
      </c>
      <c r="G1873">
        <v>3.05</v>
      </c>
      <c r="H1873">
        <v>2.625</v>
      </c>
      <c r="M1873">
        <v>7.7199126562499965</v>
      </c>
    </row>
    <row r="1874" spans="1:13">
      <c r="A1874">
        <v>14</v>
      </c>
      <c r="B1874" s="47" t="s">
        <v>1109</v>
      </c>
      <c r="C1874" s="47">
        <v>19</v>
      </c>
      <c r="D1874">
        <v>5.0199999999999996</v>
      </c>
      <c r="E1874">
        <v>0.3</v>
      </c>
      <c r="G1874">
        <v>3.05</v>
      </c>
      <c r="H1874">
        <v>2.625</v>
      </c>
      <c r="M1874">
        <v>8.0894659375</v>
      </c>
    </row>
    <row r="1875" spans="1:13">
      <c r="A1875">
        <v>14</v>
      </c>
      <c r="B1875" s="47" t="s">
        <v>1110</v>
      </c>
      <c r="C1875" s="47">
        <v>19</v>
      </c>
      <c r="D1875">
        <v>5.35</v>
      </c>
      <c r="E1875">
        <v>0.9</v>
      </c>
      <c r="G1875">
        <v>3.67</v>
      </c>
      <c r="H1875">
        <v>2.2749999999999999</v>
      </c>
      <c r="M1875">
        <v>8.9590362068965526</v>
      </c>
    </row>
    <row r="1876" spans="1:13">
      <c r="A1876">
        <v>14</v>
      </c>
      <c r="B1876" s="47" t="s">
        <v>1111</v>
      </c>
      <c r="C1876" s="47">
        <v>19</v>
      </c>
      <c r="D1876">
        <v>4.6426208587022177</v>
      </c>
      <c r="E1876">
        <v>1.2</v>
      </c>
      <c r="G1876">
        <v>4.4446449127528931</v>
      </c>
      <c r="H1876">
        <v>2.15</v>
      </c>
      <c r="M1876">
        <v>8.4776093750000019</v>
      </c>
    </row>
    <row r="1877" spans="1:13">
      <c r="A1877">
        <v>14</v>
      </c>
      <c r="B1877" s="47" t="s">
        <v>1112</v>
      </c>
      <c r="C1877" s="47">
        <v>18</v>
      </c>
      <c r="D1877">
        <v>4.6426208587022177</v>
      </c>
      <c r="E1877">
        <v>1.2</v>
      </c>
      <c r="G1877">
        <v>4.4446449127528931</v>
      </c>
      <c r="H1877">
        <v>2.15</v>
      </c>
      <c r="M1877" s="47">
        <v>8.1907665079365106</v>
      </c>
    </row>
    <row r="1878" spans="1:13">
      <c r="A1878">
        <v>14</v>
      </c>
      <c r="B1878" s="47" t="s">
        <v>1113</v>
      </c>
      <c r="C1878" s="47">
        <v>18</v>
      </c>
      <c r="D1878">
        <v>4.6426208587022177</v>
      </c>
      <c r="E1878">
        <v>1.2</v>
      </c>
      <c r="G1878">
        <v>4.4446449127528931</v>
      </c>
      <c r="H1878">
        <v>2.15</v>
      </c>
      <c r="M1878" s="47">
        <v>8.8910687499999987</v>
      </c>
    </row>
    <row r="1879" spans="1:13">
      <c r="A1879">
        <v>14</v>
      </c>
      <c r="B1879" s="47" t="s">
        <v>1114</v>
      </c>
      <c r="C1879" s="47">
        <v>18</v>
      </c>
      <c r="D1879">
        <v>3.0384947820744745</v>
      </c>
      <c r="E1879">
        <v>0.99999999999999989</v>
      </c>
      <c r="G1879">
        <v>4.5657668531413176</v>
      </c>
      <c r="H1879">
        <v>1.925</v>
      </c>
      <c r="M1879" s="47">
        <v>9.1328974358974389</v>
      </c>
    </row>
    <row r="1880" spans="1:13">
      <c r="A1880">
        <v>14</v>
      </c>
      <c r="B1880" s="47" t="s">
        <v>1115</v>
      </c>
      <c r="C1880" s="47">
        <v>18</v>
      </c>
      <c r="D1880">
        <v>3.0384947820744745</v>
      </c>
      <c r="E1880">
        <v>0.99999999999999989</v>
      </c>
      <c r="G1880">
        <v>4.5657668531413176</v>
      </c>
      <c r="H1880">
        <v>1.925</v>
      </c>
      <c r="M1880" s="47">
        <v>9.5212812499999977</v>
      </c>
    </row>
    <row r="1881" spans="1:13">
      <c r="A1881">
        <v>14</v>
      </c>
      <c r="B1881" s="47" t="s">
        <v>1116</v>
      </c>
      <c r="C1881" s="47">
        <v>18</v>
      </c>
      <c r="D1881">
        <v>2.916105646345879</v>
      </c>
      <c r="E1881">
        <v>3.0999999999999996</v>
      </c>
      <c r="G1881">
        <v>3.7560044791130398</v>
      </c>
      <c r="H1881">
        <v>2.1500000000000004</v>
      </c>
      <c r="M1881">
        <v>10.233629032258067</v>
      </c>
    </row>
    <row r="1882" spans="1:13">
      <c r="A1882">
        <v>14</v>
      </c>
      <c r="B1882" s="47" t="s">
        <v>1117</v>
      </c>
      <c r="C1882" s="47">
        <v>18</v>
      </c>
      <c r="D1882">
        <v>2.916105646345879</v>
      </c>
      <c r="E1882">
        <v>3.0999999999999996</v>
      </c>
      <c r="G1882">
        <v>3.7560044791130398</v>
      </c>
      <c r="H1882">
        <v>2.1500000000000004</v>
      </c>
      <c r="M1882">
        <v>9.5923166666666653</v>
      </c>
    </row>
    <row r="1883" spans="1:13">
      <c r="A1883">
        <v>14</v>
      </c>
      <c r="B1883" s="47" t="s">
        <v>1118</v>
      </c>
      <c r="C1883" s="47">
        <v>17</v>
      </c>
      <c r="D1883">
        <v>2.1453492714846201</v>
      </c>
      <c r="E1883">
        <v>3.9397499999999996</v>
      </c>
      <c r="G1883">
        <v>4.4878762822994966</v>
      </c>
      <c r="H1883">
        <v>2.1</v>
      </c>
      <c r="M1883">
        <v>10.083770491803277</v>
      </c>
    </row>
    <row r="1884" spans="1:13">
      <c r="A1884">
        <v>14</v>
      </c>
      <c r="B1884" s="47" t="s">
        <v>1119</v>
      </c>
      <c r="C1884" s="47">
        <v>16</v>
      </c>
      <c r="D1884">
        <v>2.1453492714846201</v>
      </c>
      <c r="E1884">
        <v>3.9397499999999996</v>
      </c>
      <c r="G1884">
        <v>4.4878762822994966</v>
      </c>
      <c r="H1884">
        <v>2.1</v>
      </c>
      <c r="M1884">
        <v>9.8783437500000026</v>
      </c>
    </row>
    <row r="1885" spans="1:13">
      <c r="A1885">
        <v>14</v>
      </c>
      <c r="B1885" s="47" t="s">
        <v>1120</v>
      </c>
      <c r="C1885" s="47">
        <v>13</v>
      </c>
      <c r="D1885">
        <v>1.3651563810839651</v>
      </c>
      <c r="E1885">
        <v>2.64425</v>
      </c>
      <c r="G1885">
        <v>8.5043580854052827</v>
      </c>
      <c r="H1885">
        <v>2.1</v>
      </c>
      <c r="M1885">
        <v>10.597322580645161</v>
      </c>
    </row>
    <row r="1886" spans="1:13">
      <c r="A1886">
        <v>14</v>
      </c>
      <c r="B1886" s="47" t="s">
        <v>1121</v>
      </c>
      <c r="C1886" s="47">
        <v>13</v>
      </c>
      <c r="D1886">
        <v>1.3651563810839651</v>
      </c>
      <c r="E1886">
        <v>2.64425</v>
      </c>
      <c r="G1886">
        <v>8.5043580854052827</v>
      </c>
      <c r="H1886">
        <v>2.1</v>
      </c>
      <c r="M1886">
        <v>8.9260322580645131</v>
      </c>
    </row>
    <row r="1887" spans="1:13">
      <c r="A1887">
        <v>14</v>
      </c>
      <c r="B1887" s="47" t="s">
        <v>1122</v>
      </c>
      <c r="C1887" s="47">
        <v>13</v>
      </c>
      <c r="D1887">
        <v>-0.32810785485228866</v>
      </c>
      <c r="E1887">
        <v>-4.7705000000000002</v>
      </c>
      <c r="G1887">
        <v>6.495343423580402</v>
      </c>
      <c r="H1887">
        <v>5.4132499999999997</v>
      </c>
      <c r="M1887">
        <v>7.9334999999999996</v>
      </c>
    </row>
    <row r="1888" spans="1:13">
      <c r="A1888">
        <v>14</v>
      </c>
      <c r="B1888" s="47" t="s">
        <v>1123</v>
      </c>
      <c r="C1888" s="47">
        <v>13</v>
      </c>
      <c r="D1888">
        <v>-0.32810785485228866</v>
      </c>
      <c r="E1888">
        <v>-4.7705000000000002</v>
      </c>
      <c r="G1888">
        <v>6.495343423580402</v>
      </c>
      <c r="H1888">
        <v>5.4132499999999997</v>
      </c>
      <c r="M1888">
        <v>8.5409692307692318</v>
      </c>
    </row>
    <row r="1889" spans="1:13">
      <c r="A1889">
        <v>14</v>
      </c>
      <c r="B1889" s="47" t="s">
        <v>1124</v>
      </c>
      <c r="C1889">
        <v>13</v>
      </c>
      <c r="D1889">
        <v>-0.6658720289144493</v>
      </c>
      <c r="E1889">
        <v>-4.7584999999999997</v>
      </c>
      <c r="G1889">
        <v>7.1310251193333896</v>
      </c>
      <c r="H1889">
        <v>5.45425</v>
      </c>
      <c r="M1889">
        <v>8.0274761904761931</v>
      </c>
    </row>
    <row r="1890" spans="1:13">
      <c r="A1890">
        <v>14</v>
      </c>
      <c r="B1890" s="47" t="s">
        <v>1125</v>
      </c>
      <c r="C1890">
        <v>13</v>
      </c>
      <c r="D1890">
        <v>-0.6658720289144493</v>
      </c>
      <c r="E1890">
        <v>-4.7584999999999997</v>
      </c>
      <c r="G1890">
        <v>7.1310251193333896</v>
      </c>
      <c r="H1890">
        <v>5.45425</v>
      </c>
      <c r="M1890">
        <v>7.6233809523809546</v>
      </c>
    </row>
    <row r="1891" spans="1:13">
      <c r="A1891">
        <v>14</v>
      </c>
      <c r="B1891" s="47" t="s">
        <v>1126</v>
      </c>
      <c r="C1891">
        <v>13</v>
      </c>
      <c r="D1891">
        <v>-0.8404001298140451</v>
      </c>
      <c r="E1891">
        <v>-6.9035000000000002</v>
      </c>
      <c r="G1891">
        <v>7.475936245889736</v>
      </c>
      <c r="H1891">
        <v>7.0005000000000006</v>
      </c>
      <c r="M1891">
        <v>6.4916724137931023</v>
      </c>
    </row>
    <row r="1892" spans="1:13">
      <c r="A1892">
        <v>14</v>
      </c>
      <c r="B1892" s="47" t="s">
        <v>1127</v>
      </c>
      <c r="C1892">
        <v>13</v>
      </c>
      <c r="D1892">
        <v>-0.8404001298140451</v>
      </c>
      <c r="E1892">
        <v>-6.9035000000000002</v>
      </c>
      <c r="G1892">
        <v>7.475936245889736</v>
      </c>
      <c r="H1892">
        <v>7.0005000000000006</v>
      </c>
      <c r="M1892">
        <v>5.7265076923076927</v>
      </c>
    </row>
    <row r="1893" spans="1:13">
      <c r="A1893">
        <v>14</v>
      </c>
      <c r="B1893" s="47" t="s">
        <v>1128</v>
      </c>
      <c r="C1893">
        <v>13</v>
      </c>
      <c r="D1893">
        <v>-0.74875081343727112</v>
      </c>
      <c r="E1893">
        <v>-5.8321999999999994</v>
      </c>
      <c r="F1893">
        <v>99.214000000000013</v>
      </c>
      <c r="G1893">
        <v>7.2032287786069515</v>
      </c>
      <c r="H1893">
        <v>6.6472000000000007</v>
      </c>
      <c r="M1893">
        <v>6.0914999999999973</v>
      </c>
    </row>
    <row r="1894" spans="1:13">
      <c r="A1894">
        <v>14</v>
      </c>
      <c r="B1894" s="47" t="s">
        <v>1129</v>
      </c>
      <c r="C1894">
        <v>13</v>
      </c>
      <c r="D1894">
        <v>-0.74875081343727112</v>
      </c>
      <c r="E1894">
        <v>-5.8321999999999994</v>
      </c>
      <c r="F1894">
        <v>99.214000000000013</v>
      </c>
      <c r="G1894">
        <v>7.2032287786069515</v>
      </c>
      <c r="H1894">
        <v>6.6472000000000007</v>
      </c>
      <c r="M1894">
        <v>6.1752187500000009</v>
      </c>
    </row>
    <row r="1895" spans="1:13">
      <c r="A1895">
        <v>14</v>
      </c>
      <c r="B1895" s="47" t="s">
        <v>1130</v>
      </c>
      <c r="C1895">
        <v>13</v>
      </c>
      <c r="D1895">
        <v>-0.57281285584274144</v>
      </c>
      <c r="E1895">
        <v>-4.0375999999999994</v>
      </c>
      <c r="F1895">
        <v>96.124200000000002</v>
      </c>
      <c r="G1895">
        <v>4.9521895506305702</v>
      </c>
      <c r="H1895">
        <v>7.0122</v>
      </c>
      <c r="J1895">
        <v>-2.204772321808901</v>
      </c>
      <c r="K1895">
        <v>3.0642757721717206</v>
      </c>
      <c r="L1895">
        <v>12.199599999999998</v>
      </c>
      <c r="M1895">
        <v>6.9214915254237246</v>
      </c>
    </row>
    <row r="1896" spans="1:13">
      <c r="A1896">
        <v>14</v>
      </c>
      <c r="B1896" s="47" t="s">
        <v>1131</v>
      </c>
      <c r="C1896">
        <v>13</v>
      </c>
      <c r="D1896">
        <v>-0.52021845072116601</v>
      </c>
      <c r="E1896">
        <v>-4.3014000000000001</v>
      </c>
      <c r="F1896">
        <v>96.124200000000002</v>
      </c>
      <c r="G1896">
        <v>5.6735580154472443</v>
      </c>
      <c r="H1896">
        <v>6.7793999999999999</v>
      </c>
      <c r="J1896">
        <v>-1.619381274328846</v>
      </c>
      <c r="K1896">
        <v>3.2791657974474031</v>
      </c>
      <c r="L1896">
        <v>11.868199999999998</v>
      </c>
      <c r="M1896">
        <v>7.4699538461538459</v>
      </c>
    </row>
    <row r="1897" spans="1:13">
      <c r="A1897">
        <v>14</v>
      </c>
      <c r="B1897" s="47" t="s">
        <v>1132</v>
      </c>
      <c r="C1897">
        <v>13</v>
      </c>
      <c r="D1897">
        <v>-0.52021845072116601</v>
      </c>
      <c r="E1897">
        <v>-4.3014000000000001</v>
      </c>
      <c r="F1897">
        <v>94.70559999999999</v>
      </c>
      <c r="G1897">
        <v>5.6735580154472443</v>
      </c>
      <c r="H1897">
        <v>6.7793999999999999</v>
      </c>
      <c r="J1897">
        <v>-1.619381274328846</v>
      </c>
      <c r="K1897">
        <v>3.2791657974474031</v>
      </c>
      <c r="L1897">
        <v>11.868199999999998</v>
      </c>
      <c r="M1897">
        <v>6.6283906250000006</v>
      </c>
    </row>
    <row r="1898" spans="1:13">
      <c r="A1898">
        <v>14</v>
      </c>
      <c r="B1898" s="47" t="s">
        <v>1133</v>
      </c>
      <c r="C1898">
        <v>13</v>
      </c>
      <c r="D1898">
        <v>-0.52021845072116601</v>
      </c>
      <c r="E1898">
        <v>-4.3014000000000001</v>
      </c>
      <c r="F1898">
        <v>94.70559999999999</v>
      </c>
      <c r="G1898">
        <v>5.6735580154472443</v>
      </c>
      <c r="H1898">
        <v>6.7793999999999999</v>
      </c>
      <c r="J1898">
        <v>-1.619381274328846</v>
      </c>
      <c r="K1898">
        <v>3.2791657974474031</v>
      </c>
      <c r="L1898">
        <v>11.868199999999998</v>
      </c>
      <c r="M1898">
        <v>6.9996153846153852</v>
      </c>
    </row>
    <row r="1899" spans="1:13">
      <c r="A1899">
        <v>14</v>
      </c>
      <c r="B1899" s="47" t="s">
        <v>1134</v>
      </c>
      <c r="C1899">
        <v>13</v>
      </c>
      <c r="D1899">
        <v>1.2038704955863233</v>
      </c>
      <c r="E1899">
        <v>-3.2627999999999999</v>
      </c>
      <c r="F1899">
        <v>94.531800000000004</v>
      </c>
      <c r="G1899">
        <v>4.0247971220650047</v>
      </c>
      <c r="H1899">
        <v>6.5676000000000005</v>
      </c>
      <c r="J1899">
        <v>4.7280426016549582</v>
      </c>
      <c r="K1899">
        <v>2.464093597882111</v>
      </c>
      <c r="L1899">
        <v>10.849400000000001</v>
      </c>
      <c r="M1899">
        <v>7.2347586206896546</v>
      </c>
    </row>
    <row r="1900" spans="1:13">
      <c r="A1900">
        <v>14</v>
      </c>
      <c r="B1900" s="47" t="s">
        <v>1135</v>
      </c>
      <c r="C1900">
        <v>13</v>
      </c>
      <c r="D1900">
        <v>1.2038704955863233</v>
      </c>
      <c r="E1900">
        <v>-3.2627999999999999</v>
      </c>
      <c r="F1900">
        <v>94.531800000000004</v>
      </c>
      <c r="G1900">
        <v>4.0247971220650047</v>
      </c>
      <c r="H1900">
        <v>6.5676000000000005</v>
      </c>
      <c r="J1900">
        <v>4.7280426016549582</v>
      </c>
      <c r="K1900">
        <v>2.464093597882111</v>
      </c>
      <c r="L1900">
        <v>10.849400000000001</v>
      </c>
      <c r="M1900">
        <v>7.0208593749999988</v>
      </c>
    </row>
    <row r="1901" spans="1:13">
      <c r="A1901">
        <v>14</v>
      </c>
      <c r="B1901" s="47" t="s">
        <v>1136</v>
      </c>
      <c r="C1901">
        <v>13</v>
      </c>
      <c r="D1901">
        <v>1.2930648625965491</v>
      </c>
      <c r="E1901">
        <v>-3.1802000000000001</v>
      </c>
      <c r="F1901">
        <v>92.814599999999999</v>
      </c>
      <c r="G1901">
        <v>4.5267471062533593</v>
      </c>
      <c r="H1901">
        <v>6.4256000000000002</v>
      </c>
      <c r="J1901">
        <v>5.3187553338494009</v>
      </c>
      <c r="K1901">
        <v>2.6839631659881791</v>
      </c>
      <c r="L1901">
        <v>10.5852</v>
      </c>
      <c r="M1901">
        <v>6.8127258064516152</v>
      </c>
    </row>
    <row r="1902" spans="1:13">
      <c r="A1902">
        <v>14</v>
      </c>
      <c r="B1902" s="47" t="s">
        <v>1149</v>
      </c>
      <c r="C1902">
        <v>13</v>
      </c>
      <c r="D1902">
        <v>1.2930648625965491</v>
      </c>
      <c r="E1902">
        <v>-3.1802000000000001</v>
      </c>
      <c r="F1902">
        <v>92.814599999999999</v>
      </c>
      <c r="G1902">
        <v>4.5267471062533593</v>
      </c>
      <c r="H1902">
        <v>6.4256000000000002</v>
      </c>
      <c r="J1902">
        <v>5.3187553338494009</v>
      </c>
      <c r="K1902">
        <v>2.6839631659881791</v>
      </c>
      <c r="L1902">
        <v>10.5852</v>
      </c>
      <c r="M1902">
        <v>6.4509508196721299</v>
      </c>
    </row>
    <row r="1903" spans="1:13">
      <c r="A1903">
        <v>14</v>
      </c>
      <c r="B1903" s="47" t="s">
        <v>1150</v>
      </c>
      <c r="C1903">
        <v>13</v>
      </c>
      <c r="D1903">
        <v>2.128941552563357</v>
      </c>
      <c r="E1903">
        <v>-1.8508</v>
      </c>
      <c r="F1903">
        <v>92.706400000000002</v>
      </c>
      <c r="G1903">
        <v>4.2060334063608762</v>
      </c>
      <c r="H1903">
        <v>5.4572000000000003</v>
      </c>
      <c r="J1903">
        <v>5.9649948756525184</v>
      </c>
      <c r="K1903">
        <v>3.985771562432916</v>
      </c>
      <c r="L1903">
        <v>12.172999999999998</v>
      </c>
      <c r="M1903">
        <v>6.2272033898305086</v>
      </c>
    </row>
    <row r="1904" spans="1:13">
      <c r="A1904">
        <v>14</v>
      </c>
      <c r="B1904" s="47" t="s">
        <v>1151</v>
      </c>
      <c r="C1904">
        <v>13</v>
      </c>
      <c r="D1904">
        <v>2.128941552563357</v>
      </c>
      <c r="E1904">
        <v>-1.8508</v>
      </c>
      <c r="F1904">
        <v>92.706400000000002</v>
      </c>
      <c r="G1904">
        <v>4.2060334063608762</v>
      </c>
      <c r="H1904">
        <v>5.4572000000000003</v>
      </c>
      <c r="J1904">
        <v>5.9649948756525184</v>
      </c>
      <c r="K1904">
        <v>3.985771562432916</v>
      </c>
      <c r="L1904">
        <v>12.172999999999998</v>
      </c>
      <c r="M1904">
        <v>6.3875384615384609</v>
      </c>
    </row>
    <row r="1905" spans="1:13">
      <c r="A1905">
        <v>14</v>
      </c>
      <c r="B1905" s="47" t="s">
        <v>1152</v>
      </c>
      <c r="C1905">
        <v>13</v>
      </c>
      <c r="D1905">
        <v>2.128941552563357</v>
      </c>
      <c r="E1905">
        <v>-1.8508</v>
      </c>
      <c r="G1905">
        <v>4.2060334063608762</v>
      </c>
      <c r="H1905">
        <v>5.4572000000000003</v>
      </c>
      <c r="J1905">
        <v>5.9649948756525184</v>
      </c>
      <c r="K1905">
        <v>3.985771562432916</v>
      </c>
      <c r="L1905">
        <v>12.172999999999998</v>
      </c>
      <c r="M1905">
        <v>6.4755322580645158</v>
      </c>
    </row>
    <row r="1906" spans="1:13">
      <c r="A1906">
        <v>15</v>
      </c>
      <c r="B1906" s="47" t="s">
        <v>1005</v>
      </c>
      <c r="C1906" s="47" t="s">
        <v>987</v>
      </c>
    </row>
    <row r="1907" spans="1:13">
      <c r="A1907">
        <v>15</v>
      </c>
      <c r="B1907" s="47" t="s">
        <v>1006</v>
      </c>
      <c r="C1907" s="47" t="s">
        <v>987</v>
      </c>
      <c r="M1907" s="47"/>
    </row>
    <row r="1908" spans="1:13">
      <c r="A1908">
        <v>15</v>
      </c>
      <c r="B1908" s="47" t="s">
        <v>1007</v>
      </c>
      <c r="C1908" s="47" t="s">
        <v>987</v>
      </c>
    </row>
    <row r="1909" spans="1:13">
      <c r="A1909">
        <v>15</v>
      </c>
      <c r="B1909" s="47" t="s">
        <v>1008</v>
      </c>
      <c r="C1909" s="47" t="s">
        <v>987</v>
      </c>
    </row>
    <row r="1910" spans="1:13">
      <c r="A1910">
        <v>15</v>
      </c>
      <c r="B1910" s="47" t="s">
        <v>1009</v>
      </c>
      <c r="C1910" s="47" t="s">
        <v>987</v>
      </c>
    </row>
    <row r="1911" spans="1:13">
      <c r="A1911">
        <v>15</v>
      </c>
      <c r="B1911" s="47" t="s">
        <v>1010</v>
      </c>
      <c r="C1911" s="47" t="s">
        <v>987</v>
      </c>
    </row>
    <row r="1912" spans="1:13">
      <c r="A1912">
        <v>15</v>
      </c>
      <c r="B1912" s="47" t="s">
        <v>1011</v>
      </c>
      <c r="C1912" s="47" t="s">
        <v>987</v>
      </c>
    </row>
    <row r="1913" spans="1:13">
      <c r="A1913">
        <v>15</v>
      </c>
      <c r="B1913" s="47" t="s">
        <v>1012</v>
      </c>
      <c r="C1913" s="47" t="s">
        <v>987</v>
      </c>
    </row>
    <row r="1914" spans="1:13">
      <c r="A1914">
        <v>15</v>
      </c>
      <c r="B1914" s="47" t="s">
        <v>1013</v>
      </c>
      <c r="C1914" s="47" t="s">
        <v>987</v>
      </c>
    </row>
    <row r="1915" spans="1:13">
      <c r="A1915">
        <v>15</v>
      </c>
      <c r="B1915" s="47" t="s">
        <v>1014</v>
      </c>
      <c r="C1915" s="47" t="s">
        <v>987</v>
      </c>
    </row>
    <row r="1916" spans="1:13">
      <c r="A1916">
        <v>15</v>
      </c>
      <c r="B1916" s="47" t="s">
        <v>1015</v>
      </c>
      <c r="C1916" s="47" t="s">
        <v>987</v>
      </c>
    </row>
    <row r="1917" spans="1:13">
      <c r="A1917">
        <v>15</v>
      </c>
      <c r="B1917" s="47" t="s">
        <v>1016</v>
      </c>
      <c r="C1917" s="47" t="s">
        <v>987</v>
      </c>
    </row>
    <row r="1918" spans="1:13">
      <c r="A1918">
        <v>15</v>
      </c>
      <c r="B1918" s="47" t="s">
        <v>1017</v>
      </c>
      <c r="C1918" s="47" t="s">
        <v>987</v>
      </c>
    </row>
    <row r="1919" spans="1:13">
      <c r="A1919">
        <v>15</v>
      </c>
      <c r="B1919" s="47" t="s">
        <v>1018</v>
      </c>
      <c r="C1919" s="47" t="s">
        <v>987</v>
      </c>
    </row>
    <row r="1920" spans="1:13">
      <c r="A1920">
        <v>15</v>
      </c>
      <c r="B1920" s="47" t="s">
        <v>1019</v>
      </c>
      <c r="C1920" s="47" t="s">
        <v>987</v>
      </c>
    </row>
    <row r="1921" spans="1:3">
      <c r="A1921">
        <v>15</v>
      </c>
      <c r="B1921" s="47" t="s">
        <v>1020</v>
      </c>
      <c r="C1921" s="47" t="s">
        <v>987</v>
      </c>
    </row>
    <row r="1922" spans="1:3">
      <c r="A1922">
        <v>15</v>
      </c>
      <c r="B1922" s="47" t="s">
        <v>1021</v>
      </c>
      <c r="C1922" s="47" t="s">
        <v>987</v>
      </c>
    </row>
    <row r="1923" spans="1:3">
      <c r="A1923">
        <v>15</v>
      </c>
      <c r="B1923" s="47" t="s">
        <v>1022</v>
      </c>
      <c r="C1923" s="47" t="s">
        <v>987</v>
      </c>
    </row>
    <row r="1924" spans="1:3">
      <c r="A1924">
        <v>15</v>
      </c>
      <c r="B1924" s="47" t="s">
        <v>1023</v>
      </c>
      <c r="C1924" s="47" t="s">
        <v>987</v>
      </c>
    </row>
    <row r="1925" spans="1:3">
      <c r="A1925">
        <v>15</v>
      </c>
      <c r="B1925" s="47" t="s">
        <v>1024</v>
      </c>
      <c r="C1925" s="47" t="s">
        <v>987</v>
      </c>
    </row>
    <row r="1926" spans="1:3">
      <c r="A1926">
        <v>15</v>
      </c>
      <c r="B1926" s="47" t="s">
        <v>1025</v>
      </c>
      <c r="C1926" s="47" t="s">
        <v>987</v>
      </c>
    </row>
    <row r="1927" spans="1:3">
      <c r="A1927">
        <v>15</v>
      </c>
      <c r="B1927" s="47" t="s">
        <v>1026</v>
      </c>
      <c r="C1927" s="47" t="s">
        <v>987</v>
      </c>
    </row>
    <row r="1928" spans="1:3">
      <c r="A1928">
        <v>15</v>
      </c>
      <c r="B1928" s="47" t="s">
        <v>1027</v>
      </c>
      <c r="C1928" s="47" t="s">
        <v>987</v>
      </c>
    </row>
    <row r="1929" spans="1:3">
      <c r="A1929">
        <v>15</v>
      </c>
      <c r="B1929" s="47" t="s">
        <v>1028</v>
      </c>
      <c r="C1929" s="47" t="s">
        <v>987</v>
      </c>
    </row>
    <row r="1930" spans="1:3">
      <c r="A1930">
        <v>15</v>
      </c>
      <c r="B1930" s="47" t="s">
        <v>1029</v>
      </c>
      <c r="C1930" s="47" t="s">
        <v>987</v>
      </c>
    </row>
    <row r="1931" spans="1:3">
      <c r="A1931">
        <v>15</v>
      </c>
      <c r="B1931" s="47" t="s">
        <v>1030</v>
      </c>
      <c r="C1931" s="47" t="s">
        <v>987</v>
      </c>
    </row>
    <row r="1932" spans="1:3">
      <c r="A1932">
        <v>15</v>
      </c>
      <c r="B1932" s="47" t="s">
        <v>1031</v>
      </c>
      <c r="C1932" s="47" t="s">
        <v>987</v>
      </c>
    </row>
    <row r="1933" spans="1:3">
      <c r="A1933">
        <v>15</v>
      </c>
      <c r="B1933" s="47" t="s">
        <v>1032</v>
      </c>
      <c r="C1933" s="47" t="s">
        <v>987</v>
      </c>
    </row>
    <row r="1934" spans="1:3">
      <c r="A1934">
        <v>15</v>
      </c>
      <c r="B1934" s="47" t="s">
        <v>1033</v>
      </c>
      <c r="C1934" s="47" t="s">
        <v>987</v>
      </c>
    </row>
    <row r="1935" spans="1:3">
      <c r="A1935">
        <v>15</v>
      </c>
      <c r="B1935" s="47" t="s">
        <v>1034</v>
      </c>
      <c r="C1935" s="47" t="s">
        <v>987</v>
      </c>
    </row>
    <row r="1936" spans="1:3">
      <c r="A1936">
        <v>15</v>
      </c>
      <c r="B1936" s="47" t="s">
        <v>1035</v>
      </c>
      <c r="C1936" s="47" t="s">
        <v>987</v>
      </c>
    </row>
    <row r="1937" spans="1:13">
      <c r="A1937">
        <v>15</v>
      </c>
      <c r="B1937" s="47" t="s">
        <v>1036</v>
      </c>
      <c r="C1937" s="47" t="s">
        <v>987</v>
      </c>
    </row>
    <row r="1938" spans="1:13">
      <c r="A1938">
        <v>15</v>
      </c>
      <c r="B1938" s="47" t="s">
        <v>1037</v>
      </c>
      <c r="C1938" s="47" t="s">
        <v>987</v>
      </c>
    </row>
    <row r="1939" spans="1:13">
      <c r="A1939">
        <v>15</v>
      </c>
      <c r="B1939" s="47" t="s">
        <v>1038</v>
      </c>
      <c r="C1939" s="47" t="s">
        <v>987</v>
      </c>
    </row>
    <row r="1940" spans="1:13">
      <c r="A1940">
        <v>15</v>
      </c>
      <c r="B1940" s="47" t="s">
        <v>1039</v>
      </c>
      <c r="C1940" s="47" t="s">
        <v>987</v>
      </c>
    </row>
    <row r="1941" spans="1:13">
      <c r="A1941">
        <v>15</v>
      </c>
      <c r="B1941" s="47" t="s">
        <v>1040</v>
      </c>
      <c r="C1941" s="47" t="s">
        <v>987</v>
      </c>
    </row>
    <row r="1942" spans="1:13">
      <c r="A1942">
        <v>15</v>
      </c>
      <c r="B1942" s="47" t="s">
        <v>1041</v>
      </c>
      <c r="C1942" s="47" t="s">
        <v>987</v>
      </c>
    </row>
    <row r="1943" spans="1:13">
      <c r="A1943">
        <v>15</v>
      </c>
      <c r="B1943" s="47" t="s">
        <v>1042</v>
      </c>
      <c r="C1943" s="47" t="s">
        <v>987</v>
      </c>
    </row>
    <row r="1944" spans="1:13">
      <c r="A1944">
        <v>15</v>
      </c>
      <c r="B1944" s="47" t="s">
        <v>1043</v>
      </c>
      <c r="C1944" s="47" t="s">
        <v>987</v>
      </c>
    </row>
    <row r="1945" spans="1:13">
      <c r="A1945">
        <v>15</v>
      </c>
      <c r="B1945" s="47" t="s">
        <v>1044</v>
      </c>
      <c r="C1945">
        <v>19</v>
      </c>
    </row>
    <row r="1946" spans="1:13">
      <c r="A1946">
        <v>15</v>
      </c>
      <c r="B1946" s="47" t="s">
        <v>1045</v>
      </c>
      <c r="C1946">
        <v>19</v>
      </c>
    </row>
    <row r="1947" spans="1:13">
      <c r="A1947">
        <v>15</v>
      </c>
      <c r="B1947" s="47" t="s">
        <v>1046</v>
      </c>
      <c r="C1947">
        <v>19</v>
      </c>
    </row>
    <row r="1948" spans="1:13">
      <c r="A1948">
        <v>15</v>
      </c>
      <c r="B1948" s="47" t="s">
        <v>1047</v>
      </c>
      <c r="C1948">
        <v>19</v>
      </c>
    </row>
    <row r="1949" spans="1:13">
      <c r="A1949">
        <v>15</v>
      </c>
      <c r="B1949" s="47" t="s">
        <v>1048</v>
      </c>
      <c r="C1949">
        <v>19</v>
      </c>
    </row>
    <row r="1950" spans="1:13">
      <c r="A1950">
        <v>15</v>
      </c>
      <c r="B1950" s="47" t="s">
        <v>1049</v>
      </c>
      <c r="C1950">
        <v>19</v>
      </c>
    </row>
    <row r="1951" spans="1:13">
      <c r="A1951">
        <v>15</v>
      </c>
      <c r="B1951" s="47" t="s">
        <v>1050</v>
      </c>
      <c r="C1951">
        <v>19</v>
      </c>
      <c r="M1951">
        <v>9.3759999999999994</v>
      </c>
    </row>
    <row r="1952" spans="1:13">
      <c r="A1952">
        <v>15</v>
      </c>
      <c r="B1952" s="47" t="s">
        <v>1051</v>
      </c>
      <c r="C1952">
        <v>19</v>
      </c>
      <c r="M1952">
        <v>9.5240000000000009</v>
      </c>
    </row>
    <row r="1953" spans="1:13">
      <c r="A1953">
        <v>15</v>
      </c>
      <c r="B1953" s="47" t="s">
        <v>1052</v>
      </c>
      <c r="C1953">
        <v>19</v>
      </c>
      <c r="M1953">
        <v>9.3840000000000003</v>
      </c>
    </row>
    <row r="1954" spans="1:13">
      <c r="A1954">
        <v>15</v>
      </c>
      <c r="B1954" s="47" t="s">
        <v>1053</v>
      </c>
      <c r="C1954">
        <v>19</v>
      </c>
      <c r="M1954">
        <v>9.0519999999999996</v>
      </c>
    </row>
    <row r="1955" spans="1:13">
      <c r="A1955">
        <v>15</v>
      </c>
      <c r="B1955" s="47" t="s">
        <v>1054</v>
      </c>
      <c r="C1955">
        <v>19</v>
      </c>
      <c r="M1955">
        <v>9.1280000000000001</v>
      </c>
    </row>
    <row r="1956" spans="1:13">
      <c r="A1956">
        <v>15</v>
      </c>
      <c r="B1956" s="47" t="s">
        <v>1055</v>
      </c>
      <c r="C1956">
        <v>19</v>
      </c>
      <c r="M1956">
        <v>9.3550000000000004</v>
      </c>
    </row>
    <row r="1957" spans="1:13">
      <c r="A1957">
        <v>15</v>
      </c>
      <c r="B1957" s="47" t="s">
        <v>1056</v>
      </c>
      <c r="C1957">
        <v>19</v>
      </c>
      <c r="M1957">
        <v>10.083</v>
      </c>
    </row>
    <row r="1958" spans="1:13">
      <c r="A1958">
        <v>15</v>
      </c>
      <c r="B1958" s="47" t="s">
        <v>1057</v>
      </c>
      <c r="C1958">
        <v>19</v>
      </c>
      <c r="M1958">
        <v>9.4149999999999991</v>
      </c>
    </row>
    <row r="1959" spans="1:13">
      <c r="A1959">
        <v>15</v>
      </c>
      <c r="B1959" s="47" t="s">
        <v>1058</v>
      </c>
      <c r="C1959">
        <v>19</v>
      </c>
      <c r="M1959">
        <v>8.0220000000000002</v>
      </c>
    </row>
    <row r="1960" spans="1:13">
      <c r="A1960">
        <v>15</v>
      </c>
      <c r="B1960" s="47" t="s">
        <v>1059</v>
      </c>
      <c r="C1960">
        <v>19</v>
      </c>
      <c r="M1960">
        <v>7.282</v>
      </c>
    </row>
    <row r="1961" spans="1:13">
      <c r="A1961">
        <v>15</v>
      </c>
      <c r="B1961" s="47" t="s">
        <v>1060</v>
      </c>
      <c r="C1961">
        <v>19</v>
      </c>
      <c r="M1961">
        <v>6.7210000000000001</v>
      </c>
    </row>
    <row r="1962" spans="1:13">
      <c r="A1962">
        <v>15</v>
      </c>
      <c r="B1962" s="47" t="s">
        <v>1061</v>
      </c>
      <c r="C1962" s="47">
        <v>19</v>
      </c>
      <c r="M1962">
        <v>6.6870000000000003</v>
      </c>
    </row>
    <row r="1963" spans="1:13">
      <c r="A1963">
        <v>15</v>
      </c>
      <c r="B1963" s="47" t="s">
        <v>1062</v>
      </c>
      <c r="C1963" s="47">
        <v>19</v>
      </c>
      <c r="M1963">
        <v>8.1690000000000005</v>
      </c>
    </row>
    <row r="1964" spans="1:13">
      <c r="A1964">
        <v>15</v>
      </c>
      <c r="B1964" s="47" t="s">
        <v>1063</v>
      </c>
      <c r="C1964" s="47">
        <v>19</v>
      </c>
      <c r="M1964">
        <v>8.7119999999999997</v>
      </c>
    </row>
    <row r="1965" spans="1:13">
      <c r="A1965">
        <v>15</v>
      </c>
      <c r="B1965" s="47" t="s">
        <v>1064</v>
      </c>
      <c r="C1965" s="47">
        <v>19</v>
      </c>
      <c r="M1965">
        <v>8.7729999999999997</v>
      </c>
    </row>
    <row r="1966" spans="1:13">
      <c r="A1966">
        <v>15</v>
      </c>
      <c r="B1966" s="47" t="s">
        <v>1065</v>
      </c>
      <c r="C1966" s="47">
        <v>19</v>
      </c>
      <c r="M1966">
        <v>8.9420000000000002</v>
      </c>
    </row>
    <row r="1967" spans="1:13">
      <c r="A1967">
        <v>15</v>
      </c>
      <c r="B1967" s="47" t="s">
        <v>1066</v>
      </c>
      <c r="C1967" s="47">
        <v>20</v>
      </c>
      <c r="M1967">
        <v>8.6259999999999994</v>
      </c>
    </row>
    <row r="1968" spans="1:13">
      <c r="A1968">
        <v>15</v>
      </c>
      <c r="B1968" s="47" t="s">
        <v>1067</v>
      </c>
      <c r="C1968" s="47">
        <v>20</v>
      </c>
      <c r="M1968">
        <v>8.3729999999999993</v>
      </c>
    </row>
    <row r="1969" spans="1:13">
      <c r="A1969">
        <v>15</v>
      </c>
      <c r="B1969" s="47" t="s">
        <v>1068</v>
      </c>
      <c r="C1969" s="47">
        <v>20</v>
      </c>
      <c r="M1969">
        <v>7.8140000000000001</v>
      </c>
    </row>
    <row r="1970" spans="1:13">
      <c r="A1970">
        <v>15</v>
      </c>
      <c r="B1970" s="47" t="s">
        <v>1069</v>
      </c>
      <c r="C1970" s="47">
        <v>20</v>
      </c>
      <c r="M1970">
        <v>7.6440000000000001</v>
      </c>
    </row>
    <row r="1971" spans="1:13">
      <c r="A1971">
        <v>15</v>
      </c>
      <c r="B1971" s="47" t="s">
        <v>1070</v>
      </c>
      <c r="C1971" s="47">
        <v>20</v>
      </c>
      <c r="M1971">
        <v>7.7160000000000002</v>
      </c>
    </row>
    <row r="1972" spans="1:13">
      <c r="A1972">
        <v>15</v>
      </c>
      <c r="B1972" s="47" t="s">
        <v>1071</v>
      </c>
      <c r="C1972" s="47">
        <v>20</v>
      </c>
      <c r="M1972">
        <v>7.5140000000000002</v>
      </c>
    </row>
    <row r="1973" spans="1:13">
      <c r="A1973">
        <v>15</v>
      </c>
      <c r="B1973" s="47" t="s">
        <v>1072</v>
      </c>
      <c r="C1973" s="47">
        <v>20</v>
      </c>
      <c r="M1973">
        <v>6.7969999999999997</v>
      </c>
    </row>
    <row r="1974" spans="1:13">
      <c r="A1974">
        <v>15</v>
      </c>
      <c r="B1974" s="47" t="s">
        <v>1073</v>
      </c>
      <c r="C1974" s="47">
        <v>20</v>
      </c>
      <c r="M1974">
        <v>6.6230000000000002</v>
      </c>
    </row>
    <row r="1975" spans="1:13">
      <c r="A1975">
        <v>15</v>
      </c>
      <c r="B1975" s="47" t="s">
        <v>1074</v>
      </c>
      <c r="C1975" s="47">
        <v>20</v>
      </c>
      <c r="M1975">
        <v>6.6820000000000004</v>
      </c>
    </row>
    <row r="1976" spans="1:13">
      <c r="A1976">
        <v>15</v>
      </c>
      <c r="B1976" s="47" t="s">
        <v>1075</v>
      </c>
      <c r="C1976" s="47">
        <v>20</v>
      </c>
      <c r="M1976">
        <v>6.3129999999999997</v>
      </c>
    </row>
    <row r="1977" spans="1:13">
      <c r="A1977">
        <v>15</v>
      </c>
      <c r="B1977" s="47" t="s">
        <v>1076</v>
      </c>
      <c r="C1977" s="47">
        <v>20</v>
      </c>
      <c r="M1977">
        <v>5.9379999999999997</v>
      </c>
    </row>
    <row r="1978" spans="1:13">
      <c r="A1978">
        <v>15</v>
      </c>
      <c r="B1978" s="47" t="s">
        <v>1077</v>
      </c>
      <c r="C1978" s="47">
        <v>20</v>
      </c>
      <c r="M1978">
        <v>5.2780000000000005</v>
      </c>
    </row>
    <row r="1979" spans="1:13">
      <c r="A1979">
        <v>15</v>
      </c>
      <c r="B1979" s="47" t="s">
        <v>1078</v>
      </c>
      <c r="C1979" s="47">
        <v>21</v>
      </c>
      <c r="M1979">
        <v>5.125</v>
      </c>
    </row>
    <row r="1980" spans="1:13">
      <c r="A1980">
        <v>15</v>
      </c>
      <c r="B1980" s="47" t="s">
        <v>1079</v>
      </c>
      <c r="C1980" s="47">
        <v>21</v>
      </c>
      <c r="M1980">
        <v>4.7149999999999999</v>
      </c>
    </row>
    <row r="1981" spans="1:13">
      <c r="A1981">
        <v>15</v>
      </c>
      <c r="B1981" s="47" t="s">
        <v>1080</v>
      </c>
      <c r="C1981" s="47">
        <v>21</v>
      </c>
      <c r="M1981">
        <v>4.2690000000000001</v>
      </c>
    </row>
    <row r="1982" spans="1:13">
      <c r="A1982">
        <v>15</v>
      </c>
      <c r="B1982" s="47" t="s">
        <v>1081</v>
      </c>
      <c r="C1982" s="47">
        <v>21</v>
      </c>
      <c r="M1982">
        <v>4.0419999999999998</v>
      </c>
    </row>
    <row r="1983" spans="1:13">
      <c r="A1983">
        <v>15</v>
      </c>
      <c r="B1983" s="47" t="s">
        <v>1082</v>
      </c>
      <c r="C1983" s="47">
        <v>21</v>
      </c>
      <c r="D1983">
        <v>10.09</v>
      </c>
      <c r="E1983">
        <v>2.25</v>
      </c>
      <c r="G1983">
        <v>0.31715759234023366</v>
      </c>
      <c r="H1983">
        <v>7.0750000000000002</v>
      </c>
      <c r="M1983">
        <v>4.2430000000000003</v>
      </c>
    </row>
    <row r="1984" spans="1:13">
      <c r="A1984">
        <v>15</v>
      </c>
      <c r="B1984" s="47" t="s">
        <v>1083</v>
      </c>
      <c r="C1984" s="47">
        <v>21</v>
      </c>
      <c r="D1984">
        <v>10.09</v>
      </c>
      <c r="E1984">
        <v>2.25</v>
      </c>
      <c r="G1984">
        <v>0.31715759234023366</v>
      </c>
      <c r="H1984">
        <v>7.0750000000000002</v>
      </c>
      <c r="M1984">
        <v>5.14</v>
      </c>
    </row>
    <row r="1985" spans="1:13">
      <c r="A1985">
        <v>15</v>
      </c>
      <c r="B1985" s="47" t="s">
        <v>1084</v>
      </c>
      <c r="C1985" s="47">
        <v>21</v>
      </c>
      <c r="D1985">
        <v>8.01</v>
      </c>
      <c r="E1985">
        <v>2.3600000000000003</v>
      </c>
      <c r="F1985">
        <v>46.160000000000004</v>
      </c>
      <c r="G1985">
        <v>2.0390247545563067</v>
      </c>
      <c r="H1985">
        <v>6.88</v>
      </c>
      <c r="M1985">
        <v>5.4219999999999997</v>
      </c>
    </row>
    <row r="1986" spans="1:13">
      <c r="A1986">
        <v>15</v>
      </c>
      <c r="B1986" s="47" t="s">
        <v>1085</v>
      </c>
      <c r="C1986" s="47">
        <v>21</v>
      </c>
      <c r="D1986">
        <v>8.01</v>
      </c>
      <c r="E1986">
        <v>2.3600000000000003</v>
      </c>
      <c r="F1986">
        <v>46.160000000000004</v>
      </c>
      <c r="G1986">
        <v>2.0390247545563067</v>
      </c>
      <c r="H1986">
        <v>6.88</v>
      </c>
      <c r="M1986">
        <v>5.6980000000000004</v>
      </c>
    </row>
    <row r="1987" spans="1:13">
      <c r="A1987">
        <v>15</v>
      </c>
      <c r="B1987" s="47" t="s">
        <v>1086</v>
      </c>
      <c r="C1987" s="47">
        <v>21</v>
      </c>
      <c r="D1987">
        <v>8.8334095418834089</v>
      </c>
      <c r="E1987">
        <v>2.3600000000000003</v>
      </c>
      <c r="F1987">
        <v>46.160000000000004</v>
      </c>
      <c r="G1987">
        <v>2.0390247545563067</v>
      </c>
      <c r="H1987">
        <v>4.8800000000000008</v>
      </c>
      <c r="I1987">
        <v>-0.27500000000000002</v>
      </c>
      <c r="L1987">
        <v>23.8</v>
      </c>
      <c r="M1987">
        <v>5.4989999999999997</v>
      </c>
    </row>
    <row r="1988" spans="1:13">
      <c r="A1988">
        <v>15</v>
      </c>
      <c r="B1988" s="47" t="s">
        <v>1087</v>
      </c>
      <c r="C1988" s="47">
        <v>21</v>
      </c>
      <c r="D1988">
        <v>8.8334095418834089</v>
      </c>
      <c r="E1988">
        <v>2.3600000000000003</v>
      </c>
      <c r="F1988">
        <v>46.160000000000004</v>
      </c>
      <c r="G1988">
        <v>2.0390247545563067</v>
      </c>
      <c r="H1988">
        <v>4.8800000000000008</v>
      </c>
      <c r="I1988">
        <v>-0.27500000000000002</v>
      </c>
      <c r="L1988">
        <v>23.8</v>
      </c>
      <c r="M1988">
        <v>5.4960000000000004</v>
      </c>
    </row>
    <row r="1989" spans="1:13">
      <c r="A1989">
        <v>15</v>
      </c>
      <c r="B1989" s="47" t="s">
        <v>1088</v>
      </c>
      <c r="C1989" s="47">
        <v>21</v>
      </c>
      <c r="D1989">
        <v>8.8334095418834089</v>
      </c>
      <c r="E1989">
        <v>2.62</v>
      </c>
      <c r="F1989">
        <v>41.260000000000005</v>
      </c>
      <c r="G1989">
        <v>3.2915120600003123</v>
      </c>
      <c r="H1989">
        <v>4.8800000000000008</v>
      </c>
      <c r="I1989">
        <v>-0.27500000000000002</v>
      </c>
      <c r="L1989">
        <v>23.8</v>
      </c>
      <c r="M1989">
        <v>5.3310000000000004</v>
      </c>
    </row>
    <row r="1990" spans="1:13">
      <c r="A1990">
        <v>15</v>
      </c>
      <c r="B1990" s="47" t="s">
        <v>1089</v>
      </c>
      <c r="C1990" s="47">
        <v>21</v>
      </c>
      <c r="D1990">
        <v>8.7644514952674122</v>
      </c>
      <c r="E1990">
        <v>2.62</v>
      </c>
      <c r="F1990">
        <v>41.260000000000005</v>
      </c>
      <c r="G1990">
        <v>3.2915120600003123</v>
      </c>
      <c r="H1990">
        <v>4.8800000000000008</v>
      </c>
      <c r="I1990">
        <v>-0.27500000000000002</v>
      </c>
      <c r="L1990">
        <v>23.8</v>
      </c>
      <c r="M1990">
        <v>4.9820000000000002</v>
      </c>
    </row>
    <row r="1991" spans="1:13">
      <c r="A1991">
        <v>15</v>
      </c>
      <c r="B1991" s="47" t="s">
        <v>1090</v>
      </c>
      <c r="C1991" s="47">
        <v>21</v>
      </c>
      <c r="D1991">
        <v>8.7644514952674122</v>
      </c>
      <c r="E1991">
        <v>3.5249999999999999</v>
      </c>
      <c r="F1991">
        <v>37.299999999999997</v>
      </c>
      <c r="G1991">
        <v>3.9152238007445161</v>
      </c>
      <c r="H1991">
        <v>4.2750000000000004</v>
      </c>
      <c r="I1991">
        <v>2.9749999999999996</v>
      </c>
      <c r="L1991">
        <v>23.7</v>
      </c>
      <c r="M1991">
        <v>5.1959999999999997</v>
      </c>
    </row>
    <row r="1992" spans="1:13">
      <c r="A1992">
        <v>15</v>
      </c>
      <c r="B1992" s="47" t="s">
        <v>1091</v>
      </c>
      <c r="C1992" s="47">
        <v>21</v>
      </c>
      <c r="D1992">
        <v>8.7644514952674122</v>
      </c>
      <c r="E1992">
        <v>3.5249999999999999</v>
      </c>
      <c r="F1992">
        <v>37.299999999999997</v>
      </c>
      <c r="G1992">
        <v>3.9152238007445161</v>
      </c>
      <c r="H1992">
        <v>4.2750000000000004</v>
      </c>
      <c r="I1992">
        <v>2.9749999999999996</v>
      </c>
      <c r="L1992">
        <v>23.7</v>
      </c>
      <c r="M1992">
        <v>5.077</v>
      </c>
    </row>
    <row r="1993" spans="1:13">
      <c r="A1993">
        <v>15</v>
      </c>
      <c r="B1993" s="47" t="s">
        <v>1092</v>
      </c>
      <c r="C1993" s="47">
        <v>22</v>
      </c>
      <c r="D1993">
        <v>7.473997638932528</v>
      </c>
      <c r="E1993">
        <v>2.56</v>
      </c>
      <c r="F1993">
        <v>36.019999999999996</v>
      </c>
      <c r="G1993">
        <v>3.7907184461351884</v>
      </c>
      <c r="H1993">
        <v>4.5200000000000005</v>
      </c>
      <c r="I1993">
        <v>4.26</v>
      </c>
      <c r="L1993">
        <v>22.9</v>
      </c>
      <c r="M1993">
        <v>4.7679999999999998</v>
      </c>
    </row>
    <row r="1994" spans="1:13">
      <c r="A1994">
        <v>15</v>
      </c>
      <c r="B1994" s="47" t="s">
        <v>1093</v>
      </c>
      <c r="C1994" s="47">
        <v>22</v>
      </c>
      <c r="D1994">
        <v>7.473997638932528</v>
      </c>
      <c r="E1994">
        <v>2.56</v>
      </c>
      <c r="F1994">
        <v>36.019999999999996</v>
      </c>
      <c r="G1994">
        <v>3.7907184461351884</v>
      </c>
      <c r="H1994">
        <v>4.5200000000000005</v>
      </c>
      <c r="I1994">
        <v>4.26</v>
      </c>
      <c r="L1994">
        <v>22.9</v>
      </c>
      <c r="M1994">
        <v>5.2030000000000003</v>
      </c>
    </row>
    <row r="1995" spans="1:13">
      <c r="A1995">
        <v>15</v>
      </c>
      <c r="B1995" s="47" t="s">
        <v>1094</v>
      </c>
      <c r="C1995" s="47">
        <v>22</v>
      </c>
      <c r="D1995">
        <v>6.1773760946147727</v>
      </c>
      <c r="E1995">
        <v>1.675</v>
      </c>
      <c r="F1995">
        <v>35.125</v>
      </c>
      <c r="G1995">
        <v>4.2724506502637594</v>
      </c>
      <c r="H1995">
        <v>4.2249999999999996</v>
      </c>
      <c r="I1995">
        <v>2.7750000000000004</v>
      </c>
      <c r="L1995">
        <v>22.925000000000001</v>
      </c>
      <c r="M1995">
        <v>5.3529999999999998</v>
      </c>
    </row>
    <row r="1996" spans="1:13">
      <c r="A1996">
        <v>15</v>
      </c>
      <c r="B1996" s="47" t="s">
        <v>1095</v>
      </c>
      <c r="C1996" s="47">
        <v>22</v>
      </c>
      <c r="D1996">
        <v>6.1773760946147727</v>
      </c>
      <c r="E1996">
        <v>1.675</v>
      </c>
      <c r="F1996">
        <v>35.125</v>
      </c>
      <c r="G1996">
        <v>4.2724506502637594</v>
      </c>
      <c r="H1996">
        <v>4.2249999999999996</v>
      </c>
      <c r="I1996">
        <v>2.7750000000000004</v>
      </c>
      <c r="L1996">
        <v>22.925000000000001</v>
      </c>
      <c r="M1996">
        <v>4.8550000000000004</v>
      </c>
    </row>
    <row r="1997" spans="1:13">
      <c r="A1997">
        <v>15</v>
      </c>
      <c r="B1997" s="47" t="s">
        <v>1096</v>
      </c>
      <c r="C1997" s="47">
        <v>22</v>
      </c>
      <c r="D1997">
        <v>5.6550574620219951</v>
      </c>
      <c r="E1997">
        <v>0.54</v>
      </c>
      <c r="F1997">
        <v>36.06</v>
      </c>
      <c r="G1997">
        <v>4.1971409022321104</v>
      </c>
      <c r="H1997">
        <v>4.42</v>
      </c>
      <c r="I1997">
        <v>1.5200000000000002</v>
      </c>
      <c r="L1997">
        <v>22.839999999999996</v>
      </c>
      <c r="M1997">
        <v>4.6070000000000002</v>
      </c>
    </row>
    <row r="1998" spans="1:13">
      <c r="A1998">
        <v>15</v>
      </c>
      <c r="B1998" s="47" t="s">
        <v>1097</v>
      </c>
      <c r="C1998" s="47">
        <v>22</v>
      </c>
      <c r="D1998">
        <v>5.6550574620219951</v>
      </c>
      <c r="E1998">
        <v>0.54</v>
      </c>
      <c r="F1998">
        <v>36.06</v>
      </c>
      <c r="G1998">
        <v>4.1971409022321104</v>
      </c>
      <c r="H1998">
        <v>4.42</v>
      </c>
      <c r="I1998">
        <v>1.5200000000000002</v>
      </c>
      <c r="L1998">
        <v>22.839999999999996</v>
      </c>
      <c r="M1998">
        <v>4.149</v>
      </c>
    </row>
    <row r="1999" spans="1:13">
      <c r="A1999">
        <v>15</v>
      </c>
      <c r="B1999" s="47" t="s">
        <v>1098</v>
      </c>
      <c r="C1999" s="47">
        <v>22</v>
      </c>
      <c r="D1999">
        <v>4.8695407525571222</v>
      </c>
      <c r="E1999">
        <v>0.44000000000000006</v>
      </c>
      <c r="F1999">
        <v>36.179999999999993</v>
      </c>
      <c r="G1999">
        <v>4.0235951494836275</v>
      </c>
      <c r="H1999">
        <v>4.46</v>
      </c>
      <c r="I1999">
        <v>1.3399999999999999</v>
      </c>
      <c r="L1999">
        <v>22.839999999999996</v>
      </c>
      <c r="M1999">
        <v>3.9390000000000001</v>
      </c>
    </row>
    <row r="2000" spans="1:13">
      <c r="A2000">
        <v>15</v>
      </c>
      <c r="B2000" s="47" t="s">
        <v>1099</v>
      </c>
      <c r="C2000" s="47">
        <v>22</v>
      </c>
      <c r="D2000">
        <v>4.8695407525571222</v>
      </c>
      <c r="E2000">
        <v>0.44000000000000006</v>
      </c>
      <c r="F2000">
        <v>36.179999999999993</v>
      </c>
      <c r="G2000">
        <v>4.0235951494836275</v>
      </c>
      <c r="H2000">
        <v>4.46</v>
      </c>
      <c r="I2000">
        <v>1.3399999999999999</v>
      </c>
      <c r="L2000">
        <v>22.839999999999996</v>
      </c>
      <c r="M2000">
        <v>4.1189999999999998</v>
      </c>
    </row>
    <row r="2001" spans="1:13">
      <c r="A2001">
        <v>15</v>
      </c>
      <c r="B2001" s="47" t="s">
        <v>1100</v>
      </c>
      <c r="C2001" s="47">
        <v>22</v>
      </c>
      <c r="D2001">
        <v>4.642964578507458</v>
      </c>
      <c r="E2001">
        <v>0.76000000000000023</v>
      </c>
      <c r="F2001">
        <v>35.200000000000003</v>
      </c>
      <c r="G2001">
        <v>3.6973561322171777</v>
      </c>
      <c r="H2001">
        <v>4.76</v>
      </c>
      <c r="I2001">
        <v>1.56</v>
      </c>
      <c r="L2001">
        <v>22.54</v>
      </c>
      <c r="M2001">
        <v>4.3079999999999998</v>
      </c>
    </row>
    <row r="2002" spans="1:13">
      <c r="A2002">
        <v>15</v>
      </c>
      <c r="B2002" s="47" t="s">
        <v>1101</v>
      </c>
      <c r="C2002" s="47">
        <v>22</v>
      </c>
      <c r="D2002">
        <v>4.642964578507458</v>
      </c>
      <c r="E2002">
        <v>0.76000000000000023</v>
      </c>
      <c r="F2002">
        <v>35.200000000000003</v>
      </c>
      <c r="G2002">
        <v>3.6973561322171777</v>
      </c>
      <c r="H2002">
        <v>4.76</v>
      </c>
      <c r="I2002">
        <v>1.56</v>
      </c>
      <c r="L2002">
        <v>22.54</v>
      </c>
      <c r="M2002">
        <v>4.0730000000000004</v>
      </c>
    </row>
    <row r="2003" spans="1:13">
      <c r="A2003">
        <v>15</v>
      </c>
      <c r="B2003" s="47" t="s">
        <v>1102</v>
      </c>
      <c r="C2003" s="47">
        <v>22</v>
      </c>
      <c r="D2003">
        <v>4.13</v>
      </c>
      <c r="E2003">
        <v>-0.47499999999999998</v>
      </c>
      <c r="F2003">
        <v>32.450000000000003</v>
      </c>
      <c r="G2003">
        <v>3.42</v>
      </c>
      <c r="H2003">
        <v>4.6999999999999993</v>
      </c>
      <c r="I2003">
        <v>-0.25</v>
      </c>
      <c r="L2003">
        <v>21.45</v>
      </c>
      <c r="M2003">
        <v>4.4729999999999999</v>
      </c>
    </row>
    <row r="2004" spans="1:13">
      <c r="A2004">
        <v>15</v>
      </c>
      <c r="B2004" s="47" t="s">
        <v>1103</v>
      </c>
      <c r="C2004" s="47">
        <v>22</v>
      </c>
      <c r="D2004">
        <v>4.87</v>
      </c>
      <c r="E2004">
        <v>-0.47499999999999998</v>
      </c>
      <c r="F2004">
        <v>32.450000000000003</v>
      </c>
      <c r="G2004">
        <v>3.27</v>
      </c>
      <c r="H2004">
        <v>4.6999999999999993</v>
      </c>
      <c r="I2004">
        <v>-0.25</v>
      </c>
      <c r="L2004">
        <v>21.45</v>
      </c>
      <c r="M2004">
        <v>4.2850000000000001</v>
      </c>
    </row>
    <row r="2005" spans="1:13">
      <c r="A2005">
        <v>15</v>
      </c>
      <c r="B2005" s="47" t="s">
        <v>1104</v>
      </c>
      <c r="C2005" s="47">
        <v>22</v>
      </c>
      <c r="D2005">
        <v>4.87</v>
      </c>
      <c r="E2005">
        <v>-0.3</v>
      </c>
      <c r="F2005">
        <v>31.36</v>
      </c>
      <c r="G2005">
        <v>3.27</v>
      </c>
      <c r="H2005">
        <v>4.4000000000000004</v>
      </c>
      <c r="I2005">
        <v>-0.44000000000000006</v>
      </c>
      <c r="L2005">
        <v>23.38</v>
      </c>
      <c r="M2005">
        <v>3.8970000000000002</v>
      </c>
    </row>
    <row r="2006" spans="1:13">
      <c r="A2006">
        <v>15</v>
      </c>
      <c r="B2006" s="47" t="s">
        <v>1105</v>
      </c>
      <c r="C2006" s="47">
        <v>22</v>
      </c>
      <c r="D2006">
        <v>4.87</v>
      </c>
      <c r="E2006">
        <v>-0.3</v>
      </c>
      <c r="F2006">
        <v>31.36</v>
      </c>
      <c r="G2006">
        <v>3.27</v>
      </c>
      <c r="H2006">
        <v>4.4000000000000004</v>
      </c>
      <c r="I2006">
        <v>-0.44000000000000006</v>
      </c>
      <c r="L2006">
        <v>23.38</v>
      </c>
      <c r="M2006">
        <v>3.6749999999999998</v>
      </c>
    </row>
    <row r="2007" spans="1:13">
      <c r="A2007">
        <v>15</v>
      </c>
      <c r="B2007" s="47" t="s">
        <v>1106</v>
      </c>
      <c r="C2007" s="47">
        <v>22</v>
      </c>
      <c r="D2007">
        <v>4.55</v>
      </c>
      <c r="E2007">
        <v>9.9999999999999978E-2</v>
      </c>
      <c r="F2007">
        <v>30.175000000000001</v>
      </c>
      <c r="G2007">
        <v>2.6</v>
      </c>
      <c r="H2007">
        <v>4.5749999999999993</v>
      </c>
      <c r="I2007">
        <v>-0.5</v>
      </c>
      <c r="L2007">
        <v>23.45</v>
      </c>
      <c r="M2007">
        <v>3.3879999999999999</v>
      </c>
    </row>
    <row r="2008" spans="1:13">
      <c r="A2008">
        <v>15</v>
      </c>
      <c r="B2008" s="47" t="s">
        <v>1107</v>
      </c>
      <c r="C2008" s="47">
        <v>22</v>
      </c>
      <c r="D2008">
        <v>4.7</v>
      </c>
      <c r="E2008">
        <v>9.9999999999999978E-2</v>
      </c>
      <c r="F2008">
        <v>30.175000000000001</v>
      </c>
      <c r="G2008">
        <v>2.77</v>
      </c>
      <c r="H2008">
        <v>4.5749999999999993</v>
      </c>
      <c r="I2008">
        <v>-0.5</v>
      </c>
      <c r="L2008">
        <v>23.45</v>
      </c>
      <c r="M2008">
        <v>3.222</v>
      </c>
    </row>
    <row r="2009" spans="1:13">
      <c r="A2009">
        <v>15</v>
      </c>
      <c r="B2009" s="47" t="s">
        <v>1108</v>
      </c>
      <c r="C2009" s="47">
        <v>22</v>
      </c>
      <c r="D2009">
        <v>4.7</v>
      </c>
      <c r="E2009">
        <v>0.15999999999999995</v>
      </c>
      <c r="F2009">
        <v>29.44</v>
      </c>
      <c r="G2009">
        <v>2.77</v>
      </c>
      <c r="H2009">
        <v>4.4599999999999991</v>
      </c>
      <c r="I2009">
        <v>-0.98000000000000009</v>
      </c>
      <c r="L2009">
        <v>23.44</v>
      </c>
      <c r="M2009">
        <v>3.3759999999999999</v>
      </c>
    </row>
    <row r="2010" spans="1:13">
      <c r="A2010">
        <v>15</v>
      </c>
      <c r="B2010" s="47" t="s">
        <v>1109</v>
      </c>
      <c r="C2010" s="47">
        <v>22</v>
      </c>
      <c r="D2010">
        <v>4.7</v>
      </c>
      <c r="E2010">
        <v>0.15999999999999995</v>
      </c>
      <c r="F2010">
        <v>29.44</v>
      </c>
      <c r="G2010">
        <v>2.77</v>
      </c>
      <c r="H2010">
        <v>4.4599999999999991</v>
      </c>
      <c r="I2010">
        <v>-0.98000000000000009</v>
      </c>
      <c r="L2010">
        <v>23.44</v>
      </c>
      <c r="M2010">
        <v>3.496</v>
      </c>
    </row>
    <row r="2011" spans="1:13">
      <c r="A2011">
        <v>15</v>
      </c>
      <c r="B2011" s="47" t="s">
        <v>1110</v>
      </c>
      <c r="C2011" s="47">
        <v>22</v>
      </c>
      <c r="D2011">
        <v>4.8499999999999996</v>
      </c>
      <c r="E2011">
        <v>0.57500000000000007</v>
      </c>
      <c r="F2011">
        <v>27.824999999999999</v>
      </c>
      <c r="G2011">
        <v>2.3199999999999998</v>
      </c>
      <c r="H2011">
        <v>4.4000000000000004</v>
      </c>
      <c r="I2011">
        <v>-1.4249999999999998</v>
      </c>
      <c r="J2011">
        <v>6.5750000000000002</v>
      </c>
      <c r="K2011">
        <v>5.5250000000000004</v>
      </c>
      <c r="L2011">
        <v>23.950000000000003</v>
      </c>
      <c r="M2011">
        <v>3.9590000000000001</v>
      </c>
    </row>
    <row r="2012" spans="1:13">
      <c r="A2012">
        <v>15</v>
      </c>
      <c r="B2012" s="47" t="s">
        <v>1111</v>
      </c>
      <c r="C2012" s="47">
        <v>22</v>
      </c>
      <c r="D2012">
        <v>5.2983554653330378</v>
      </c>
      <c r="E2012">
        <v>0.57500000000000007</v>
      </c>
      <c r="F2012">
        <v>27.824999999999999</v>
      </c>
      <c r="G2012">
        <v>2.4497439671939514</v>
      </c>
      <c r="H2012">
        <v>4.4000000000000004</v>
      </c>
      <c r="I2012">
        <v>-1.4249999999999998</v>
      </c>
      <c r="J2012">
        <v>6.5750000000000002</v>
      </c>
      <c r="K2012">
        <v>5.5250000000000004</v>
      </c>
      <c r="L2012">
        <v>23.950000000000003</v>
      </c>
      <c r="M2012">
        <v>3.8820000000000001</v>
      </c>
    </row>
    <row r="2013" spans="1:13">
      <c r="A2013">
        <v>15</v>
      </c>
      <c r="B2013" s="47" t="s">
        <v>1112</v>
      </c>
      <c r="C2013" s="47">
        <v>22</v>
      </c>
      <c r="D2013">
        <v>5.2983554653330378</v>
      </c>
      <c r="E2013">
        <v>1.02</v>
      </c>
      <c r="F2013">
        <v>26.18</v>
      </c>
      <c r="G2013">
        <v>2.4497439671939514</v>
      </c>
      <c r="H2013">
        <v>4.4800000000000004</v>
      </c>
      <c r="I2013">
        <v>-1.28</v>
      </c>
      <c r="J2013">
        <v>4.66</v>
      </c>
      <c r="K2013">
        <v>5.22</v>
      </c>
      <c r="L2013">
        <v>23.76</v>
      </c>
      <c r="M2013">
        <v>3.7749999999999999</v>
      </c>
    </row>
    <row r="2014" spans="1:13">
      <c r="A2014">
        <v>15</v>
      </c>
      <c r="B2014" s="47" t="s">
        <v>1113</v>
      </c>
      <c r="C2014" s="47">
        <v>22</v>
      </c>
      <c r="D2014">
        <v>5.2983554653330378</v>
      </c>
      <c r="E2014">
        <v>1.02</v>
      </c>
      <c r="F2014">
        <v>26.18</v>
      </c>
      <c r="G2014">
        <v>2.4497439671939514</v>
      </c>
      <c r="H2014">
        <v>4.4800000000000004</v>
      </c>
      <c r="I2014">
        <v>-1.28</v>
      </c>
      <c r="J2014">
        <v>4.66</v>
      </c>
      <c r="K2014">
        <v>5.22</v>
      </c>
      <c r="L2014">
        <v>23.76</v>
      </c>
      <c r="M2014">
        <v>4.0190000000000001</v>
      </c>
    </row>
    <row r="2015" spans="1:13">
      <c r="A2015">
        <v>15</v>
      </c>
      <c r="B2015" s="47" t="s">
        <v>1114</v>
      </c>
      <c r="C2015" s="47">
        <v>22</v>
      </c>
      <c r="D2015">
        <v>5.0465019787820031</v>
      </c>
      <c r="E2015">
        <v>1.65</v>
      </c>
      <c r="F2015">
        <v>24.3</v>
      </c>
      <c r="G2015">
        <v>2.3497437172245395</v>
      </c>
      <c r="H2015">
        <v>4.5</v>
      </c>
      <c r="I2015">
        <v>-0.85000000000000009</v>
      </c>
      <c r="J2015">
        <v>5.75</v>
      </c>
      <c r="K2015">
        <v>4.95</v>
      </c>
      <c r="L2015">
        <v>23.625</v>
      </c>
    </row>
    <row r="2016" spans="1:13">
      <c r="A2016">
        <v>15</v>
      </c>
      <c r="B2016" s="47" t="s">
        <v>1115</v>
      </c>
      <c r="C2016" s="47">
        <v>22</v>
      </c>
      <c r="D2016">
        <v>5.0465019787820031</v>
      </c>
      <c r="E2016">
        <v>1.65</v>
      </c>
      <c r="F2016">
        <v>24.3</v>
      </c>
      <c r="G2016">
        <v>2.3497437172245395</v>
      </c>
      <c r="H2016">
        <v>4.5</v>
      </c>
      <c r="I2016">
        <v>-0.85000000000000009</v>
      </c>
      <c r="J2016">
        <v>5.75</v>
      </c>
      <c r="K2016">
        <v>4.95</v>
      </c>
      <c r="L2016">
        <v>23.625</v>
      </c>
    </row>
    <row r="2017" spans="1:13">
      <c r="A2017">
        <v>15</v>
      </c>
      <c r="B2017" s="47" t="s">
        <v>1116</v>
      </c>
      <c r="C2017" s="47">
        <v>22</v>
      </c>
      <c r="D2017">
        <v>4.7936492546928555</v>
      </c>
      <c r="E2017">
        <v>0.84000000000000008</v>
      </c>
      <c r="F2017">
        <v>26.62</v>
      </c>
      <c r="G2017">
        <v>1.8953086992041124</v>
      </c>
      <c r="H2017">
        <v>4.75</v>
      </c>
      <c r="I2017">
        <v>-0.82</v>
      </c>
      <c r="J2017">
        <v>5.74</v>
      </c>
      <c r="K2017">
        <v>5.72</v>
      </c>
      <c r="L2017">
        <v>21.48</v>
      </c>
      <c r="M2017">
        <v>4.3769999999999998</v>
      </c>
    </row>
    <row r="2018" spans="1:13">
      <c r="A2018">
        <v>15</v>
      </c>
      <c r="B2018" s="47" t="s">
        <v>1117</v>
      </c>
      <c r="C2018" s="47">
        <v>22</v>
      </c>
      <c r="D2018">
        <v>4.7936492546928555</v>
      </c>
      <c r="E2018">
        <v>0.84000000000000008</v>
      </c>
      <c r="F2018">
        <v>26.62</v>
      </c>
      <c r="G2018">
        <v>1.8953086992041124</v>
      </c>
      <c r="H2018">
        <v>4.75</v>
      </c>
      <c r="I2018">
        <v>-0.82</v>
      </c>
      <c r="J2018">
        <v>5.74</v>
      </c>
      <c r="K2018">
        <v>5.72</v>
      </c>
      <c r="L2018">
        <v>21.48</v>
      </c>
      <c r="M2018">
        <v>4.2110000000000003</v>
      </c>
    </row>
    <row r="2019" spans="1:13">
      <c r="A2019">
        <v>15</v>
      </c>
      <c r="B2019" s="47" t="s">
        <v>1118</v>
      </c>
      <c r="C2019" s="47">
        <v>22</v>
      </c>
      <c r="D2019">
        <v>3.9004806708678341</v>
      </c>
      <c r="E2019">
        <v>2.5000000000000078E-2</v>
      </c>
      <c r="F2019">
        <v>26.3</v>
      </c>
      <c r="G2019">
        <v>2.5884623231567927</v>
      </c>
      <c r="H2019">
        <v>5.125</v>
      </c>
      <c r="I2019">
        <v>0.29999999999999993</v>
      </c>
      <c r="J2019">
        <v>4.5196542836761111</v>
      </c>
      <c r="K2019">
        <v>5.6977116041029729</v>
      </c>
      <c r="L2019">
        <v>20.9</v>
      </c>
      <c r="M2019">
        <v>4.6630000000000003</v>
      </c>
    </row>
    <row r="2020" spans="1:13">
      <c r="A2020">
        <v>15</v>
      </c>
      <c r="B2020" s="47" t="s">
        <v>1119</v>
      </c>
      <c r="C2020" s="47">
        <v>22</v>
      </c>
      <c r="D2020">
        <v>3.9004806708678341</v>
      </c>
      <c r="E2020">
        <v>2.5000000000000078E-2</v>
      </c>
      <c r="F2020">
        <v>26.3</v>
      </c>
      <c r="G2020">
        <v>2.5884623231567927</v>
      </c>
      <c r="H2020">
        <v>5.125</v>
      </c>
      <c r="I2020">
        <v>0.29999999999999993</v>
      </c>
      <c r="J2020">
        <v>4.5196542836761111</v>
      </c>
      <c r="K2020">
        <v>5.6977116041029729</v>
      </c>
      <c r="L2020">
        <v>20.9</v>
      </c>
      <c r="M2020">
        <v>4.68</v>
      </c>
    </row>
    <row r="2021" spans="1:13">
      <c r="A2021">
        <v>15</v>
      </c>
      <c r="B2021" s="47" t="s">
        <v>1120</v>
      </c>
      <c r="C2021" s="47">
        <v>22</v>
      </c>
      <c r="D2021">
        <v>2.3277505747221428</v>
      </c>
      <c r="E2021">
        <v>-3.2600000000000002</v>
      </c>
      <c r="F2021">
        <v>33.299999999999997</v>
      </c>
      <c r="G2021">
        <v>2.6849246779751645</v>
      </c>
      <c r="H2021">
        <v>6.0399999999999991</v>
      </c>
      <c r="I2021">
        <v>-0.7</v>
      </c>
      <c r="J2021">
        <v>1.8077675051481723</v>
      </c>
      <c r="K2021">
        <v>3.7581529308962303</v>
      </c>
      <c r="L2021">
        <v>18.740000000000002</v>
      </c>
      <c r="M2021">
        <v>4.4320000000000004</v>
      </c>
    </row>
    <row r="2022" spans="1:13">
      <c r="A2022">
        <v>15</v>
      </c>
      <c r="B2022" s="47" t="s">
        <v>1121</v>
      </c>
      <c r="C2022" s="47">
        <v>21</v>
      </c>
      <c r="D2022">
        <v>2.3277505747221428</v>
      </c>
      <c r="E2022">
        <v>-3.2600000000000002</v>
      </c>
      <c r="F2022">
        <v>33.299999999999997</v>
      </c>
      <c r="G2022">
        <v>2.6849246779751645</v>
      </c>
      <c r="H2022">
        <v>6.0399999999999991</v>
      </c>
      <c r="I2022">
        <v>-0.7</v>
      </c>
      <c r="J2022">
        <v>1.8077675051481723</v>
      </c>
      <c r="K2022">
        <v>3.7581529308962303</v>
      </c>
      <c r="L2022">
        <v>18.740000000000002</v>
      </c>
      <c r="M2022">
        <v>5.3570000000000002</v>
      </c>
    </row>
    <row r="2023" spans="1:13">
      <c r="A2023">
        <v>15</v>
      </c>
      <c r="B2023" s="47" t="s">
        <v>1122</v>
      </c>
      <c r="C2023" s="47">
        <v>20</v>
      </c>
      <c r="D2023">
        <v>-1.3556730682577456</v>
      </c>
      <c r="E2023">
        <v>-8.625</v>
      </c>
      <c r="F2023">
        <v>52.525000000000006</v>
      </c>
      <c r="G2023">
        <v>1.5914148055315103</v>
      </c>
      <c r="H2023">
        <v>9.9749999999999996</v>
      </c>
      <c r="I2023">
        <v>-2.7249999999999996</v>
      </c>
      <c r="J2023">
        <v>-3.0908421154064891</v>
      </c>
      <c r="K2023">
        <v>-0.56747123301635893</v>
      </c>
      <c r="L2023">
        <v>16.824999999999999</v>
      </c>
      <c r="M2023">
        <v>5.3879999999999999</v>
      </c>
    </row>
    <row r="2024" spans="1:13">
      <c r="A2024">
        <v>15</v>
      </c>
      <c r="B2024" s="47" t="s">
        <v>1123</v>
      </c>
      <c r="C2024" s="47">
        <v>20</v>
      </c>
      <c r="D2024">
        <v>-1.3556730682577456</v>
      </c>
      <c r="E2024">
        <v>-8.625</v>
      </c>
      <c r="F2024">
        <v>52.525000000000006</v>
      </c>
      <c r="G2024">
        <v>1.5914148055315103</v>
      </c>
      <c r="H2024">
        <v>9.9749999999999996</v>
      </c>
      <c r="I2024">
        <v>-2.7249999999999996</v>
      </c>
      <c r="J2024">
        <v>-3.0908421154064891</v>
      </c>
      <c r="K2024">
        <v>-0.56747123301635893</v>
      </c>
      <c r="L2024">
        <v>16.824999999999999</v>
      </c>
      <c r="M2024">
        <v>5.0469999999999997</v>
      </c>
    </row>
    <row r="2025" spans="1:13">
      <c r="A2025">
        <v>15</v>
      </c>
      <c r="B2025" s="47" t="s">
        <v>1124</v>
      </c>
      <c r="C2025" s="47">
        <v>20</v>
      </c>
      <c r="D2025">
        <v>-1.2996158794930768</v>
      </c>
      <c r="E2025">
        <v>-9.76</v>
      </c>
      <c r="F2025">
        <v>62.820000000000007</v>
      </c>
      <c r="G2025">
        <v>0.8911719399035567</v>
      </c>
      <c r="H2025">
        <v>9.9</v>
      </c>
      <c r="I2025">
        <v>-3.12</v>
      </c>
      <c r="J2025">
        <v>-0.5839895425953312</v>
      </c>
      <c r="K2025">
        <v>1.7373176392747158</v>
      </c>
      <c r="L2025">
        <v>14.84</v>
      </c>
      <c r="M2025">
        <v>4.7839999999999998</v>
      </c>
    </row>
    <row r="2026" spans="1:13">
      <c r="A2026">
        <v>15</v>
      </c>
      <c r="B2026" s="47" t="s">
        <v>1125</v>
      </c>
      <c r="C2026" s="47">
        <v>20</v>
      </c>
      <c r="D2026">
        <v>-1.2996158794930768</v>
      </c>
      <c r="E2026">
        <v>-9.76</v>
      </c>
      <c r="F2026">
        <v>62.820000000000007</v>
      </c>
      <c r="G2026">
        <v>0.8911719399035567</v>
      </c>
      <c r="H2026">
        <v>9.9</v>
      </c>
      <c r="I2026">
        <v>-3.12</v>
      </c>
      <c r="J2026">
        <v>-0.5839895425953312</v>
      </c>
      <c r="K2026">
        <v>1.7373176392747158</v>
      </c>
      <c r="L2026">
        <v>14.84</v>
      </c>
      <c r="M2026">
        <v>4.6779999999999999</v>
      </c>
    </row>
    <row r="2027" spans="1:13">
      <c r="A2027">
        <v>15</v>
      </c>
      <c r="B2027" s="47" t="s">
        <v>1126</v>
      </c>
      <c r="C2027" s="47">
        <v>20</v>
      </c>
      <c r="D2027">
        <v>-1.5485127883269167</v>
      </c>
      <c r="E2027">
        <v>-11.375</v>
      </c>
      <c r="F2027">
        <v>68.599999999999994</v>
      </c>
      <c r="G2027">
        <v>-9.2733163998337531E-2</v>
      </c>
      <c r="H2027">
        <v>11.35</v>
      </c>
      <c r="I2027">
        <v>-4.625</v>
      </c>
      <c r="J2027">
        <v>-2.7160668416051692</v>
      </c>
      <c r="K2027">
        <v>0.30063669638227264</v>
      </c>
      <c r="L2027">
        <v>12.324999999999999</v>
      </c>
      <c r="M2027">
        <v>4.9569999999999999</v>
      </c>
    </row>
    <row r="2028" spans="1:13">
      <c r="A2028">
        <v>15</v>
      </c>
      <c r="B2028" s="47" t="s">
        <v>1127</v>
      </c>
      <c r="C2028" s="47">
        <v>19</v>
      </c>
      <c r="D2028">
        <v>-1.5485127883269167</v>
      </c>
      <c r="E2028">
        <v>-11.375</v>
      </c>
      <c r="F2028">
        <v>68.599999999999994</v>
      </c>
      <c r="G2028">
        <v>-9.2733163998337531E-2</v>
      </c>
      <c r="H2028">
        <v>11.35</v>
      </c>
      <c r="I2028">
        <v>-4.625</v>
      </c>
      <c r="J2028">
        <v>-2.7160668416051692</v>
      </c>
      <c r="K2028">
        <v>0.30063669638227264</v>
      </c>
      <c r="L2028">
        <v>12.324999999999999</v>
      </c>
      <c r="M2028">
        <v>5.5759999999999996</v>
      </c>
    </row>
    <row r="2029" spans="1:13">
      <c r="A2029">
        <v>15</v>
      </c>
      <c r="B2029" s="47" t="s">
        <v>1128</v>
      </c>
      <c r="C2029" s="47">
        <v>17</v>
      </c>
      <c r="D2029">
        <v>-1.4100631024896448</v>
      </c>
      <c r="E2029">
        <v>-14.679999999999998</v>
      </c>
      <c r="F2029">
        <v>85.7</v>
      </c>
      <c r="G2029">
        <v>-4.9346174250008978E-3</v>
      </c>
      <c r="H2029">
        <v>11.62</v>
      </c>
      <c r="I2029">
        <v>-3.0599999999999996</v>
      </c>
      <c r="J2029">
        <v>-1.4901791840521095</v>
      </c>
      <c r="K2029">
        <v>1.8890632670809371</v>
      </c>
      <c r="L2029">
        <v>12.540000000000001</v>
      </c>
      <c r="M2029">
        <v>7.7770000000000001</v>
      </c>
    </row>
    <row r="2030" spans="1:13">
      <c r="A2030">
        <v>15</v>
      </c>
      <c r="B2030" s="47" t="s">
        <v>1129</v>
      </c>
      <c r="C2030" s="47">
        <v>16</v>
      </c>
      <c r="D2030">
        <v>-1.4100631024896448</v>
      </c>
      <c r="E2030">
        <v>-14.679999999999998</v>
      </c>
      <c r="F2030">
        <v>85.7</v>
      </c>
      <c r="G2030">
        <v>-4.9346174250008978E-3</v>
      </c>
      <c r="H2030">
        <v>11.62</v>
      </c>
      <c r="I2030">
        <v>-3.0599999999999996</v>
      </c>
      <c r="J2030">
        <v>-1.4901791840521095</v>
      </c>
      <c r="K2030">
        <v>1.8890632670809371</v>
      </c>
      <c r="L2030">
        <v>12.540000000000001</v>
      </c>
      <c r="M2030">
        <v>9.2319999999999993</v>
      </c>
    </row>
    <row r="2031" spans="1:13">
      <c r="A2031">
        <v>15</v>
      </c>
      <c r="B2031" s="47" t="s">
        <v>1130</v>
      </c>
      <c r="C2031" s="47">
        <v>15</v>
      </c>
      <c r="D2031">
        <v>-0.81925718255356772</v>
      </c>
      <c r="E2031">
        <v>-14.723800000000001</v>
      </c>
      <c r="F2031">
        <v>104.59859999999999</v>
      </c>
      <c r="G2031">
        <v>-0.16736233741538875</v>
      </c>
      <c r="H2031">
        <v>13.209999999999999</v>
      </c>
      <c r="I2031">
        <v>-5.9192499999999999</v>
      </c>
      <c r="J2031">
        <v>1.1989742286645066</v>
      </c>
      <c r="K2031">
        <v>3.8321933702132993</v>
      </c>
      <c r="L2031">
        <v>11.071</v>
      </c>
      <c r="M2031">
        <v>10.625999999999999</v>
      </c>
    </row>
    <row r="2032" spans="1:13">
      <c r="A2032">
        <v>15</v>
      </c>
      <c r="B2032" s="47" t="s">
        <v>1131</v>
      </c>
      <c r="C2032" s="47">
        <v>15</v>
      </c>
      <c r="D2032">
        <v>-0.73520893599984261</v>
      </c>
      <c r="E2032">
        <v>-14.3796</v>
      </c>
      <c r="F2032">
        <v>104.59859999999999</v>
      </c>
      <c r="G2032">
        <v>-3.4154358021043496E-2</v>
      </c>
      <c r="H2032">
        <v>13.37</v>
      </c>
      <c r="I2032">
        <v>-5.7355</v>
      </c>
      <c r="J2032">
        <v>0.74925364620685997</v>
      </c>
      <c r="K2032">
        <v>3.6132092064978139</v>
      </c>
      <c r="L2032">
        <v>11.5982</v>
      </c>
      <c r="M2032">
        <v>10.17</v>
      </c>
    </row>
    <row r="2033" spans="1:13">
      <c r="A2033">
        <v>15</v>
      </c>
      <c r="B2033" s="47" t="s">
        <v>1132</v>
      </c>
      <c r="C2033">
        <v>15</v>
      </c>
      <c r="D2033">
        <v>-0.73520893599984261</v>
      </c>
      <c r="E2033">
        <v>-14.3796</v>
      </c>
      <c r="F2033">
        <v>100.6356</v>
      </c>
      <c r="G2033">
        <v>-3.4154358021043496E-2</v>
      </c>
      <c r="H2033">
        <v>13.37</v>
      </c>
      <c r="I2033">
        <v>-5.7355</v>
      </c>
      <c r="J2033">
        <v>0.74925364620685997</v>
      </c>
      <c r="K2033">
        <v>3.6132092064978139</v>
      </c>
      <c r="L2033">
        <v>11.5982</v>
      </c>
      <c r="M2033">
        <v>7.7649999999999997</v>
      </c>
    </row>
    <row r="2034" spans="1:13">
      <c r="A2034">
        <v>15</v>
      </c>
      <c r="B2034" s="47" t="s">
        <v>1133</v>
      </c>
      <c r="C2034">
        <v>15</v>
      </c>
      <c r="D2034">
        <v>-0.73520893599984261</v>
      </c>
      <c r="E2034">
        <v>-14.3796</v>
      </c>
      <c r="F2034">
        <v>100.6356</v>
      </c>
      <c r="G2034">
        <v>-3.4154358021043496E-2</v>
      </c>
      <c r="H2034">
        <v>13.37</v>
      </c>
      <c r="I2034">
        <v>-5.7355</v>
      </c>
      <c r="J2034">
        <v>0.74925364620685997</v>
      </c>
      <c r="K2034">
        <v>3.6132092064978139</v>
      </c>
      <c r="L2034">
        <v>11.5982</v>
      </c>
      <c r="M2034">
        <v>4.1719999999999997</v>
      </c>
    </row>
    <row r="2035" spans="1:13">
      <c r="A2035">
        <v>15</v>
      </c>
      <c r="B2035" s="47" t="s">
        <v>1134</v>
      </c>
      <c r="C2035">
        <v>15</v>
      </c>
      <c r="D2035">
        <v>1.0497446682387945</v>
      </c>
      <c r="E2035">
        <v>-12.3756</v>
      </c>
      <c r="F2035">
        <v>109.14860000000002</v>
      </c>
      <c r="G2035">
        <v>0.77814173988302038</v>
      </c>
      <c r="H2035">
        <v>13.856999999999999</v>
      </c>
      <c r="I2035">
        <v>-2.69875</v>
      </c>
      <c r="J2035">
        <v>1.8501224799627902</v>
      </c>
      <c r="K2035">
        <v>4.2807238297698724</v>
      </c>
      <c r="L2035">
        <v>11.494</v>
      </c>
      <c r="M2035">
        <v>3.7839999999999998</v>
      </c>
    </row>
    <row r="2036" spans="1:13">
      <c r="A2036">
        <v>15</v>
      </c>
      <c r="B2036" s="47" t="s">
        <v>1135</v>
      </c>
      <c r="C2036">
        <v>15</v>
      </c>
      <c r="D2036">
        <v>1.0497446682387945</v>
      </c>
      <c r="E2036">
        <v>-12.3756</v>
      </c>
      <c r="F2036">
        <v>109.14860000000002</v>
      </c>
      <c r="G2036">
        <v>0.77814173988302038</v>
      </c>
      <c r="H2036">
        <v>13.856999999999999</v>
      </c>
      <c r="I2036">
        <v>-2.69875</v>
      </c>
      <c r="J2036">
        <v>1.8501224799627902</v>
      </c>
      <c r="K2036">
        <v>4.2807238297698724</v>
      </c>
      <c r="L2036">
        <v>11.494</v>
      </c>
    </row>
    <row r="2037" spans="1:13">
      <c r="A2037">
        <v>15</v>
      </c>
      <c r="B2037" s="47" t="s">
        <v>1136</v>
      </c>
      <c r="C2037">
        <v>15</v>
      </c>
      <c r="D2037">
        <v>0.97356104513661723</v>
      </c>
      <c r="E2037">
        <v>-12.898199999999999</v>
      </c>
      <c r="F2037">
        <v>110.8182</v>
      </c>
      <c r="G2037">
        <v>0.67253335233881106</v>
      </c>
      <c r="H2037">
        <v>14.1846</v>
      </c>
      <c r="I2037">
        <v>-2.4065000000000003</v>
      </c>
      <c r="J2037">
        <v>2.1113679707608135</v>
      </c>
      <c r="K2037">
        <v>4.3987514470564371</v>
      </c>
      <c r="L2037">
        <v>12.288399999999999</v>
      </c>
    </row>
    <row r="2038" spans="1:13">
      <c r="A2038">
        <v>15</v>
      </c>
      <c r="B2038" s="47" t="s">
        <v>1149</v>
      </c>
      <c r="C2038">
        <v>15</v>
      </c>
      <c r="D2038">
        <v>0.97356104513661723</v>
      </c>
      <c r="E2038">
        <v>-12.898199999999999</v>
      </c>
      <c r="F2038">
        <v>110.8182</v>
      </c>
      <c r="G2038">
        <v>0.67253335233881106</v>
      </c>
      <c r="H2038">
        <v>14.1846</v>
      </c>
      <c r="I2038">
        <v>-2.4065000000000003</v>
      </c>
      <c r="J2038">
        <v>2.1113679707608135</v>
      </c>
      <c r="K2038">
        <v>4.3987514470564371</v>
      </c>
      <c r="L2038">
        <v>12.288399999999999</v>
      </c>
    </row>
    <row r="2039" spans="1:13">
      <c r="A2039">
        <v>15</v>
      </c>
      <c r="B2039" s="47" t="s">
        <v>1150</v>
      </c>
      <c r="C2039">
        <v>15</v>
      </c>
      <c r="D2039">
        <v>1.6778496358368145</v>
      </c>
      <c r="E2039">
        <v>-7.1269999999999998</v>
      </c>
      <c r="F2039">
        <v>116.45139999999999</v>
      </c>
      <c r="G2039">
        <v>1.4670306951447998</v>
      </c>
      <c r="H2039">
        <v>14.024600000000001</v>
      </c>
      <c r="I2039">
        <v>-1.7080000000000002</v>
      </c>
      <c r="J2039">
        <v>1.8059406912881437</v>
      </c>
      <c r="K2039">
        <v>3.8340886819207887</v>
      </c>
      <c r="L2039">
        <v>13.484400000000003</v>
      </c>
    </row>
    <row r="2040" spans="1:13">
      <c r="A2040">
        <v>15</v>
      </c>
      <c r="B2040" s="47" t="s">
        <v>1151</v>
      </c>
      <c r="C2040">
        <v>15</v>
      </c>
      <c r="D2040">
        <v>1.6778496358368145</v>
      </c>
      <c r="E2040">
        <v>-7.1269999999999998</v>
      </c>
      <c r="F2040">
        <v>116.45139999999999</v>
      </c>
      <c r="G2040">
        <v>1.4670306951447998</v>
      </c>
      <c r="H2040">
        <v>14.024600000000001</v>
      </c>
      <c r="I2040">
        <v>-1.7080000000000002</v>
      </c>
      <c r="J2040">
        <v>1.8059406912881437</v>
      </c>
      <c r="K2040">
        <v>3.8340886819207887</v>
      </c>
      <c r="L2040">
        <v>13.484400000000003</v>
      </c>
      <c r="M2040">
        <v>3.9449999999999998</v>
      </c>
    </row>
    <row r="2041" spans="1:13">
      <c r="A2041">
        <v>15</v>
      </c>
      <c r="B2041" s="47" t="s">
        <v>1152</v>
      </c>
      <c r="C2041">
        <v>15</v>
      </c>
      <c r="D2041">
        <v>1.6778496358368145</v>
      </c>
      <c r="E2041">
        <v>-7.1269999999999998</v>
      </c>
      <c r="G2041">
        <v>1.4670306951447998</v>
      </c>
      <c r="H2041">
        <v>14.024600000000001</v>
      </c>
      <c r="I2041">
        <v>-1.3587499999999999</v>
      </c>
      <c r="J2041">
        <v>1.8059406912881437</v>
      </c>
      <c r="K2041">
        <v>3.8340886819207887</v>
      </c>
      <c r="L2041">
        <v>13.484400000000003</v>
      </c>
      <c r="M2041">
        <v>3.5550000000000002</v>
      </c>
    </row>
    <row r="2042" spans="1:13">
      <c r="A2042">
        <v>16</v>
      </c>
      <c r="B2042" s="47" t="s">
        <v>1005</v>
      </c>
      <c r="C2042" s="47" t="s">
        <v>987</v>
      </c>
    </row>
    <row r="2043" spans="1:13">
      <c r="A2043">
        <v>16</v>
      </c>
      <c r="B2043" s="47" t="s">
        <v>1006</v>
      </c>
      <c r="C2043" s="47" t="s">
        <v>987</v>
      </c>
      <c r="M2043" s="47"/>
    </row>
    <row r="2044" spans="1:13">
      <c r="A2044">
        <v>16</v>
      </c>
      <c r="B2044" s="47" t="s">
        <v>1007</v>
      </c>
      <c r="C2044" s="47" t="s">
        <v>987</v>
      </c>
      <c r="M2044" s="47"/>
    </row>
    <row r="2045" spans="1:13">
      <c r="A2045">
        <v>16</v>
      </c>
      <c r="B2045" s="47" t="s">
        <v>1008</v>
      </c>
      <c r="C2045" s="47" t="s">
        <v>987</v>
      </c>
      <c r="M2045" s="47"/>
    </row>
    <row r="2046" spans="1:13">
      <c r="A2046">
        <v>16</v>
      </c>
      <c r="B2046" s="47" t="s">
        <v>1009</v>
      </c>
      <c r="C2046" s="47" t="s">
        <v>987</v>
      </c>
      <c r="M2046" s="47"/>
    </row>
    <row r="2047" spans="1:13">
      <c r="A2047">
        <v>16</v>
      </c>
      <c r="B2047" s="47" t="s">
        <v>1010</v>
      </c>
      <c r="C2047" s="47" t="s">
        <v>987</v>
      </c>
      <c r="M2047" s="47"/>
    </row>
    <row r="2048" spans="1:13">
      <c r="A2048">
        <v>16</v>
      </c>
      <c r="B2048" s="47" t="s">
        <v>1011</v>
      </c>
      <c r="C2048" s="47" t="s">
        <v>987</v>
      </c>
      <c r="M2048" s="47"/>
    </row>
    <row r="2049" spans="1:13">
      <c r="A2049">
        <v>16</v>
      </c>
      <c r="B2049" s="47" t="s">
        <v>1012</v>
      </c>
      <c r="C2049" s="47" t="s">
        <v>987</v>
      </c>
      <c r="M2049" s="47"/>
    </row>
    <row r="2050" spans="1:13">
      <c r="A2050">
        <v>16</v>
      </c>
      <c r="B2050" s="47" t="s">
        <v>1013</v>
      </c>
      <c r="C2050" s="47" t="s">
        <v>987</v>
      </c>
      <c r="M2050" s="47"/>
    </row>
    <row r="2051" spans="1:13">
      <c r="A2051">
        <v>16</v>
      </c>
      <c r="B2051" s="47" t="s">
        <v>1014</v>
      </c>
      <c r="C2051" s="47" t="s">
        <v>987</v>
      </c>
      <c r="M2051" s="47"/>
    </row>
    <row r="2052" spans="1:13">
      <c r="A2052">
        <v>16</v>
      </c>
      <c r="B2052" s="47" t="s">
        <v>1015</v>
      </c>
      <c r="C2052" s="47" t="s">
        <v>987</v>
      </c>
      <c r="M2052" s="47"/>
    </row>
    <row r="2053" spans="1:13">
      <c r="A2053">
        <v>16</v>
      </c>
      <c r="B2053" s="47" t="s">
        <v>1016</v>
      </c>
      <c r="C2053" s="47" t="s">
        <v>987</v>
      </c>
      <c r="M2053" s="47"/>
    </row>
    <row r="2054" spans="1:13">
      <c r="A2054">
        <v>16</v>
      </c>
      <c r="B2054" s="47" t="s">
        <v>1017</v>
      </c>
      <c r="C2054" s="47" t="s">
        <v>987</v>
      </c>
      <c r="M2054" s="47"/>
    </row>
    <row r="2055" spans="1:13">
      <c r="A2055">
        <v>16</v>
      </c>
      <c r="B2055" s="47" t="s">
        <v>1018</v>
      </c>
      <c r="C2055" s="47" t="s">
        <v>987</v>
      </c>
      <c r="M2055" s="47"/>
    </row>
    <row r="2056" spans="1:13">
      <c r="A2056">
        <v>16</v>
      </c>
      <c r="B2056" s="47" t="s">
        <v>1019</v>
      </c>
      <c r="C2056" s="47" t="s">
        <v>987</v>
      </c>
      <c r="M2056" s="47"/>
    </row>
    <row r="2057" spans="1:13">
      <c r="A2057">
        <v>16</v>
      </c>
      <c r="B2057" s="47" t="s">
        <v>1020</v>
      </c>
      <c r="C2057" s="47" t="s">
        <v>987</v>
      </c>
      <c r="M2057" s="47"/>
    </row>
    <row r="2058" spans="1:13">
      <c r="A2058">
        <v>16</v>
      </c>
      <c r="B2058" s="47" t="s">
        <v>1021</v>
      </c>
      <c r="C2058" s="47" t="s">
        <v>987</v>
      </c>
      <c r="M2058" s="47"/>
    </row>
    <row r="2059" spans="1:13">
      <c r="A2059">
        <v>16</v>
      </c>
      <c r="B2059" s="47" t="s">
        <v>1022</v>
      </c>
      <c r="C2059" s="47" t="s">
        <v>987</v>
      </c>
      <c r="M2059" s="47"/>
    </row>
    <row r="2060" spans="1:13">
      <c r="A2060">
        <v>16</v>
      </c>
      <c r="B2060" s="47" t="s">
        <v>1023</v>
      </c>
      <c r="C2060" s="47" t="s">
        <v>987</v>
      </c>
      <c r="M2060" s="47"/>
    </row>
    <row r="2061" spans="1:13">
      <c r="A2061">
        <v>16</v>
      </c>
      <c r="B2061" s="47" t="s">
        <v>1024</v>
      </c>
      <c r="C2061" s="47" t="s">
        <v>987</v>
      </c>
      <c r="M2061" s="47"/>
    </row>
    <row r="2062" spans="1:13">
      <c r="A2062">
        <v>16</v>
      </c>
      <c r="B2062" s="47" t="s">
        <v>1025</v>
      </c>
      <c r="C2062" s="47" t="s">
        <v>987</v>
      </c>
      <c r="M2062" s="47"/>
    </row>
    <row r="2063" spans="1:13">
      <c r="A2063">
        <v>16</v>
      </c>
      <c r="B2063" s="47" t="s">
        <v>1026</v>
      </c>
      <c r="C2063" s="47" t="s">
        <v>987</v>
      </c>
      <c r="M2063" s="47"/>
    </row>
    <row r="2064" spans="1:13">
      <c r="A2064">
        <v>16</v>
      </c>
      <c r="B2064" s="47" t="s">
        <v>1027</v>
      </c>
      <c r="C2064" s="47" t="s">
        <v>987</v>
      </c>
      <c r="M2064" s="47"/>
    </row>
    <row r="2065" spans="1:13">
      <c r="A2065">
        <v>16</v>
      </c>
      <c r="B2065" s="47" t="s">
        <v>1028</v>
      </c>
      <c r="C2065" s="47" t="s">
        <v>987</v>
      </c>
      <c r="M2065" s="47"/>
    </row>
    <row r="2066" spans="1:13">
      <c r="A2066">
        <v>16</v>
      </c>
      <c r="B2066" s="47" t="s">
        <v>1029</v>
      </c>
      <c r="C2066" s="47" t="s">
        <v>987</v>
      </c>
      <c r="M2066" s="47"/>
    </row>
    <row r="2067" spans="1:13">
      <c r="A2067">
        <v>16</v>
      </c>
      <c r="B2067" s="47" t="s">
        <v>1030</v>
      </c>
      <c r="C2067" s="47" t="s">
        <v>987</v>
      </c>
      <c r="M2067" s="47"/>
    </row>
    <row r="2068" spans="1:13">
      <c r="A2068">
        <v>16</v>
      </c>
      <c r="B2068" s="47" t="s">
        <v>1031</v>
      </c>
      <c r="C2068" s="47" t="s">
        <v>987</v>
      </c>
      <c r="M2068" s="47"/>
    </row>
    <row r="2069" spans="1:13">
      <c r="A2069">
        <v>16</v>
      </c>
      <c r="B2069" s="47" t="s">
        <v>1032</v>
      </c>
      <c r="C2069" s="47" t="s">
        <v>987</v>
      </c>
      <c r="M2069" s="47"/>
    </row>
    <row r="2070" spans="1:13">
      <c r="A2070">
        <v>16</v>
      </c>
      <c r="B2070" s="47" t="s">
        <v>1033</v>
      </c>
      <c r="C2070" s="47" t="s">
        <v>987</v>
      </c>
      <c r="M2070" s="47"/>
    </row>
    <row r="2071" spans="1:13">
      <c r="A2071">
        <v>16</v>
      </c>
      <c r="B2071" s="47" t="s">
        <v>1034</v>
      </c>
      <c r="C2071" s="47" t="s">
        <v>987</v>
      </c>
      <c r="M2071" s="47"/>
    </row>
    <row r="2072" spans="1:13">
      <c r="A2072">
        <v>16</v>
      </c>
      <c r="B2072" s="47" t="s">
        <v>1035</v>
      </c>
      <c r="C2072" s="47" t="s">
        <v>987</v>
      </c>
      <c r="M2072" s="47"/>
    </row>
    <row r="2073" spans="1:13">
      <c r="A2073">
        <v>16</v>
      </c>
      <c r="B2073" s="47" t="s">
        <v>1036</v>
      </c>
      <c r="C2073" s="47" t="s">
        <v>987</v>
      </c>
      <c r="M2073" s="47"/>
    </row>
    <row r="2074" spans="1:13">
      <c r="A2074">
        <v>16</v>
      </c>
      <c r="B2074" s="47" t="s">
        <v>1037</v>
      </c>
      <c r="C2074" s="47" t="s">
        <v>987</v>
      </c>
      <c r="M2074" s="47"/>
    </row>
    <row r="2075" spans="1:13">
      <c r="A2075">
        <v>16</v>
      </c>
      <c r="B2075" s="47" t="s">
        <v>1038</v>
      </c>
      <c r="C2075" s="47" t="s">
        <v>987</v>
      </c>
      <c r="M2075" s="47"/>
    </row>
    <row r="2076" spans="1:13">
      <c r="A2076">
        <v>16</v>
      </c>
      <c r="B2076" s="47" t="s">
        <v>1039</v>
      </c>
      <c r="C2076" s="47" t="s">
        <v>987</v>
      </c>
      <c r="M2076" s="47"/>
    </row>
    <row r="2077" spans="1:13">
      <c r="A2077">
        <v>16</v>
      </c>
      <c r="B2077" s="47" t="s">
        <v>1040</v>
      </c>
      <c r="C2077" s="47" t="s">
        <v>987</v>
      </c>
      <c r="M2077" s="47"/>
    </row>
    <row r="2078" spans="1:13">
      <c r="A2078">
        <v>16</v>
      </c>
      <c r="B2078" s="47" t="s">
        <v>1041</v>
      </c>
      <c r="C2078" s="47" t="s">
        <v>987</v>
      </c>
      <c r="M2078" s="47"/>
    </row>
    <row r="2079" spans="1:13">
      <c r="A2079">
        <v>16</v>
      </c>
      <c r="B2079" s="47" t="s">
        <v>1042</v>
      </c>
      <c r="C2079" s="47" t="s">
        <v>987</v>
      </c>
      <c r="M2079" s="47"/>
    </row>
    <row r="2080" spans="1:13">
      <c r="A2080">
        <v>16</v>
      </c>
      <c r="B2080" s="47" t="s">
        <v>1043</v>
      </c>
      <c r="C2080" s="47" t="s">
        <v>987</v>
      </c>
      <c r="M2080" s="47"/>
    </row>
    <row r="2081" spans="1:13">
      <c r="A2081">
        <v>16</v>
      </c>
      <c r="B2081" s="47" t="s">
        <v>1044</v>
      </c>
      <c r="C2081" s="47" t="s">
        <v>987</v>
      </c>
      <c r="M2081" s="47"/>
    </row>
    <row r="2082" spans="1:13">
      <c r="A2082">
        <v>16</v>
      </c>
      <c r="B2082" s="47" t="s">
        <v>1045</v>
      </c>
      <c r="C2082" s="47" t="s">
        <v>987</v>
      </c>
      <c r="M2082" s="47"/>
    </row>
    <row r="2083" spans="1:13">
      <c r="A2083">
        <v>16</v>
      </c>
      <c r="B2083" s="47" t="s">
        <v>1046</v>
      </c>
      <c r="C2083" s="47" t="s">
        <v>987</v>
      </c>
      <c r="M2083" s="47"/>
    </row>
    <row r="2084" spans="1:13">
      <c r="A2084">
        <v>16</v>
      </c>
      <c r="B2084" s="47" t="s">
        <v>1047</v>
      </c>
      <c r="C2084" s="47" t="s">
        <v>987</v>
      </c>
      <c r="M2084" s="47"/>
    </row>
    <row r="2085" spans="1:13">
      <c r="A2085">
        <v>16</v>
      </c>
      <c r="B2085" s="47" t="s">
        <v>1048</v>
      </c>
      <c r="C2085" s="47" t="s">
        <v>987</v>
      </c>
      <c r="M2085" s="47"/>
    </row>
    <row r="2086" spans="1:13">
      <c r="A2086">
        <v>16</v>
      </c>
      <c r="B2086" s="47" t="s">
        <v>1049</v>
      </c>
      <c r="C2086" s="47" t="s">
        <v>987</v>
      </c>
      <c r="M2086" s="47"/>
    </row>
    <row r="2087" spans="1:13">
      <c r="A2087">
        <v>16</v>
      </c>
      <c r="B2087" s="47" t="s">
        <v>1050</v>
      </c>
      <c r="C2087" s="47" t="s">
        <v>987</v>
      </c>
      <c r="M2087" s="47"/>
    </row>
    <row r="2088" spans="1:13">
      <c r="A2088">
        <v>16</v>
      </c>
      <c r="B2088" s="47" t="s">
        <v>1051</v>
      </c>
      <c r="C2088" s="47" t="s">
        <v>987</v>
      </c>
      <c r="M2088" s="47"/>
    </row>
    <row r="2089" spans="1:13">
      <c r="A2089">
        <v>16</v>
      </c>
      <c r="B2089" s="47" t="s">
        <v>1052</v>
      </c>
      <c r="C2089" s="47" t="s">
        <v>987</v>
      </c>
      <c r="M2089" s="47"/>
    </row>
    <row r="2090" spans="1:13">
      <c r="A2090">
        <v>16</v>
      </c>
      <c r="B2090" s="47" t="s">
        <v>1053</v>
      </c>
      <c r="C2090" s="47" t="s">
        <v>987</v>
      </c>
      <c r="M2090" s="47"/>
    </row>
    <row r="2091" spans="1:13">
      <c r="A2091">
        <v>16</v>
      </c>
      <c r="B2091" s="47" t="s">
        <v>1054</v>
      </c>
      <c r="C2091" s="47" t="s">
        <v>987</v>
      </c>
      <c r="M2091" s="47"/>
    </row>
    <row r="2092" spans="1:13">
      <c r="A2092">
        <v>16</v>
      </c>
      <c r="B2092" s="47" t="s">
        <v>1055</v>
      </c>
      <c r="C2092" s="47" t="s">
        <v>987</v>
      </c>
      <c r="M2092" s="47"/>
    </row>
    <row r="2093" spans="1:13">
      <c r="A2093">
        <v>16</v>
      </c>
      <c r="B2093" s="47" t="s">
        <v>1056</v>
      </c>
      <c r="C2093">
        <v>13</v>
      </c>
      <c r="M2093" s="47"/>
    </row>
    <row r="2094" spans="1:13">
      <c r="A2094">
        <v>16</v>
      </c>
      <c r="B2094" s="47" t="s">
        <v>1057</v>
      </c>
      <c r="C2094">
        <v>14</v>
      </c>
      <c r="M2094" s="47"/>
    </row>
    <row r="2095" spans="1:13">
      <c r="A2095">
        <v>16</v>
      </c>
      <c r="B2095" s="47" t="s">
        <v>1058</v>
      </c>
      <c r="C2095">
        <v>14</v>
      </c>
      <c r="M2095" s="47"/>
    </row>
    <row r="2096" spans="1:13">
      <c r="A2096">
        <v>16</v>
      </c>
      <c r="B2096" s="47" t="s">
        <v>1059</v>
      </c>
      <c r="C2096">
        <v>15</v>
      </c>
      <c r="M2096" s="47"/>
    </row>
    <row r="2097" spans="1:13">
      <c r="A2097">
        <v>16</v>
      </c>
      <c r="B2097" s="47" t="s">
        <v>1060</v>
      </c>
      <c r="C2097">
        <v>15</v>
      </c>
      <c r="M2097" s="47"/>
    </row>
    <row r="2098" spans="1:13">
      <c r="A2098">
        <v>16</v>
      </c>
      <c r="B2098" s="47" t="s">
        <v>1061</v>
      </c>
      <c r="C2098">
        <v>15</v>
      </c>
      <c r="M2098" s="47"/>
    </row>
    <row r="2099" spans="1:13">
      <c r="A2099">
        <v>16</v>
      </c>
      <c r="B2099" s="47" t="s">
        <v>1062</v>
      </c>
      <c r="C2099">
        <v>15</v>
      </c>
      <c r="M2099" s="47"/>
    </row>
    <row r="2100" spans="1:13">
      <c r="A2100">
        <v>16</v>
      </c>
      <c r="B2100" s="47" t="s">
        <v>1063</v>
      </c>
      <c r="C2100">
        <v>15</v>
      </c>
      <c r="M2100" s="47"/>
    </row>
    <row r="2101" spans="1:13">
      <c r="A2101">
        <v>16</v>
      </c>
      <c r="B2101" s="47" t="s">
        <v>1064</v>
      </c>
      <c r="C2101">
        <v>15</v>
      </c>
      <c r="M2101" s="47"/>
    </row>
    <row r="2102" spans="1:13">
      <c r="A2102">
        <v>16</v>
      </c>
      <c r="B2102" s="47" t="s">
        <v>1065</v>
      </c>
      <c r="C2102" s="47">
        <v>15</v>
      </c>
      <c r="M2102" s="47"/>
    </row>
    <row r="2103" spans="1:13">
      <c r="A2103">
        <v>16</v>
      </c>
      <c r="B2103" s="47" t="s">
        <v>1066</v>
      </c>
      <c r="C2103" s="47">
        <v>15</v>
      </c>
      <c r="M2103" s="47"/>
    </row>
    <row r="2104" spans="1:13">
      <c r="A2104">
        <v>16</v>
      </c>
      <c r="B2104" s="47" t="s">
        <v>1067</v>
      </c>
      <c r="C2104" s="47">
        <v>15</v>
      </c>
      <c r="M2104" s="47"/>
    </row>
    <row r="2105" spans="1:13">
      <c r="A2105">
        <v>16</v>
      </c>
      <c r="B2105" s="47" t="s">
        <v>1068</v>
      </c>
      <c r="C2105" s="47">
        <v>16</v>
      </c>
      <c r="M2105" s="47"/>
    </row>
    <row r="2106" spans="1:13">
      <c r="A2106">
        <v>16</v>
      </c>
      <c r="B2106" s="47" t="s">
        <v>1069</v>
      </c>
      <c r="C2106" s="47">
        <v>16</v>
      </c>
      <c r="M2106" s="47"/>
    </row>
    <row r="2107" spans="1:13">
      <c r="A2107">
        <v>16</v>
      </c>
      <c r="B2107" s="47" t="s">
        <v>1070</v>
      </c>
      <c r="C2107" s="47">
        <v>16</v>
      </c>
      <c r="M2107" s="47"/>
    </row>
    <row r="2108" spans="1:13">
      <c r="A2108">
        <v>16</v>
      </c>
      <c r="B2108" s="47" t="s">
        <v>1071</v>
      </c>
      <c r="C2108" s="47">
        <v>16</v>
      </c>
      <c r="M2108" s="47"/>
    </row>
    <row r="2109" spans="1:13">
      <c r="A2109">
        <v>16</v>
      </c>
      <c r="B2109" s="47" t="s">
        <v>1072</v>
      </c>
      <c r="C2109" s="47">
        <v>16</v>
      </c>
      <c r="M2109" s="47"/>
    </row>
    <row r="2110" spans="1:13">
      <c r="A2110">
        <v>16</v>
      </c>
      <c r="B2110" s="47" t="s">
        <v>1073</v>
      </c>
      <c r="C2110" s="47">
        <v>16</v>
      </c>
      <c r="M2110" s="47"/>
    </row>
    <row r="2111" spans="1:13">
      <c r="A2111">
        <v>16</v>
      </c>
      <c r="B2111" s="47" t="s">
        <v>1074</v>
      </c>
      <c r="C2111" s="47">
        <v>16</v>
      </c>
      <c r="M2111" s="47"/>
    </row>
    <row r="2112" spans="1:13">
      <c r="A2112">
        <v>16</v>
      </c>
      <c r="B2112" s="47" t="s">
        <v>1075</v>
      </c>
      <c r="C2112" s="47">
        <v>16</v>
      </c>
      <c r="M2112" s="47"/>
    </row>
    <row r="2113" spans="1:13">
      <c r="A2113">
        <v>16</v>
      </c>
      <c r="B2113" s="47" t="s">
        <v>1076</v>
      </c>
      <c r="C2113" s="47">
        <v>16</v>
      </c>
      <c r="M2113" s="47"/>
    </row>
    <row r="2114" spans="1:13">
      <c r="A2114">
        <v>16</v>
      </c>
      <c r="B2114" s="47" t="s">
        <v>1077</v>
      </c>
      <c r="C2114" s="47">
        <v>16</v>
      </c>
      <c r="M2114" s="47"/>
    </row>
    <row r="2115" spans="1:13">
      <c r="A2115">
        <v>16</v>
      </c>
      <c r="B2115" s="47" t="s">
        <v>1078</v>
      </c>
      <c r="C2115" s="47">
        <v>16</v>
      </c>
      <c r="M2115" s="47"/>
    </row>
    <row r="2116" spans="1:13">
      <c r="A2116">
        <v>16</v>
      </c>
      <c r="B2116" s="47" t="s">
        <v>1079</v>
      </c>
      <c r="C2116" s="47">
        <v>16</v>
      </c>
      <c r="M2116" s="47"/>
    </row>
    <row r="2117" spans="1:13">
      <c r="A2117">
        <v>16</v>
      </c>
      <c r="B2117" s="47" t="s">
        <v>1080</v>
      </c>
      <c r="C2117" s="47">
        <v>16</v>
      </c>
      <c r="M2117" s="47"/>
    </row>
    <row r="2118" spans="1:13">
      <c r="A2118">
        <v>16</v>
      </c>
      <c r="B2118" s="47" t="s">
        <v>1081</v>
      </c>
      <c r="C2118" s="47">
        <v>16</v>
      </c>
      <c r="M2118" s="47"/>
    </row>
    <row r="2119" spans="1:13">
      <c r="A2119">
        <v>16</v>
      </c>
      <c r="B2119" s="47" t="s">
        <v>1082</v>
      </c>
      <c r="C2119" s="47">
        <v>16</v>
      </c>
      <c r="H2119">
        <v>12.1</v>
      </c>
      <c r="M2119" s="47"/>
    </row>
    <row r="2120" spans="1:13">
      <c r="A2120">
        <v>16</v>
      </c>
      <c r="B2120" s="47" t="s">
        <v>1083</v>
      </c>
      <c r="C2120" s="47">
        <v>16</v>
      </c>
      <c r="H2120">
        <v>12.1</v>
      </c>
      <c r="M2120" s="47"/>
    </row>
    <row r="2121" spans="1:13">
      <c r="A2121">
        <v>16</v>
      </c>
      <c r="B2121" s="47" t="s">
        <v>1084</v>
      </c>
      <c r="C2121" s="47">
        <v>16</v>
      </c>
      <c r="H2121">
        <v>11.52</v>
      </c>
      <c r="M2121" s="47"/>
    </row>
    <row r="2122" spans="1:13">
      <c r="A2122">
        <v>16</v>
      </c>
      <c r="B2122" s="47" t="s">
        <v>1085</v>
      </c>
      <c r="C2122" s="47">
        <v>16</v>
      </c>
      <c r="H2122">
        <v>11.52</v>
      </c>
      <c r="M2122" s="47"/>
    </row>
    <row r="2123" spans="1:13">
      <c r="A2123">
        <v>16</v>
      </c>
      <c r="B2123" s="47" t="s">
        <v>1086</v>
      </c>
      <c r="C2123" s="47">
        <v>16</v>
      </c>
      <c r="H2123">
        <v>10.64</v>
      </c>
      <c r="M2123" s="47"/>
    </row>
    <row r="2124" spans="1:13">
      <c r="A2124">
        <v>16</v>
      </c>
      <c r="B2124" s="47" t="s">
        <v>1087</v>
      </c>
      <c r="C2124" s="47">
        <v>16</v>
      </c>
      <c r="H2124">
        <v>10.64</v>
      </c>
      <c r="M2124" s="47"/>
    </row>
    <row r="2125" spans="1:13">
      <c r="A2125">
        <v>16</v>
      </c>
      <c r="B2125" s="47" t="s">
        <v>1088</v>
      </c>
      <c r="C2125" s="47">
        <v>16</v>
      </c>
      <c r="H2125">
        <v>10.64</v>
      </c>
      <c r="M2125" s="47"/>
    </row>
    <row r="2126" spans="1:13">
      <c r="A2126">
        <v>16</v>
      </c>
      <c r="B2126" s="47" t="s">
        <v>1089</v>
      </c>
      <c r="C2126" s="47">
        <v>16</v>
      </c>
      <c r="H2126">
        <v>10.64</v>
      </c>
      <c r="M2126" s="47"/>
    </row>
    <row r="2127" spans="1:13">
      <c r="A2127">
        <v>16</v>
      </c>
      <c r="B2127" s="47" t="s">
        <v>1090</v>
      </c>
      <c r="C2127" s="47">
        <v>16</v>
      </c>
      <c r="H2127">
        <v>10.225000000000001</v>
      </c>
      <c r="M2127" s="47"/>
    </row>
    <row r="2128" spans="1:13">
      <c r="A2128">
        <v>16</v>
      </c>
      <c r="B2128" s="47" t="s">
        <v>1091</v>
      </c>
      <c r="C2128" s="47">
        <v>16</v>
      </c>
      <c r="H2128">
        <v>10.225000000000001</v>
      </c>
      <c r="M2128" s="47"/>
    </row>
    <row r="2129" spans="1:13">
      <c r="A2129">
        <v>16</v>
      </c>
      <c r="B2129" s="47" t="s">
        <v>1092</v>
      </c>
      <c r="C2129" s="47">
        <v>16</v>
      </c>
      <c r="H2129">
        <v>9.9599999999999991</v>
      </c>
      <c r="M2129" s="47"/>
    </row>
    <row r="2130" spans="1:13">
      <c r="A2130">
        <v>16</v>
      </c>
      <c r="B2130" s="47" t="s">
        <v>1093</v>
      </c>
      <c r="C2130" s="47">
        <v>16</v>
      </c>
      <c r="H2130">
        <v>9.9599999999999991</v>
      </c>
      <c r="M2130" s="47"/>
    </row>
    <row r="2131" spans="1:13">
      <c r="A2131">
        <v>16</v>
      </c>
      <c r="B2131" s="47" t="s">
        <v>1094</v>
      </c>
      <c r="C2131" s="47">
        <v>16</v>
      </c>
      <c r="H2131">
        <v>9.5749999999999993</v>
      </c>
      <c r="M2131" s="47"/>
    </row>
    <row r="2132" spans="1:13">
      <c r="A2132">
        <v>16</v>
      </c>
      <c r="B2132" s="47" t="s">
        <v>1095</v>
      </c>
      <c r="C2132" s="47">
        <v>16</v>
      </c>
      <c r="H2132">
        <v>9.5749999999999993</v>
      </c>
      <c r="M2132" s="47"/>
    </row>
    <row r="2133" spans="1:13">
      <c r="A2133">
        <v>16</v>
      </c>
      <c r="B2133" s="47" t="s">
        <v>1096</v>
      </c>
      <c r="C2133" s="47">
        <v>16</v>
      </c>
      <c r="H2133">
        <v>9.26</v>
      </c>
      <c r="M2133" s="47"/>
    </row>
    <row r="2134" spans="1:13">
      <c r="A2134">
        <v>16</v>
      </c>
      <c r="B2134" s="47" t="s">
        <v>1097</v>
      </c>
      <c r="C2134" s="47">
        <v>16</v>
      </c>
      <c r="H2134">
        <v>9.26</v>
      </c>
      <c r="M2134" s="47"/>
    </row>
    <row r="2135" spans="1:13">
      <c r="A2135">
        <v>16</v>
      </c>
      <c r="B2135" s="47" t="s">
        <v>1098</v>
      </c>
      <c r="C2135" s="47">
        <v>16</v>
      </c>
      <c r="H2135">
        <v>9.0749999999999993</v>
      </c>
      <c r="M2135" s="47"/>
    </row>
    <row r="2136" spans="1:13">
      <c r="A2136">
        <v>16</v>
      </c>
      <c r="B2136" s="47" t="s">
        <v>1099</v>
      </c>
      <c r="C2136" s="47">
        <v>16</v>
      </c>
      <c r="H2136">
        <v>9.0749999999999993</v>
      </c>
      <c r="M2136" s="47"/>
    </row>
    <row r="2137" spans="1:13">
      <c r="A2137">
        <v>16</v>
      </c>
      <c r="B2137" s="47" t="s">
        <v>1100</v>
      </c>
      <c r="C2137" s="47">
        <v>16</v>
      </c>
      <c r="H2137">
        <v>9.0749999999999993</v>
      </c>
      <c r="M2137" s="47"/>
    </row>
    <row r="2138" spans="1:13">
      <c r="A2138">
        <v>16</v>
      </c>
      <c r="B2138" s="47" t="s">
        <v>1101</v>
      </c>
      <c r="C2138" s="47">
        <v>16</v>
      </c>
      <c r="H2138">
        <v>9.0749999999999993</v>
      </c>
      <c r="M2138" s="47"/>
    </row>
    <row r="2139" spans="1:13">
      <c r="A2139">
        <v>16</v>
      </c>
      <c r="B2139" s="47" t="s">
        <v>1102</v>
      </c>
      <c r="C2139" s="47">
        <v>16</v>
      </c>
      <c r="D2139">
        <v>1.56</v>
      </c>
      <c r="E2139">
        <v>-4.875</v>
      </c>
      <c r="G2139">
        <v>1.9</v>
      </c>
      <c r="H2139">
        <v>10.45</v>
      </c>
      <c r="M2139" s="47"/>
    </row>
    <row r="2140" spans="1:13">
      <c r="A2140">
        <v>16</v>
      </c>
      <c r="B2140" s="47" t="s">
        <v>1103</v>
      </c>
      <c r="C2140" s="47">
        <v>16</v>
      </c>
      <c r="D2140">
        <v>1.91</v>
      </c>
      <c r="E2140">
        <v>-4.9249999999999998</v>
      </c>
      <c r="G2140">
        <v>1.85</v>
      </c>
      <c r="H2140">
        <v>10.475</v>
      </c>
      <c r="M2140" s="47"/>
    </row>
    <row r="2141" spans="1:13">
      <c r="A2141">
        <v>16</v>
      </c>
      <c r="B2141" s="47" t="s">
        <v>1104</v>
      </c>
      <c r="C2141" s="47">
        <v>16</v>
      </c>
      <c r="D2141">
        <v>1.91</v>
      </c>
      <c r="E2141">
        <v>-4.9249999999999998</v>
      </c>
      <c r="G2141">
        <v>1.85</v>
      </c>
      <c r="H2141">
        <v>10.475</v>
      </c>
      <c r="M2141" s="47"/>
    </row>
    <row r="2142" spans="1:13">
      <c r="A2142">
        <v>16</v>
      </c>
      <c r="B2142" s="47" t="s">
        <v>1105</v>
      </c>
      <c r="C2142" s="47">
        <v>16</v>
      </c>
      <c r="D2142">
        <v>1.91</v>
      </c>
      <c r="E2142">
        <v>-4.9249999999999998</v>
      </c>
      <c r="G2142">
        <v>1.85</v>
      </c>
      <c r="H2142">
        <v>10.475</v>
      </c>
      <c r="M2142" s="47">
        <v>6.8964999999999996</v>
      </c>
    </row>
    <row r="2143" spans="1:13">
      <c r="A2143">
        <v>16</v>
      </c>
      <c r="B2143" s="47" t="s">
        <v>1106</v>
      </c>
      <c r="C2143" s="47">
        <v>16</v>
      </c>
      <c r="D2143">
        <v>3.22</v>
      </c>
      <c r="E2143">
        <v>-4.4749999999999996</v>
      </c>
      <c r="G2143">
        <v>0.82</v>
      </c>
      <c r="H2143">
        <v>10.125</v>
      </c>
      <c r="M2143" s="47">
        <v>6.5319000000000003</v>
      </c>
    </row>
    <row r="2144" spans="1:13">
      <c r="A2144">
        <v>16</v>
      </c>
      <c r="B2144" s="47" t="s">
        <v>1107</v>
      </c>
      <c r="C2144" s="47">
        <v>16</v>
      </c>
      <c r="D2144">
        <v>3.54</v>
      </c>
      <c r="E2144">
        <v>-5.35</v>
      </c>
      <c r="G2144">
        <v>0.95</v>
      </c>
      <c r="H2144">
        <v>9.6999999999999993</v>
      </c>
      <c r="M2144" s="47">
        <v>6.2690999999999999</v>
      </c>
    </row>
    <row r="2145" spans="1:13">
      <c r="A2145">
        <v>16</v>
      </c>
      <c r="B2145" s="47" t="s">
        <v>1108</v>
      </c>
      <c r="C2145" s="47">
        <v>16</v>
      </c>
      <c r="D2145">
        <v>3.54</v>
      </c>
      <c r="E2145">
        <v>-5.35</v>
      </c>
      <c r="G2145">
        <v>0.95</v>
      </c>
      <c r="H2145">
        <v>9.6999999999999993</v>
      </c>
      <c r="M2145" s="47">
        <v>6.3068999999999997</v>
      </c>
    </row>
    <row r="2146" spans="1:13">
      <c r="A2146">
        <v>16</v>
      </c>
      <c r="B2146" s="47" t="s">
        <v>1109</v>
      </c>
      <c r="C2146" s="47">
        <v>16</v>
      </c>
      <c r="D2146">
        <v>3.54</v>
      </c>
      <c r="E2146">
        <v>-5.35</v>
      </c>
      <c r="G2146">
        <v>0.95</v>
      </c>
      <c r="H2146">
        <v>9.6999999999999993</v>
      </c>
      <c r="M2146" s="47">
        <v>6.4169</v>
      </c>
    </row>
    <row r="2147" spans="1:13">
      <c r="A2147">
        <v>16</v>
      </c>
      <c r="B2147" s="47" t="s">
        <v>1110</v>
      </c>
      <c r="C2147" s="47">
        <v>16</v>
      </c>
      <c r="D2147">
        <v>4.5</v>
      </c>
      <c r="E2147">
        <v>-3.65</v>
      </c>
      <c r="G2147">
        <v>1.32</v>
      </c>
      <c r="H2147">
        <v>9</v>
      </c>
      <c r="M2147" s="47">
        <v>6.5816999999999997</v>
      </c>
    </row>
    <row r="2148" spans="1:13">
      <c r="A2148">
        <v>16</v>
      </c>
      <c r="B2148" s="47" t="s">
        <v>1111</v>
      </c>
      <c r="C2148" s="47">
        <v>16</v>
      </c>
      <c r="D2148">
        <v>4.6241789067831718</v>
      </c>
      <c r="E2148">
        <v>-3.45</v>
      </c>
      <c r="G2148">
        <v>1.4181110874087244</v>
      </c>
      <c r="H2148">
        <v>9.125</v>
      </c>
      <c r="M2148" s="47">
        <v>6.4695999999999998</v>
      </c>
    </row>
    <row r="2149" spans="1:13">
      <c r="A2149">
        <v>16</v>
      </c>
      <c r="B2149" s="47" t="s">
        <v>1112</v>
      </c>
      <c r="C2149" s="47">
        <v>16</v>
      </c>
      <c r="D2149">
        <v>4.6241789067831718</v>
      </c>
      <c r="E2149">
        <v>-3.45</v>
      </c>
      <c r="G2149">
        <v>1.4181110874087244</v>
      </c>
      <c r="H2149">
        <v>9.125</v>
      </c>
      <c r="M2149" s="47">
        <v>5.9396000000000004</v>
      </c>
    </row>
    <row r="2150" spans="1:13">
      <c r="A2150">
        <v>16</v>
      </c>
      <c r="B2150" s="47" t="s">
        <v>1113</v>
      </c>
      <c r="C2150" s="47">
        <v>16</v>
      </c>
      <c r="D2150">
        <v>4.6241789067831718</v>
      </c>
      <c r="E2150">
        <v>-3.45</v>
      </c>
      <c r="G2150">
        <v>1.4181110874087244</v>
      </c>
      <c r="H2150">
        <v>9.125</v>
      </c>
      <c r="M2150" s="47">
        <v>5.4597999999999995</v>
      </c>
    </row>
    <row r="2151" spans="1:13">
      <c r="A2151">
        <v>16</v>
      </c>
      <c r="B2151" s="47" t="s">
        <v>1114</v>
      </c>
      <c r="C2151" s="47">
        <v>16</v>
      </c>
      <c r="D2151">
        <v>4.8242742771658964</v>
      </c>
      <c r="E2151">
        <v>-3.25</v>
      </c>
      <c r="G2151">
        <v>1.3211736680451169</v>
      </c>
      <c r="H2151">
        <v>8.0250000000000004</v>
      </c>
      <c r="M2151">
        <v>5.1134000000000004</v>
      </c>
    </row>
    <row r="2152" spans="1:13">
      <c r="A2152">
        <v>16</v>
      </c>
      <c r="B2152" s="47" t="s">
        <v>1115</v>
      </c>
      <c r="C2152" s="47">
        <v>16</v>
      </c>
      <c r="D2152">
        <v>4.8242742771658964</v>
      </c>
      <c r="E2152">
        <v>-3.25</v>
      </c>
      <c r="G2152">
        <v>1.3211736680451169</v>
      </c>
      <c r="H2152">
        <v>8.0250000000000004</v>
      </c>
      <c r="M2152">
        <v>6.0019999999999998</v>
      </c>
    </row>
    <row r="2153" spans="1:13">
      <c r="A2153">
        <v>16</v>
      </c>
      <c r="B2153" s="47" t="s">
        <v>1116</v>
      </c>
      <c r="C2153" s="47">
        <v>17</v>
      </c>
      <c r="D2153">
        <v>4.8482159574741557</v>
      </c>
      <c r="E2153">
        <v>-2.7750000000000004</v>
      </c>
      <c r="G2153">
        <v>1.2756461982819989</v>
      </c>
      <c r="H2153">
        <v>8.0250000000000004</v>
      </c>
      <c r="M2153">
        <v>5.8662999999999998</v>
      </c>
    </row>
    <row r="2154" spans="1:13">
      <c r="A2154">
        <v>16</v>
      </c>
      <c r="B2154" s="47" t="s">
        <v>1117</v>
      </c>
      <c r="C2154" s="47">
        <v>17</v>
      </c>
      <c r="D2154">
        <v>4.8482159574741557</v>
      </c>
      <c r="E2154">
        <v>-2.7750000000000004</v>
      </c>
      <c r="G2154">
        <v>1.2756461982819989</v>
      </c>
      <c r="H2154">
        <v>8.0250000000000004</v>
      </c>
      <c r="M2154">
        <v>5.9470999999999998</v>
      </c>
    </row>
    <row r="2155" spans="1:13">
      <c r="A2155">
        <v>16</v>
      </c>
      <c r="B2155" s="47" t="s">
        <v>1118</v>
      </c>
      <c r="C2155" s="47">
        <v>17</v>
      </c>
      <c r="D2155">
        <v>4.132174746840489</v>
      </c>
      <c r="E2155">
        <v>-1.1597500000000001</v>
      </c>
      <c r="G2155">
        <v>1.8364213828141684</v>
      </c>
      <c r="H2155">
        <v>7.2749999999999995</v>
      </c>
      <c r="M2155">
        <v>6.0068000000000001</v>
      </c>
    </row>
    <row r="2156" spans="1:13">
      <c r="A2156">
        <v>16</v>
      </c>
      <c r="B2156" s="47" t="s">
        <v>1119</v>
      </c>
      <c r="C2156" s="47">
        <v>17</v>
      </c>
      <c r="D2156">
        <v>4.132174746840489</v>
      </c>
      <c r="E2156">
        <v>-1.1597500000000001</v>
      </c>
      <c r="G2156">
        <v>1.8364213828141684</v>
      </c>
      <c r="H2156">
        <v>7.2749999999999995</v>
      </c>
      <c r="M2156">
        <v>5.8045999999999998</v>
      </c>
    </row>
    <row r="2157" spans="1:13">
      <c r="A2157">
        <v>16</v>
      </c>
      <c r="B2157" s="47" t="s">
        <v>1120</v>
      </c>
      <c r="C2157" s="47">
        <v>17</v>
      </c>
      <c r="D2157">
        <v>5.540225754531769</v>
      </c>
      <c r="E2157">
        <v>-1.5095000000000001</v>
      </c>
      <c r="G2157">
        <v>2.540908767397676</v>
      </c>
      <c r="H2157">
        <v>6.9812500000000002</v>
      </c>
      <c r="M2157">
        <v>5.7392000000000003</v>
      </c>
    </row>
    <row r="2158" spans="1:13">
      <c r="A2158">
        <v>16</v>
      </c>
      <c r="B2158" s="47" t="s">
        <v>1121</v>
      </c>
      <c r="C2158" s="47">
        <v>17</v>
      </c>
      <c r="D2158">
        <v>5.540225754531769</v>
      </c>
      <c r="E2158">
        <v>-1.5095000000000001</v>
      </c>
      <c r="G2158">
        <v>2.540908767397676</v>
      </c>
      <c r="H2158">
        <v>6.9812500000000002</v>
      </c>
      <c r="M2158">
        <v>4.6963999999999997</v>
      </c>
    </row>
    <row r="2159" spans="1:13">
      <c r="A2159">
        <v>16</v>
      </c>
      <c r="B2159" s="47" t="s">
        <v>1122</v>
      </c>
      <c r="C2159" s="47">
        <v>17</v>
      </c>
      <c r="D2159">
        <v>2.4341357210220016</v>
      </c>
      <c r="E2159">
        <v>-4.09</v>
      </c>
      <c r="G2159">
        <v>1.757298373307048</v>
      </c>
      <c r="H2159">
        <v>7.1312499999999996</v>
      </c>
      <c r="M2159">
        <v>5.3769</v>
      </c>
    </row>
    <row r="2160" spans="1:13">
      <c r="A2160">
        <v>16</v>
      </c>
      <c r="B2160" s="47" t="s">
        <v>1123</v>
      </c>
      <c r="C2160" s="47">
        <v>17</v>
      </c>
      <c r="D2160">
        <v>2.4341357210220016</v>
      </c>
      <c r="E2160">
        <v>-4.09</v>
      </c>
      <c r="G2160">
        <v>1.757298373307048</v>
      </c>
      <c r="H2160">
        <v>7.1312499999999996</v>
      </c>
      <c r="M2160">
        <v>5.4779999999999998</v>
      </c>
    </row>
    <row r="2161" spans="1:13">
      <c r="A2161">
        <v>16</v>
      </c>
      <c r="B2161" s="47" t="s">
        <v>1124</v>
      </c>
      <c r="C2161" s="47">
        <v>17</v>
      </c>
      <c r="D2161">
        <v>3.128379954743532</v>
      </c>
      <c r="E2161">
        <v>-4.1150000000000002</v>
      </c>
      <c r="G2161">
        <v>2.4300251907114712</v>
      </c>
      <c r="H2161">
        <v>7.5812500000000007</v>
      </c>
      <c r="M2161">
        <v>5.2312000000000003</v>
      </c>
    </row>
    <row r="2162" spans="1:13">
      <c r="A2162">
        <v>16</v>
      </c>
      <c r="B2162" s="47" t="s">
        <v>1125</v>
      </c>
      <c r="C2162" s="47">
        <v>17</v>
      </c>
      <c r="D2162">
        <v>3.128379954743532</v>
      </c>
      <c r="E2162">
        <v>-4.1150000000000002</v>
      </c>
      <c r="G2162">
        <v>2.4300251907114712</v>
      </c>
      <c r="H2162">
        <v>7.5812500000000007</v>
      </c>
      <c r="M2162">
        <v>5.2182000000000004</v>
      </c>
    </row>
    <row r="2163" spans="1:13">
      <c r="A2163">
        <v>16</v>
      </c>
      <c r="B2163" s="47" t="s">
        <v>1126</v>
      </c>
      <c r="C2163" s="47">
        <v>17</v>
      </c>
      <c r="D2163">
        <v>3.0943415896099502</v>
      </c>
      <c r="E2163">
        <v>-3.9342499999999996</v>
      </c>
      <c r="G2163">
        <v>3.0485682282251458</v>
      </c>
      <c r="H2163">
        <v>7.0687499999999996</v>
      </c>
      <c r="M2163">
        <v>5.0441000000000003</v>
      </c>
    </row>
    <row r="2164" spans="1:13">
      <c r="A2164">
        <v>16</v>
      </c>
      <c r="B2164" s="47" t="s">
        <v>1127</v>
      </c>
      <c r="C2164" s="47">
        <v>17</v>
      </c>
      <c r="D2164">
        <v>3.0943415896099502</v>
      </c>
      <c r="E2164">
        <v>-3.9342499999999996</v>
      </c>
      <c r="G2164">
        <v>3.0485682282251458</v>
      </c>
      <c r="H2164">
        <v>7.0687499999999996</v>
      </c>
      <c r="M2164">
        <v>4.6269999999999998</v>
      </c>
    </row>
    <row r="2165" spans="1:13">
      <c r="A2165">
        <v>16</v>
      </c>
      <c r="B2165" s="47" t="s">
        <v>1128</v>
      </c>
      <c r="C2165">
        <v>17</v>
      </c>
      <c r="D2165">
        <v>3.4283826695486574</v>
      </c>
      <c r="E2165">
        <v>-3.4156</v>
      </c>
      <c r="F2165">
        <v>74.995399999999989</v>
      </c>
      <c r="G2165">
        <v>3.0987918739211251</v>
      </c>
      <c r="H2165">
        <v>7.0750000000000002</v>
      </c>
      <c r="M2165">
        <v>4.6763000000000003</v>
      </c>
    </row>
    <row r="2166" spans="1:13">
      <c r="A2166">
        <v>16</v>
      </c>
      <c r="B2166" s="47" t="s">
        <v>1129</v>
      </c>
      <c r="C2166">
        <v>17</v>
      </c>
      <c r="D2166">
        <v>3.4283826695486574</v>
      </c>
      <c r="E2166">
        <v>-3.4156</v>
      </c>
      <c r="F2166">
        <v>74.995399999999989</v>
      </c>
      <c r="G2166">
        <v>3.0987918739211251</v>
      </c>
      <c r="H2166">
        <v>7.0750000000000002</v>
      </c>
      <c r="M2166">
        <v>5.2088000000000001</v>
      </c>
    </row>
    <row r="2167" spans="1:13">
      <c r="A2167">
        <v>16</v>
      </c>
      <c r="B2167" s="47" t="s">
        <v>1130</v>
      </c>
      <c r="C2167">
        <v>17</v>
      </c>
      <c r="D2167">
        <v>3.3385605333740687</v>
      </c>
      <c r="E2167">
        <v>-3.3662000000000001</v>
      </c>
      <c r="F2167">
        <v>73.746800000000007</v>
      </c>
      <c r="G2167">
        <v>2.786798978420757</v>
      </c>
      <c r="H2167">
        <v>6.3050000000000006</v>
      </c>
      <c r="J2167">
        <v>2.5114882742488076</v>
      </c>
      <c r="K2167">
        <v>4.3046444450358656</v>
      </c>
      <c r="L2167">
        <v>20.100000000000001</v>
      </c>
      <c r="M2167">
        <v>5.3647999999999998</v>
      </c>
    </row>
    <row r="2168" spans="1:13">
      <c r="A2168">
        <v>16</v>
      </c>
      <c r="B2168" s="47" t="s">
        <v>1131</v>
      </c>
      <c r="C2168">
        <v>18</v>
      </c>
      <c r="D2168">
        <v>3.5402553436409967</v>
      </c>
      <c r="E2168">
        <v>-3.2694000000000001</v>
      </c>
      <c r="F2168">
        <v>73.746800000000007</v>
      </c>
      <c r="G2168">
        <v>2.6104971800107846</v>
      </c>
      <c r="H2168">
        <v>6.3350000000000009</v>
      </c>
      <c r="J2168">
        <v>3.2002420044590307</v>
      </c>
      <c r="K2168">
        <v>4.167661065865258</v>
      </c>
      <c r="L2168">
        <v>20.523199999999999</v>
      </c>
      <c r="M2168">
        <v>5.0271999999999997</v>
      </c>
    </row>
    <row r="2169" spans="1:13">
      <c r="A2169">
        <v>16</v>
      </c>
      <c r="B2169" s="47" t="s">
        <v>1132</v>
      </c>
      <c r="C2169">
        <v>18</v>
      </c>
      <c r="D2169">
        <v>3.5402553436409967</v>
      </c>
      <c r="E2169">
        <v>-3.2694000000000001</v>
      </c>
      <c r="F2169">
        <v>72.997200000000007</v>
      </c>
      <c r="G2169">
        <v>2.6104971800107846</v>
      </c>
      <c r="H2169">
        <v>6.3350000000000009</v>
      </c>
      <c r="J2169">
        <v>3.2002420044590307</v>
      </c>
      <c r="K2169">
        <v>4.167661065865258</v>
      </c>
      <c r="L2169">
        <v>20.523199999999999</v>
      </c>
      <c r="M2169">
        <v>4.7731000000000003</v>
      </c>
    </row>
    <row r="2170" spans="1:13">
      <c r="A2170">
        <v>16</v>
      </c>
      <c r="B2170" s="47" t="s">
        <v>1133</v>
      </c>
      <c r="C2170">
        <v>18</v>
      </c>
      <c r="D2170">
        <v>3.5402553436409967</v>
      </c>
      <c r="E2170">
        <v>-3.2694000000000001</v>
      </c>
      <c r="F2170">
        <v>72.997200000000007</v>
      </c>
      <c r="G2170">
        <v>2.6104971800107846</v>
      </c>
      <c r="H2170">
        <v>6.3350000000000009</v>
      </c>
      <c r="J2170">
        <v>3.2002420044590307</v>
      </c>
      <c r="K2170">
        <v>4.167661065865258</v>
      </c>
      <c r="L2170">
        <v>20.523199999999999</v>
      </c>
      <c r="M2170">
        <v>4.7813999999999997</v>
      </c>
    </row>
    <row r="2171" spans="1:13">
      <c r="A2171">
        <v>16</v>
      </c>
      <c r="B2171" s="47" t="s">
        <v>1134</v>
      </c>
      <c r="C2171">
        <v>18</v>
      </c>
      <c r="D2171">
        <v>3.9746614775546751</v>
      </c>
      <c r="E2171">
        <v>-3.4626000000000006</v>
      </c>
      <c r="F2171">
        <v>73.558199999999999</v>
      </c>
      <c r="G2171">
        <v>2.4362213090243223</v>
      </c>
      <c r="H2171">
        <v>5.9749999999999996</v>
      </c>
      <c r="J2171">
        <v>5.160901465432044</v>
      </c>
      <c r="K2171">
        <v>5.7998118118144371</v>
      </c>
      <c r="L2171">
        <v>19.511400000000002</v>
      </c>
      <c r="M2171">
        <v>4.7458</v>
      </c>
    </row>
    <row r="2172" spans="1:13">
      <c r="A2172">
        <v>16</v>
      </c>
      <c r="B2172" s="47" t="s">
        <v>1135</v>
      </c>
      <c r="C2172">
        <v>18</v>
      </c>
      <c r="D2172">
        <v>3.9746614775546751</v>
      </c>
      <c r="E2172">
        <v>-3.4626000000000006</v>
      </c>
      <c r="F2172">
        <v>73.558199999999999</v>
      </c>
      <c r="G2172">
        <v>2.4362213090243223</v>
      </c>
      <c r="H2172">
        <v>5.9749999999999996</v>
      </c>
      <c r="J2172">
        <v>5.160901465432044</v>
      </c>
      <c r="K2172">
        <v>5.7998118118144371</v>
      </c>
      <c r="L2172">
        <v>19.511400000000002</v>
      </c>
      <c r="M2172">
        <v>4.4375</v>
      </c>
    </row>
    <row r="2173" spans="1:13">
      <c r="A2173">
        <v>16</v>
      </c>
      <c r="B2173" s="47" t="s">
        <v>1136</v>
      </c>
      <c r="C2173">
        <v>18</v>
      </c>
      <c r="D2173">
        <v>4.0111159583829936</v>
      </c>
      <c r="E2173">
        <v>-3.6786000000000003</v>
      </c>
      <c r="F2173">
        <v>73.59920000000001</v>
      </c>
      <c r="G2173">
        <v>2.3877069145772145</v>
      </c>
      <c r="H2173">
        <v>7.1650000000000009</v>
      </c>
      <c r="J2173">
        <v>7.3231221460772877</v>
      </c>
      <c r="K2173">
        <v>7.1880037275171338</v>
      </c>
      <c r="L2173">
        <v>18.497599999999998</v>
      </c>
      <c r="M2173">
        <v>4.1840000000000002</v>
      </c>
    </row>
    <row r="2174" spans="1:13">
      <c r="A2174">
        <v>16</v>
      </c>
      <c r="B2174" s="47" t="s">
        <v>1149</v>
      </c>
      <c r="C2174">
        <v>18</v>
      </c>
      <c r="D2174">
        <v>4.0111159583829936</v>
      </c>
      <c r="E2174">
        <v>-3.6786000000000003</v>
      </c>
      <c r="F2174">
        <v>73.59920000000001</v>
      </c>
      <c r="G2174">
        <v>2.3877069145772145</v>
      </c>
      <c r="H2174">
        <v>7.1650000000000009</v>
      </c>
      <c r="J2174">
        <v>7.3231221460772877</v>
      </c>
      <c r="K2174">
        <v>7.1880037275171338</v>
      </c>
      <c r="L2174">
        <v>18.497599999999998</v>
      </c>
      <c r="M2174">
        <v>4.1440999999999999</v>
      </c>
    </row>
    <row r="2175" spans="1:13">
      <c r="A2175">
        <v>16</v>
      </c>
      <c r="B2175" s="47" t="s">
        <v>1150</v>
      </c>
      <c r="C2175">
        <v>18</v>
      </c>
      <c r="D2175">
        <v>3.7555913558766418</v>
      </c>
      <c r="E2175">
        <v>-3.7345999999999995</v>
      </c>
      <c r="F2175">
        <v>73.629400000000004</v>
      </c>
      <c r="G2175">
        <v>2.1796700198610353</v>
      </c>
      <c r="H2175">
        <v>6.7799999999999994</v>
      </c>
      <c r="J2175">
        <v>2.6117433646786425</v>
      </c>
      <c r="K2175">
        <v>3.7640217399887099</v>
      </c>
      <c r="L2175">
        <v>20.322400000000002</v>
      </c>
      <c r="M2175">
        <v>3.8862999999999999</v>
      </c>
    </row>
    <row r="2176" spans="1:13">
      <c r="A2176">
        <v>16</v>
      </c>
      <c r="B2176" s="47" t="s">
        <v>1151</v>
      </c>
      <c r="C2176">
        <v>18</v>
      </c>
      <c r="D2176">
        <v>3.7555913558766418</v>
      </c>
      <c r="E2176">
        <v>-3.7345999999999995</v>
      </c>
      <c r="F2176">
        <v>73.629400000000004</v>
      </c>
      <c r="G2176">
        <v>2.1796700198610353</v>
      </c>
      <c r="H2176">
        <v>6.7799999999999994</v>
      </c>
      <c r="J2176">
        <v>2.6117433646786425</v>
      </c>
      <c r="K2176">
        <v>3.7640217399887099</v>
      </c>
      <c r="L2176">
        <v>20.322400000000002</v>
      </c>
      <c r="M2176">
        <v>4.0930999999999997</v>
      </c>
    </row>
    <row r="2177" spans="1:13">
      <c r="A2177">
        <v>16</v>
      </c>
      <c r="B2177" s="47" t="s">
        <v>1152</v>
      </c>
      <c r="C2177">
        <v>18</v>
      </c>
      <c r="D2177">
        <v>3.7555913558766418</v>
      </c>
      <c r="E2177">
        <v>-3.7345999999999995</v>
      </c>
      <c r="G2177">
        <v>2.1796700198610353</v>
      </c>
      <c r="H2177">
        <v>6.7799999999999994</v>
      </c>
      <c r="J2177">
        <v>2.6117433646786425</v>
      </c>
      <c r="K2177">
        <v>3.7640217399887099</v>
      </c>
      <c r="L2177">
        <v>20.322400000000002</v>
      </c>
      <c r="M2177">
        <v>3.8951000000000002</v>
      </c>
    </row>
    <row r="2178" spans="1:13">
      <c r="A2178">
        <v>17</v>
      </c>
      <c r="B2178" s="47" t="s">
        <v>1005</v>
      </c>
      <c r="C2178" s="47" t="s">
        <v>987</v>
      </c>
    </row>
    <row r="2179" spans="1:13">
      <c r="A2179">
        <v>17</v>
      </c>
      <c r="B2179" s="47" t="s">
        <v>1006</v>
      </c>
      <c r="C2179" s="47" t="s">
        <v>987</v>
      </c>
      <c r="M2179" s="47"/>
    </row>
    <row r="2180" spans="1:13">
      <c r="A2180">
        <v>17</v>
      </c>
      <c r="B2180" s="47" t="s">
        <v>1007</v>
      </c>
      <c r="C2180" s="47" t="s">
        <v>987</v>
      </c>
      <c r="M2180" s="47"/>
    </row>
    <row r="2181" spans="1:13">
      <c r="A2181">
        <v>17</v>
      </c>
      <c r="B2181" s="47" t="s">
        <v>1008</v>
      </c>
      <c r="C2181" s="47" t="s">
        <v>987</v>
      </c>
      <c r="M2181" s="47"/>
    </row>
    <row r="2182" spans="1:13">
      <c r="A2182">
        <v>17</v>
      </c>
      <c r="B2182" s="47" t="s">
        <v>1009</v>
      </c>
      <c r="C2182" s="47" t="s">
        <v>987</v>
      </c>
      <c r="M2182" s="47"/>
    </row>
    <row r="2183" spans="1:13">
      <c r="A2183">
        <v>17</v>
      </c>
      <c r="B2183" s="47" t="s">
        <v>1010</v>
      </c>
      <c r="C2183" s="47" t="s">
        <v>987</v>
      </c>
      <c r="M2183" s="47"/>
    </row>
    <row r="2184" spans="1:13">
      <c r="A2184">
        <v>17</v>
      </c>
      <c r="B2184" s="47" t="s">
        <v>1011</v>
      </c>
      <c r="C2184" s="47" t="s">
        <v>987</v>
      </c>
      <c r="M2184" s="47"/>
    </row>
    <row r="2185" spans="1:13">
      <c r="A2185">
        <v>17</v>
      </c>
      <c r="B2185" s="47" t="s">
        <v>1012</v>
      </c>
      <c r="C2185" s="47" t="s">
        <v>987</v>
      </c>
      <c r="M2185" s="47"/>
    </row>
    <row r="2186" spans="1:13">
      <c r="A2186">
        <v>17</v>
      </c>
      <c r="B2186" s="47" t="s">
        <v>1013</v>
      </c>
      <c r="C2186" s="47" t="s">
        <v>987</v>
      </c>
      <c r="M2186" s="47"/>
    </row>
    <row r="2187" spans="1:13">
      <c r="A2187">
        <v>17</v>
      </c>
      <c r="B2187" s="47" t="s">
        <v>1014</v>
      </c>
      <c r="C2187" s="47" t="s">
        <v>987</v>
      </c>
      <c r="M2187" s="47"/>
    </row>
    <row r="2188" spans="1:13">
      <c r="A2188">
        <v>17</v>
      </c>
      <c r="B2188" s="47" t="s">
        <v>1015</v>
      </c>
      <c r="C2188" s="47" t="s">
        <v>987</v>
      </c>
      <c r="M2188" s="47"/>
    </row>
    <row r="2189" spans="1:13">
      <c r="A2189">
        <v>17</v>
      </c>
      <c r="B2189" s="47" t="s">
        <v>1016</v>
      </c>
      <c r="C2189" s="47" t="s">
        <v>987</v>
      </c>
      <c r="M2189" s="47"/>
    </row>
    <row r="2190" spans="1:13">
      <c r="A2190">
        <v>17</v>
      </c>
      <c r="B2190" s="47" t="s">
        <v>1017</v>
      </c>
      <c r="C2190" s="47" t="s">
        <v>987</v>
      </c>
      <c r="M2190" s="47"/>
    </row>
    <row r="2191" spans="1:13">
      <c r="A2191">
        <v>17</v>
      </c>
      <c r="B2191" s="47" t="s">
        <v>1018</v>
      </c>
      <c r="C2191" s="47" t="s">
        <v>987</v>
      </c>
      <c r="M2191" s="47"/>
    </row>
    <row r="2192" spans="1:13">
      <c r="A2192">
        <v>17</v>
      </c>
      <c r="B2192" s="47" t="s">
        <v>1019</v>
      </c>
      <c r="C2192" s="47" t="s">
        <v>987</v>
      </c>
      <c r="M2192" s="47"/>
    </row>
    <row r="2193" spans="1:13">
      <c r="A2193">
        <v>17</v>
      </c>
      <c r="B2193" s="47" t="s">
        <v>1020</v>
      </c>
      <c r="C2193" s="47" t="s">
        <v>987</v>
      </c>
      <c r="M2193" s="47"/>
    </row>
    <row r="2194" spans="1:13">
      <c r="A2194">
        <v>17</v>
      </c>
      <c r="B2194" s="47" t="s">
        <v>1021</v>
      </c>
      <c r="C2194" s="47" t="s">
        <v>987</v>
      </c>
      <c r="M2194" s="47"/>
    </row>
    <row r="2195" spans="1:13">
      <c r="A2195">
        <v>17</v>
      </c>
      <c r="B2195" s="47" t="s">
        <v>1022</v>
      </c>
      <c r="C2195" s="47" t="s">
        <v>987</v>
      </c>
      <c r="M2195" s="47"/>
    </row>
    <row r="2196" spans="1:13">
      <c r="A2196">
        <v>17</v>
      </c>
      <c r="B2196" s="47" t="s">
        <v>1023</v>
      </c>
      <c r="C2196" s="47" t="s">
        <v>987</v>
      </c>
      <c r="M2196" s="47"/>
    </row>
    <row r="2197" spans="1:13">
      <c r="A2197">
        <v>17</v>
      </c>
      <c r="B2197" s="47" t="s">
        <v>1024</v>
      </c>
      <c r="C2197" s="47" t="s">
        <v>987</v>
      </c>
      <c r="M2197" s="47"/>
    </row>
    <row r="2198" spans="1:13">
      <c r="A2198">
        <v>17</v>
      </c>
      <c r="B2198" s="47" t="s">
        <v>1025</v>
      </c>
      <c r="C2198" s="47" t="s">
        <v>987</v>
      </c>
      <c r="M2198" s="47"/>
    </row>
    <row r="2199" spans="1:13">
      <c r="A2199">
        <v>17</v>
      </c>
      <c r="B2199" s="47" t="s">
        <v>1026</v>
      </c>
      <c r="C2199" s="47" t="s">
        <v>987</v>
      </c>
      <c r="M2199" s="47"/>
    </row>
    <row r="2200" spans="1:13">
      <c r="A2200">
        <v>17</v>
      </c>
      <c r="B2200" s="47" t="s">
        <v>1027</v>
      </c>
      <c r="C2200" s="47" t="s">
        <v>987</v>
      </c>
      <c r="M2200" s="47"/>
    </row>
    <row r="2201" spans="1:13">
      <c r="A2201">
        <v>17</v>
      </c>
      <c r="B2201" s="47" t="s">
        <v>1028</v>
      </c>
      <c r="C2201" s="47" t="s">
        <v>987</v>
      </c>
      <c r="M2201" s="47"/>
    </row>
    <row r="2202" spans="1:13">
      <c r="A2202">
        <v>17</v>
      </c>
      <c r="B2202" s="47" t="s">
        <v>1029</v>
      </c>
      <c r="C2202" s="47" t="s">
        <v>987</v>
      </c>
      <c r="M2202" s="47"/>
    </row>
    <row r="2203" spans="1:13">
      <c r="A2203">
        <v>17</v>
      </c>
      <c r="B2203" s="47" t="s">
        <v>1030</v>
      </c>
      <c r="C2203" s="47" t="s">
        <v>987</v>
      </c>
      <c r="M2203" s="47"/>
    </row>
    <row r="2204" spans="1:13">
      <c r="A2204">
        <v>17</v>
      </c>
      <c r="B2204" s="47" t="s">
        <v>1031</v>
      </c>
      <c r="C2204" s="47" t="s">
        <v>987</v>
      </c>
      <c r="M2204" s="47"/>
    </row>
    <row r="2205" spans="1:13">
      <c r="A2205">
        <v>17</v>
      </c>
      <c r="B2205" s="47" t="s">
        <v>1032</v>
      </c>
      <c r="C2205" s="47" t="s">
        <v>987</v>
      </c>
      <c r="M2205" s="47"/>
    </row>
    <row r="2206" spans="1:13">
      <c r="A2206">
        <v>17</v>
      </c>
      <c r="B2206" s="47" t="s">
        <v>1033</v>
      </c>
      <c r="C2206" s="47" t="s">
        <v>987</v>
      </c>
      <c r="M2206" s="47"/>
    </row>
    <row r="2207" spans="1:13">
      <c r="A2207">
        <v>17</v>
      </c>
      <c r="B2207" s="47" t="s">
        <v>1034</v>
      </c>
      <c r="C2207" s="47" t="s">
        <v>987</v>
      </c>
      <c r="M2207" s="47"/>
    </row>
    <row r="2208" spans="1:13">
      <c r="A2208">
        <v>17</v>
      </c>
      <c r="B2208" s="47" t="s">
        <v>1035</v>
      </c>
      <c r="C2208" s="47" t="s">
        <v>987</v>
      </c>
      <c r="M2208" s="47"/>
    </row>
    <row r="2209" spans="1:13">
      <c r="A2209">
        <v>17</v>
      </c>
      <c r="B2209" s="47" t="s">
        <v>1036</v>
      </c>
      <c r="C2209" s="47" t="s">
        <v>987</v>
      </c>
      <c r="M2209" s="47"/>
    </row>
    <row r="2210" spans="1:13">
      <c r="A2210">
        <v>17</v>
      </c>
      <c r="B2210" s="47" t="s">
        <v>1037</v>
      </c>
      <c r="C2210" s="47" t="s">
        <v>987</v>
      </c>
      <c r="M2210" s="47"/>
    </row>
    <row r="2211" spans="1:13">
      <c r="A2211">
        <v>17</v>
      </c>
      <c r="B2211" s="47" t="s">
        <v>1038</v>
      </c>
      <c r="C2211" s="47" t="s">
        <v>987</v>
      </c>
      <c r="M2211" s="47"/>
    </row>
    <row r="2212" spans="1:13">
      <c r="A2212">
        <v>17</v>
      </c>
      <c r="B2212" s="47" t="s">
        <v>1039</v>
      </c>
      <c r="C2212" s="47" t="s">
        <v>987</v>
      </c>
      <c r="M2212" s="47"/>
    </row>
    <row r="2213" spans="1:13">
      <c r="A2213">
        <v>17</v>
      </c>
      <c r="B2213" s="47" t="s">
        <v>1040</v>
      </c>
      <c r="C2213" s="47" t="s">
        <v>987</v>
      </c>
      <c r="M2213" s="47"/>
    </row>
    <row r="2214" spans="1:13">
      <c r="A2214">
        <v>17</v>
      </c>
      <c r="B2214" s="47" t="s">
        <v>1041</v>
      </c>
      <c r="C2214" s="47" t="s">
        <v>987</v>
      </c>
      <c r="M2214" s="47"/>
    </row>
    <row r="2215" spans="1:13">
      <c r="A2215">
        <v>17</v>
      </c>
      <c r="B2215" s="47" t="s">
        <v>1042</v>
      </c>
      <c r="C2215" s="47" t="s">
        <v>987</v>
      </c>
      <c r="M2215" s="47"/>
    </row>
    <row r="2216" spans="1:13">
      <c r="A2216">
        <v>17</v>
      </c>
      <c r="B2216" s="47" t="s">
        <v>1043</v>
      </c>
      <c r="C2216" s="47" t="s">
        <v>987</v>
      </c>
      <c r="M2216" s="47"/>
    </row>
    <row r="2217" spans="1:13">
      <c r="A2217">
        <v>17</v>
      </c>
      <c r="B2217" s="47" t="s">
        <v>1044</v>
      </c>
      <c r="C2217" s="47" t="s">
        <v>987</v>
      </c>
      <c r="M2217" s="47"/>
    </row>
    <row r="2218" spans="1:13">
      <c r="A2218">
        <v>17</v>
      </c>
      <c r="B2218" s="47" t="s">
        <v>1045</v>
      </c>
      <c r="C2218" s="47" t="s">
        <v>987</v>
      </c>
      <c r="M2218" s="47"/>
    </row>
    <row r="2219" spans="1:13">
      <c r="A2219">
        <v>17</v>
      </c>
      <c r="B2219" s="47" t="s">
        <v>1046</v>
      </c>
      <c r="C2219" s="47" t="s">
        <v>987</v>
      </c>
      <c r="M2219" s="47"/>
    </row>
    <row r="2220" spans="1:13">
      <c r="A2220">
        <v>17</v>
      </c>
      <c r="B2220" s="47" t="s">
        <v>1047</v>
      </c>
      <c r="C2220" s="47" t="s">
        <v>987</v>
      </c>
      <c r="M2220" s="47"/>
    </row>
    <row r="2221" spans="1:13">
      <c r="A2221">
        <v>17</v>
      </c>
      <c r="B2221" s="47" t="s">
        <v>1048</v>
      </c>
      <c r="C2221" s="47" t="s">
        <v>987</v>
      </c>
      <c r="M2221" s="47"/>
    </row>
    <row r="2222" spans="1:13">
      <c r="A2222">
        <v>17</v>
      </c>
      <c r="B2222" s="47" t="s">
        <v>1049</v>
      </c>
      <c r="C2222" s="47" t="s">
        <v>987</v>
      </c>
      <c r="M2222" s="47"/>
    </row>
    <row r="2223" spans="1:13">
      <c r="A2223">
        <v>17</v>
      </c>
      <c r="B2223" s="47" t="s">
        <v>1050</v>
      </c>
      <c r="C2223" s="47" t="s">
        <v>987</v>
      </c>
    </row>
    <row r="2224" spans="1:13">
      <c r="A2224">
        <v>17</v>
      </c>
      <c r="B2224" s="47" t="s">
        <v>1051</v>
      </c>
      <c r="C2224" s="47" t="s">
        <v>987</v>
      </c>
    </row>
    <row r="2225" spans="1:13">
      <c r="A2225">
        <v>17</v>
      </c>
      <c r="B2225" s="47" t="s">
        <v>1052</v>
      </c>
      <c r="C2225" s="47" t="s">
        <v>987</v>
      </c>
    </row>
    <row r="2226" spans="1:13">
      <c r="A2226">
        <v>17</v>
      </c>
      <c r="B2226" s="47" t="s">
        <v>1053</v>
      </c>
      <c r="C2226" s="47" t="s">
        <v>987</v>
      </c>
    </row>
    <row r="2227" spans="1:13">
      <c r="A2227">
        <v>17</v>
      </c>
      <c r="B2227" s="47" t="s">
        <v>1054</v>
      </c>
      <c r="C2227" s="47" t="s">
        <v>987</v>
      </c>
    </row>
    <row r="2228" spans="1:13">
      <c r="A2228">
        <v>17</v>
      </c>
      <c r="B2228" s="47" t="s">
        <v>1055</v>
      </c>
      <c r="C2228" s="47" t="s">
        <v>987</v>
      </c>
    </row>
    <row r="2229" spans="1:13">
      <c r="A2229">
        <v>17</v>
      </c>
      <c r="B2229" s="47" t="s">
        <v>1056</v>
      </c>
      <c r="C2229">
        <v>21</v>
      </c>
    </row>
    <row r="2230" spans="1:13">
      <c r="A2230">
        <v>17</v>
      </c>
      <c r="B2230" s="47" t="s">
        <v>1057</v>
      </c>
      <c r="C2230">
        <v>20</v>
      </c>
    </row>
    <row r="2231" spans="1:13">
      <c r="A2231">
        <v>17</v>
      </c>
      <c r="B2231" s="47" t="s">
        <v>1058</v>
      </c>
      <c r="C2231">
        <v>20</v>
      </c>
      <c r="M2231">
        <v>12.082000000000001</v>
      </c>
    </row>
    <row r="2232" spans="1:13">
      <c r="A2232">
        <v>17</v>
      </c>
      <c r="B2232" s="47" t="s">
        <v>1059</v>
      </c>
      <c r="C2232">
        <v>20</v>
      </c>
      <c r="M2232">
        <v>10.189</v>
      </c>
    </row>
    <row r="2233" spans="1:13">
      <c r="A2233">
        <v>17</v>
      </c>
      <c r="B2233" s="47" t="s">
        <v>1060</v>
      </c>
      <c r="C2233">
        <v>20</v>
      </c>
      <c r="M2233">
        <v>9.077</v>
      </c>
    </row>
    <row r="2234" spans="1:13">
      <c r="A2234">
        <v>17</v>
      </c>
      <c r="B2234" s="47" t="s">
        <v>1061</v>
      </c>
      <c r="C2234">
        <v>20</v>
      </c>
      <c r="M2234">
        <v>8.9860000000000007</v>
      </c>
    </row>
    <row r="2235" spans="1:13">
      <c r="A2235">
        <v>17</v>
      </c>
      <c r="B2235" s="47" t="s">
        <v>1062</v>
      </c>
      <c r="C2235">
        <v>20</v>
      </c>
      <c r="M2235">
        <v>9.66</v>
      </c>
    </row>
    <row r="2236" spans="1:13">
      <c r="A2236">
        <v>17</v>
      </c>
      <c r="B2236" s="47" t="s">
        <v>1063</v>
      </c>
      <c r="C2236">
        <v>20</v>
      </c>
      <c r="M2236">
        <v>11.382</v>
      </c>
    </row>
    <row r="2237" spans="1:13">
      <c r="A2237">
        <v>17</v>
      </c>
      <c r="B2237" s="47" t="s">
        <v>1064</v>
      </c>
      <c r="C2237">
        <v>20</v>
      </c>
      <c r="M2237">
        <v>12.07</v>
      </c>
    </row>
    <row r="2238" spans="1:13">
      <c r="A2238">
        <v>17</v>
      </c>
      <c r="B2238" s="47" t="s">
        <v>1065</v>
      </c>
      <c r="C2238">
        <v>20</v>
      </c>
      <c r="M2238">
        <v>12.766</v>
      </c>
    </row>
    <row r="2239" spans="1:13">
      <c r="A2239">
        <v>17</v>
      </c>
      <c r="B2239" s="47" t="s">
        <v>1066</v>
      </c>
      <c r="C2239">
        <v>20</v>
      </c>
      <c r="M2239">
        <v>12.65</v>
      </c>
    </row>
    <row r="2240" spans="1:13">
      <c r="A2240">
        <v>17</v>
      </c>
      <c r="B2240" s="47" t="s">
        <v>1067</v>
      </c>
      <c r="C2240">
        <v>20</v>
      </c>
      <c r="M2240">
        <v>11.804</v>
      </c>
    </row>
    <row r="2241" spans="1:13">
      <c r="A2241">
        <v>17</v>
      </c>
      <c r="B2241" s="47" t="s">
        <v>1068</v>
      </c>
      <c r="C2241">
        <v>20</v>
      </c>
      <c r="M2241">
        <v>11.614000000000001</v>
      </c>
    </row>
    <row r="2242" spans="1:13">
      <c r="A2242">
        <v>17</v>
      </c>
      <c r="B2242" s="47" t="s">
        <v>1069</v>
      </c>
      <c r="C2242" s="47">
        <v>20</v>
      </c>
      <c r="M2242">
        <v>10.544</v>
      </c>
    </row>
    <row r="2243" spans="1:13">
      <c r="A2243">
        <v>17</v>
      </c>
      <c r="B2243" s="47" t="s">
        <v>1070</v>
      </c>
      <c r="C2243" s="47">
        <v>20</v>
      </c>
      <c r="M2243">
        <v>9.8539999999999992</v>
      </c>
    </row>
    <row r="2244" spans="1:13">
      <c r="A2244">
        <v>17</v>
      </c>
      <c r="B2244" s="47" t="s">
        <v>1071</v>
      </c>
      <c r="C2244" s="47">
        <v>20</v>
      </c>
      <c r="M2244">
        <v>9.3610000000000007</v>
      </c>
    </row>
    <row r="2245" spans="1:13">
      <c r="A2245">
        <v>17</v>
      </c>
      <c r="B2245" s="47" t="s">
        <v>1072</v>
      </c>
      <c r="C2245" s="47">
        <v>20</v>
      </c>
      <c r="M2245">
        <v>7.8460000000000001</v>
      </c>
    </row>
    <row r="2246" spans="1:13">
      <c r="A2246">
        <v>17</v>
      </c>
      <c r="B2246" s="47" t="s">
        <v>1073</v>
      </c>
      <c r="C2246" s="47">
        <v>20</v>
      </c>
      <c r="M2246">
        <v>7.44</v>
      </c>
    </row>
    <row r="2247" spans="1:13">
      <c r="A2247">
        <v>17</v>
      </c>
      <c r="B2247" s="47" t="s">
        <v>1074</v>
      </c>
      <c r="C2247" s="47">
        <v>20</v>
      </c>
      <c r="M2247">
        <v>7.3440000000000003</v>
      </c>
    </row>
    <row r="2248" spans="1:13">
      <c r="A2248">
        <v>17</v>
      </c>
      <c r="B2248" s="47" t="s">
        <v>1075</v>
      </c>
      <c r="C2248" s="47">
        <v>20</v>
      </c>
      <c r="M2248">
        <v>6.5039999999999996</v>
      </c>
    </row>
    <row r="2249" spans="1:13">
      <c r="A2249">
        <v>17</v>
      </c>
      <c r="B2249" s="47" t="s">
        <v>1076</v>
      </c>
      <c r="C2249" s="47">
        <v>20</v>
      </c>
      <c r="M2249">
        <v>6.0359999999999996</v>
      </c>
    </row>
    <row r="2250" spans="1:13">
      <c r="A2250">
        <v>17</v>
      </c>
      <c r="B2250" s="47" t="s">
        <v>1077</v>
      </c>
      <c r="C2250" s="47">
        <v>20</v>
      </c>
      <c r="M2250">
        <v>5.3440000000000003</v>
      </c>
    </row>
    <row r="2251" spans="1:13">
      <c r="A2251">
        <v>17</v>
      </c>
      <c r="B2251" s="47" t="s">
        <v>1078</v>
      </c>
      <c r="C2251" s="47">
        <v>20</v>
      </c>
      <c r="M2251">
        <v>5.1459999999999999</v>
      </c>
    </row>
    <row r="2252" spans="1:13">
      <c r="A2252">
        <v>17</v>
      </c>
      <c r="B2252" s="47" t="s">
        <v>1079</v>
      </c>
      <c r="C2252" s="47">
        <v>20</v>
      </c>
      <c r="M2252">
        <v>4.766</v>
      </c>
    </row>
    <row r="2253" spans="1:13">
      <c r="A2253">
        <v>17</v>
      </c>
      <c r="B2253" s="47" t="s">
        <v>1080</v>
      </c>
      <c r="C2253" s="47">
        <v>20</v>
      </c>
      <c r="M2253">
        <v>4.2910000000000004</v>
      </c>
    </row>
    <row r="2254" spans="1:13">
      <c r="A2254">
        <v>17</v>
      </c>
      <c r="B2254" s="47" t="s">
        <v>1081</v>
      </c>
      <c r="C2254" s="47">
        <v>20</v>
      </c>
      <c r="M2254">
        <v>4.0979999999999999</v>
      </c>
    </row>
    <row r="2255" spans="1:13">
      <c r="A2255">
        <v>17</v>
      </c>
      <c r="B2255" s="47" t="s">
        <v>1082</v>
      </c>
      <c r="C2255" s="47">
        <v>20</v>
      </c>
      <c r="D2255">
        <v>1.7</v>
      </c>
      <c r="E2255">
        <v>-2.4500000000000002</v>
      </c>
      <c r="G2255">
        <v>0.49593430481109646</v>
      </c>
      <c r="M2255">
        <v>4.3719999999999999</v>
      </c>
    </row>
    <row r="2256" spans="1:13">
      <c r="A2256">
        <v>17</v>
      </c>
      <c r="B2256" s="47" t="s">
        <v>1083</v>
      </c>
      <c r="C2256" s="47">
        <v>20</v>
      </c>
      <c r="D2256">
        <v>1.7</v>
      </c>
      <c r="E2256">
        <v>-2.4500000000000002</v>
      </c>
      <c r="G2256">
        <v>0.49593430481109646</v>
      </c>
      <c r="M2256">
        <v>5.1370000000000005</v>
      </c>
    </row>
    <row r="2257" spans="1:13">
      <c r="A2257">
        <v>17</v>
      </c>
      <c r="B2257" s="47" t="s">
        <v>1084</v>
      </c>
      <c r="C2257" s="47">
        <v>20</v>
      </c>
      <c r="D2257">
        <v>1.72</v>
      </c>
      <c r="E2257">
        <v>-2.14</v>
      </c>
      <c r="F2257">
        <v>116.46</v>
      </c>
      <c r="G2257">
        <v>1.7999017680591312</v>
      </c>
      <c r="M2257">
        <v>5.4059999999999997</v>
      </c>
    </row>
    <row r="2258" spans="1:13">
      <c r="A2258">
        <v>17</v>
      </c>
      <c r="B2258" s="47" t="s">
        <v>1085</v>
      </c>
      <c r="C2258" s="47">
        <v>20</v>
      </c>
      <c r="D2258">
        <v>1.72</v>
      </c>
      <c r="E2258">
        <v>-2.14</v>
      </c>
      <c r="F2258">
        <v>116.46</v>
      </c>
      <c r="G2258">
        <v>1.7999017680591312</v>
      </c>
      <c r="M2258">
        <v>5.7149999999999999</v>
      </c>
    </row>
    <row r="2259" spans="1:13">
      <c r="A2259">
        <v>17</v>
      </c>
      <c r="B2259" s="47" t="s">
        <v>1086</v>
      </c>
      <c r="C2259" s="47">
        <v>20</v>
      </c>
      <c r="D2259">
        <v>2.2578332189482353</v>
      </c>
      <c r="E2259">
        <v>-2.14</v>
      </c>
      <c r="F2259">
        <v>116.46</v>
      </c>
      <c r="G2259">
        <v>1.7999017680591312</v>
      </c>
      <c r="I2259">
        <v>-2.1749999999999998</v>
      </c>
      <c r="M2259">
        <v>5.5990000000000002</v>
      </c>
    </row>
    <row r="2260" spans="1:13">
      <c r="A2260">
        <v>17</v>
      </c>
      <c r="B2260" s="47" t="s">
        <v>1087</v>
      </c>
      <c r="C2260" s="47">
        <v>20</v>
      </c>
      <c r="D2260">
        <v>2.2578332189482353</v>
      </c>
      <c r="E2260">
        <v>-2.14</v>
      </c>
      <c r="F2260">
        <v>116.46</v>
      </c>
      <c r="G2260">
        <v>1.7999017680591312</v>
      </c>
      <c r="I2260">
        <v>-2.1749999999999998</v>
      </c>
      <c r="L2260">
        <v>21.499999999999996</v>
      </c>
      <c r="M2260">
        <v>5.5990000000000002</v>
      </c>
    </row>
    <row r="2261" spans="1:13">
      <c r="A2261">
        <v>17</v>
      </c>
      <c r="B2261" s="47" t="s">
        <v>1088</v>
      </c>
      <c r="C2261" s="47">
        <v>20</v>
      </c>
      <c r="D2261">
        <v>2.2578332189482353</v>
      </c>
      <c r="E2261">
        <v>-1.3599999999999999</v>
      </c>
      <c r="F2261">
        <v>110.02000000000001</v>
      </c>
      <c r="G2261">
        <v>2.0195809286909228</v>
      </c>
      <c r="I2261">
        <v>-2.1749999999999998</v>
      </c>
      <c r="L2261">
        <v>21.499999999999996</v>
      </c>
      <c r="M2261">
        <v>5.484</v>
      </c>
    </row>
    <row r="2262" spans="1:13">
      <c r="A2262">
        <v>17</v>
      </c>
      <c r="B2262" s="47" t="s">
        <v>1089</v>
      </c>
      <c r="C2262" s="47">
        <v>20</v>
      </c>
      <c r="D2262">
        <v>2.4237913861293148</v>
      </c>
      <c r="E2262">
        <v>-1.3599999999999999</v>
      </c>
      <c r="F2262">
        <v>110.02000000000001</v>
      </c>
      <c r="G2262">
        <v>2.0195809286909228</v>
      </c>
      <c r="I2262">
        <v>-2.1749999999999998</v>
      </c>
      <c r="L2262">
        <v>21.499999999999996</v>
      </c>
      <c r="M2262">
        <v>5.1689999999999996</v>
      </c>
    </row>
    <row r="2263" spans="1:13">
      <c r="A2263">
        <v>17</v>
      </c>
      <c r="B2263" s="47" t="s">
        <v>1090</v>
      </c>
      <c r="C2263" s="47">
        <v>20</v>
      </c>
      <c r="D2263">
        <v>2.4237913861293148</v>
      </c>
      <c r="E2263">
        <v>-1.1000000000000001</v>
      </c>
      <c r="F2263">
        <v>108.25</v>
      </c>
      <c r="G2263">
        <v>2.149351440746794</v>
      </c>
      <c r="I2263">
        <v>-0.32500000000000007</v>
      </c>
      <c r="L2263">
        <v>20.95</v>
      </c>
      <c r="M2263">
        <v>5.3739999999999997</v>
      </c>
    </row>
    <row r="2264" spans="1:13">
      <c r="A2264">
        <v>17</v>
      </c>
      <c r="B2264" s="47" t="s">
        <v>1091</v>
      </c>
      <c r="C2264" s="47">
        <v>20</v>
      </c>
      <c r="D2264">
        <v>2.4237913861293148</v>
      </c>
      <c r="E2264">
        <v>-1.1000000000000001</v>
      </c>
      <c r="F2264">
        <v>108.25</v>
      </c>
      <c r="G2264">
        <v>2.149351440746794</v>
      </c>
      <c r="I2264">
        <v>-0.32500000000000007</v>
      </c>
      <c r="L2264">
        <v>20.95</v>
      </c>
      <c r="M2264">
        <v>5.28</v>
      </c>
    </row>
    <row r="2265" spans="1:13">
      <c r="A2265">
        <v>17</v>
      </c>
      <c r="B2265" s="47" t="s">
        <v>1092</v>
      </c>
      <c r="C2265" s="47">
        <v>20</v>
      </c>
      <c r="D2265">
        <v>2.0580696985007974</v>
      </c>
      <c r="E2265">
        <v>-1.08</v>
      </c>
      <c r="F2265">
        <v>108.72</v>
      </c>
      <c r="G2265">
        <v>2.0990021620449939</v>
      </c>
      <c r="I2265">
        <v>-0.12</v>
      </c>
      <c r="L2265">
        <v>20.399999999999999</v>
      </c>
      <c r="M2265">
        <v>4.9550000000000001</v>
      </c>
    </row>
    <row r="2266" spans="1:13">
      <c r="A2266">
        <v>17</v>
      </c>
      <c r="B2266" s="47" t="s">
        <v>1093</v>
      </c>
      <c r="C2266" s="47">
        <v>20</v>
      </c>
      <c r="D2266">
        <v>2.0580696985007974</v>
      </c>
      <c r="E2266">
        <v>-1.08</v>
      </c>
      <c r="F2266">
        <v>108.72</v>
      </c>
      <c r="G2266">
        <v>2.0990021620449939</v>
      </c>
      <c r="I2266">
        <v>-0.12</v>
      </c>
      <c r="L2266">
        <v>20.399999999999999</v>
      </c>
      <c r="M2266">
        <v>5.2569999999999997</v>
      </c>
    </row>
    <row r="2267" spans="1:13">
      <c r="A2267">
        <v>17</v>
      </c>
      <c r="B2267" s="47" t="s">
        <v>1094</v>
      </c>
      <c r="C2267" s="47">
        <v>20</v>
      </c>
      <c r="D2267">
        <v>2.1981155507971417</v>
      </c>
      <c r="E2267">
        <v>-1.325</v>
      </c>
      <c r="F2267">
        <v>108.47499999999999</v>
      </c>
      <c r="G2267">
        <v>2.2747709422587192</v>
      </c>
      <c r="I2267">
        <v>-0.22500000000000001</v>
      </c>
      <c r="L2267">
        <v>20.449999999999996</v>
      </c>
      <c r="M2267">
        <v>5.3639999999999999</v>
      </c>
    </row>
    <row r="2268" spans="1:13">
      <c r="A2268">
        <v>17</v>
      </c>
      <c r="B2268" s="47" t="s">
        <v>1095</v>
      </c>
      <c r="C2268" s="47">
        <v>20</v>
      </c>
      <c r="D2268">
        <v>2.1981155507971417</v>
      </c>
      <c r="E2268">
        <v>-1.325</v>
      </c>
      <c r="F2268">
        <v>108.47499999999999</v>
      </c>
      <c r="G2268">
        <v>2.2747709422587192</v>
      </c>
      <c r="I2268">
        <v>-0.22500000000000001</v>
      </c>
      <c r="L2268">
        <v>20.449999999999996</v>
      </c>
      <c r="M2268">
        <v>4.8650000000000002</v>
      </c>
    </row>
    <row r="2269" spans="1:13">
      <c r="A2269">
        <v>17</v>
      </c>
      <c r="B2269" s="47" t="s">
        <v>1096</v>
      </c>
      <c r="C2269" s="47">
        <v>20</v>
      </c>
      <c r="D2269">
        <v>1.8565401527120828</v>
      </c>
      <c r="E2269">
        <v>-2.04</v>
      </c>
      <c r="F2269">
        <v>109.14000000000001</v>
      </c>
      <c r="G2269">
        <v>2.2795814675971249</v>
      </c>
      <c r="I2269">
        <v>-0.45999999999999996</v>
      </c>
      <c r="L2269">
        <v>20.459999999999997</v>
      </c>
      <c r="M2269">
        <v>4.6820000000000004</v>
      </c>
    </row>
    <row r="2270" spans="1:13">
      <c r="A2270">
        <v>17</v>
      </c>
      <c r="B2270" s="47" t="s">
        <v>1097</v>
      </c>
      <c r="C2270" s="47">
        <v>20</v>
      </c>
      <c r="D2270">
        <v>1.8565401527120828</v>
      </c>
      <c r="E2270">
        <v>-2.04</v>
      </c>
      <c r="F2270">
        <v>109.14000000000001</v>
      </c>
      <c r="G2270">
        <v>2.2795814675971249</v>
      </c>
      <c r="I2270">
        <v>-0.45999999999999996</v>
      </c>
      <c r="L2270">
        <v>20.459999999999997</v>
      </c>
      <c r="M2270">
        <v>4.2530000000000001</v>
      </c>
    </row>
    <row r="2271" spans="1:13">
      <c r="A2271">
        <v>17</v>
      </c>
      <c r="B2271" s="47" t="s">
        <v>1098</v>
      </c>
      <c r="C2271" s="47">
        <v>20</v>
      </c>
      <c r="D2271">
        <v>1.3227927432303055</v>
      </c>
      <c r="E2271">
        <v>-2.1399999999999997</v>
      </c>
      <c r="F2271">
        <v>109.05999999999999</v>
      </c>
      <c r="G2271">
        <v>2.29968201879589</v>
      </c>
      <c r="H2271">
        <v>9.26</v>
      </c>
      <c r="I2271">
        <v>-0.24000000000000005</v>
      </c>
      <c r="L2271">
        <v>20.339999999999996</v>
      </c>
      <c r="M2271">
        <v>4.0229999999999997</v>
      </c>
    </row>
    <row r="2272" spans="1:13">
      <c r="A2272">
        <v>17</v>
      </c>
      <c r="B2272" s="47" t="s">
        <v>1099</v>
      </c>
      <c r="C2272" s="47">
        <v>20</v>
      </c>
      <c r="D2272">
        <v>1.3227927432303055</v>
      </c>
      <c r="E2272">
        <v>-2.1399999999999997</v>
      </c>
      <c r="F2272">
        <v>109.05999999999999</v>
      </c>
      <c r="G2272">
        <v>2.29968201879589</v>
      </c>
      <c r="H2272">
        <v>9.26</v>
      </c>
      <c r="I2272">
        <v>-0.24000000000000005</v>
      </c>
      <c r="L2272">
        <v>20.339999999999996</v>
      </c>
      <c r="M2272">
        <v>4.24</v>
      </c>
    </row>
    <row r="2273" spans="1:13">
      <c r="A2273">
        <v>17</v>
      </c>
      <c r="B2273" s="47" t="s">
        <v>1100</v>
      </c>
      <c r="C2273" s="47">
        <v>20</v>
      </c>
      <c r="D2273">
        <v>1.1776364776492132</v>
      </c>
      <c r="E2273">
        <v>-2.1800000000000002</v>
      </c>
      <c r="F2273">
        <v>107.5</v>
      </c>
      <c r="G2273">
        <v>2.37954270548415</v>
      </c>
      <c r="H2273">
        <v>9.34</v>
      </c>
      <c r="I2273">
        <v>-4.0000000000000056E-2</v>
      </c>
      <c r="L2273">
        <v>19.560000000000002</v>
      </c>
      <c r="M2273">
        <v>4.452</v>
      </c>
    </row>
    <row r="2274" spans="1:13">
      <c r="A2274">
        <v>17</v>
      </c>
      <c r="B2274" s="47" t="s">
        <v>1101</v>
      </c>
      <c r="C2274" s="47">
        <v>20</v>
      </c>
      <c r="D2274">
        <v>1.1776364776492132</v>
      </c>
      <c r="E2274">
        <v>-2.1800000000000002</v>
      </c>
      <c r="F2274">
        <v>107.5</v>
      </c>
      <c r="G2274">
        <v>2.37954270548415</v>
      </c>
      <c r="H2274">
        <v>9.34</v>
      </c>
      <c r="I2274">
        <v>-4.0000000000000056E-2</v>
      </c>
      <c r="L2274">
        <v>19.560000000000002</v>
      </c>
      <c r="M2274">
        <v>4.2780000000000005</v>
      </c>
    </row>
    <row r="2275" spans="1:13">
      <c r="A2275">
        <v>17</v>
      </c>
      <c r="B2275" s="47" t="s">
        <v>1102</v>
      </c>
      <c r="C2275" s="47">
        <v>20</v>
      </c>
      <c r="D2275">
        <v>0.97</v>
      </c>
      <c r="E2275">
        <v>-2.9749999999999996</v>
      </c>
      <c r="F2275">
        <v>106.52500000000001</v>
      </c>
      <c r="G2275">
        <v>2.37</v>
      </c>
      <c r="H2275">
        <v>8.6750000000000007</v>
      </c>
      <c r="I2275">
        <v>-0.85</v>
      </c>
      <c r="L2275">
        <v>18.625</v>
      </c>
      <c r="M2275">
        <v>4.4729999999999999</v>
      </c>
    </row>
    <row r="2276" spans="1:13">
      <c r="A2276">
        <v>17</v>
      </c>
      <c r="B2276" s="47" t="s">
        <v>1103</v>
      </c>
      <c r="C2276" s="47">
        <v>19</v>
      </c>
      <c r="D2276">
        <v>1</v>
      </c>
      <c r="E2276">
        <v>-2.9749999999999996</v>
      </c>
      <c r="F2276">
        <v>106.52500000000001</v>
      </c>
      <c r="G2276">
        <v>2.37</v>
      </c>
      <c r="H2276">
        <v>8.6750000000000007</v>
      </c>
      <c r="I2276">
        <v>-0.85</v>
      </c>
      <c r="L2276">
        <v>18.625</v>
      </c>
      <c r="M2276">
        <v>4.3109999999999999</v>
      </c>
    </row>
    <row r="2277" spans="1:13">
      <c r="A2277">
        <v>17</v>
      </c>
      <c r="B2277" s="47" t="s">
        <v>1104</v>
      </c>
      <c r="C2277" s="47">
        <v>19</v>
      </c>
      <c r="D2277">
        <v>1</v>
      </c>
      <c r="E2277">
        <v>-2.8249999999999997</v>
      </c>
      <c r="F2277">
        <v>105.82000000000001</v>
      </c>
      <c r="G2277">
        <v>2.37</v>
      </c>
      <c r="H2277">
        <v>8.4</v>
      </c>
      <c r="I2277">
        <v>-0.78</v>
      </c>
      <c r="L2277">
        <v>19.04</v>
      </c>
      <c r="M2277">
        <v>3.9379999999999997</v>
      </c>
    </row>
    <row r="2278" spans="1:13">
      <c r="A2278">
        <v>17</v>
      </c>
      <c r="B2278" s="47" t="s">
        <v>1105</v>
      </c>
      <c r="C2278" s="47">
        <v>19</v>
      </c>
      <c r="D2278">
        <v>1</v>
      </c>
      <c r="E2278">
        <v>-2.8249999999999997</v>
      </c>
      <c r="F2278">
        <v>105.82000000000001</v>
      </c>
      <c r="G2278">
        <v>2.37</v>
      </c>
      <c r="H2278">
        <v>8.4</v>
      </c>
      <c r="I2278">
        <v>-0.78</v>
      </c>
      <c r="L2278">
        <v>19.04</v>
      </c>
      <c r="M2278">
        <v>3.7509999999999999</v>
      </c>
    </row>
    <row r="2279" spans="1:13">
      <c r="A2279">
        <v>17</v>
      </c>
      <c r="B2279" s="47" t="s">
        <v>1106</v>
      </c>
      <c r="C2279" s="47">
        <v>19</v>
      </c>
      <c r="D2279">
        <v>1.17</v>
      </c>
      <c r="E2279">
        <v>-3.65</v>
      </c>
      <c r="F2279">
        <v>106.3</v>
      </c>
      <c r="G2279">
        <v>2.17</v>
      </c>
      <c r="H2279">
        <v>7.9999999999999991</v>
      </c>
      <c r="I2279">
        <v>-0.97499999999999998</v>
      </c>
      <c r="L2279">
        <v>19.350000000000001</v>
      </c>
      <c r="M2279">
        <v>3.528</v>
      </c>
    </row>
    <row r="2280" spans="1:13">
      <c r="A2280">
        <v>17</v>
      </c>
      <c r="B2280" s="47" t="s">
        <v>1107</v>
      </c>
      <c r="C2280" s="47">
        <v>19</v>
      </c>
      <c r="D2280">
        <v>0.72</v>
      </c>
      <c r="E2280">
        <v>-3.65</v>
      </c>
      <c r="F2280">
        <v>106.3</v>
      </c>
      <c r="G2280">
        <v>2.2999999999999998</v>
      </c>
      <c r="H2280">
        <v>7.9999999999999991</v>
      </c>
      <c r="I2280">
        <v>-0.97499999999999998</v>
      </c>
      <c r="L2280">
        <v>19.350000000000001</v>
      </c>
      <c r="M2280">
        <v>3.3980000000000001</v>
      </c>
    </row>
    <row r="2281" spans="1:13">
      <c r="A2281">
        <v>17</v>
      </c>
      <c r="B2281" s="47" t="s">
        <v>1108</v>
      </c>
      <c r="C2281" s="47">
        <v>19</v>
      </c>
      <c r="D2281">
        <v>0.72</v>
      </c>
      <c r="E2281">
        <v>-3.9</v>
      </c>
      <c r="F2281">
        <v>107.62</v>
      </c>
      <c r="G2281">
        <v>2.2999999999999998</v>
      </c>
      <c r="H2281">
        <v>7.839999999999999</v>
      </c>
      <c r="I2281">
        <v>-0.96</v>
      </c>
      <c r="L2281">
        <v>19</v>
      </c>
      <c r="M2281">
        <v>3.5609999999999999</v>
      </c>
    </row>
    <row r="2282" spans="1:13">
      <c r="A2282">
        <v>17</v>
      </c>
      <c r="B2282" s="47" t="s">
        <v>1109</v>
      </c>
      <c r="C2282" s="47">
        <v>19</v>
      </c>
      <c r="D2282">
        <v>0.72</v>
      </c>
      <c r="E2282">
        <v>-3.9</v>
      </c>
      <c r="F2282">
        <v>107.62</v>
      </c>
      <c r="G2282">
        <v>2.2999999999999998</v>
      </c>
      <c r="H2282">
        <v>7.839999999999999</v>
      </c>
      <c r="I2282">
        <v>-0.96</v>
      </c>
      <c r="L2282">
        <v>19</v>
      </c>
      <c r="M2282">
        <v>3.7349999999999999</v>
      </c>
    </row>
    <row r="2283" spans="1:13">
      <c r="A2283">
        <v>17</v>
      </c>
      <c r="B2283" s="47" t="s">
        <v>1110</v>
      </c>
      <c r="C2283" s="47">
        <v>19</v>
      </c>
      <c r="D2283">
        <v>0.9</v>
      </c>
      <c r="E2283">
        <v>-4.0250000000000004</v>
      </c>
      <c r="F2283">
        <v>106.39999999999999</v>
      </c>
      <c r="G2283">
        <v>2.2999999999999998</v>
      </c>
      <c r="H2283">
        <v>7.7749999999999995</v>
      </c>
      <c r="I2283">
        <v>-1.075</v>
      </c>
      <c r="J2283">
        <v>2.625</v>
      </c>
      <c r="K2283">
        <v>2.4750000000000001</v>
      </c>
      <c r="L2283">
        <v>20.024999999999999</v>
      </c>
      <c r="M2283">
        <v>4.2809999999999997</v>
      </c>
    </row>
    <row r="2284" spans="1:13">
      <c r="A2284">
        <v>17</v>
      </c>
      <c r="B2284" s="47" t="s">
        <v>1111</v>
      </c>
      <c r="C2284" s="47">
        <v>19</v>
      </c>
      <c r="D2284">
        <v>0.97332574622126522</v>
      </c>
      <c r="E2284">
        <v>-4.0250000000000004</v>
      </c>
      <c r="F2284">
        <v>106.39999999999999</v>
      </c>
      <c r="G2284">
        <v>2.27494191879416</v>
      </c>
      <c r="H2284">
        <v>7.7749999999999995</v>
      </c>
      <c r="I2284">
        <v>-1.075</v>
      </c>
      <c r="J2284">
        <v>2.625</v>
      </c>
      <c r="K2284">
        <v>2.4750000000000001</v>
      </c>
      <c r="L2284">
        <v>20.024999999999999</v>
      </c>
      <c r="M2284">
        <v>4.1749999999999998</v>
      </c>
    </row>
    <row r="2285" spans="1:13">
      <c r="A2285">
        <v>17</v>
      </c>
      <c r="B2285" s="47" t="s">
        <v>1112</v>
      </c>
      <c r="C2285" s="47">
        <v>18</v>
      </c>
      <c r="D2285">
        <v>0.97332574622126522</v>
      </c>
      <c r="E2285">
        <v>-3.6399999999999997</v>
      </c>
      <c r="F2285">
        <v>105.86000000000001</v>
      </c>
      <c r="G2285">
        <v>2.27494191879416</v>
      </c>
      <c r="H2285">
        <v>7.3599999999999994</v>
      </c>
      <c r="I2285">
        <v>-0.93999999999999984</v>
      </c>
      <c r="J2285">
        <v>3.26</v>
      </c>
      <c r="K2285">
        <v>3.46</v>
      </c>
      <c r="L2285">
        <v>20.200000000000003</v>
      </c>
      <c r="M2285">
        <v>4.0389999999999997</v>
      </c>
    </row>
    <row r="2286" spans="1:13">
      <c r="A2286">
        <v>17</v>
      </c>
      <c r="B2286" s="47" t="s">
        <v>1113</v>
      </c>
      <c r="C2286" s="47">
        <v>18</v>
      </c>
      <c r="D2286">
        <v>0.97332574622126522</v>
      </c>
      <c r="E2286">
        <v>-3.6399999999999997</v>
      </c>
      <c r="F2286">
        <v>105.86000000000001</v>
      </c>
      <c r="G2286">
        <v>2.27494191879416</v>
      </c>
      <c r="H2286">
        <v>7.3599999999999994</v>
      </c>
      <c r="I2286">
        <v>-0.93999999999999984</v>
      </c>
      <c r="J2286">
        <v>3.26</v>
      </c>
      <c r="K2286">
        <v>3.46</v>
      </c>
      <c r="L2286">
        <v>20.200000000000003</v>
      </c>
      <c r="M2286">
        <v>4.2370000000000001</v>
      </c>
    </row>
    <row r="2287" spans="1:13">
      <c r="A2287">
        <v>17</v>
      </c>
      <c r="B2287" s="47" t="s">
        <v>1114</v>
      </c>
      <c r="C2287" s="47">
        <v>18</v>
      </c>
      <c r="D2287">
        <v>1.3722878489852874</v>
      </c>
      <c r="E2287">
        <v>-3.2250000000000005</v>
      </c>
      <c r="F2287">
        <v>106.075</v>
      </c>
      <c r="G2287">
        <v>2.1249663312678413</v>
      </c>
      <c r="H2287">
        <v>7.0250000000000004</v>
      </c>
      <c r="I2287">
        <v>-1.125</v>
      </c>
      <c r="J2287">
        <v>3.4750000000000001</v>
      </c>
      <c r="K2287">
        <v>3.55</v>
      </c>
      <c r="L2287">
        <v>19.5</v>
      </c>
      <c r="M2287">
        <v>4.5540000000000003</v>
      </c>
    </row>
    <row r="2288" spans="1:13">
      <c r="A2288">
        <v>17</v>
      </c>
      <c r="B2288" s="47" t="s">
        <v>1115</v>
      </c>
      <c r="C2288" s="47">
        <v>18</v>
      </c>
      <c r="D2288">
        <v>1.3722878489852874</v>
      </c>
      <c r="E2288">
        <v>-3.2250000000000005</v>
      </c>
      <c r="F2288">
        <v>106.075</v>
      </c>
      <c r="G2288">
        <v>2.1249663312678413</v>
      </c>
      <c r="H2288">
        <v>7.0250000000000004</v>
      </c>
      <c r="I2288">
        <v>-1.125</v>
      </c>
      <c r="J2288">
        <v>3.4750000000000001</v>
      </c>
      <c r="K2288">
        <v>3.55</v>
      </c>
      <c r="L2288">
        <v>19.5</v>
      </c>
      <c r="M2288">
        <v>4.6370000000000005</v>
      </c>
    </row>
    <row r="2289" spans="1:13">
      <c r="A2289">
        <v>17</v>
      </c>
      <c r="B2289" s="47" t="s">
        <v>1116</v>
      </c>
      <c r="C2289" s="47">
        <v>18</v>
      </c>
      <c r="D2289">
        <v>1.247583113192019</v>
      </c>
      <c r="E2289">
        <v>-3.1000000000000005</v>
      </c>
      <c r="F2289">
        <v>105.75</v>
      </c>
      <c r="G2289">
        <v>1.6365774266728472</v>
      </c>
      <c r="H2289">
        <v>6.875</v>
      </c>
      <c r="I2289">
        <v>-1.06</v>
      </c>
      <c r="J2289">
        <v>3.4</v>
      </c>
      <c r="K2289">
        <v>2.72</v>
      </c>
      <c r="L2289">
        <v>19.5</v>
      </c>
      <c r="M2289">
        <v>4.516</v>
      </c>
    </row>
    <row r="2290" spans="1:13">
      <c r="A2290">
        <v>17</v>
      </c>
      <c r="B2290" s="47" t="s">
        <v>1117</v>
      </c>
      <c r="C2290" s="47">
        <v>18</v>
      </c>
      <c r="D2290">
        <v>1.247583113192019</v>
      </c>
      <c r="E2290">
        <v>-3.1000000000000005</v>
      </c>
      <c r="F2290">
        <v>105.75</v>
      </c>
      <c r="G2290">
        <v>1.6365774266728472</v>
      </c>
      <c r="H2290">
        <v>6.875</v>
      </c>
      <c r="I2290">
        <v>-1.06</v>
      </c>
      <c r="J2290">
        <v>3.4</v>
      </c>
      <c r="K2290">
        <v>2.72</v>
      </c>
      <c r="L2290">
        <v>19.5</v>
      </c>
      <c r="M2290">
        <v>4.383</v>
      </c>
    </row>
    <row r="2291" spans="1:13">
      <c r="A2291">
        <v>17</v>
      </c>
      <c r="B2291" s="47" t="s">
        <v>1118</v>
      </c>
      <c r="C2291" s="47">
        <v>18</v>
      </c>
      <c r="D2291">
        <v>0.89794332075074923</v>
      </c>
      <c r="E2291">
        <v>-2.4249999999999998</v>
      </c>
      <c r="F2291">
        <v>104.19999999999999</v>
      </c>
      <c r="G2291">
        <v>2.1171851552436172</v>
      </c>
      <c r="H2291">
        <v>6.1999999999999993</v>
      </c>
      <c r="I2291">
        <v>-0.45</v>
      </c>
      <c r="J2291">
        <v>4.1943379245866996</v>
      </c>
      <c r="K2291">
        <v>4.3416462338275341</v>
      </c>
      <c r="L2291">
        <v>19.45</v>
      </c>
      <c r="M2291">
        <v>4.7460000000000004</v>
      </c>
    </row>
    <row r="2292" spans="1:13">
      <c r="A2292">
        <v>17</v>
      </c>
      <c r="B2292" s="47" t="s">
        <v>1119</v>
      </c>
      <c r="C2292" s="47">
        <v>18</v>
      </c>
      <c r="D2292">
        <v>0.89794332075074923</v>
      </c>
      <c r="E2292">
        <v>-2.4249999999999998</v>
      </c>
      <c r="F2292">
        <v>104.19999999999999</v>
      </c>
      <c r="G2292">
        <v>2.1171851552436172</v>
      </c>
      <c r="H2292">
        <v>6.1999999999999993</v>
      </c>
      <c r="I2292">
        <v>-0.45</v>
      </c>
      <c r="J2292">
        <v>4.1943379245866996</v>
      </c>
      <c r="K2292">
        <v>4.3416462338275341</v>
      </c>
      <c r="L2292">
        <v>19.45</v>
      </c>
      <c r="M2292">
        <v>4.8819999999999997</v>
      </c>
    </row>
    <row r="2293" spans="1:13">
      <c r="A2293">
        <v>17</v>
      </c>
      <c r="B2293" s="47" t="s">
        <v>1120</v>
      </c>
      <c r="C2293">
        <v>18</v>
      </c>
      <c r="D2293">
        <v>0.66416854831072847</v>
      </c>
      <c r="E2293">
        <v>-2.44</v>
      </c>
      <c r="F2293">
        <v>104.64000000000001</v>
      </c>
      <c r="G2293">
        <v>2.314984325620939</v>
      </c>
      <c r="H2293">
        <v>6.8199999999999985</v>
      </c>
      <c r="I2293">
        <v>-0.52</v>
      </c>
      <c r="J2293">
        <v>2.2258804741341898</v>
      </c>
      <c r="K2293">
        <v>2.6090349438122384</v>
      </c>
      <c r="L2293">
        <v>19.22</v>
      </c>
      <c r="M2293">
        <v>4.5910000000000002</v>
      </c>
    </row>
    <row r="2294" spans="1:13">
      <c r="A2294">
        <v>17</v>
      </c>
      <c r="B2294" s="47" t="s">
        <v>1121</v>
      </c>
      <c r="C2294">
        <v>18</v>
      </c>
      <c r="D2294">
        <v>0.66416854831072847</v>
      </c>
      <c r="E2294">
        <v>-2.44</v>
      </c>
      <c r="F2294">
        <v>104.64000000000001</v>
      </c>
      <c r="G2294">
        <v>2.314984325620939</v>
      </c>
      <c r="H2294">
        <v>6.8199999999999985</v>
      </c>
      <c r="I2294">
        <v>-0.52</v>
      </c>
      <c r="J2294">
        <v>2.2258804741341898</v>
      </c>
      <c r="K2294">
        <v>2.6090349438122384</v>
      </c>
      <c r="L2294">
        <v>19.22</v>
      </c>
      <c r="M2294">
        <v>4.5110000000000001</v>
      </c>
    </row>
    <row r="2295" spans="1:13">
      <c r="A2295">
        <v>17</v>
      </c>
      <c r="B2295" s="47" t="s">
        <v>1122</v>
      </c>
      <c r="C2295">
        <v>18</v>
      </c>
      <c r="D2295">
        <v>-0.74280128533787959</v>
      </c>
      <c r="E2295">
        <v>-3.375</v>
      </c>
      <c r="F2295">
        <v>109.6</v>
      </c>
      <c r="G2295">
        <v>1.57165025195527</v>
      </c>
      <c r="H2295">
        <v>7.7750000000000004</v>
      </c>
      <c r="I2295">
        <v>-0.90000000000000013</v>
      </c>
      <c r="J2295">
        <v>-3.529121611223407</v>
      </c>
      <c r="K2295">
        <v>-3.9530398983817494</v>
      </c>
      <c r="L2295">
        <v>17.5</v>
      </c>
      <c r="M2295">
        <v>4.4249999999999998</v>
      </c>
    </row>
    <row r="2296" spans="1:13">
      <c r="A2296">
        <v>17</v>
      </c>
      <c r="B2296" s="47" t="s">
        <v>1123</v>
      </c>
      <c r="C2296">
        <v>18</v>
      </c>
      <c r="D2296">
        <v>-0.74280128533787959</v>
      </c>
      <c r="E2296">
        <v>-3.375</v>
      </c>
      <c r="F2296">
        <v>109.6</v>
      </c>
      <c r="G2296">
        <v>1.57165025195527</v>
      </c>
      <c r="H2296">
        <v>7.7750000000000004</v>
      </c>
      <c r="I2296">
        <v>-0.90000000000000013</v>
      </c>
      <c r="J2296">
        <v>-3.529121611223407</v>
      </c>
      <c r="K2296">
        <v>-3.9530398983817494</v>
      </c>
      <c r="L2296">
        <v>17.5</v>
      </c>
      <c r="M2296">
        <v>4.1970000000000001</v>
      </c>
    </row>
    <row r="2297" spans="1:13">
      <c r="A2297">
        <v>17</v>
      </c>
      <c r="B2297" s="47" t="s">
        <v>1124</v>
      </c>
      <c r="C2297">
        <v>18</v>
      </c>
      <c r="D2297">
        <v>-0.75606125082170461</v>
      </c>
      <c r="E2297">
        <v>-3.9799999999999995</v>
      </c>
      <c r="F2297">
        <v>111.67999999999999</v>
      </c>
      <c r="G2297">
        <v>1.6398046660515808</v>
      </c>
      <c r="H2297">
        <v>7.6199999999999992</v>
      </c>
      <c r="I2297">
        <v>-1.0400000000000003</v>
      </c>
      <c r="J2297">
        <v>-2.4002278465338645</v>
      </c>
      <c r="K2297">
        <v>-3.2687799503919091</v>
      </c>
      <c r="L2297">
        <v>17.78</v>
      </c>
      <c r="M2297">
        <v>4.0650000000000004</v>
      </c>
    </row>
    <row r="2298" spans="1:13">
      <c r="A2298">
        <v>17</v>
      </c>
      <c r="B2298" s="47" t="s">
        <v>1125</v>
      </c>
      <c r="C2298">
        <v>18</v>
      </c>
      <c r="D2298">
        <v>-0.75606125082170461</v>
      </c>
      <c r="E2298">
        <v>-3.9799999999999995</v>
      </c>
      <c r="F2298">
        <v>111.67999999999999</v>
      </c>
      <c r="G2298">
        <v>1.6398046660515808</v>
      </c>
      <c r="H2298">
        <v>7.6199999999999992</v>
      </c>
      <c r="I2298">
        <v>-1.0400000000000003</v>
      </c>
      <c r="J2298">
        <v>-2.4002278465338645</v>
      </c>
      <c r="K2298">
        <v>-3.2687799503919091</v>
      </c>
      <c r="L2298">
        <v>17.78</v>
      </c>
      <c r="M2298">
        <v>4.0250000000000004</v>
      </c>
    </row>
    <row r="2299" spans="1:13">
      <c r="A2299">
        <v>17</v>
      </c>
      <c r="B2299" s="47" t="s">
        <v>1126</v>
      </c>
      <c r="C2299">
        <v>18</v>
      </c>
      <c r="D2299">
        <v>-0.59305346400146952</v>
      </c>
      <c r="E2299">
        <v>-4.5750000000000002</v>
      </c>
      <c r="F2299">
        <v>114.85</v>
      </c>
      <c r="G2299">
        <v>1.8287674389120046</v>
      </c>
      <c r="H2299">
        <v>8.0250000000000004</v>
      </c>
      <c r="I2299">
        <v>-2.125</v>
      </c>
      <c r="J2299">
        <v>-3.4053931420563677</v>
      </c>
      <c r="K2299">
        <v>-4.3553253044117728</v>
      </c>
      <c r="L2299">
        <v>16.549999999999997</v>
      </c>
      <c r="M2299">
        <v>4.0380000000000003</v>
      </c>
    </row>
    <row r="2300" spans="1:13">
      <c r="A2300">
        <v>17</v>
      </c>
      <c r="B2300" s="47" t="s">
        <v>1127</v>
      </c>
      <c r="C2300">
        <v>18</v>
      </c>
      <c r="D2300">
        <v>-0.59305346400146952</v>
      </c>
      <c r="E2300">
        <v>-4.5750000000000002</v>
      </c>
      <c r="F2300">
        <v>114.85</v>
      </c>
      <c r="G2300">
        <v>1.8287674389120046</v>
      </c>
      <c r="H2300">
        <v>8.0250000000000004</v>
      </c>
      <c r="I2300">
        <v>-2.125</v>
      </c>
      <c r="J2300">
        <v>-3.4053931420563677</v>
      </c>
      <c r="K2300">
        <v>-4.3553253044117728</v>
      </c>
      <c r="L2300">
        <v>16.549999999999997</v>
      </c>
      <c r="M2300">
        <v>3.9060000000000001</v>
      </c>
    </row>
    <row r="2301" spans="1:13">
      <c r="A2301">
        <v>17</v>
      </c>
      <c r="B2301" s="47" t="s">
        <v>1128</v>
      </c>
      <c r="C2301">
        <v>18</v>
      </c>
      <c r="D2301">
        <v>-0.62062540842284797</v>
      </c>
      <c r="E2301">
        <v>-4.16</v>
      </c>
      <c r="F2301">
        <v>116.26000000000002</v>
      </c>
      <c r="G2301">
        <v>1.8721147742575495</v>
      </c>
      <c r="H2301">
        <v>7.88</v>
      </c>
      <c r="I2301">
        <v>-1.44</v>
      </c>
      <c r="J2301">
        <v>-0.95032391590108567</v>
      </c>
      <c r="K2301">
        <v>-1.3069769697795386</v>
      </c>
      <c r="L2301">
        <v>16.96</v>
      </c>
      <c r="M2301">
        <v>4.2229999999999999</v>
      </c>
    </row>
    <row r="2302" spans="1:13">
      <c r="A2302">
        <v>17</v>
      </c>
      <c r="B2302" s="47" t="s">
        <v>1129</v>
      </c>
      <c r="C2302">
        <v>18</v>
      </c>
      <c r="D2302">
        <v>-0.62062540842284797</v>
      </c>
      <c r="E2302">
        <v>-4.16</v>
      </c>
      <c r="F2302">
        <v>116.26000000000002</v>
      </c>
      <c r="G2302">
        <v>1.8721147742575495</v>
      </c>
      <c r="H2302">
        <v>7.88</v>
      </c>
      <c r="I2302">
        <v>-1.44</v>
      </c>
      <c r="J2302">
        <v>-0.95032391590108567</v>
      </c>
      <c r="K2302">
        <v>-1.3069769697795386</v>
      </c>
      <c r="L2302">
        <v>16.96</v>
      </c>
      <c r="M2302">
        <v>4.7699999999999996</v>
      </c>
    </row>
    <row r="2303" spans="1:13">
      <c r="A2303">
        <v>17</v>
      </c>
      <c r="B2303" s="47" t="s">
        <v>1130</v>
      </c>
      <c r="C2303">
        <v>18</v>
      </c>
      <c r="D2303">
        <v>-7.4471075490534222E-2</v>
      </c>
      <c r="E2303">
        <v>-4.2084000000000001</v>
      </c>
      <c r="F2303">
        <v>119.00619999999999</v>
      </c>
      <c r="G2303">
        <v>1.6961966847224286</v>
      </c>
      <c r="H2303">
        <v>8.2218</v>
      </c>
      <c r="I2303">
        <v>-2.9378000000000002</v>
      </c>
      <c r="J2303">
        <v>1.538180061478811</v>
      </c>
      <c r="K2303">
        <v>-1.1724148706493409E-2</v>
      </c>
      <c r="L2303">
        <v>16.939399999999999</v>
      </c>
      <c r="M2303">
        <v>4.7560000000000002</v>
      </c>
    </row>
    <row r="2304" spans="1:13">
      <c r="A2304">
        <v>17</v>
      </c>
      <c r="B2304" s="47" t="s">
        <v>1131</v>
      </c>
      <c r="C2304">
        <v>17</v>
      </c>
      <c r="D2304">
        <v>-0.51314772256864094</v>
      </c>
      <c r="E2304">
        <v>-3.4661999999999997</v>
      </c>
      <c r="F2304">
        <v>119.00619999999999</v>
      </c>
      <c r="G2304">
        <v>1.670316051681664</v>
      </c>
      <c r="H2304">
        <v>8.3016000000000005</v>
      </c>
      <c r="I2304">
        <v>-3.0997500000000002</v>
      </c>
      <c r="J2304">
        <v>1.137202324158304</v>
      </c>
      <c r="K2304">
        <v>0.49540688735427718</v>
      </c>
      <c r="L2304">
        <v>16.9664</v>
      </c>
      <c r="M2304">
        <v>5.4329999999999998</v>
      </c>
    </row>
    <row r="2305" spans="1:13">
      <c r="A2305">
        <v>17</v>
      </c>
      <c r="B2305" s="47" t="s">
        <v>1132</v>
      </c>
      <c r="C2305">
        <v>17</v>
      </c>
      <c r="D2305">
        <v>-0.51314772256864094</v>
      </c>
      <c r="E2305">
        <v>-3.4661999999999997</v>
      </c>
      <c r="F2305">
        <v>119.5232</v>
      </c>
      <c r="G2305">
        <v>1.670316051681664</v>
      </c>
      <c r="H2305">
        <v>8.3016000000000005</v>
      </c>
      <c r="I2305">
        <v>-3.0997500000000002</v>
      </c>
      <c r="J2305">
        <v>1.137202324158304</v>
      </c>
      <c r="K2305">
        <v>0.49540688735427718</v>
      </c>
      <c r="L2305">
        <v>16.9664</v>
      </c>
      <c r="M2305">
        <v>6.42</v>
      </c>
    </row>
    <row r="2306" spans="1:13">
      <c r="A2306">
        <v>17</v>
      </c>
      <c r="B2306" s="47" t="s">
        <v>1133</v>
      </c>
      <c r="C2306">
        <v>15</v>
      </c>
      <c r="D2306">
        <v>-0.51314772256864094</v>
      </c>
      <c r="E2306">
        <v>-3.4661999999999997</v>
      </c>
      <c r="F2306">
        <v>119.5232</v>
      </c>
      <c r="G2306">
        <v>1.670316051681664</v>
      </c>
      <c r="H2306">
        <v>8.3016000000000005</v>
      </c>
      <c r="I2306">
        <v>-3.0997500000000002</v>
      </c>
      <c r="J2306">
        <v>1.137202324158304</v>
      </c>
      <c r="K2306">
        <v>0.49540688735427718</v>
      </c>
      <c r="L2306">
        <v>16.9664</v>
      </c>
      <c r="M2306">
        <v>5.6909999999999998</v>
      </c>
    </row>
    <row r="2307" spans="1:13">
      <c r="A2307">
        <v>17</v>
      </c>
      <c r="B2307" s="47" t="s">
        <v>1134</v>
      </c>
      <c r="C2307">
        <v>15</v>
      </c>
      <c r="D2307">
        <v>0.10063217049955941</v>
      </c>
      <c r="E2307">
        <v>-2.7949999999999999</v>
      </c>
      <c r="F2307">
        <v>121.8626</v>
      </c>
      <c r="G2307">
        <v>2.0133806504957219</v>
      </c>
      <c r="H2307">
        <v>9.1586000000000016</v>
      </c>
      <c r="I2307">
        <v>-3.2737499999999997</v>
      </c>
      <c r="J2307">
        <v>1.6436682739643604</v>
      </c>
      <c r="K2307">
        <v>4.337973140201612</v>
      </c>
      <c r="L2307">
        <v>16.881400000000003</v>
      </c>
      <c r="M2307">
        <v>5.7009999999999996</v>
      </c>
    </row>
    <row r="2308" spans="1:13">
      <c r="A2308">
        <v>17</v>
      </c>
      <c r="B2308" s="47" t="s">
        <v>1135</v>
      </c>
      <c r="C2308">
        <v>15</v>
      </c>
      <c r="D2308">
        <v>0.10063217049955941</v>
      </c>
      <c r="E2308">
        <v>-2.7949999999999999</v>
      </c>
      <c r="F2308">
        <v>121.8626</v>
      </c>
      <c r="G2308">
        <v>2.0133806504957219</v>
      </c>
      <c r="H2308">
        <v>9.1586000000000016</v>
      </c>
      <c r="I2308">
        <v>-3.2737499999999997</v>
      </c>
      <c r="J2308">
        <v>1.6436682739643604</v>
      </c>
      <c r="K2308">
        <v>4.337973140201612</v>
      </c>
      <c r="L2308">
        <v>16.881400000000003</v>
      </c>
      <c r="M2308">
        <v>5.702</v>
      </c>
    </row>
    <row r="2309" spans="1:13">
      <c r="A2309">
        <v>17</v>
      </c>
      <c r="B2309" s="47" t="s">
        <v>1136</v>
      </c>
      <c r="C2309">
        <v>15</v>
      </c>
      <c r="D2309">
        <v>-6.6699386314805764E-2</v>
      </c>
      <c r="E2309">
        <v>-2.8992</v>
      </c>
      <c r="F2309">
        <v>124.032</v>
      </c>
      <c r="G2309">
        <v>2.0666381302498094</v>
      </c>
      <c r="H2309">
        <v>9.9467999999999996</v>
      </c>
      <c r="I2309">
        <v>-3.7481999999999998</v>
      </c>
      <c r="J2309">
        <v>1.2915799754035895</v>
      </c>
      <c r="K2309">
        <v>4.1863493791926443</v>
      </c>
      <c r="L2309">
        <v>17.107599999999998</v>
      </c>
      <c r="M2309">
        <v>4.7839999999999998</v>
      </c>
    </row>
    <row r="2310" spans="1:13">
      <c r="A2310">
        <v>17</v>
      </c>
      <c r="B2310" s="47" t="s">
        <v>1149</v>
      </c>
      <c r="C2310">
        <v>15</v>
      </c>
      <c r="D2310">
        <v>-6.6699386314805764E-2</v>
      </c>
      <c r="E2310">
        <v>-2.8992</v>
      </c>
      <c r="F2310">
        <v>124.032</v>
      </c>
      <c r="G2310">
        <v>2.0666381302498094</v>
      </c>
      <c r="H2310">
        <v>9.9467999999999996</v>
      </c>
      <c r="I2310">
        <v>-3.7481999999999998</v>
      </c>
      <c r="J2310">
        <v>1.2915799754035895</v>
      </c>
      <c r="K2310">
        <v>4.1863493791926443</v>
      </c>
      <c r="L2310">
        <v>17.107599999999998</v>
      </c>
      <c r="M2310">
        <v>4.4649999999999999</v>
      </c>
    </row>
    <row r="2311" spans="1:13">
      <c r="A2311">
        <v>17</v>
      </c>
      <c r="B2311" s="47" t="s">
        <v>1150</v>
      </c>
      <c r="C2311">
        <v>15</v>
      </c>
      <c r="D2311">
        <v>-0.35848418257125036</v>
      </c>
      <c r="E2311">
        <v>-2.7439999999999998</v>
      </c>
      <c r="F2311">
        <v>127.7886</v>
      </c>
      <c r="G2311">
        <v>2.1518381039861589</v>
      </c>
      <c r="H2311">
        <v>11.0852</v>
      </c>
      <c r="I2311">
        <v>-3.4032499999999999</v>
      </c>
      <c r="J2311">
        <v>-1.1334145987344835</v>
      </c>
      <c r="K2311">
        <v>3.303291367820349</v>
      </c>
      <c r="L2311">
        <v>17.741599999999998</v>
      </c>
      <c r="M2311">
        <v>4.2030000000000003</v>
      </c>
    </row>
    <row r="2312" spans="1:13">
      <c r="A2312">
        <v>17</v>
      </c>
      <c r="B2312" s="47" t="s">
        <v>1151</v>
      </c>
      <c r="C2312">
        <v>14</v>
      </c>
      <c r="D2312">
        <v>-0.35848418257125036</v>
      </c>
      <c r="E2312">
        <v>-2.7439999999999998</v>
      </c>
      <c r="F2312">
        <v>127.7886</v>
      </c>
      <c r="G2312">
        <v>2.1518381039861589</v>
      </c>
      <c r="H2312">
        <v>11.0852</v>
      </c>
      <c r="I2312">
        <v>-3.4032499999999999</v>
      </c>
      <c r="J2312">
        <v>-1.1334145987344835</v>
      </c>
      <c r="K2312">
        <v>3.303291367820349</v>
      </c>
      <c r="L2312">
        <v>17.741599999999998</v>
      </c>
      <c r="M2312">
        <v>4.375</v>
      </c>
    </row>
    <row r="2313" spans="1:13">
      <c r="A2313">
        <v>17</v>
      </c>
      <c r="B2313" s="47" t="s">
        <v>1152</v>
      </c>
      <c r="C2313">
        <v>14</v>
      </c>
      <c r="D2313">
        <v>-0.35848418257125036</v>
      </c>
      <c r="E2313">
        <v>-2.7439999999999998</v>
      </c>
      <c r="G2313">
        <v>2.1518381039861589</v>
      </c>
      <c r="H2313">
        <v>11.0852</v>
      </c>
      <c r="I2313">
        <v>-3.230775</v>
      </c>
      <c r="J2313">
        <v>-1.1334145987344835</v>
      </c>
      <c r="K2313">
        <v>3.303291367820349</v>
      </c>
      <c r="L2313">
        <v>17.741599999999998</v>
      </c>
      <c r="M2313">
        <v>4.1589999999999998</v>
      </c>
    </row>
    <row r="2314" spans="1:13">
      <c r="A2314">
        <v>18</v>
      </c>
      <c r="B2314" s="47" t="s">
        <v>1005</v>
      </c>
      <c r="C2314">
        <v>22</v>
      </c>
    </row>
    <row r="2315" spans="1:13">
      <c r="A2315">
        <v>18</v>
      </c>
      <c r="B2315" s="47" t="s">
        <v>1006</v>
      </c>
      <c r="C2315">
        <v>22</v>
      </c>
      <c r="M2315" s="47"/>
    </row>
    <row r="2316" spans="1:13">
      <c r="A2316">
        <v>18</v>
      </c>
      <c r="B2316" s="47" t="s">
        <v>1007</v>
      </c>
      <c r="C2316">
        <v>22</v>
      </c>
      <c r="M2316" s="47"/>
    </row>
    <row r="2317" spans="1:13">
      <c r="A2317">
        <v>18</v>
      </c>
      <c r="B2317" s="47" t="s">
        <v>1008</v>
      </c>
      <c r="C2317">
        <v>22</v>
      </c>
      <c r="M2317" s="47"/>
    </row>
    <row r="2318" spans="1:13">
      <c r="A2318">
        <v>18</v>
      </c>
      <c r="B2318" s="47" t="s">
        <v>1009</v>
      </c>
      <c r="C2318">
        <v>22</v>
      </c>
      <c r="M2318" s="47"/>
    </row>
    <row r="2319" spans="1:13">
      <c r="A2319">
        <v>18</v>
      </c>
      <c r="B2319" s="47" t="s">
        <v>1010</v>
      </c>
      <c r="C2319">
        <v>22</v>
      </c>
      <c r="M2319" s="47"/>
    </row>
    <row r="2320" spans="1:13">
      <c r="A2320">
        <v>18</v>
      </c>
      <c r="B2320" s="47" t="s">
        <v>1011</v>
      </c>
      <c r="C2320">
        <v>22</v>
      </c>
      <c r="M2320" s="47"/>
    </row>
    <row r="2321" spans="1:13">
      <c r="A2321">
        <v>18</v>
      </c>
      <c r="B2321" s="47" t="s">
        <v>1012</v>
      </c>
      <c r="C2321">
        <v>22</v>
      </c>
      <c r="M2321" s="47"/>
    </row>
    <row r="2322" spans="1:13">
      <c r="A2322">
        <v>18</v>
      </c>
      <c r="B2322" s="47" t="s">
        <v>1013</v>
      </c>
      <c r="C2322">
        <v>22</v>
      </c>
      <c r="M2322" s="47"/>
    </row>
    <row r="2323" spans="1:13">
      <c r="A2323">
        <v>18</v>
      </c>
      <c r="B2323" s="47" t="s">
        <v>1014</v>
      </c>
      <c r="C2323">
        <v>22</v>
      </c>
      <c r="M2323" s="47"/>
    </row>
    <row r="2324" spans="1:13">
      <c r="A2324">
        <v>18</v>
      </c>
      <c r="B2324" s="47" t="s">
        <v>1015</v>
      </c>
      <c r="C2324">
        <v>22</v>
      </c>
      <c r="M2324" s="47"/>
    </row>
    <row r="2325" spans="1:13">
      <c r="A2325">
        <v>18</v>
      </c>
      <c r="B2325" s="47" t="s">
        <v>1016</v>
      </c>
      <c r="C2325">
        <v>22</v>
      </c>
      <c r="M2325" s="47"/>
    </row>
    <row r="2326" spans="1:13">
      <c r="A2326">
        <v>18</v>
      </c>
      <c r="B2326" s="47" t="s">
        <v>1017</v>
      </c>
      <c r="C2326">
        <v>22</v>
      </c>
      <c r="M2326" s="47"/>
    </row>
    <row r="2327" spans="1:13">
      <c r="A2327">
        <v>18</v>
      </c>
      <c r="B2327" s="47" t="s">
        <v>1018</v>
      </c>
      <c r="C2327">
        <v>22</v>
      </c>
      <c r="M2327" s="47"/>
    </row>
    <row r="2328" spans="1:13">
      <c r="A2328">
        <v>18</v>
      </c>
      <c r="B2328" s="47" t="s">
        <v>1019</v>
      </c>
      <c r="C2328">
        <v>22</v>
      </c>
      <c r="M2328" s="47"/>
    </row>
    <row r="2329" spans="1:13">
      <c r="A2329">
        <v>18</v>
      </c>
      <c r="B2329" s="47" t="s">
        <v>1020</v>
      </c>
      <c r="C2329">
        <v>22</v>
      </c>
      <c r="M2329" s="47"/>
    </row>
    <row r="2330" spans="1:13">
      <c r="A2330">
        <v>18</v>
      </c>
      <c r="B2330" s="47" t="s">
        <v>1021</v>
      </c>
      <c r="C2330">
        <v>22</v>
      </c>
      <c r="M2330" s="47"/>
    </row>
    <row r="2331" spans="1:13">
      <c r="A2331">
        <v>18</v>
      </c>
      <c r="B2331" s="47" t="s">
        <v>1022</v>
      </c>
      <c r="C2331">
        <v>22</v>
      </c>
      <c r="M2331" s="47"/>
    </row>
    <row r="2332" spans="1:13">
      <c r="A2332">
        <v>18</v>
      </c>
      <c r="B2332" s="47" t="s">
        <v>1023</v>
      </c>
      <c r="C2332">
        <v>22</v>
      </c>
      <c r="M2332" s="47"/>
    </row>
    <row r="2333" spans="1:13">
      <c r="A2333">
        <v>18</v>
      </c>
      <c r="B2333" s="47" t="s">
        <v>1024</v>
      </c>
      <c r="C2333">
        <v>22</v>
      </c>
      <c r="M2333" s="47"/>
    </row>
    <row r="2334" spans="1:13">
      <c r="A2334">
        <v>18</v>
      </c>
      <c r="B2334" s="47" t="s">
        <v>1025</v>
      </c>
      <c r="C2334">
        <v>22</v>
      </c>
      <c r="M2334" s="47"/>
    </row>
    <row r="2335" spans="1:13">
      <c r="A2335">
        <v>18</v>
      </c>
      <c r="B2335" s="47" t="s">
        <v>1026</v>
      </c>
      <c r="C2335">
        <v>22</v>
      </c>
      <c r="M2335" s="47"/>
    </row>
    <row r="2336" spans="1:13">
      <c r="A2336">
        <v>18</v>
      </c>
      <c r="B2336" s="47" t="s">
        <v>1027</v>
      </c>
      <c r="C2336">
        <v>22</v>
      </c>
      <c r="M2336" s="47"/>
    </row>
    <row r="2337" spans="1:13">
      <c r="A2337">
        <v>18</v>
      </c>
      <c r="B2337" s="47" t="s">
        <v>1028</v>
      </c>
      <c r="C2337">
        <v>22</v>
      </c>
      <c r="M2337" s="47"/>
    </row>
    <row r="2338" spans="1:13">
      <c r="A2338">
        <v>18</v>
      </c>
      <c r="B2338" s="47" t="s">
        <v>1029</v>
      </c>
      <c r="C2338">
        <v>22</v>
      </c>
      <c r="M2338" s="47"/>
    </row>
    <row r="2339" spans="1:13">
      <c r="A2339">
        <v>18</v>
      </c>
      <c r="B2339" s="47" t="s">
        <v>1030</v>
      </c>
      <c r="C2339">
        <v>22</v>
      </c>
      <c r="M2339" s="47"/>
    </row>
    <row r="2340" spans="1:13">
      <c r="A2340">
        <v>18</v>
      </c>
      <c r="B2340" s="47" t="s">
        <v>1031</v>
      </c>
      <c r="C2340">
        <v>22</v>
      </c>
      <c r="M2340" s="47"/>
    </row>
    <row r="2341" spans="1:13">
      <c r="A2341">
        <v>18</v>
      </c>
      <c r="B2341" s="47" t="s">
        <v>1032</v>
      </c>
      <c r="C2341">
        <v>22</v>
      </c>
      <c r="M2341" s="47"/>
    </row>
    <row r="2342" spans="1:13">
      <c r="A2342">
        <v>18</v>
      </c>
      <c r="B2342" s="47" t="s">
        <v>1033</v>
      </c>
      <c r="C2342">
        <v>22</v>
      </c>
      <c r="M2342" s="47"/>
    </row>
    <row r="2343" spans="1:13">
      <c r="A2343">
        <v>18</v>
      </c>
      <c r="B2343" s="47" t="s">
        <v>1034</v>
      </c>
      <c r="C2343">
        <v>22</v>
      </c>
      <c r="M2343" s="47"/>
    </row>
    <row r="2344" spans="1:13">
      <c r="A2344">
        <v>18</v>
      </c>
      <c r="B2344" s="47" t="s">
        <v>1035</v>
      </c>
      <c r="C2344">
        <v>22</v>
      </c>
      <c r="M2344" s="47"/>
    </row>
    <row r="2345" spans="1:13">
      <c r="A2345">
        <v>18</v>
      </c>
      <c r="B2345" s="47" t="s">
        <v>1036</v>
      </c>
      <c r="C2345">
        <v>22</v>
      </c>
      <c r="M2345" s="47">
        <v>5.51</v>
      </c>
    </row>
    <row r="2346" spans="1:13">
      <c r="A2346">
        <v>18</v>
      </c>
      <c r="B2346" s="47" t="s">
        <v>1037</v>
      </c>
      <c r="C2346">
        <v>22</v>
      </c>
      <c r="M2346" s="47">
        <v>5.0010000000000003</v>
      </c>
    </row>
    <row r="2347" spans="1:13">
      <c r="A2347">
        <v>18</v>
      </c>
      <c r="B2347" s="47" t="s">
        <v>1038</v>
      </c>
      <c r="C2347">
        <v>22</v>
      </c>
      <c r="M2347" s="47">
        <v>4.9390000000000001</v>
      </c>
    </row>
    <row r="2348" spans="1:13">
      <c r="A2348">
        <v>18</v>
      </c>
      <c r="B2348" s="47" t="s">
        <v>1039</v>
      </c>
      <c r="C2348">
        <v>22</v>
      </c>
      <c r="M2348" s="47">
        <v>5.548</v>
      </c>
    </row>
    <row r="2349" spans="1:13">
      <c r="A2349">
        <v>18</v>
      </c>
      <c r="B2349" s="47" t="s">
        <v>1040</v>
      </c>
      <c r="C2349">
        <v>22</v>
      </c>
      <c r="M2349" s="47">
        <v>4.7460000000000004</v>
      </c>
    </row>
    <row r="2350" spans="1:13">
      <c r="A2350">
        <v>18</v>
      </c>
      <c r="B2350" s="47" t="s">
        <v>1041</v>
      </c>
      <c r="C2350">
        <v>22</v>
      </c>
      <c r="M2350">
        <v>4.7869999999999999</v>
      </c>
    </row>
    <row r="2351" spans="1:13">
      <c r="A2351">
        <v>18</v>
      </c>
      <c r="B2351" s="47" t="s">
        <v>1042</v>
      </c>
      <c r="C2351">
        <v>22</v>
      </c>
      <c r="M2351">
        <v>5.1849999999999996</v>
      </c>
    </row>
    <row r="2352" spans="1:13">
      <c r="A2352">
        <v>18</v>
      </c>
      <c r="B2352" s="47" t="s">
        <v>1043</v>
      </c>
      <c r="C2352">
        <v>22</v>
      </c>
      <c r="M2352">
        <v>5.16</v>
      </c>
    </row>
    <row r="2353" spans="1:13">
      <c r="A2353">
        <v>18</v>
      </c>
      <c r="B2353" s="47" t="s">
        <v>1044</v>
      </c>
      <c r="C2353">
        <v>22</v>
      </c>
      <c r="M2353">
        <v>5.5250000000000004</v>
      </c>
    </row>
    <row r="2354" spans="1:13">
      <c r="A2354">
        <v>18</v>
      </c>
      <c r="B2354" s="47" t="s">
        <v>1045</v>
      </c>
      <c r="C2354">
        <v>22</v>
      </c>
      <c r="M2354">
        <v>6.8929999999999998</v>
      </c>
    </row>
    <row r="2355" spans="1:13">
      <c r="A2355">
        <v>18</v>
      </c>
      <c r="B2355" s="47" t="s">
        <v>1046</v>
      </c>
      <c r="C2355">
        <v>22</v>
      </c>
      <c r="M2355">
        <v>6.6180000000000003</v>
      </c>
    </row>
    <row r="2356" spans="1:13">
      <c r="A2356">
        <v>18</v>
      </c>
      <c r="B2356" s="47" t="s">
        <v>1047</v>
      </c>
      <c r="C2356">
        <v>22</v>
      </c>
      <c r="M2356">
        <v>7.4740000000000002</v>
      </c>
    </row>
    <row r="2357" spans="1:13">
      <c r="A2357">
        <v>18</v>
      </c>
      <c r="B2357" s="47" t="s">
        <v>1048</v>
      </c>
      <c r="C2357">
        <v>22</v>
      </c>
      <c r="M2357">
        <v>7.05</v>
      </c>
    </row>
    <row r="2358" spans="1:13">
      <c r="A2358">
        <v>18</v>
      </c>
      <c r="B2358" s="47" t="s">
        <v>1049</v>
      </c>
      <c r="C2358">
        <v>22</v>
      </c>
      <c r="M2358">
        <v>6.4030000000000005</v>
      </c>
    </row>
    <row r="2359" spans="1:13">
      <c r="A2359">
        <v>18</v>
      </c>
      <c r="B2359" s="47" t="s">
        <v>1050</v>
      </c>
      <c r="C2359">
        <v>22</v>
      </c>
      <c r="M2359">
        <v>6.6989999999999998</v>
      </c>
    </row>
    <row r="2360" spans="1:13">
      <c r="A2360">
        <v>18</v>
      </c>
      <c r="B2360" s="47" t="s">
        <v>1051</v>
      </c>
      <c r="C2360">
        <v>22</v>
      </c>
      <c r="M2360">
        <v>6.4690000000000003</v>
      </c>
    </row>
    <row r="2361" spans="1:13">
      <c r="A2361">
        <v>18</v>
      </c>
      <c r="B2361" s="47" t="s">
        <v>1052</v>
      </c>
      <c r="C2361">
        <v>22</v>
      </c>
      <c r="M2361">
        <v>5.8029999999999999</v>
      </c>
    </row>
    <row r="2362" spans="1:13">
      <c r="A2362">
        <v>18</v>
      </c>
      <c r="B2362" s="47" t="s">
        <v>1053</v>
      </c>
      <c r="C2362">
        <v>22</v>
      </c>
      <c r="M2362">
        <v>5.431</v>
      </c>
    </row>
    <row r="2363" spans="1:13">
      <c r="A2363">
        <v>18</v>
      </c>
      <c r="B2363" s="47" t="s">
        <v>1054</v>
      </c>
      <c r="C2363">
        <v>22</v>
      </c>
      <c r="M2363">
        <v>5.7050000000000001</v>
      </c>
    </row>
    <row r="2364" spans="1:13">
      <c r="A2364">
        <v>18</v>
      </c>
      <c r="B2364" s="47" t="s">
        <v>1055</v>
      </c>
      <c r="C2364">
        <v>22</v>
      </c>
      <c r="M2364">
        <v>5.1420000000000003</v>
      </c>
    </row>
    <row r="2365" spans="1:13">
      <c r="A2365">
        <v>18</v>
      </c>
      <c r="B2365" s="47" t="s">
        <v>1056</v>
      </c>
      <c r="C2365">
        <v>22</v>
      </c>
      <c r="M2365">
        <v>4.8440000000000003</v>
      </c>
    </row>
    <row r="2366" spans="1:13">
      <c r="A2366">
        <v>18</v>
      </c>
      <c r="B2366" s="47" t="s">
        <v>1057</v>
      </c>
      <c r="C2366">
        <v>22</v>
      </c>
      <c r="M2366">
        <v>4.4429999999999996</v>
      </c>
    </row>
    <row r="2367" spans="1:13">
      <c r="A2367">
        <v>18</v>
      </c>
      <c r="B2367" s="47" t="s">
        <v>1058</v>
      </c>
      <c r="C2367">
        <v>22</v>
      </c>
      <c r="M2367">
        <v>4.7679999999999998</v>
      </c>
    </row>
    <row r="2368" spans="1:13">
      <c r="A2368">
        <v>18</v>
      </c>
      <c r="B2368" s="47" t="s">
        <v>1059</v>
      </c>
      <c r="C2368">
        <v>22</v>
      </c>
      <c r="M2368">
        <v>4.2450000000000001</v>
      </c>
    </row>
    <row r="2369" spans="1:13">
      <c r="A2369">
        <v>18</v>
      </c>
      <c r="B2369" s="47" t="s">
        <v>1060</v>
      </c>
      <c r="C2369">
        <v>22</v>
      </c>
      <c r="M2369">
        <v>3.5470000000000002</v>
      </c>
    </row>
    <row r="2370" spans="1:13">
      <c r="A2370">
        <v>18</v>
      </c>
      <c r="B2370" s="47" t="s">
        <v>1061</v>
      </c>
      <c r="C2370">
        <v>22</v>
      </c>
      <c r="M2370">
        <v>3.9510000000000001</v>
      </c>
    </row>
    <row r="2371" spans="1:13">
      <c r="A2371">
        <v>18</v>
      </c>
      <c r="B2371" s="47" t="s">
        <v>1062</v>
      </c>
      <c r="C2371">
        <v>22</v>
      </c>
      <c r="M2371">
        <v>4.2320000000000002</v>
      </c>
    </row>
    <row r="2372" spans="1:13">
      <c r="A2372">
        <v>18</v>
      </c>
      <c r="B2372" s="47" t="s">
        <v>1063</v>
      </c>
      <c r="C2372">
        <v>22</v>
      </c>
      <c r="M2372">
        <v>4.673</v>
      </c>
    </row>
    <row r="2373" spans="1:13">
      <c r="A2373">
        <v>18</v>
      </c>
      <c r="B2373" s="47" t="s">
        <v>1064</v>
      </c>
      <c r="C2373">
        <v>22</v>
      </c>
      <c r="M2373">
        <v>4.7279999999999998</v>
      </c>
    </row>
    <row r="2374" spans="1:13">
      <c r="A2374">
        <v>18</v>
      </c>
      <c r="B2374" s="47" t="s">
        <v>1065</v>
      </c>
      <c r="C2374">
        <v>22</v>
      </c>
      <c r="M2374">
        <v>4.4030000000000005</v>
      </c>
    </row>
    <row r="2375" spans="1:13">
      <c r="A2375">
        <v>18</v>
      </c>
      <c r="B2375" s="47" t="s">
        <v>1066</v>
      </c>
      <c r="C2375">
        <v>22</v>
      </c>
      <c r="M2375">
        <v>3.2170000000000001</v>
      </c>
    </row>
    <row r="2376" spans="1:13">
      <c r="A2376">
        <v>18</v>
      </c>
      <c r="B2376" s="47" t="s">
        <v>1067</v>
      </c>
      <c r="C2376">
        <v>22</v>
      </c>
      <c r="M2376">
        <v>3.0550000000000002</v>
      </c>
    </row>
    <row r="2377" spans="1:13">
      <c r="A2377">
        <v>18</v>
      </c>
      <c r="B2377" s="47" t="s">
        <v>1068</v>
      </c>
      <c r="C2377">
        <v>22</v>
      </c>
      <c r="M2377">
        <v>2.9210000000000003</v>
      </c>
    </row>
    <row r="2378" spans="1:13">
      <c r="A2378">
        <v>18</v>
      </c>
      <c r="B2378" s="47" t="s">
        <v>1069</v>
      </c>
      <c r="C2378" s="47">
        <v>22</v>
      </c>
      <c r="M2378">
        <v>3.262</v>
      </c>
    </row>
    <row r="2379" spans="1:13">
      <c r="A2379">
        <v>18</v>
      </c>
      <c r="B2379" s="47" t="s">
        <v>1070</v>
      </c>
      <c r="C2379" s="47">
        <v>22</v>
      </c>
      <c r="M2379">
        <v>3.3370000000000002</v>
      </c>
    </row>
    <row r="2380" spans="1:13">
      <c r="A2380">
        <v>18</v>
      </c>
      <c r="B2380" s="47" t="s">
        <v>1071</v>
      </c>
      <c r="C2380" s="47">
        <v>22</v>
      </c>
      <c r="M2380">
        <v>3.1549999999999998</v>
      </c>
    </row>
    <row r="2381" spans="1:13">
      <c r="A2381">
        <v>18</v>
      </c>
      <c r="B2381" s="47" t="s">
        <v>1072</v>
      </c>
      <c r="C2381" s="47">
        <v>22</v>
      </c>
      <c r="M2381">
        <v>2.6970000000000001</v>
      </c>
    </row>
    <row r="2382" spans="1:13">
      <c r="A2382">
        <v>18</v>
      </c>
      <c r="B2382" s="47" t="s">
        <v>1073</v>
      </c>
      <c r="C2382" s="47">
        <v>22</v>
      </c>
      <c r="M2382">
        <v>2.5680000000000001</v>
      </c>
    </row>
    <row r="2383" spans="1:13">
      <c r="A2383">
        <v>18</v>
      </c>
      <c r="B2383" s="47" t="s">
        <v>1074</v>
      </c>
      <c r="C2383" s="47">
        <v>22</v>
      </c>
      <c r="M2383">
        <v>2.6040000000000001</v>
      </c>
    </row>
    <row r="2384" spans="1:13">
      <c r="A2384">
        <v>18</v>
      </c>
      <c r="B2384" s="47" t="s">
        <v>1075</v>
      </c>
      <c r="C2384" s="47">
        <v>22</v>
      </c>
      <c r="M2384">
        <v>2.351</v>
      </c>
    </row>
    <row r="2385" spans="1:13">
      <c r="A2385">
        <v>18</v>
      </c>
      <c r="B2385" s="47" t="s">
        <v>1076</v>
      </c>
      <c r="C2385" s="47">
        <v>22</v>
      </c>
      <c r="M2385">
        <v>1.911</v>
      </c>
    </row>
    <row r="2386" spans="1:13">
      <c r="A2386">
        <v>18</v>
      </c>
      <c r="B2386" s="47" t="s">
        <v>1077</v>
      </c>
      <c r="C2386" s="47">
        <v>22</v>
      </c>
      <c r="M2386">
        <v>1.905</v>
      </c>
    </row>
    <row r="2387" spans="1:13">
      <c r="A2387">
        <v>18</v>
      </c>
      <c r="B2387" s="47" t="s">
        <v>1078</v>
      </c>
      <c r="C2387" s="47">
        <v>22</v>
      </c>
      <c r="M2387">
        <v>1.633</v>
      </c>
    </row>
    <row r="2388" spans="1:13">
      <c r="A2388">
        <v>18</v>
      </c>
      <c r="B2388" s="47" t="s">
        <v>1079</v>
      </c>
      <c r="C2388" s="47">
        <v>22</v>
      </c>
      <c r="M2388">
        <v>1.395</v>
      </c>
    </row>
    <row r="2389" spans="1:13">
      <c r="A2389">
        <v>18</v>
      </c>
      <c r="B2389" s="47" t="s">
        <v>1080</v>
      </c>
      <c r="C2389" s="47">
        <v>22</v>
      </c>
      <c r="M2389">
        <v>1.109</v>
      </c>
    </row>
    <row r="2390" spans="1:13">
      <c r="A2390">
        <v>18</v>
      </c>
      <c r="B2390" s="47" t="s">
        <v>1081</v>
      </c>
      <c r="C2390" s="47">
        <v>22</v>
      </c>
      <c r="M2390">
        <v>1.952</v>
      </c>
    </row>
    <row r="2391" spans="1:13">
      <c r="A2391">
        <v>18</v>
      </c>
      <c r="B2391" s="47" t="s">
        <v>1082</v>
      </c>
      <c r="C2391" s="47">
        <v>22</v>
      </c>
      <c r="M2391">
        <v>1.56</v>
      </c>
    </row>
    <row r="2392" spans="1:13">
      <c r="A2392">
        <v>18</v>
      </c>
      <c r="B2392" s="47" t="s">
        <v>1083</v>
      </c>
      <c r="C2392" s="47">
        <v>22</v>
      </c>
      <c r="M2392">
        <v>1.7930000000000001</v>
      </c>
    </row>
    <row r="2393" spans="1:13">
      <c r="A2393">
        <v>18</v>
      </c>
      <c r="B2393" s="47" t="s">
        <v>1084</v>
      </c>
      <c r="C2393" s="47">
        <v>22</v>
      </c>
      <c r="D2393">
        <v>0.7</v>
      </c>
      <c r="E2393">
        <v>-6.68</v>
      </c>
      <c r="H2393">
        <v>4.42</v>
      </c>
      <c r="M2393">
        <v>1.794</v>
      </c>
    </row>
    <row r="2394" spans="1:13">
      <c r="A2394">
        <v>18</v>
      </c>
      <c r="B2394" s="47" t="s">
        <v>1085</v>
      </c>
      <c r="C2394" s="47">
        <v>22</v>
      </c>
      <c r="D2394">
        <v>0.7</v>
      </c>
      <c r="E2394">
        <v>-6.68</v>
      </c>
      <c r="H2394">
        <v>4.42</v>
      </c>
      <c r="M2394">
        <v>1.806</v>
      </c>
    </row>
    <row r="2395" spans="1:13">
      <c r="A2395">
        <v>18</v>
      </c>
      <c r="B2395" s="47" t="s">
        <v>1086</v>
      </c>
      <c r="C2395" s="47">
        <v>22</v>
      </c>
      <c r="D2395">
        <v>0.62527364233750937</v>
      </c>
      <c r="E2395">
        <v>-6.68</v>
      </c>
      <c r="H2395">
        <v>4.6800000000000006</v>
      </c>
      <c r="L2395">
        <v>29.060000000000002</v>
      </c>
      <c r="M2395">
        <v>1.722</v>
      </c>
    </row>
    <row r="2396" spans="1:13">
      <c r="A2396">
        <v>18</v>
      </c>
      <c r="B2396" s="47" t="s">
        <v>1087</v>
      </c>
      <c r="C2396" s="47">
        <v>22</v>
      </c>
      <c r="D2396">
        <v>0.62527364233750937</v>
      </c>
      <c r="E2396">
        <v>-6.68</v>
      </c>
      <c r="H2396">
        <v>4.6800000000000006</v>
      </c>
      <c r="L2396">
        <v>29.060000000000002</v>
      </c>
      <c r="M2396">
        <v>1.7989999999999999</v>
      </c>
    </row>
    <row r="2397" spans="1:13">
      <c r="A2397">
        <v>18</v>
      </c>
      <c r="B2397" s="47" t="s">
        <v>1088</v>
      </c>
      <c r="C2397" s="47">
        <v>22</v>
      </c>
      <c r="D2397">
        <v>0.62527364233750937</v>
      </c>
      <c r="G2397">
        <v>0.15866825182955235</v>
      </c>
      <c r="H2397">
        <v>4.6800000000000006</v>
      </c>
      <c r="L2397">
        <v>29.060000000000002</v>
      </c>
      <c r="M2397">
        <v>1.7389999999999999</v>
      </c>
    </row>
    <row r="2398" spans="1:13">
      <c r="A2398">
        <v>18</v>
      </c>
      <c r="B2398" s="47" t="s">
        <v>1089</v>
      </c>
      <c r="C2398" s="47">
        <v>21</v>
      </c>
      <c r="D2398">
        <v>1.1743238453638893</v>
      </c>
      <c r="G2398">
        <v>0.15866825182955235</v>
      </c>
      <c r="H2398">
        <v>4.6800000000000006</v>
      </c>
      <c r="L2398">
        <v>29.060000000000002</v>
      </c>
      <c r="M2398">
        <v>1.3759999999999999</v>
      </c>
    </row>
    <row r="2399" spans="1:13">
      <c r="A2399">
        <v>18</v>
      </c>
      <c r="B2399" s="47" t="s">
        <v>1090</v>
      </c>
      <c r="C2399" s="47">
        <v>21</v>
      </c>
      <c r="D2399">
        <v>1.1743238453638893</v>
      </c>
      <c r="E2399">
        <v>-7.75</v>
      </c>
      <c r="G2399">
        <v>-0.17613373465655835</v>
      </c>
      <c r="H2399">
        <v>4.7250000000000005</v>
      </c>
      <c r="L2399">
        <v>29.15</v>
      </c>
      <c r="M2399">
        <v>1.288</v>
      </c>
    </row>
    <row r="2400" spans="1:13">
      <c r="A2400">
        <v>18</v>
      </c>
      <c r="B2400" s="47" t="s">
        <v>1091</v>
      </c>
      <c r="C2400" s="47">
        <v>21</v>
      </c>
      <c r="D2400">
        <v>1.1743238453638893</v>
      </c>
      <c r="E2400">
        <v>-7.75</v>
      </c>
      <c r="G2400">
        <v>-0.17613373465655835</v>
      </c>
      <c r="H2400">
        <v>4.7250000000000005</v>
      </c>
      <c r="L2400">
        <v>29.15</v>
      </c>
      <c r="M2400">
        <v>1.365</v>
      </c>
    </row>
    <row r="2401" spans="1:13">
      <c r="A2401">
        <v>18</v>
      </c>
      <c r="B2401" s="47" t="s">
        <v>1092</v>
      </c>
      <c r="C2401" s="47">
        <v>20</v>
      </c>
      <c r="D2401">
        <v>0.25603735073675971</v>
      </c>
      <c r="E2401">
        <v>-6.5200000000000005</v>
      </c>
      <c r="G2401">
        <v>-0.44065356692023494</v>
      </c>
      <c r="H2401">
        <v>5.6800000000000006</v>
      </c>
      <c r="L2401">
        <v>27.6</v>
      </c>
      <c r="M2401">
        <v>1.351</v>
      </c>
    </row>
    <row r="2402" spans="1:13">
      <c r="A2402">
        <v>18</v>
      </c>
      <c r="B2402" s="47" t="s">
        <v>1093</v>
      </c>
      <c r="C2402" s="47">
        <v>20</v>
      </c>
      <c r="D2402">
        <v>0.25603735073675971</v>
      </c>
      <c r="E2402">
        <v>-6.5200000000000005</v>
      </c>
      <c r="G2402">
        <v>-0.44065356692023494</v>
      </c>
      <c r="H2402">
        <v>5.6800000000000006</v>
      </c>
      <c r="L2402">
        <v>27.6</v>
      </c>
      <c r="M2402">
        <v>1.4630000000000001</v>
      </c>
    </row>
    <row r="2403" spans="1:13">
      <c r="A2403">
        <v>18</v>
      </c>
      <c r="B2403" s="47" t="s">
        <v>1094</v>
      </c>
      <c r="C2403" s="47">
        <v>19</v>
      </c>
      <c r="D2403">
        <v>0.41721504808438503</v>
      </c>
      <c r="E2403">
        <v>-6.75</v>
      </c>
      <c r="G2403">
        <v>-0.5504395430120379</v>
      </c>
      <c r="H2403">
        <v>5.7750000000000004</v>
      </c>
      <c r="L2403">
        <v>27.475000000000001</v>
      </c>
      <c r="M2403">
        <v>1.383</v>
      </c>
    </row>
    <row r="2404" spans="1:13">
      <c r="A2404">
        <v>18</v>
      </c>
      <c r="B2404" s="47" t="s">
        <v>1095</v>
      </c>
      <c r="C2404" s="47">
        <v>19</v>
      </c>
      <c r="D2404">
        <v>0.41721504808438503</v>
      </c>
      <c r="E2404">
        <v>-6.75</v>
      </c>
      <c r="G2404">
        <v>-0.5504395430120379</v>
      </c>
      <c r="H2404">
        <v>5.7750000000000004</v>
      </c>
      <c r="L2404">
        <v>27.475000000000001</v>
      </c>
      <c r="M2404">
        <v>1.2509999999999999</v>
      </c>
    </row>
    <row r="2405" spans="1:13">
      <c r="A2405">
        <v>18</v>
      </c>
      <c r="B2405" s="47" t="s">
        <v>1096</v>
      </c>
      <c r="C2405" s="47">
        <v>19</v>
      </c>
      <c r="E2405">
        <v>-7.7800000000000011</v>
      </c>
      <c r="G2405">
        <v>-0.82012905355244303</v>
      </c>
      <c r="H2405">
        <v>5.0999999999999996</v>
      </c>
      <c r="L2405">
        <v>27.475000000000001</v>
      </c>
      <c r="M2405">
        <v>1.0249999999999999</v>
      </c>
    </row>
    <row r="2406" spans="1:13">
      <c r="A2406">
        <v>18</v>
      </c>
      <c r="B2406" s="47" t="s">
        <v>1097</v>
      </c>
      <c r="C2406" s="47">
        <v>19</v>
      </c>
      <c r="E2406">
        <v>-7.7800000000000011</v>
      </c>
      <c r="G2406">
        <v>-0.82012905355244303</v>
      </c>
      <c r="H2406">
        <v>5.0999999999999996</v>
      </c>
      <c r="L2406">
        <v>27.475000000000001</v>
      </c>
      <c r="M2406">
        <v>0.81200000000000006</v>
      </c>
    </row>
    <row r="2407" spans="1:13">
      <c r="A2407">
        <v>18</v>
      </c>
      <c r="B2407" s="47" t="s">
        <v>1098</v>
      </c>
      <c r="C2407" s="47">
        <v>19</v>
      </c>
      <c r="D2407">
        <v>0.87360303218704249</v>
      </c>
      <c r="E2407">
        <v>-7.56</v>
      </c>
      <c r="G2407">
        <v>-0.70007557949461896</v>
      </c>
      <c r="H2407">
        <v>5.25</v>
      </c>
      <c r="L2407">
        <v>26.85</v>
      </c>
      <c r="M2407">
        <v>0.60499999999999998</v>
      </c>
    </row>
    <row r="2408" spans="1:13">
      <c r="A2408">
        <v>18</v>
      </c>
      <c r="B2408" s="47" t="s">
        <v>1099</v>
      </c>
      <c r="C2408" s="47">
        <v>19</v>
      </c>
      <c r="D2408">
        <v>0.87360303218704249</v>
      </c>
      <c r="E2408">
        <v>-7.56</v>
      </c>
      <c r="G2408">
        <v>-0.70007557949461896</v>
      </c>
      <c r="H2408">
        <v>5.25</v>
      </c>
      <c r="L2408">
        <v>26.85</v>
      </c>
      <c r="M2408">
        <v>1.204</v>
      </c>
    </row>
    <row r="2409" spans="1:13">
      <c r="A2409">
        <v>18</v>
      </c>
      <c r="B2409" s="47" t="s">
        <v>1100</v>
      </c>
      <c r="C2409" s="47">
        <v>19</v>
      </c>
      <c r="D2409">
        <v>1.2559212309852352</v>
      </c>
      <c r="E2409">
        <v>-6.8400000000000007</v>
      </c>
      <c r="G2409">
        <v>-0.50026163088875419</v>
      </c>
      <c r="H2409">
        <v>5.25</v>
      </c>
      <c r="L2409">
        <v>26.85</v>
      </c>
      <c r="M2409">
        <v>1.3860000000000001</v>
      </c>
    </row>
    <row r="2410" spans="1:13">
      <c r="A2410">
        <v>18</v>
      </c>
      <c r="B2410" s="47" t="s">
        <v>1101</v>
      </c>
      <c r="C2410" s="47">
        <v>19</v>
      </c>
      <c r="D2410">
        <v>1.2559212309852352</v>
      </c>
      <c r="E2410">
        <v>-6.8400000000000007</v>
      </c>
      <c r="G2410">
        <v>-0.50026163088875419</v>
      </c>
      <c r="H2410">
        <v>5.25</v>
      </c>
      <c r="L2410">
        <v>26.85</v>
      </c>
      <c r="M2410">
        <v>1.3220000000000001</v>
      </c>
    </row>
    <row r="2411" spans="1:13">
      <c r="A2411">
        <v>18</v>
      </c>
      <c r="B2411" s="47" t="s">
        <v>1102</v>
      </c>
      <c r="C2411" s="47">
        <v>19</v>
      </c>
      <c r="D2411">
        <v>1.92</v>
      </c>
      <c r="E2411">
        <v>-7.45</v>
      </c>
      <c r="F2411">
        <v>168.05</v>
      </c>
      <c r="G2411">
        <v>-0.4</v>
      </c>
      <c r="H2411">
        <v>5.125</v>
      </c>
      <c r="I2411">
        <v>-1.7749999999999999</v>
      </c>
      <c r="L2411">
        <v>27.2</v>
      </c>
      <c r="M2411">
        <v>1.6</v>
      </c>
    </row>
    <row r="2412" spans="1:13">
      <c r="A2412">
        <v>18</v>
      </c>
      <c r="B2412" s="47" t="s">
        <v>1103</v>
      </c>
      <c r="C2412" s="47">
        <v>19</v>
      </c>
      <c r="D2412">
        <v>2.21</v>
      </c>
      <c r="E2412">
        <v>-7.375</v>
      </c>
      <c r="F2412">
        <v>167</v>
      </c>
      <c r="G2412">
        <v>-0.35</v>
      </c>
      <c r="H2412">
        <v>4.9749999999999996</v>
      </c>
      <c r="I2412">
        <v>-2.1749999999999998</v>
      </c>
      <c r="L2412">
        <v>27.3</v>
      </c>
      <c r="M2412">
        <v>1.6520000000000001</v>
      </c>
    </row>
    <row r="2413" spans="1:13">
      <c r="A2413">
        <v>18</v>
      </c>
      <c r="B2413" s="47" t="s">
        <v>1104</v>
      </c>
      <c r="C2413">
        <v>19</v>
      </c>
      <c r="D2413">
        <v>2.21</v>
      </c>
      <c r="E2413">
        <v>-7.375</v>
      </c>
      <c r="F2413">
        <v>167</v>
      </c>
      <c r="G2413">
        <v>-0.35</v>
      </c>
      <c r="H2413">
        <v>4.9749999999999996</v>
      </c>
      <c r="I2413">
        <v>-2.1749999999999998</v>
      </c>
      <c r="L2413">
        <v>27.3</v>
      </c>
      <c r="M2413">
        <v>1.458</v>
      </c>
    </row>
    <row r="2414" spans="1:13">
      <c r="A2414">
        <v>18</v>
      </c>
      <c r="B2414" s="47" t="s">
        <v>1105</v>
      </c>
      <c r="C2414">
        <v>19</v>
      </c>
      <c r="D2414">
        <v>2.21</v>
      </c>
      <c r="E2414">
        <v>-7.375</v>
      </c>
      <c r="F2414">
        <v>167</v>
      </c>
      <c r="G2414">
        <v>-0.35</v>
      </c>
      <c r="H2414">
        <v>4.9749999999999996</v>
      </c>
      <c r="I2414">
        <v>-2.1749999999999998</v>
      </c>
      <c r="L2414">
        <v>27.3</v>
      </c>
      <c r="M2414">
        <v>1.4079999999999999</v>
      </c>
    </row>
    <row r="2415" spans="1:13">
      <c r="A2415">
        <v>18</v>
      </c>
      <c r="B2415" s="47" t="s">
        <v>1106</v>
      </c>
      <c r="C2415">
        <v>19</v>
      </c>
      <c r="D2415">
        <v>1.67</v>
      </c>
      <c r="E2415">
        <v>-7.0750000000000002</v>
      </c>
      <c r="F2415">
        <v>172.52500000000001</v>
      </c>
      <c r="G2415">
        <v>-0.1</v>
      </c>
      <c r="H2415">
        <v>4.7249999999999996</v>
      </c>
      <c r="I2415">
        <v>-1.25</v>
      </c>
      <c r="L2415">
        <v>27.55</v>
      </c>
      <c r="M2415">
        <v>1.2730000000000001</v>
      </c>
    </row>
    <row r="2416" spans="1:13">
      <c r="A2416">
        <v>18</v>
      </c>
      <c r="B2416" s="47" t="s">
        <v>1107</v>
      </c>
      <c r="C2416">
        <v>19</v>
      </c>
      <c r="D2416">
        <v>2.02</v>
      </c>
      <c r="E2416">
        <v>-6.9749999999999996</v>
      </c>
      <c r="F2416">
        <v>171.52500000000001</v>
      </c>
      <c r="G2416">
        <v>-0.18</v>
      </c>
      <c r="H2416">
        <v>4.5999999999999996</v>
      </c>
      <c r="I2416">
        <v>-0.9</v>
      </c>
      <c r="L2416">
        <v>27.45</v>
      </c>
      <c r="M2416">
        <v>1.355</v>
      </c>
    </row>
    <row r="2417" spans="1:13">
      <c r="A2417">
        <v>18</v>
      </c>
      <c r="B2417" s="47" t="s">
        <v>1108</v>
      </c>
      <c r="C2417">
        <v>19</v>
      </c>
      <c r="D2417">
        <v>2.02</v>
      </c>
      <c r="E2417">
        <v>-6.9749999999999996</v>
      </c>
      <c r="F2417">
        <v>171.52500000000001</v>
      </c>
      <c r="G2417">
        <v>-0.18</v>
      </c>
      <c r="H2417">
        <v>4.5999999999999996</v>
      </c>
      <c r="I2417">
        <v>-0.9</v>
      </c>
      <c r="L2417">
        <v>27.45</v>
      </c>
      <c r="M2417">
        <v>1.532</v>
      </c>
    </row>
    <row r="2418" spans="1:13">
      <c r="A2418">
        <v>18</v>
      </c>
      <c r="B2418" s="47" t="s">
        <v>1109</v>
      </c>
      <c r="C2418">
        <v>19</v>
      </c>
      <c r="D2418">
        <v>2.02</v>
      </c>
      <c r="E2418">
        <v>-6.9749999999999996</v>
      </c>
      <c r="F2418">
        <v>171.52500000000001</v>
      </c>
      <c r="G2418">
        <v>-0.18</v>
      </c>
      <c r="H2418">
        <v>4.5999999999999996</v>
      </c>
      <c r="I2418">
        <v>-0.9</v>
      </c>
      <c r="L2418">
        <v>27.45</v>
      </c>
      <c r="M2418">
        <v>1.583</v>
      </c>
    </row>
    <row r="2419" spans="1:13">
      <c r="A2419">
        <v>18</v>
      </c>
      <c r="B2419" s="47" t="s">
        <v>1110</v>
      </c>
      <c r="C2419">
        <v>19</v>
      </c>
      <c r="D2419">
        <v>2.4700000000000002</v>
      </c>
      <c r="E2419">
        <v>-5.875</v>
      </c>
      <c r="F2419">
        <v>175.25</v>
      </c>
      <c r="G2419">
        <v>0.15</v>
      </c>
      <c r="H2419">
        <v>4.3</v>
      </c>
      <c r="I2419">
        <v>-0.72499999999999998</v>
      </c>
      <c r="J2419">
        <v>8.15</v>
      </c>
      <c r="K2419">
        <v>9.75</v>
      </c>
      <c r="L2419">
        <v>26.75</v>
      </c>
      <c r="M2419">
        <v>1.899</v>
      </c>
    </row>
    <row r="2420" spans="1:13">
      <c r="A2420">
        <v>18</v>
      </c>
      <c r="B2420" s="47" t="s">
        <v>1111</v>
      </c>
      <c r="C2420">
        <v>19</v>
      </c>
      <c r="D2420">
        <v>2.424722276721103</v>
      </c>
      <c r="E2420">
        <v>-5.5</v>
      </c>
      <c r="F2420">
        <v>180.97499999999997</v>
      </c>
      <c r="G2420">
        <v>9.8875109005236439E-2</v>
      </c>
      <c r="H2420">
        <v>4.3000000000000007</v>
      </c>
      <c r="I2420">
        <v>-0.85</v>
      </c>
      <c r="J2420">
        <v>8.15</v>
      </c>
      <c r="K2420">
        <v>9.75</v>
      </c>
      <c r="L2420">
        <v>27.175000000000001</v>
      </c>
      <c r="M2420">
        <v>1.7989999999999999</v>
      </c>
    </row>
    <row r="2421" spans="1:13">
      <c r="A2421">
        <v>18</v>
      </c>
      <c r="B2421" s="47" t="s">
        <v>1112</v>
      </c>
      <c r="C2421">
        <v>19</v>
      </c>
      <c r="D2421">
        <v>2.424722276721103</v>
      </c>
      <c r="E2421">
        <v>-5.5</v>
      </c>
      <c r="F2421">
        <v>180.97499999999997</v>
      </c>
      <c r="G2421">
        <v>9.8875109005236439E-2</v>
      </c>
      <c r="H2421">
        <v>4.3000000000000007</v>
      </c>
      <c r="I2421">
        <v>-0.85</v>
      </c>
      <c r="J2421">
        <v>7.88</v>
      </c>
      <c r="K2421">
        <v>8.74</v>
      </c>
      <c r="L2421">
        <v>27.175000000000001</v>
      </c>
      <c r="M2421">
        <v>1.7</v>
      </c>
    </row>
    <row r="2422" spans="1:13">
      <c r="A2422">
        <v>18</v>
      </c>
      <c r="B2422" s="47" t="s">
        <v>1113</v>
      </c>
      <c r="C2422">
        <v>19</v>
      </c>
      <c r="D2422">
        <v>2.424722276721103</v>
      </c>
      <c r="E2422">
        <v>-5.5</v>
      </c>
      <c r="F2422">
        <v>180.97499999999997</v>
      </c>
      <c r="G2422">
        <v>9.8875109005236439E-2</v>
      </c>
      <c r="H2422">
        <v>4.3000000000000007</v>
      </c>
      <c r="I2422">
        <v>-0.85</v>
      </c>
      <c r="J2422">
        <v>7.88</v>
      </c>
      <c r="K2422">
        <v>8.74</v>
      </c>
      <c r="L2422">
        <v>27.175000000000001</v>
      </c>
      <c r="M2422">
        <v>1.6779999999999999</v>
      </c>
    </row>
    <row r="2423" spans="1:13">
      <c r="A2423">
        <v>18</v>
      </c>
      <c r="B2423" s="47" t="s">
        <v>1114</v>
      </c>
      <c r="C2423">
        <v>20</v>
      </c>
      <c r="D2423">
        <v>2.0748438856442952</v>
      </c>
      <c r="E2423">
        <v>-4.0999999999999996</v>
      </c>
      <c r="F2423">
        <v>184.25</v>
      </c>
      <c r="G2423">
        <v>0.1737409792011313</v>
      </c>
      <c r="H2423">
        <v>4.125</v>
      </c>
      <c r="I2423">
        <v>0.05</v>
      </c>
      <c r="J2423">
        <v>6.25</v>
      </c>
      <c r="K2423">
        <v>7.625</v>
      </c>
      <c r="L2423">
        <v>27.975000000000001</v>
      </c>
      <c r="M2423">
        <v>1.7469999999999999</v>
      </c>
    </row>
    <row r="2424" spans="1:13">
      <c r="A2424">
        <v>18</v>
      </c>
      <c r="B2424" s="47" t="s">
        <v>1115</v>
      </c>
      <c r="C2424">
        <v>20</v>
      </c>
      <c r="D2424">
        <v>2.0748438856442952</v>
      </c>
      <c r="E2424">
        <v>-4.0999999999999996</v>
      </c>
      <c r="F2424">
        <v>184.25</v>
      </c>
      <c r="G2424">
        <v>0.1737409792011313</v>
      </c>
      <c r="H2424">
        <v>4.125</v>
      </c>
      <c r="I2424">
        <v>0.05</v>
      </c>
      <c r="J2424">
        <v>6.25</v>
      </c>
      <c r="K2424">
        <v>7.625</v>
      </c>
      <c r="L2424">
        <v>27.975000000000001</v>
      </c>
      <c r="M2424">
        <v>1.7269999999999999</v>
      </c>
    </row>
    <row r="2425" spans="1:13">
      <c r="A2425">
        <v>18</v>
      </c>
      <c r="B2425" s="47" t="s">
        <v>1116</v>
      </c>
      <c r="C2425">
        <v>20</v>
      </c>
      <c r="D2425">
        <v>1.9498406078043207</v>
      </c>
      <c r="E2425">
        <v>-4.1499999999999995</v>
      </c>
      <c r="F2425">
        <v>193.45</v>
      </c>
      <c r="G2425">
        <v>9.9620417618218049E-2</v>
      </c>
      <c r="H2425">
        <v>4.125</v>
      </c>
      <c r="I2425">
        <v>-0.47499999999999998</v>
      </c>
      <c r="J2425">
        <v>5.9</v>
      </c>
      <c r="K2425">
        <v>7.94</v>
      </c>
      <c r="L2425">
        <v>28</v>
      </c>
      <c r="M2425">
        <v>1.573</v>
      </c>
    </row>
    <row r="2426" spans="1:13">
      <c r="A2426">
        <v>18</v>
      </c>
      <c r="B2426" s="47" t="s">
        <v>1117</v>
      </c>
      <c r="C2426">
        <v>20</v>
      </c>
      <c r="D2426">
        <v>1.9498406078043207</v>
      </c>
      <c r="E2426">
        <v>-4.1499999999999995</v>
      </c>
      <c r="F2426">
        <v>193.45</v>
      </c>
      <c r="G2426">
        <v>9.9620417618218049E-2</v>
      </c>
      <c r="H2426">
        <v>4.125</v>
      </c>
      <c r="I2426">
        <v>-0.47499999999999998</v>
      </c>
      <c r="J2426">
        <v>5.9</v>
      </c>
      <c r="K2426">
        <v>7.94</v>
      </c>
      <c r="L2426">
        <v>28</v>
      </c>
      <c r="M2426">
        <v>1.3940000000000001</v>
      </c>
    </row>
    <row r="2427" spans="1:13">
      <c r="A2427">
        <v>18</v>
      </c>
      <c r="B2427" s="47" t="s">
        <v>1118</v>
      </c>
      <c r="C2427">
        <v>20</v>
      </c>
      <c r="D2427">
        <v>1.8375019652350888</v>
      </c>
      <c r="E2427">
        <v>-3.4430000000000001</v>
      </c>
      <c r="F2427">
        <v>195.91400000000002</v>
      </c>
      <c r="G2427">
        <v>0.74572650858244494</v>
      </c>
      <c r="H2427">
        <v>4.125</v>
      </c>
      <c r="I2427">
        <v>-6.9000000000000006E-2</v>
      </c>
      <c r="J2427">
        <v>3.4436325001441448</v>
      </c>
      <c r="K2427">
        <v>7.6115761939733462</v>
      </c>
      <c r="L2427">
        <v>28</v>
      </c>
      <c r="M2427">
        <v>1.619</v>
      </c>
    </row>
    <row r="2428" spans="1:13">
      <c r="A2428">
        <v>18</v>
      </c>
      <c r="B2428" s="47" t="s">
        <v>1119</v>
      </c>
      <c r="C2428">
        <v>20</v>
      </c>
      <c r="D2428">
        <v>1.8375019652350888</v>
      </c>
      <c r="E2428">
        <v>-3.4430000000000001</v>
      </c>
      <c r="F2428">
        <v>195.91400000000002</v>
      </c>
      <c r="G2428">
        <v>0.74572650858244494</v>
      </c>
      <c r="H2428">
        <v>4.125</v>
      </c>
      <c r="I2428">
        <v>-6.9000000000000006E-2</v>
      </c>
      <c r="J2428">
        <v>3.4436325001441448</v>
      </c>
      <c r="K2428">
        <v>7.6115761939733462</v>
      </c>
      <c r="L2428">
        <v>28</v>
      </c>
      <c r="M2428">
        <v>1.5249999999999999</v>
      </c>
    </row>
    <row r="2429" spans="1:13">
      <c r="A2429">
        <v>18</v>
      </c>
      <c r="B2429" s="47" t="s">
        <v>1120</v>
      </c>
      <c r="C2429">
        <v>20</v>
      </c>
      <c r="D2429">
        <v>1.3887436260677344</v>
      </c>
      <c r="E2429">
        <v>-3.5625</v>
      </c>
      <c r="F2429">
        <v>197.39675</v>
      </c>
      <c r="G2429">
        <v>0.7947368614305006</v>
      </c>
      <c r="H2429">
        <v>4.1284999999999998</v>
      </c>
      <c r="I2429">
        <v>-0.61</v>
      </c>
      <c r="J2429">
        <v>2.3936197614516264</v>
      </c>
      <c r="K2429">
        <v>6.3101360584901345</v>
      </c>
      <c r="L2429">
        <v>27.708749999999998</v>
      </c>
      <c r="M2429">
        <v>1.429</v>
      </c>
    </row>
    <row r="2430" spans="1:13">
      <c r="A2430">
        <v>18</v>
      </c>
      <c r="B2430" s="47" t="s">
        <v>1121</v>
      </c>
      <c r="C2430">
        <v>20</v>
      </c>
      <c r="D2430">
        <v>1.3887436260677344</v>
      </c>
      <c r="E2430">
        <v>-3.5625</v>
      </c>
      <c r="F2430">
        <v>197.39675</v>
      </c>
      <c r="G2430">
        <v>0.7947368614305006</v>
      </c>
      <c r="H2430">
        <v>4.1284999999999998</v>
      </c>
      <c r="I2430">
        <v>-0.61</v>
      </c>
      <c r="J2430">
        <v>2.3936197614516264</v>
      </c>
      <c r="K2430">
        <v>6.3101360584901345</v>
      </c>
      <c r="L2430">
        <v>27.708749999999998</v>
      </c>
      <c r="M2430">
        <v>1.284</v>
      </c>
    </row>
    <row r="2431" spans="1:13">
      <c r="A2431">
        <v>18</v>
      </c>
      <c r="B2431" s="47" t="s">
        <v>1122</v>
      </c>
      <c r="C2431">
        <v>20</v>
      </c>
      <c r="D2431">
        <v>-0.40279591097333034</v>
      </c>
      <c r="E2431">
        <v>-5.4249999999999998</v>
      </c>
      <c r="F2431">
        <v>207.15100000000001</v>
      </c>
      <c r="G2431">
        <v>-7.1683434484470787E-2</v>
      </c>
      <c r="H2431">
        <v>4.5082500000000003</v>
      </c>
      <c r="I2431">
        <v>-4.3217499999999998</v>
      </c>
      <c r="J2431">
        <v>-3.7755464581050169</v>
      </c>
      <c r="K2431">
        <v>-2.1275746150689279</v>
      </c>
      <c r="L2431">
        <v>25.565750000000001</v>
      </c>
      <c r="M2431">
        <v>1.4530000000000001</v>
      </c>
    </row>
    <row r="2432" spans="1:13">
      <c r="A2432">
        <v>18</v>
      </c>
      <c r="B2432" s="47" t="s">
        <v>1123</v>
      </c>
      <c r="C2432">
        <v>20</v>
      </c>
      <c r="D2432">
        <v>-0.40279591097333034</v>
      </c>
      <c r="E2432">
        <v>-5.4249999999999998</v>
      </c>
      <c r="F2432">
        <v>207.15100000000001</v>
      </c>
      <c r="G2432">
        <v>-7.1683434484470787E-2</v>
      </c>
      <c r="H2432">
        <v>4.5082500000000003</v>
      </c>
      <c r="I2432">
        <v>-4.3217499999999998</v>
      </c>
      <c r="J2432">
        <v>-3.7755464581050169</v>
      </c>
      <c r="K2432">
        <v>-2.1275746150689279</v>
      </c>
      <c r="L2432">
        <v>25.565750000000001</v>
      </c>
      <c r="M2432">
        <v>1.3519999999999999</v>
      </c>
    </row>
    <row r="2433" spans="1:13">
      <c r="A2433">
        <v>18</v>
      </c>
      <c r="B2433" s="47" t="s">
        <v>1124</v>
      </c>
      <c r="C2433">
        <v>20</v>
      </c>
      <c r="D2433">
        <v>1.9473789150459275E-2</v>
      </c>
      <c r="E2433">
        <v>-6.4600000000000009</v>
      </c>
      <c r="F2433">
        <v>212.36459999999997</v>
      </c>
      <c r="G2433">
        <v>-0.18361658206230702</v>
      </c>
      <c r="H2433">
        <v>4.8420000000000005</v>
      </c>
      <c r="I2433">
        <v>-3.4652500000000002</v>
      </c>
      <c r="J2433">
        <v>-1.1342258895968405</v>
      </c>
      <c r="K2433">
        <v>-2.0621319218158574</v>
      </c>
      <c r="L2433">
        <v>25.509250000000002</v>
      </c>
      <c r="M2433">
        <v>1.319</v>
      </c>
    </row>
    <row r="2434" spans="1:13">
      <c r="A2434">
        <v>18</v>
      </c>
      <c r="B2434" s="47" t="s">
        <v>1125</v>
      </c>
      <c r="C2434">
        <v>20</v>
      </c>
      <c r="D2434">
        <v>1.9473789150459275E-2</v>
      </c>
      <c r="E2434">
        <v>-6.4600000000000009</v>
      </c>
      <c r="F2434">
        <v>212.36459999999997</v>
      </c>
      <c r="G2434">
        <v>-0.18361658206230702</v>
      </c>
      <c r="H2434">
        <v>4.8420000000000005</v>
      </c>
      <c r="I2434">
        <v>-3.4652500000000002</v>
      </c>
      <c r="J2434">
        <v>-1.1342258895968405</v>
      </c>
      <c r="K2434">
        <v>-2.0621319218158574</v>
      </c>
      <c r="L2434">
        <v>25.509250000000002</v>
      </c>
      <c r="M2434">
        <v>1.343</v>
      </c>
    </row>
    <row r="2435" spans="1:13">
      <c r="A2435">
        <v>18</v>
      </c>
      <c r="B2435" s="47" t="s">
        <v>1126</v>
      </c>
      <c r="C2435">
        <v>20</v>
      </c>
      <c r="D2435">
        <v>-0.139567095438764</v>
      </c>
      <c r="E2435">
        <v>-5.4250000000000007</v>
      </c>
      <c r="F2435">
        <v>223.55700000000002</v>
      </c>
      <c r="G2435">
        <v>-0.35126766873637694</v>
      </c>
      <c r="H2435">
        <v>4.7669999999999995</v>
      </c>
      <c r="I2435">
        <v>-3.4652500000000002</v>
      </c>
      <c r="J2435">
        <v>-0.28269921377934715</v>
      </c>
      <c r="K2435">
        <v>0.29229893777644733</v>
      </c>
      <c r="L2435">
        <v>23.874500000000001</v>
      </c>
      <c r="M2435">
        <v>1.2810000000000001</v>
      </c>
    </row>
    <row r="2436" spans="1:13">
      <c r="A2436">
        <v>18</v>
      </c>
      <c r="B2436" s="47" t="s">
        <v>1127</v>
      </c>
      <c r="C2436">
        <v>20</v>
      </c>
      <c r="D2436">
        <v>-0.139567095438764</v>
      </c>
      <c r="E2436">
        <v>-5.4250000000000007</v>
      </c>
      <c r="F2436">
        <v>223.55700000000002</v>
      </c>
      <c r="G2436">
        <v>-0.35126766873637694</v>
      </c>
      <c r="H2436">
        <v>4.7669999999999995</v>
      </c>
      <c r="I2436">
        <v>-3.4652500000000002</v>
      </c>
      <c r="J2436">
        <v>-0.28269921377934715</v>
      </c>
      <c r="K2436">
        <v>0.29229893777644733</v>
      </c>
      <c r="L2436">
        <v>23.874500000000001</v>
      </c>
      <c r="M2436">
        <v>1.0549999999999999</v>
      </c>
    </row>
    <row r="2437" spans="1:13">
      <c r="A2437">
        <v>18</v>
      </c>
      <c r="B2437" s="47" t="s">
        <v>1128</v>
      </c>
      <c r="C2437">
        <v>20</v>
      </c>
      <c r="D2437">
        <v>-5.3429952392225477E-2</v>
      </c>
      <c r="E2437">
        <v>-5.5200000000000005</v>
      </c>
      <c r="F2437">
        <v>222.19380000000001</v>
      </c>
      <c r="G2437">
        <v>-0.22312825573518325</v>
      </c>
      <c r="H2437">
        <v>4.7822000000000005</v>
      </c>
      <c r="I2437">
        <v>-4.1237999999999992</v>
      </c>
      <c r="J2437">
        <v>0.54868516457444727</v>
      </c>
      <c r="K2437">
        <v>1.2096128009110974</v>
      </c>
      <c r="L2437">
        <v>24.026800000000001</v>
      </c>
      <c r="M2437">
        <v>1.0529999999999999</v>
      </c>
    </row>
    <row r="2438" spans="1:13">
      <c r="A2438">
        <v>18</v>
      </c>
      <c r="B2438" s="47" t="s">
        <v>1129</v>
      </c>
      <c r="C2438">
        <v>19</v>
      </c>
      <c r="D2438">
        <v>-5.3429952392225477E-2</v>
      </c>
      <c r="E2438">
        <v>-5.5200000000000005</v>
      </c>
      <c r="F2438">
        <v>222.19380000000001</v>
      </c>
      <c r="G2438">
        <v>-0.22312825573518325</v>
      </c>
      <c r="H2438">
        <v>4.7822000000000005</v>
      </c>
      <c r="I2438">
        <v>-4.1237999999999992</v>
      </c>
      <c r="J2438">
        <v>0.54868516457444727</v>
      </c>
      <c r="K2438">
        <v>1.2096128009110974</v>
      </c>
      <c r="L2438">
        <v>24.026800000000001</v>
      </c>
      <c r="M2438">
        <v>1.2509999999999999</v>
      </c>
    </row>
    <row r="2439" spans="1:13">
      <c r="A2439">
        <v>18</v>
      </c>
      <c r="B2439" s="47" t="s">
        <v>1130</v>
      </c>
      <c r="C2439">
        <v>19</v>
      </c>
      <c r="D2439">
        <v>0.49829729434114345</v>
      </c>
      <c r="E2439">
        <v>-9.2022000000000013</v>
      </c>
      <c r="F2439">
        <v>227.42500000000001</v>
      </c>
      <c r="G2439">
        <v>-0.25016306496745688</v>
      </c>
      <c r="H2439">
        <v>4.8292000000000002</v>
      </c>
      <c r="I2439">
        <v>-4.0472000000000001</v>
      </c>
      <c r="J2439">
        <v>3.930630173613614</v>
      </c>
      <c r="K2439">
        <v>2.8792584181893233</v>
      </c>
      <c r="L2439">
        <v>24.167399999999997</v>
      </c>
      <c r="M2439">
        <v>1.1839999999999999</v>
      </c>
    </row>
    <row r="2440" spans="1:13">
      <c r="A2440">
        <v>18</v>
      </c>
      <c r="B2440" s="47" t="s">
        <v>1131</v>
      </c>
      <c r="C2440">
        <v>19</v>
      </c>
      <c r="D2440">
        <v>0.24504086428438487</v>
      </c>
      <c r="E2440">
        <v>-9.3561999999999994</v>
      </c>
      <c r="F2440">
        <v>227.42500000000001</v>
      </c>
      <c r="G2440">
        <v>-0.58109304562822262</v>
      </c>
      <c r="H2440">
        <v>4.8782000000000005</v>
      </c>
      <c r="I2440">
        <v>-5.2127500000000007</v>
      </c>
      <c r="J2440">
        <v>2.4078601827020485</v>
      </c>
      <c r="K2440">
        <v>1.458141189242923</v>
      </c>
      <c r="L2440">
        <v>24.130599999999998</v>
      </c>
      <c r="M2440">
        <v>1.0489999999999999</v>
      </c>
    </row>
    <row r="2441" spans="1:13">
      <c r="A2441">
        <v>18</v>
      </c>
      <c r="B2441" s="47" t="s">
        <v>1132</v>
      </c>
      <c r="C2441">
        <v>19</v>
      </c>
      <c r="D2441">
        <v>0.24504086428438487</v>
      </c>
      <c r="E2441">
        <v>-9.3561999999999994</v>
      </c>
      <c r="F2441">
        <v>230.1636</v>
      </c>
      <c r="G2441">
        <v>-0.58109304562822262</v>
      </c>
      <c r="H2441">
        <v>4.8782000000000005</v>
      </c>
      <c r="I2441">
        <v>-5.2127500000000007</v>
      </c>
      <c r="J2441">
        <v>2.4078601827020485</v>
      </c>
      <c r="K2441">
        <v>1.458141189242923</v>
      </c>
      <c r="L2441">
        <v>24.130599999999998</v>
      </c>
      <c r="M2441">
        <v>1.004</v>
      </c>
    </row>
    <row r="2442" spans="1:13">
      <c r="A2442">
        <v>18</v>
      </c>
      <c r="B2442" s="47" t="s">
        <v>1133</v>
      </c>
      <c r="C2442">
        <v>19</v>
      </c>
      <c r="D2442">
        <v>0.24504086428438487</v>
      </c>
      <c r="E2442">
        <v>-9.3561999999999994</v>
      </c>
      <c r="F2442">
        <v>230.1636</v>
      </c>
      <c r="G2442">
        <v>-0.58109304562822262</v>
      </c>
      <c r="H2442">
        <v>4.8782000000000005</v>
      </c>
      <c r="I2442">
        <v>-5.2127500000000007</v>
      </c>
      <c r="J2442">
        <v>2.4078601827020485</v>
      </c>
      <c r="K2442">
        <v>1.458141189242923</v>
      </c>
      <c r="L2442">
        <v>24.130599999999998</v>
      </c>
      <c r="M2442">
        <v>0.98399999999999999</v>
      </c>
    </row>
    <row r="2443" spans="1:13">
      <c r="A2443">
        <v>18</v>
      </c>
      <c r="B2443" s="47" t="s">
        <v>1134</v>
      </c>
      <c r="C2443">
        <v>19</v>
      </c>
      <c r="D2443">
        <v>1.7796758608718655</v>
      </c>
      <c r="E2443">
        <v>-9.2021999999999995</v>
      </c>
      <c r="F2443">
        <v>233.53020000000001</v>
      </c>
      <c r="G2443">
        <v>-0.13420065084638333</v>
      </c>
      <c r="H2443">
        <v>4.5550000000000006</v>
      </c>
      <c r="I2443">
        <v>-3.2582499999999999</v>
      </c>
      <c r="J2443">
        <v>7.6557755943527317</v>
      </c>
      <c r="K2443">
        <v>8.406163550243928</v>
      </c>
      <c r="L2443">
        <v>23.114799999999999</v>
      </c>
      <c r="M2443">
        <v>0.88500000000000001</v>
      </c>
    </row>
    <row r="2444" spans="1:13">
      <c r="A2444">
        <v>18</v>
      </c>
      <c r="B2444" s="47" t="s">
        <v>1135</v>
      </c>
      <c r="C2444">
        <v>19</v>
      </c>
      <c r="D2444">
        <v>1.7796758608718655</v>
      </c>
      <c r="E2444">
        <v>-9.2021999999999995</v>
      </c>
      <c r="F2444">
        <v>233.53020000000001</v>
      </c>
      <c r="G2444">
        <v>-0.13420065084638333</v>
      </c>
      <c r="H2444">
        <v>4.5550000000000006</v>
      </c>
      <c r="I2444">
        <v>-3.2582499999999999</v>
      </c>
      <c r="J2444">
        <v>7.6557755943527317</v>
      </c>
      <c r="K2444">
        <v>8.406163550243928</v>
      </c>
      <c r="L2444">
        <v>23.114799999999999</v>
      </c>
      <c r="M2444">
        <v>0.79300000000000004</v>
      </c>
    </row>
    <row r="2445" spans="1:13">
      <c r="A2445">
        <v>18</v>
      </c>
      <c r="B2445" s="47" t="s">
        <v>1136</v>
      </c>
      <c r="C2445">
        <v>19</v>
      </c>
      <c r="D2445">
        <v>1.6477741518224009</v>
      </c>
      <c r="E2445">
        <v>-9.0800000000000018</v>
      </c>
      <c r="F2445">
        <v>234.52159999999998</v>
      </c>
      <c r="G2445">
        <v>0.19289979576242455</v>
      </c>
      <c r="H2445">
        <v>4.6104000000000003</v>
      </c>
      <c r="I2445">
        <v>-2.3144</v>
      </c>
      <c r="J2445">
        <v>6.5688347811793779</v>
      </c>
      <c r="K2445">
        <v>7.1687998280474119</v>
      </c>
      <c r="L2445">
        <v>22.652799999999999</v>
      </c>
      <c r="M2445">
        <v>0.753</v>
      </c>
    </row>
    <row r="2446" spans="1:13">
      <c r="A2446">
        <v>18</v>
      </c>
      <c r="B2446" s="47" t="s">
        <v>1149</v>
      </c>
      <c r="C2446">
        <v>19</v>
      </c>
      <c r="D2446">
        <v>1.6477741518224009</v>
      </c>
      <c r="E2446">
        <v>-9.0800000000000018</v>
      </c>
      <c r="F2446">
        <v>234.52159999999998</v>
      </c>
      <c r="G2446">
        <v>0.19289979576242455</v>
      </c>
      <c r="H2446">
        <v>4.6104000000000003</v>
      </c>
      <c r="I2446">
        <v>-2.3144</v>
      </c>
      <c r="J2446">
        <v>6.5688347811793779</v>
      </c>
      <c r="K2446">
        <v>7.1687998280474119</v>
      </c>
      <c r="L2446">
        <v>22.652799999999999</v>
      </c>
      <c r="M2446">
        <v>0.71099999999999997</v>
      </c>
    </row>
    <row r="2447" spans="1:13">
      <c r="A2447">
        <v>18</v>
      </c>
      <c r="B2447" s="47" t="s">
        <v>1150</v>
      </c>
      <c r="C2447">
        <v>19</v>
      </c>
      <c r="D2447">
        <v>1.0914958292063126</v>
      </c>
      <c r="E2447">
        <v>-8.5410000000000004</v>
      </c>
      <c r="F2447">
        <v>240.54700000000003</v>
      </c>
      <c r="G2447">
        <v>0.98898585216382617</v>
      </c>
      <c r="H2447">
        <v>4.2302</v>
      </c>
      <c r="I2447">
        <v>-1.839</v>
      </c>
      <c r="J2447">
        <v>4.6547293125400957</v>
      </c>
      <c r="K2447">
        <v>2.7140523170680053</v>
      </c>
      <c r="L2447">
        <v>22.482800000000001</v>
      </c>
      <c r="M2447">
        <v>0.72699999999999998</v>
      </c>
    </row>
    <row r="2448" spans="1:13">
      <c r="A2448">
        <v>18</v>
      </c>
      <c r="B2448" s="47" t="s">
        <v>1151</v>
      </c>
      <c r="C2448">
        <v>19</v>
      </c>
      <c r="D2448">
        <v>1.0914958292063126</v>
      </c>
      <c r="E2448">
        <v>-8.5410000000000004</v>
      </c>
      <c r="F2448">
        <v>240.54700000000003</v>
      </c>
      <c r="G2448">
        <v>0.98898585216382617</v>
      </c>
      <c r="H2448">
        <v>4.2302</v>
      </c>
      <c r="I2448">
        <v>-1.839</v>
      </c>
      <c r="J2448">
        <v>4.6547293125400957</v>
      </c>
      <c r="K2448">
        <v>2.7140523170680053</v>
      </c>
      <c r="L2448">
        <v>22.482800000000001</v>
      </c>
      <c r="M2448">
        <v>0.77100000000000002</v>
      </c>
    </row>
    <row r="2449" spans="1:13">
      <c r="A2449">
        <v>18</v>
      </c>
      <c r="B2449" s="47" t="s">
        <v>1152</v>
      </c>
      <c r="C2449">
        <v>19</v>
      </c>
      <c r="D2449">
        <v>1.0914958292063126</v>
      </c>
      <c r="E2449">
        <v>-8.5410000000000004</v>
      </c>
      <c r="G2449">
        <v>0.98898585216382617</v>
      </c>
      <c r="H2449">
        <v>4.2302</v>
      </c>
      <c r="I2449">
        <v>-1.6012999999999999</v>
      </c>
      <c r="J2449">
        <v>4.6547293125400957</v>
      </c>
      <c r="K2449">
        <v>2.7140523170680053</v>
      </c>
      <c r="L2449">
        <v>22.482800000000001</v>
      </c>
      <c r="M2449">
        <v>0.64100000000000001</v>
      </c>
    </row>
    <row r="2450" spans="1:13">
      <c r="A2450">
        <v>19</v>
      </c>
      <c r="B2450" s="47" t="s">
        <v>1005</v>
      </c>
      <c r="C2450" s="47" t="s">
        <v>987</v>
      </c>
    </row>
    <row r="2451" spans="1:13">
      <c r="A2451">
        <v>19</v>
      </c>
      <c r="B2451" s="47" t="s">
        <v>1006</v>
      </c>
      <c r="C2451" s="47" t="s">
        <v>987</v>
      </c>
      <c r="M2451" s="47"/>
    </row>
    <row r="2452" spans="1:13">
      <c r="A2452">
        <v>19</v>
      </c>
      <c r="B2452" s="47" t="s">
        <v>1007</v>
      </c>
      <c r="C2452" s="47" t="s">
        <v>987</v>
      </c>
      <c r="M2452" s="47"/>
    </row>
    <row r="2453" spans="1:13">
      <c r="A2453">
        <v>19</v>
      </c>
      <c r="B2453" s="47" t="s">
        <v>1008</v>
      </c>
      <c r="C2453" s="47" t="s">
        <v>987</v>
      </c>
      <c r="M2453" s="47"/>
    </row>
    <row r="2454" spans="1:13">
      <c r="A2454">
        <v>19</v>
      </c>
      <c r="B2454" s="47" t="s">
        <v>1009</v>
      </c>
      <c r="C2454" s="47" t="s">
        <v>987</v>
      </c>
      <c r="M2454" s="47"/>
    </row>
    <row r="2455" spans="1:13">
      <c r="A2455">
        <v>19</v>
      </c>
      <c r="B2455" s="47" t="s">
        <v>1010</v>
      </c>
      <c r="C2455" s="47" t="s">
        <v>987</v>
      </c>
      <c r="M2455" s="47"/>
    </row>
    <row r="2456" spans="1:13">
      <c r="A2456">
        <v>19</v>
      </c>
      <c r="B2456" s="47" t="s">
        <v>1011</v>
      </c>
      <c r="C2456" s="47" t="s">
        <v>987</v>
      </c>
      <c r="M2456" s="47"/>
    </row>
    <row r="2457" spans="1:13">
      <c r="A2457">
        <v>19</v>
      </c>
      <c r="B2457" s="47" t="s">
        <v>1012</v>
      </c>
      <c r="C2457" s="47" t="s">
        <v>987</v>
      </c>
      <c r="M2457" s="47"/>
    </row>
    <row r="2458" spans="1:13">
      <c r="A2458">
        <v>19</v>
      </c>
      <c r="B2458" s="47" t="s">
        <v>1013</v>
      </c>
      <c r="C2458" s="47" t="s">
        <v>987</v>
      </c>
      <c r="M2458" s="47"/>
    </row>
    <row r="2459" spans="1:13">
      <c r="A2459">
        <v>19</v>
      </c>
      <c r="B2459" s="47" t="s">
        <v>1014</v>
      </c>
      <c r="C2459" s="47" t="s">
        <v>987</v>
      </c>
      <c r="M2459" s="47"/>
    </row>
    <row r="2460" spans="1:13">
      <c r="A2460">
        <v>19</v>
      </c>
      <c r="B2460" s="47" t="s">
        <v>1015</v>
      </c>
      <c r="C2460" s="47" t="s">
        <v>987</v>
      </c>
      <c r="M2460" s="47"/>
    </row>
    <row r="2461" spans="1:13">
      <c r="A2461">
        <v>19</v>
      </c>
      <c r="B2461" s="47" t="s">
        <v>1016</v>
      </c>
      <c r="C2461" s="47" t="s">
        <v>987</v>
      </c>
      <c r="M2461" s="47"/>
    </row>
    <row r="2462" spans="1:13">
      <c r="A2462">
        <v>19</v>
      </c>
      <c r="B2462" s="47" t="s">
        <v>1017</v>
      </c>
      <c r="C2462" s="47" t="s">
        <v>987</v>
      </c>
      <c r="M2462" s="47"/>
    </row>
    <row r="2463" spans="1:13">
      <c r="A2463">
        <v>19</v>
      </c>
      <c r="B2463" s="47" t="s">
        <v>1018</v>
      </c>
      <c r="C2463" s="47" t="s">
        <v>987</v>
      </c>
      <c r="M2463" s="47"/>
    </row>
    <row r="2464" spans="1:13">
      <c r="A2464">
        <v>19</v>
      </c>
      <c r="B2464" s="47" t="s">
        <v>1019</v>
      </c>
      <c r="C2464" s="47" t="s">
        <v>987</v>
      </c>
      <c r="M2464" s="47"/>
    </row>
    <row r="2465" spans="1:13">
      <c r="A2465">
        <v>19</v>
      </c>
      <c r="B2465" s="47" t="s">
        <v>1020</v>
      </c>
      <c r="C2465" s="47" t="s">
        <v>987</v>
      </c>
      <c r="M2465" s="47"/>
    </row>
    <row r="2466" spans="1:13">
      <c r="A2466">
        <v>19</v>
      </c>
      <c r="B2466" s="47" t="s">
        <v>1021</v>
      </c>
      <c r="C2466" s="47" t="s">
        <v>987</v>
      </c>
      <c r="M2466" s="47"/>
    </row>
    <row r="2467" spans="1:13">
      <c r="A2467">
        <v>19</v>
      </c>
      <c r="B2467" s="47" t="s">
        <v>1022</v>
      </c>
      <c r="C2467" s="47" t="s">
        <v>987</v>
      </c>
      <c r="M2467" s="47"/>
    </row>
    <row r="2468" spans="1:13">
      <c r="A2468">
        <v>19</v>
      </c>
      <c r="B2468" s="47" t="s">
        <v>1023</v>
      </c>
      <c r="C2468" s="47" t="s">
        <v>987</v>
      </c>
      <c r="M2468" s="47"/>
    </row>
    <row r="2469" spans="1:13">
      <c r="A2469">
        <v>19</v>
      </c>
      <c r="B2469" s="47" t="s">
        <v>1024</v>
      </c>
      <c r="C2469" s="47" t="s">
        <v>987</v>
      </c>
      <c r="M2469" s="47"/>
    </row>
    <row r="2470" spans="1:13">
      <c r="A2470">
        <v>19</v>
      </c>
      <c r="B2470" s="47" t="s">
        <v>1025</v>
      </c>
      <c r="C2470" s="47" t="s">
        <v>987</v>
      </c>
      <c r="M2470" s="47"/>
    </row>
    <row r="2471" spans="1:13">
      <c r="A2471">
        <v>19</v>
      </c>
      <c r="B2471" s="47" t="s">
        <v>1026</v>
      </c>
      <c r="C2471" s="47" t="s">
        <v>987</v>
      </c>
      <c r="M2471" s="47"/>
    </row>
    <row r="2472" spans="1:13">
      <c r="A2472">
        <v>19</v>
      </c>
      <c r="B2472" s="47" t="s">
        <v>1027</v>
      </c>
      <c r="C2472" s="47" t="s">
        <v>987</v>
      </c>
      <c r="M2472" s="47"/>
    </row>
    <row r="2473" spans="1:13">
      <c r="A2473">
        <v>19</v>
      </c>
      <c r="B2473" s="47" t="s">
        <v>1028</v>
      </c>
      <c r="C2473" s="47" t="s">
        <v>987</v>
      </c>
      <c r="M2473" s="47"/>
    </row>
    <row r="2474" spans="1:13">
      <c r="A2474">
        <v>19</v>
      </c>
      <c r="B2474" s="47" t="s">
        <v>1029</v>
      </c>
      <c r="C2474" s="47" t="s">
        <v>987</v>
      </c>
      <c r="M2474" s="47"/>
    </row>
    <row r="2475" spans="1:13">
      <c r="A2475">
        <v>19</v>
      </c>
      <c r="B2475" s="47" t="s">
        <v>1030</v>
      </c>
      <c r="C2475" s="47" t="s">
        <v>987</v>
      </c>
      <c r="M2475" s="47"/>
    </row>
    <row r="2476" spans="1:13">
      <c r="A2476">
        <v>19</v>
      </c>
      <c r="B2476" s="47" t="s">
        <v>1031</v>
      </c>
      <c r="C2476" s="47" t="s">
        <v>987</v>
      </c>
      <c r="M2476" s="47"/>
    </row>
    <row r="2477" spans="1:13">
      <c r="A2477">
        <v>19</v>
      </c>
      <c r="B2477" s="47" t="s">
        <v>1032</v>
      </c>
      <c r="C2477" s="47" t="s">
        <v>987</v>
      </c>
      <c r="M2477" s="47"/>
    </row>
    <row r="2478" spans="1:13">
      <c r="A2478">
        <v>19</v>
      </c>
      <c r="B2478" s="47" t="s">
        <v>1033</v>
      </c>
      <c r="C2478" s="47" t="s">
        <v>987</v>
      </c>
      <c r="M2478" s="47"/>
    </row>
    <row r="2479" spans="1:13">
      <c r="A2479">
        <v>19</v>
      </c>
      <c r="B2479" s="47" t="s">
        <v>1034</v>
      </c>
      <c r="C2479" s="47" t="s">
        <v>987</v>
      </c>
      <c r="M2479" s="47"/>
    </row>
    <row r="2480" spans="1:13">
      <c r="A2480">
        <v>19</v>
      </c>
      <c r="B2480" s="47" t="s">
        <v>1035</v>
      </c>
      <c r="C2480" s="47" t="s">
        <v>987</v>
      </c>
      <c r="M2480" s="47"/>
    </row>
    <row r="2481" spans="1:13">
      <c r="A2481">
        <v>19</v>
      </c>
      <c r="B2481" s="47" t="s">
        <v>1036</v>
      </c>
      <c r="C2481" s="47" t="s">
        <v>987</v>
      </c>
      <c r="M2481" s="47"/>
    </row>
    <row r="2482" spans="1:13">
      <c r="A2482">
        <v>19</v>
      </c>
      <c r="B2482" s="47" t="s">
        <v>1037</v>
      </c>
      <c r="C2482" s="47" t="s">
        <v>987</v>
      </c>
      <c r="M2482" s="47"/>
    </row>
    <row r="2483" spans="1:13">
      <c r="A2483">
        <v>19</v>
      </c>
      <c r="B2483" s="47" t="s">
        <v>1038</v>
      </c>
      <c r="C2483" s="47" t="s">
        <v>987</v>
      </c>
      <c r="M2483" s="47"/>
    </row>
    <row r="2484" spans="1:13">
      <c r="A2484">
        <v>19</v>
      </c>
      <c r="B2484" s="47" t="s">
        <v>1039</v>
      </c>
      <c r="C2484" s="47" t="s">
        <v>987</v>
      </c>
      <c r="M2484" s="47"/>
    </row>
    <row r="2485" spans="1:13">
      <c r="A2485">
        <v>19</v>
      </c>
      <c r="B2485" s="47" t="s">
        <v>1040</v>
      </c>
      <c r="C2485">
        <v>18</v>
      </c>
      <c r="M2485" s="47"/>
    </row>
    <row r="2486" spans="1:13">
      <c r="A2486">
        <v>19</v>
      </c>
      <c r="B2486" s="47" t="s">
        <v>1041</v>
      </c>
      <c r="C2486">
        <v>18</v>
      </c>
      <c r="M2486" s="47"/>
    </row>
    <row r="2487" spans="1:13">
      <c r="A2487">
        <v>19</v>
      </c>
      <c r="B2487" s="47" t="s">
        <v>1042</v>
      </c>
      <c r="C2487">
        <v>18</v>
      </c>
      <c r="M2487" s="47"/>
    </row>
    <row r="2488" spans="1:13">
      <c r="A2488">
        <v>19</v>
      </c>
      <c r="B2488" s="47" t="s">
        <v>1043</v>
      </c>
      <c r="C2488">
        <v>18</v>
      </c>
      <c r="M2488" s="47"/>
    </row>
    <row r="2489" spans="1:13">
      <c r="A2489">
        <v>19</v>
      </c>
      <c r="B2489" s="47" t="s">
        <v>1044</v>
      </c>
      <c r="C2489">
        <v>18</v>
      </c>
      <c r="M2489" s="47"/>
    </row>
    <row r="2490" spans="1:13">
      <c r="A2490">
        <v>19</v>
      </c>
      <c r="B2490" s="47" t="s">
        <v>1045</v>
      </c>
      <c r="C2490">
        <v>18</v>
      </c>
      <c r="M2490" s="47"/>
    </row>
    <row r="2491" spans="1:13">
      <c r="A2491">
        <v>19</v>
      </c>
      <c r="B2491" s="47" t="s">
        <v>1046</v>
      </c>
      <c r="C2491">
        <v>18</v>
      </c>
      <c r="M2491" s="47"/>
    </row>
    <row r="2492" spans="1:13">
      <c r="A2492">
        <v>19</v>
      </c>
      <c r="B2492" s="47" t="s">
        <v>1047</v>
      </c>
      <c r="C2492">
        <v>18</v>
      </c>
      <c r="M2492" s="47"/>
    </row>
    <row r="2493" spans="1:13">
      <c r="A2493">
        <v>19</v>
      </c>
      <c r="B2493" s="47" t="s">
        <v>1048</v>
      </c>
      <c r="C2493">
        <v>18</v>
      </c>
      <c r="M2493" s="47"/>
    </row>
    <row r="2494" spans="1:13">
      <c r="A2494">
        <v>19</v>
      </c>
      <c r="B2494" s="47" t="s">
        <v>1049</v>
      </c>
      <c r="C2494">
        <v>18</v>
      </c>
      <c r="M2494" s="47"/>
    </row>
    <row r="2495" spans="1:13">
      <c r="A2495">
        <v>19</v>
      </c>
      <c r="B2495" s="47" t="s">
        <v>1050</v>
      </c>
      <c r="C2495">
        <v>18</v>
      </c>
      <c r="M2495" s="47"/>
    </row>
    <row r="2496" spans="1:13">
      <c r="A2496">
        <v>19</v>
      </c>
      <c r="B2496" s="47" t="s">
        <v>1051</v>
      </c>
      <c r="C2496">
        <v>18</v>
      </c>
      <c r="M2496" s="47"/>
    </row>
    <row r="2497" spans="1:13">
      <c r="A2497">
        <v>19</v>
      </c>
      <c r="B2497" s="47" t="s">
        <v>1052</v>
      </c>
      <c r="C2497">
        <v>18</v>
      </c>
      <c r="M2497" s="47"/>
    </row>
    <row r="2498" spans="1:13">
      <c r="A2498">
        <v>19</v>
      </c>
      <c r="B2498" s="47" t="s">
        <v>1053</v>
      </c>
      <c r="C2498">
        <v>18</v>
      </c>
      <c r="M2498" s="47"/>
    </row>
    <row r="2499" spans="1:13">
      <c r="A2499">
        <v>19</v>
      </c>
      <c r="B2499" s="47" t="s">
        <v>1054</v>
      </c>
      <c r="C2499">
        <v>18</v>
      </c>
      <c r="M2499" s="47"/>
    </row>
    <row r="2500" spans="1:13">
      <c r="A2500">
        <v>19</v>
      </c>
      <c r="B2500" s="47" t="s">
        <v>1055</v>
      </c>
      <c r="C2500">
        <v>18</v>
      </c>
      <c r="M2500" s="47"/>
    </row>
    <row r="2501" spans="1:13">
      <c r="A2501">
        <v>19</v>
      </c>
      <c r="B2501" s="47" t="s">
        <v>1056</v>
      </c>
      <c r="C2501">
        <v>18</v>
      </c>
      <c r="M2501" s="47"/>
    </row>
    <row r="2502" spans="1:13">
      <c r="A2502">
        <v>19</v>
      </c>
      <c r="B2502" s="47" t="s">
        <v>1057</v>
      </c>
      <c r="C2502">
        <v>18</v>
      </c>
      <c r="M2502" s="47"/>
    </row>
    <row r="2503" spans="1:13">
      <c r="A2503">
        <v>19</v>
      </c>
      <c r="B2503" s="47" t="s">
        <v>1058</v>
      </c>
      <c r="C2503">
        <v>18</v>
      </c>
      <c r="M2503" s="47"/>
    </row>
    <row r="2504" spans="1:13">
      <c r="A2504">
        <v>19</v>
      </c>
      <c r="B2504" s="47" t="s">
        <v>1059</v>
      </c>
      <c r="C2504">
        <v>18</v>
      </c>
      <c r="M2504" s="47"/>
    </row>
    <row r="2505" spans="1:13">
      <c r="A2505">
        <v>19</v>
      </c>
      <c r="B2505" s="47" t="s">
        <v>1060</v>
      </c>
      <c r="C2505">
        <v>18</v>
      </c>
      <c r="M2505" s="47"/>
    </row>
    <row r="2506" spans="1:13">
      <c r="A2506">
        <v>19</v>
      </c>
      <c r="B2506" s="47" t="s">
        <v>1061</v>
      </c>
      <c r="C2506">
        <v>18</v>
      </c>
      <c r="M2506" s="47"/>
    </row>
    <row r="2507" spans="1:13">
      <c r="A2507">
        <v>19</v>
      </c>
      <c r="B2507" s="47" t="s">
        <v>1062</v>
      </c>
      <c r="C2507">
        <v>18</v>
      </c>
      <c r="M2507" s="47"/>
    </row>
    <row r="2508" spans="1:13">
      <c r="A2508">
        <v>19</v>
      </c>
      <c r="B2508" s="47" t="s">
        <v>1063</v>
      </c>
      <c r="C2508">
        <v>18</v>
      </c>
      <c r="M2508" s="47"/>
    </row>
    <row r="2509" spans="1:13">
      <c r="A2509">
        <v>19</v>
      </c>
      <c r="B2509" s="47" t="s">
        <v>1064</v>
      </c>
      <c r="C2509">
        <v>18</v>
      </c>
      <c r="M2509" s="47"/>
    </row>
    <row r="2510" spans="1:13">
      <c r="A2510">
        <v>19</v>
      </c>
      <c r="B2510" s="47" t="s">
        <v>1065</v>
      </c>
      <c r="C2510" s="47">
        <v>18</v>
      </c>
      <c r="M2510" s="47"/>
    </row>
    <row r="2511" spans="1:13">
      <c r="A2511">
        <v>19</v>
      </c>
      <c r="B2511" s="47" t="s">
        <v>1066</v>
      </c>
      <c r="C2511" s="47">
        <v>19</v>
      </c>
      <c r="M2511" s="47"/>
    </row>
    <row r="2512" spans="1:13">
      <c r="A2512">
        <v>19</v>
      </c>
      <c r="B2512" s="47" t="s">
        <v>1067</v>
      </c>
      <c r="C2512" s="47">
        <v>19</v>
      </c>
      <c r="M2512" s="47"/>
    </row>
    <row r="2513" spans="1:13">
      <c r="A2513">
        <v>19</v>
      </c>
      <c r="B2513" s="47" t="s">
        <v>1068</v>
      </c>
      <c r="C2513" s="47">
        <v>19</v>
      </c>
      <c r="M2513" s="47"/>
    </row>
    <row r="2514" spans="1:13">
      <c r="A2514">
        <v>19</v>
      </c>
      <c r="B2514" s="47" t="s">
        <v>1069</v>
      </c>
      <c r="C2514" s="47">
        <v>19</v>
      </c>
      <c r="M2514" s="47"/>
    </row>
    <row r="2515" spans="1:13">
      <c r="A2515">
        <v>19</v>
      </c>
      <c r="B2515" s="47" t="s">
        <v>1070</v>
      </c>
      <c r="C2515" s="47">
        <v>19</v>
      </c>
      <c r="M2515" s="47"/>
    </row>
    <row r="2516" spans="1:13">
      <c r="A2516">
        <v>19</v>
      </c>
      <c r="B2516" s="47" t="s">
        <v>1071</v>
      </c>
      <c r="C2516" s="47">
        <v>19</v>
      </c>
      <c r="M2516" s="47"/>
    </row>
    <row r="2517" spans="1:13">
      <c r="A2517">
        <v>19</v>
      </c>
      <c r="B2517" s="47" t="s">
        <v>1072</v>
      </c>
      <c r="C2517" s="47">
        <v>19</v>
      </c>
      <c r="M2517" s="47"/>
    </row>
    <row r="2518" spans="1:13">
      <c r="A2518">
        <v>19</v>
      </c>
      <c r="B2518" s="47" t="s">
        <v>1073</v>
      </c>
      <c r="C2518" s="47">
        <v>19</v>
      </c>
      <c r="M2518" s="47"/>
    </row>
    <row r="2519" spans="1:13">
      <c r="A2519">
        <v>19</v>
      </c>
      <c r="B2519" s="47" t="s">
        <v>1074</v>
      </c>
      <c r="C2519" s="47">
        <v>19</v>
      </c>
      <c r="M2519" s="47"/>
    </row>
    <row r="2520" spans="1:13">
      <c r="A2520">
        <v>19</v>
      </c>
      <c r="B2520" s="47" t="s">
        <v>1075</v>
      </c>
      <c r="C2520" s="47">
        <v>19</v>
      </c>
      <c r="M2520" s="47"/>
    </row>
    <row r="2521" spans="1:13">
      <c r="A2521">
        <v>19</v>
      </c>
      <c r="B2521" s="47" t="s">
        <v>1076</v>
      </c>
      <c r="C2521" s="47">
        <v>9</v>
      </c>
      <c r="M2521" s="47"/>
    </row>
    <row r="2522" spans="1:13">
      <c r="A2522">
        <v>19</v>
      </c>
      <c r="B2522" s="47" t="s">
        <v>1077</v>
      </c>
      <c r="C2522" s="47">
        <v>12</v>
      </c>
      <c r="M2522" s="47"/>
    </row>
    <row r="2523" spans="1:13">
      <c r="A2523">
        <v>19</v>
      </c>
      <c r="B2523" s="47" t="s">
        <v>1078</v>
      </c>
      <c r="C2523" s="47">
        <v>12</v>
      </c>
      <c r="M2523" s="47"/>
    </row>
    <row r="2524" spans="1:13">
      <c r="A2524">
        <v>19</v>
      </c>
      <c r="B2524" s="47" t="s">
        <v>1079</v>
      </c>
      <c r="C2524" s="47">
        <v>12</v>
      </c>
      <c r="M2524" s="47"/>
    </row>
    <row r="2525" spans="1:13">
      <c r="A2525">
        <v>19</v>
      </c>
      <c r="B2525" s="47" t="s">
        <v>1080</v>
      </c>
      <c r="C2525" s="47">
        <v>12</v>
      </c>
      <c r="M2525" s="47"/>
    </row>
    <row r="2526" spans="1:13">
      <c r="A2526">
        <v>19</v>
      </c>
      <c r="B2526" s="47" t="s">
        <v>1081</v>
      </c>
      <c r="C2526" s="47">
        <v>13</v>
      </c>
      <c r="M2526" s="47"/>
    </row>
    <row r="2527" spans="1:13">
      <c r="A2527">
        <v>19</v>
      </c>
      <c r="B2527" s="47" t="s">
        <v>1082</v>
      </c>
      <c r="C2527" s="47">
        <v>13</v>
      </c>
      <c r="M2527" s="47"/>
    </row>
    <row r="2528" spans="1:13">
      <c r="A2528">
        <v>19</v>
      </c>
      <c r="B2528" s="47" t="s">
        <v>1083</v>
      </c>
      <c r="C2528" s="47">
        <v>13</v>
      </c>
      <c r="M2528" s="47"/>
    </row>
    <row r="2529" spans="1:13">
      <c r="A2529">
        <v>19</v>
      </c>
      <c r="B2529" s="47" t="s">
        <v>1084</v>
      </c>
      <c r="C2529" s="47">
        <v>14</v>
      </c>
      <c r="M2529" s="47"/>
    </row>
    <row r="2530" spans="1:13">
      <c r="A2530">
        <v>19</v>
      </c>
      <c r="B2530" s="47" t="s">
        <v>1085</v>
      </c>
      <c r="C2530" s="47">
        <v>14</v>
      </c>
      <c r="M2530" s="47"/>
    </row>
    <row r="2531" spans="1:13">
      <c r="A2531">
        <v>19</v>
      </c>
      <c r="B2531" s="47" t="s">
        <v>1086</v>
      </c>
      <c r="C2531" s="47">
        <v>14</v>
      </c>
      <c r="M2531" s="47"/>
    </row>
    <row r="2532" spans="1:13">
      <c r="A2532">
        <v>19</v>
      </c>
      <c r="B2532" s="47" t="s">
        <v>1087</v>
      </c>
      <c r="C2532" s="47">
        <v>14</v>
      </c>
      <c r="M2532" s="47"/>
    </row>
    <row r="2533" spans="1:13">
      <c r="A2533">
        <v>19</v>
      </c>
      <c r="B2533" s="47" t="s">
        <v>1088</v>
      </c>
      <c r="C2533" s="47">
        <v>14</v>
      </c>
      <c r="M2533" s="47"/>
    </row>
    <row r="2534" spans="1:13">
      <c r="A2534">
        <v>19</v>
      </c>
      <c r="B2534" s="47" t="s">
        <v>1089</v>
      </c>
      <c r="C2534" s="47">
        <v>14</v>
      </c>
      <c r="M2534" s="47"/>
    </row>
    <row r="2535" spans="1:13">
      <c r="A2535">
        <v>19</v>
      </c>
      <c r="B2535" s="47" t="s">
        <v>1090</v>
      </c>
      <c r="C2535" s="47">
        <v>14</v>
      </c>
      <c r="M2535" s="47"/>
    </row>
    <row r="2536" spans="1:13">
      <c r="A2536">
        <v>19</v>
      </c>
      <c r="B2536" s="47" t="s">
        <v>1091</v>
      </c>
      <c r="C2536" s="47">
        <v>14</v>
      </c>
      <c r="M2536" s="47"/>
    </row>
    <row r="2537" spans="1:13">
      <c r="A2537">
        <v>19</v>
      </c>
      <c r="B2537" s="47" t="s">
        <v>1092</v>
      </c>
      <c r="C2537" s="47">
        <v>15</v>
      </c>
      <c r="M2537" s="47"/>
    </row>
    <row r="2538" spans="1:13">
      <c r="A2538">
        <v>19</v>
      </c>
      <c r="B2538" s="47" t="s">
        <v>1093</v>
      </c>
      <c r="C2538" s="47">
        <v>15</v>
      </c>
      <c r="M2538" s="47"/>
    </row>
    <row r="2539" spans="1:13">
      <c r="A2539">
        <v>19</v>
      </c>
      <c r="B2539" s="47" t="s">
        <v>1094</v>
      </c>
      <c r="C2539" s="47">
        <v>15</v>
      </c>
      <c r="M2539" s="47"/>
    </row>
    <row r="2540" spans="1:13">
      <c r="A2540">
        <v>19</v>
      </c>
      <c r="B2540" s="47" t="s">
        <v>1095</v>
      </c>
      <c r="C2540" s="47">
        <v>16</v>
      </c>
      <c r="M2540" s="47"/>
    </row>
    <row r="2541" spans="1:13">
      <c r="A2541">
        <v>19</v>
      </c>
      <c r="B2541" s="47" t="s">
        <v>1096</v>
      </c>
      <c r="C2541" s="47">
        <v>16</v>
      </c>
      <c r="M2541" s="47"/>
    </row>
    <row r="2542" spans="1:13">
      <c r="A2542">
        <v>19</v>
      </c>
      <c r="B2542" s="47" t="s">
        <v>1097</v>
      </c>
      <c r="C2542" s="47">
        <v>16</v>
      </c>
      <c r="M2542" s="47"/>
    </row>
    <row r="2543" spans="1:13">
      <c r="A2543">
        <v>19</v>
      </c>
      <c r="B2543" s="47" t="s">
        <v>1098</v>
      </c>
      <c r="C2543" s="47">
        <v>16</v>
      </c>
      <c r="M2543" s="47"/>
    </row>
    <row r="2544" spans="1:13">
      <c r="A2544">
        <v>19</v>
      </c>
      <c r="B2544" s="47" t="s">
        <v>1099</v>
      </c>
      <c r="C2544" s="47">
        <v>16</v>
      </c>
      <c r="M2544" s="47"/>
    </row>
    <row r="2545" spans="1:13">
      <c r="A2545">
        <v>19</v>
      </c>
      <c r="B2545" s="47" t="s">
        <v>1100</v>
      </c>
      <c r="C2545" s="47">
        <v>16</v>
      </c>
      <c r="M2545" s="47"/>
    </row>
    <row r="2546" spans="1:13">
      <c r="A2546">
        <v>19</v>
      </c>
      <c r="B2546" s="47" t="s">
        <v>1101</v>
      </c>
      <c r="C2546" s="47">
        <v>16</v>
      </c>
      <c r="M2546" s="47"/>
    </row>
    <row r="2547" spans="1:13">
      <c r="A2547">
        <v>19</v>
      </c>
      <c r="B2547" s="47" t="s">
        <v>1102</v>
      </c>
      <c r="C2547" s="47">
        <v>16</v>
      </c>
      <c r="D2547">
        <v>5.22</v>
      </c>
      <c r="E2547">
        <v>2.5</v>
      </c>
      <c r="G2547">
        <v>3.35</v>
      </c>
      <c r="H2547">
        <v>3.25</v>
      </c>
      <c r="M2547" s="47"/>
    </row>
    <row r="2548" spans="1:13">
      <c r="A2548">
        <v>19</v>
      </c>
      <c r="B2548" s="47" t="s">
        <v>1103</v>
      </c>
      <c r="C2548" s="47">
        <v>16</v>
      </c>
      <c r="D2548">
        <v>4.67</v>
      </c>
      <c r="E2548">
        <v>1.75</v>
      </c>
      <c r="G2548">
        <v>3.47</v>
      </c>
      <c r="H2548">
        <v>3.4</v>
      </c>
      <c r="M2548" s="47"/>
    </row>
    <row r="2549" spans="1:13">
      <c r="A2549">
        <v>19</v>
      </c>
      <c r="B2549" s="47" t="s">
        <v>1104</v>
      </c>
      <c r="C2549" s="47">
        <v>16</v>
      </c>
      <c r="D2549">
        <v>4.67</v>
      </c>
      <c r="E2549">
        <v>1.75</v>
      </c>
      <c r="G2549">
        <v>3.47</v>
      </c>
      <c r="H2549">
        <v>3.4</v>
      </c>
      <c r="M2549" s="47"/>
    </row>
    <row r="2550" spans="1:13">
      <c r="A2550">
        <v>19</v>
      </c>
      <c r="B2550" s="47" t="s">
        <v>1105</v>
      </c>
      <c r="C2550" s="47">
        <v>16</v>
      </c>
      <c r="D2550">
        <v>4.67</v>
      </c>
      <c r="E2550">
        <v>1.75</v>
      </c>
      <c r="G2550">
        <v>3.47</v>
      </c>
      <c r="H2550">
        <v>3.4</v>
      </c>
      <c r="M2550" s="47"/>
    </row>
    <row r="2551" spans="1:13">
      <c r="A2551">
        <v>19</v>
      </c>
      <c r="B2551" s="47" t="s">
        <v>1106</v>
      </c>
      <c r="C2551" s="47">
        <v>16</v>
      </c>
      <c r="D2551">
        <v>4.22</v>
      </c>
      <c r="E2551">
        <v>2.4</v>
      </c>
      <c r="G2551">
        <v>3.25</v>
      </c>
      <c r="H2551">
        <v>3.45</v>
      </c>
      <c r="M2551" s="47"/>
    </row>
    <row r="2552" spans="1:13">
      <c r="A2552">
        <v>19</v>
      </c>
      <c r="B2552" s="47" t="s">
        <v>1107</v>
      </c>
      <c r="C2552" s="47">
        <v>17</v>
      </c>
      <c r="D2552">
        <v>4.12</v>
      </c>
      <c r="E2552">
        <v>2.5</v>
      </c>
      <c r="G2552">
        <v>3.2</v>
      </c>
      <c r="H2552">
        <v>3.5</v>
      </c>
      <c r="M2552" s="47"/>
    </row>
    <row r="2553" spans="1:13">
      <c r="A2553">
        <v>19</v>
      </c>
      <c r="B2553" s="47" t="s">
        <v>1108</v>
      </c>
      <c r="C2553" s="47">
        <v>17</v>
      </c>
      <c r="D2553">
        <v>4.12</v>
      </c>
      <c r="E2553">
        <v>2.5</v>
      </c>
      <c r="G2553">
        <v>3.2</v>
      </c>
      <c r="H2553">
        <v>3.5</v>
      </c>
      <c r="M2553" s="47"/>
    </row>
    <row r="2554" spans="1:13">
      <c r="A2554">
        <v>19</v>
      </c>
      <c r="B2554" s="47" t="s">
        <v>1109</v>
      </c>
      <c r="C2554" s="47">
        <v>17</v>
      </c>
      <c r="D2554">
        <v>4.12</v>
      </c>
      <c r="E2554">
        <v>2.5</v>
      </c>
      <c r="G2554">
        <v>3.2</v>
      </c>
      <c r="H2554">
        <v>3.5</v>
      </c>
      <c r="M2554" s="47"/>
    </row>
    <row r="2555" spans="1:13">
      <c r="A2555">
        <v>19</v>
      </c>
      <c r="B2555" s="47" t="s">
        <v>1110</v>
      </c>
      <c r="C2555" s="47">
        <v>17</v>
      </c>
      <c r="D2555">
        <v>4.6500000000000004</v>
      </c>
      <c r="E2555">
        <v>1.85</v>
      </c>
      <c r="G2555">
        <v>2.95</v>
      </c>
      <c r="H2555">
        <v>3.55</v>
      </c>
      <c r="M2555" s="47"/>
    </row>
    <row r="2556" spans="1:13">
      <c r="A2556">
        <v>19</v>
      </c>
      <c r="B2556" s="47" t="s">
        <v>1111</v>
      </c>
      <c r="C2556" s="47">
        <v>17</v>
      </c>
      <c r="D2556">
        <v>4.49930621537733</v>
      </c>
      <c r="E2556">
        <v>2.3250000000000002</v>
      </c>
      <c r="G2556">
        <v>2.8741185266413671</v>
      </c>
      <c r="H2556">
        <v>3.55</v>
      </c>
      <c r="M2556" s="47"/>
    </row>
    <row r="2557" spans="1:13">
      <c r="A2557">
        <v>19</v>
      </c>
      <c r="B2557" s="47" t="s">
        <v>1112</v>
      </c>
      <c r="C2557" s="47">
        <v>17</v>
      </c>
      <c r="D2557">
        <v>4.49930621537733</v>
      </c>
      <c r="E2557">
        <v>2.3250000000000002</v>
      </c>
      <c r="G2557">
        <v>2.8741185266413671</v>
      </c>
      <c r="H2557">
        <v>3.55</v>
      </c>
      <c r="M2557" s="47"/>
    </row>
    <row r="2558" spans="1:13">
      <c r="A2558">
        <v>19</v>
      </c>
      <c r="B2558" s="47" t="s">
        <v>1113</v>
      </c>
      <c r="C2558" s="47">
        <v>17</v>
      </c>
      <c r="D2558">
        <v>4.49930621537733</v>
      </c>
      <c r="E2558">
        <v>2.3250000000000002</v>
      </c>
      <c r="G2558">
        <v>2.8741185266413671</v>
      </c>
      <c r="H2558">
        <v>3.55</v>
      </c>
      <c r="M2558" s="47"/>
    </row>
    <row r="2559" spans="1:13">
      <c r="A2559">
        <v>19</v>
      </c>
      <c r="B2559" s="47" t="s">
        <v>1114</v>
      </c>
      <c r="C2559" s="47">
        <v>17</v>
      </c>
      <c r="D2559">
        <v>4.4995701075930539</v>
      </c>
      <c r="E2559">
        <v>1.9249999999999998</v>
      </c>
      <c r="G2559">
        <v>2.499780487099712</v>
      </c>
      <c r="H2559">
        <v>3.4</v>
      </c>
      <c r="M2559" s="47"/>
    </row>
    <row r="2560" spans="1:13">
      <c r="A2560">
        <v>19</v>
      </c>
      <c r="B2560" s="47" t="s">
        <v>1115</v>
      </c>
      <c r="C2560" s="47">
        <v>17</v>
      </c>
      <c r="D2560">
        <v>4.4995701075930539</v>
      </c>
      <c r="E2560">
        <v>1.9249999999999998</v>
      </c>
      <c r="G2560">
        <v>2.499780487099712</v>
      </c>
      <c r="H2560">
        <v>3.4</v>
      </c>
      <c r="M2560" s="47"/>
    </row>
    <row r="2561" spans="1:13">
      <c r="A2561">
        <v>19</v>
      </c>
      <c r="B2561" s="47" t="s">
        <v>1116</v>
      </c>
      <c r="C2561" s="47">
        <v>17</v>
      </c>
      <c r="D2561">
        <v>4.6495815951327346</v>
      </c>
      <c r="E2561">
        <v>1.9249999999999998</v>
      </c>
      <c r="G2561">
        <v>2.0545478610181966</v>
      </c>
      <c r="H2561">
        <v>3.4</v>
      </c>
      <c r="M2561" s="47"/>
    </row>
    <row r="2562" spans="1:13">
      <c r="A2562">
        <v>19</v>
      </c>
      <c r="B2562" s="47" t="s">
        <v>1117</v>
      </c>
      <c r="C2562" s="47">
        <v>17</v>
      </c>
      <c r="D2562">
        <v>4.6495815951327346</v>
      </c>
      <c r="E2562">
        <v>1.9249999999999998</v>
      </c>
      <c r="G2562">
        <v>2.0545478610181966</v>
      </c>
      <c r="H2562">
        <v>3.4</v>
      </c>
      <c r="M2562" s="47"/>
    </row>
    <row r="2563" spans="1:13">
      <c r="A2563">
        <v>19</v>
      </c>
      <c r="B2563" s="47" t="s">
        <v>1118</v>
      </c>
      <c r="C2563" s="47">
        <v>17</v>
      </c>
      <c r="D2563">
        <v>4.6761466072699376</v>
      </c>
      <c r="E2563">
        <v>2.3319999999999999</v>
      </c>
      <c r="G2563">
        <v>2.7146167860747639</v>
      </c>
      <c r="H2563">
        <v>3.20425</v>
      </c>
      <c r="M2563" s="47"/>
    </row>
    <row r="2564" spans="1:13">
      <c r="A2564">
        <v>19</v>
      </c>
      <c r="B2564" s="47" t="s">
        <v>1119</v>
      </c>
      <c r="C2564" s="47">
        <v>17</v>
      </c>
      <c r="D2564">
        <v>4.6761466072699376</v>
      </c>
      <c r="E2564">
        <v>2.3319999999999999</v>
      </c>
      <c r="G2564">
        <v>2.7146167860747639</v>
      </c>
      <c r="H2564">
        <v>3.20425</v>
      </c>
      <c r="M2564" s="47"/>
    </row>
    <row r="2565" spans="1:13">
      <c r="A2565">
        <v>19</v>
      </c>
      <c r="B2565" s="47" t="s">
        <v>1120</v>
      </c>
      <c r="C2565" s="47">
        <v>17</v>
      </c>
      <c r="D2565">
        <v>4.575870311619834</v>
      </c>
      <c r="E2565">
        <v>2.2509999999999999</v>
      </c>
      <c r="G2565">
        <v>3.311023412775782</v>
      </c>
      <c r="H2565">
        <v>3.20425</v>
      </c>
      <c r="M2565" s="47"/>
    </row>
    <row r="2566" spans="1:13">
      <c r="A2566">
        <v>19</v>
      </c>
      <c r="B2566" s="47" t="s">
        <v>1121</v>
      </c>
      <c r="C2566" s="47">
        <v>17</v>
      </c>
      <c r="D2566">
        <v>4.575870311619834</v>
      </c>
      <c r="E2566">
        <v>2.2509999999999999</v>
      </c>
      <c r="G2566">
        <v>3.311023412775782</v>
      </c>
      <c r="H2566">
        <v>3.20425</v>
      </c>
      <c r="M2566" s="47"/>
    </row>
    <row r="2567" spans="1:13">
      <c r="A2567">
        <v>19</v>
      </c>
      <c r="B2567" s="47" t="s">
        <v>1122</v>
      </c>
      <c r="C2567">
        <v>17</v>
      </c>
      <c r="D2567">
        <v>1.9711385547853899</v>
      </c>
      <c r="E2567">
        <v>-0.83699999999999997</v>
      </c>
      <c r="G2567">
        <v>2.9772457051584045</v>
      </c>
      <c r="H2567">
        <v>3.4552499999999999</v>
      </c>
      <c r="M2567" s="47"/>
    </row>
    <row r="2568" spans="1:13">
      <c r="A2568">
        <v>19</v>
      </c>
      <c r="B2568" s="47" t="s">
        <v>1123</v>
      </c>
      <c r="C2568">
        <v>17</v>
      </c>
      <c r="D2568">
        <v>1.9711385547853899</v>
      </c>
      <c r="E2568">
        <v>-0.83699999999999997</v>
      </c>
      <c r="G2568">
        <v>2.9772457051584045</v>
      </c>
      <c r="H2568">
        <v>3.4552499999999999</v>
      </c>
      <c r="M2568" s="47"/>
    </row>
    <row r="2569" spans="1:13">
      <c r="A2569">
        <v>19</v>
      </c>
      <c r="B2569" s="47" t="s">
        <v>1124</v>
      </c>
      <c r="C2569">
        <v>17</v>
      </c>
      <c r="D2569">
        <v>2.9941762662969662</v>
      </c>
      <c r="E2569">
        <v>-0.21700000000000008</v>
      </c>
      <c r="G2569">
        <v>3.0585152712845343</v>
      </c>
      <c r="H2569">
        <v>3.4552499999999999</v>
      </c>
      <c r="M2569" s="47"/>
    </row>
    <row r="2570" spans="1:13">
      <c r="A2570">
        <v>19</v>
      </c>
      <c r="B2570" s="47" t="s">
        <v>1125</v>
      </c>
      <c r="C2570">
        <v>17</v>
      </c>
      <c r="D2570">
        <v>2.9941762662969662</v>
      </c>
      <c r="E2570">
        <v>-0.21700000000000008</v>
      </c>
      <c r="G2570">
        <v>3.0585152712845343</v>
      </c>
      <c r="H2570">
        <v>3.4552499999999999</v>
      </c>
      <c r="M2570" s="47"/>
    </row>
    <row r="2571" spans="1:13">
      <c r="A2571">
        <v>19</v>
      </c>
      <c r="B2571" s="47" t="s">
        <v>1126</v>
      </c>
      <c r="C2571">
        <v>17</v>
      </c>
      <c r="D2571">
        <v>3.222923959412749</v>
      </c>
      <c r="E2571">
        <v>-0.21700000000000008</v>
      </c>
      <c r="G2571">
        <v>3.2637785197776825</v>
      </c>
      <c r="H2571">
        <v>3.4312499999999999</v>
      </c>
      <c r="M2571" s="47"/>
    </row>
    <row r="2572" spans="1:13">
      <c r="A2572">
        <v>19</v>
      </c>
      <c r="B2572" s="47" t="s">
        <v>1127</v>
      </c>
      <c r="C2572">
        <v>17</v>
      </c>
      <c r="D2572">
        <v>3.222923959412749</v>
      </c>
      <c r="E2572">
        <v>-0.21700000000000008</v>
      </c>
      <c r="G2572">
        <v>3.2637785197776825</v>
      </c>
      <c r="H2572">
        <v>3.4312499999999999</v>
      </c>
      <c r="M2572" s="47"/>
    </row>
    <row r="2573" spans="1:13">
      <c r="A2573">
        <v>19</v>
      </c>
      <c r="B2573" s="47" t="s">
        <v>1128</v>
      </c>
      <c r="C2573">
        <v>17</v>
      </c>
      <c r="D2573">
        <v>3.4280104343618945</v>
      </c>
      <c r="E2573">
        <v>-0.217</v>
      </c>
      <c r="F2573">
        <v>30.6358</v>
      </c>
      <c r="G2573">
        <v>3.3840004397751144</v>
      </c>
      <c r="H2573">
        <v>3.3450000000000002</v>
      </c>
      <c r="M2573" s="47"/>
    </row>
    <row r="2574" spans="1:13">
      <c r="A2574">
        <v>19</v>
      </c>
      <c r="B2574" s="47" t="s">
        <v>1129</v>
      </c>
      <c r="C2574">
        <v>17</v>
      </c>
      <c r="D2574">
        <v>3.4280104343618945</v>
      </c>
      <c r="E2574">
        <v>-0.217</v>
      </c>
      <c r="F2574">
        <v>30.6358</v>
      </c>
      <c r="G2574">
        <v>3.3840004397751144</v>
      </c>
      <c r="H2574">
        <v>3.3450000000000002</v>
      </c>
      <c r="M2574" s="47"/>
    </row>
    <row r="2575" spans="1:13">
      <c r="A2575">
        <v>19</v>
      </c>
      <c r="B2575" s="47" t="s">
        <v>1130</v>
      </c>
      <c r="C2575">
        <v>17</v>
      </c>
      <c r="D2575">
        <v>3.8046353474832095</v>
      </c>
      <c r="E2575">
        <v>2.1452</v>
      </c>
      <c r="F2575">
        <v>28.824999999999999</v>
      </c>
      <c r="G2575">
        <v>3.2406579234215194</v>
      </c>
      <c r="H2575">
        <v>3.4550000000000005</v>
      </c>
      <c r="J2575">
        <v>8.459844441919806</v>
      </c>
      <c r="K2575">
        <v>9.1486253183182598</v>
      </c>
      <c r="L2575">
        <v>30.334600000000002</v>
      </c>
      <c r="M2575" s="47"/>
    </row>
    <row r="2576" spans="1:13">
      <c r="A2576">
        <v>19</v>
      </c>
      <c r="B2576" s="47" t="s">
        <v>1131</v>
      </c>
      <c r="C2576">
        <v>17</v>
      </c>
      <c r="D2576">
        <v>3.7689177228420689</v>
      </c>
      <c r="E2576">
        <v>1.7749999999999999</v>
      </c>
      <c r="F2576">
        <v>28.824999999999999</v>
      </c>
      <c r="G2576">
        <v>3.3308029134535122</v>
      </c>
      <c r="H2576">
        <v>3.4550000000000005</v>
      </c>
      <c r="J2576">
        <v>8.3335643053464636</v>
      </c>
      <c r="K2576">
        <v>9.2878496918399343</v>
      </c>
      <c r="L2576">
        <v>30.037399999999998</v>
      </c>
      <c r="M2576" s="47"/>
    </row>
    <row r="2577" spans="1:13">
      <c r="A2577">
        <v>19</v>
      </c>
      <c r="B2577" s="47" t="s">
        <v>1132</v>
      </c>
      <c r="C2577">
        <v>17</v>
      </c>
      <c r="D2577">
        <v>3.7689177228420689</v>
      </c>
      <c r="E2577">
        <v>1.7749999999999999</v>
      </c>
      <c r="F2577">
        <v>31.438000000000006</v>
      </c>
      <c r="G2577">
        <v>3.3308029134535122</v>
      </c>
      <c r="H2577">
        <v>3.4550000000000005</v>
      </c>
      <c r="J2577">
        <v>8.3335643053464636</v>
      </c>
      <c r="K2577">
        <v>9.2878496918399343</v>
      </c>
      <c r="L2577">
        <v>30.037399999999998</v>
      </c>
      <c r="M2577" s="47"/>
    </row>
    <row r="2578" spans="1:13">
      <c r="A2578">
        <v>19</v>
      </c>
      <c r="B2578" s="47" t="s">
        <v>1133</v>
      </c>
      <c r="C2578">
        <v>17</v>
      </c>
      <c r="D2578">
        <v>3.7689177228420689</v>
      </c>
      <c r="E2578">
        <v>1.7749999999999999</v>
      </c>
      <c r="F2578">
        <v>31.438000000000006</v>
      </c>
      <c r="G2578">
        <v>3.3308029134535122</v>
      </c>
      <c r="H2578">
        <v>3.4550000000000005</v>
      </c>
      <c r="J2578">
        <v>8.3335643053464636</v>
      </c>
      <c r="K2578">
        <v>9.2878496918399343</v>
      </c>
      <c r="L2578">
        <v>30.037399999999998</v>
      </c>
      <c r="M2578" s="47"/>
    </row>
    <row r="2579" spans="1:13">
      <c r="A2579">
        <v>19</v>
      </c>
      <c r="B2579" s="47" t="s">
        <v>1134</v>
      </c>
      <c r="C2579">
        <v>17</v>
      </c>
      <c r="D2579">
        <v>4.285763766027384</v>
      </c>
      <c r="E2579">
        <v>2.4023999999999996</v>
      </c>
      <c r="F2579">
        <v>31.997599999999998</v>
      </c>
      <c r="G2579">
        <v>3.3014518172666651</v>
      </c>
      <c r="H2579">
        <v>3.4066000000000001</v>
      </c>
      <c r="I2579">
        <v>-0.16275000000000001</v>
      </c>
      <c r="J2579">
        <v>9.6113345589821986</v>
      </c>
      <c r="K2579">
        <v>10.178271196365717</v>
      </c>
      <c r="L2579">
        <v>31.23</v>
      </c>
      <c r="M2579" s="47"/>
    </row>
    <row r="2580" spans="1:13">
      <c r="A2580">
        <v>19</v>
      </c>
      <c r="B2580" s="47" t="s">
        <v>1135</v>
      </c>
      <c r="C2580">
        <v>18</v>
      </c>
      <c r="D2580">
        <v>4.285763766027384</v>
      </c>
      <c r="E2580">
        <v>2.4023999999999996</v>
      </c>
      <c r="F2580">
        <v>31.997599999999998</v>
      </c>
      <c r="G2580">
        <v>3.3014518172666651</v>
      </c>
      <c r="H2580">
        <v>3.4066000000000001</v>
      </c>
      <c r="I2580">
        <v>-0.16275000000000001</v>
      </c>
      <c r="J2580">
        <v>9.6113345589821986</v>
      </c>
      <c r="K2580">
        <v>10.178271196365717</v>
      </c>
      <c r="L2580">
        <v>31.23</v>
      </c>
      <c r="M2580" s="47"/>
    </row>
    <row r="2581" spans="1:13">
      <c r="A2581">
        <v>19</v>
      </c>
      <c r="B2581" s="47" t="s">
        <v>1136</v>
      </c>
      <c r="C2581">
        <v>18</v>
      </c>
      <c r="D2581">
        <v>4.0365705956891151</v>
      </c>
      <c r="E2581">
        <v>2.1884000000000001</v>
      </c>
      <c r="F2581">
        <v>32.407799999999995</v>
      </c>
      <c r="G2581">
        <v>2.9648703120481956</v>
      </c>
      <c r="H2581">
        <v>3.4066000000000001</v>
      </c>
      <c r="I2581">
        <v>-0.44524999999999998</v>
      </c>
      <c r="J2581">
        <v>9.2272439299500455</v>
      </c>
      <c r="K2581">
        <v>9.2593403125849747</v>
      </c>
      <c r="L2581">
        <v>31.312799999999999</v>
      </c>
      <c r="M2581" s="47"/>
    </row>
    <row r="2582" spans="1:13">
      <c r="A2582">
        <v>19</v>
      </c>
      <c r="B2582" s="47" t="s">
        <v>1149</v>
      </c>
      <c r="C2582">
        <v>18</v>
      </c>
      <c r="D2582">
        <v>4.0365705956891151</v>
      </c>
      <c r="E2582">
        <v>2.1884000000000001</v>
      </c>
      <c r="F2582">
        <v>32.407799999999995</v>
      </c>
      <c r="G2582">
        <v>2.9648703120481956</v>
      </c>
      <c r="H2582">
        <v>3.4066000000000001</v>
      </c>
      <c r="I2582">
        <v>-0.44524999999999998</v>
      </c>
      <c r="J2582">
        <v>9.2272439299500455</v>
      </c>
      <c r="K2582">
        <v>9.2593403125849747</v>
      </c>
      <c r="L2582">
        <v>31.312799999999999</v>
      </c>
      <c r="M2582" s="47"/>
    </row>
    <row r="2583" spans="1:13">
      <c r="A2583">
        <v>19</v>
      </c>
      <c r="B2583" s="47" t="s">
        <v>1150</v>
      </c>
      <c r="C2583">
        <v>18</v>
      </c>
      <c r="D2583">
        <v>3.2818476467788793</v>
      </c>
      <c r="E2583">
        <v>2.2926000000000002</v>
      </c>
      <c r="F2583">
        <v>31.907800000000002</v>
      </c>
      <c r="G2583">
        <v>2.8927876535288277</v>
      </c>
      <c r="H2583">
        <v>3.3216000000000001</v>
      </c>
      <c r="I2583">
        <v>-0.78625</v>
      </c>
      <c r="J2583">
        <v>6.7427091724341581</v>
      </c>
      <c r="K2583">
        <v>8.0318758101824539</v>
      </c>
      <c r="L2583">
        <v>30.566800000000001</v>
      </c>
      <c r="M2583" s="47"/>
    </row>
    <row r="2584" spans="1:13">
      <c r="A2584">
        <v>19</v>
      </c>
      <c r="B2584" s="47" t="s">
        <v>1151</v>
      </c>
      <c r="C2584">
        <v>18</v>
      </c>
      <c r="D2584">
        <v>3.2818476467788793</v>
      </c>
      <c r="E2584">
        <v>2.2926000000000002</v>
      </c>
      <c r="F2584">
        <v>31.907800000000002</v>
      </c>
      <c r="G2584">
        <v>2.8927876535288277</v>
      </c>
      <c r="H2584">
        <v>3.3216000000000001</v>
      </c>
      <c r="I2584">
        <v>-0.78625</v>
      </c>
      <c r="J2584">
        <v>6.7427091724341581</v>
      </c>
      <c r="K2584">
        <v>8.0318758101824539</v>
      </c>
      <c r="L2584">
        <v>30.566800000000001</v>
      </c>
    </row>
    <row r="2585" spans="1:13">
      <c r="A2585">
        <v>19</v>
      </c>
      <c r="B2585" s="47" t="s">
        <v>1152</v>
      </c>
      <c r="C2585">
        <v>18</v>
      </c>
      <c r="D2585">
        <v>3.2818476467788793</v>
      </c>
      <c r="E2585">
        <v>2.2926000000000002</v>
      </c>
      <c r="G2585">
        <v>2.8927876535288277</v>
      </c>
      <c r="H2585">
        <v>3.3216000000000001</v>
      </c>
      <c r="I2585">
        <v>-0.95674999999999999</v>
      </c>
      <c r="J2585">
        <v>6.7427091724341581</v>
      </c>
      <c r="K2585">
        <v>8.0318758101824539</v>
      </c>
      <c r="L2585">
        <v>30.566800000000001</v>
      </c>
    </row>
    <row r="2586" spans="1:13">
      <c r="A2586">
        <v>20</v>
      </c>
      <c r="B2586" s="47" t="s">
        <v>1005</v>
      </c>
      <c r="C2586" s="47" t="s">
        <v>987</v>
      </c>
    </row>
    <row r="2587" spans="1:13">
      <c r="A2587">
        <v>20</v>
      </c>
      <c r="B2587" s="47" t="s">
        <v>1006</v>
      </c>
      <c r="C2587" s="47" t="s">
        <v>987</v>
      </c>
      <c r="M2587" s="47"/>
    </row>
    <row r="2588" spans="1:13">
      <c r="A2588">
        <v>20</v>
      </c>
      <c r="B2588" s="47" t="s">
        <v>1007</v>
      </c>
      <c r="C2588" s="47" t="s">
        <v>987</v>
      </c>
      <c r="M2588" s="47"/>
    </row>
    <row r="2589" spans="1:13">
      <c r="A2589">
        <v>20</v>
      </c>
      <c r="B2589" s="47" t="s">
        <v>1008</v>
      </c>
      <c r="C2589" s="47" t="s">
        <v>987</v>
      </c>
      <c r="M2589" s="47"/>
    </row>
    <row r="2590" spans="1:13">
      <c r="A2590">
        <v>20</v>
      </c>
      <c r="B2590" s="47" t="s">
        <v>1009</v>
      </c>
      <c r="C2590" s="47" t="s">
        <v>987</v>
      </c>
      <c r="M2590" s="47"/>
    </row>
    <row r="2591" spans="1:13">
      <c r="A2591">
        <v>20</v>
      </c>
      <c r="B2591" s="47" t="s">
        <v>1010</v>
      </c>
      <c r="C2591" s="47" t="s">
        <v>987</v>
      </c>
      <c r="M2591" s="47"/>
    </row>
    <row r="2592" spans="1:13">
      <c r="A2592">
        <v>20</v>
      </c>
      <c r="B2592" s="47" t="s">
        <v>1011</v>
      </c>
      <c r="C2592" s="47" t="s">
        <v>987</v>
      </c>
      <c r="M2592" s="47"/>
    </row>
    <row r="2593" spans="1:13">
      <c r="A2593">
        <v>20</v>
      </c>
      <c r="B2593" s="47" t="s">
        <v>1012</v>
      </c>
      <c r="C2593" s="47" t="s">
        <v>987</v>
      </c>
      <c r="M2593" s="47"/>
    </row>
    <row r="2594" spans="1:13">
      <c r="A2594">
        <v>20</v>
      </c>
      <c r="B2594" s="47" t="s">
        <v>1013</v>
      </c>
      <c r="C2594" s="47" t="s">
        <v>987</v>
      </c>
      <c r="M2594" s="47"/>
    </row>
    <row r="2595" spans="1:13">
      <c r="A2595">
        <v>20</v>
      </c>
      <c r="B2595" s="47" t="s">
        <v>1014</v>
      </c>
      <c r="C2595" s="47" t="s">
        <v>987</v>
      </c>
      <c r="M2595" s="47"/>
    </row>
    <row r="2596" spans="1:13">
      <c r="A2596">
        <v>20</v>
      </c>
      <c r="B2596" s="47" t="s">
        <v>1015</v>
      </c>
      <c r="C2596" s="47" t="s">
        <v>987</v>
      </c>
      <c r="M2596" s="47"/>
    </row>
    <row r="2597" spans="1:13">
      <c r="A2597">
        <v>20</v>
      </c>
      <c r="B2597" s="47" t="s">
        <v>1016</v>
      </c>
      <c r="C2597" s="47" t="s">
        <v>987</v>
      </c>
      <c r="M2597" s="47"/>
    </row>
    <row r="2598" spans="1:13">
      <c r="A2598">
        <v>20</v>
      </c>
      <c r="B2598" s="47" t="s">
        <v>1017</v>
      </c>
      <c r="C2598" s="47" t="s">
        <v>987</v>
      </c>
      <c r="M2598" s="47"/>
    </row>
    <row r="2599" spans="1:13">
      <c r="A2599">
        <v>20</v>
      </c>
      <c r="B2599" s="47" t="s">
        <v>1018</v>
      </c>
      <c r="C2599" s="47" t="s">
        <v>987</v>
      </c>
      <c r="M2599" s="47"/>
    </row>
    <row r="2600" spans="1:13">
      <c r="A2600">
        <v>20</v>
      </c>
      <c r="B2600" s="47" t="s">
        <v>1019</v>
      </c>
      <c r="C2600" s="47" t="s">
        <v>987</v>
      </c>
      <c r="M2600" s="47"/>
    </row>
    <row r="2601" spans="1:13">
      <c r="A2601">
        <v>20</v>
      </c>
      <c r="B2601" s="47" t="s">
        <v>1020</v>
      </c>
      <c r="C2601" s="47" t="s">
        <v>987</v>
      </c>
      <c r="M2601" s="47"/>
    </row>
    <row r="2602" spans="1:13">
      <c r="A2602">
        <v>20</v>
      </c>
      <c r="B2602" s="47" t="s">
        <v>1021</v>
      </c>
      <c r="C2602" s="47" t="s">
        <v>987</v>
      </c>
      <c r="M2602" s="47"/>
    </row>
    <row r="2603" spans="1:13">
      <c r="A2603">
        <v>20</v>
      </c>
      <c r="B2603" s="47" t="s">
        <v>1022</v>
      </c>
      <c r="C2603" s="47" t="s">
        <v>987</v>
      </c>
      <c r="M2603" s="47"/>
    </row>
    <row r="2604" spans="1:13">
      <c r="A2604">
        <v>20</v>
      </c>
      <c r="B2604" s="47" t="s">
        <v>1023</v>
      </c>
      <c r="C2604" s="47" t="s">
        <v>987</v>
      </c>
      <c r="M2604" s="47"/>
    </row>
    <row r="2605" spans="1:13">
      <c r="A2605">
        <v>20</v>
      </c>
      <c r="B2605" s="47" t="s">
        <v>1024</v>
      </c>
      <c r="C2605" s="47" t="s">
        <v>987</v>
      </c>
      <c r="M2605" s="47"/>
    </row>
    <row r="2606" spans="1:13">
      <c r="A2606">
        <v>20</v>
      </c>
      <c r="B2606" s="47" t="s">
        <v>1025</v>
      </c>
      <c r="C2606" s="47" t="s">
        <v>987</v>
      </c>
      <c r="M2606" s="47">
        <v>9.7833333333333332</v>
      </c>
    </row>
    <row r="2607" spans="1:13">
      <c r="A2607">
        <v>20</v>
      </c>
      <c r="B2607" s="47" t="s">
        <v>1026</v>
      </c>
      <c r="C2607" s="47" t="s">
        <v>987</v>
      </c>
      <c r="M2607" s="47">
        <v>9.6733333333333338</v>
      </c>
    </row>
    <row r="2608" spans="1:13">
      <c r="A2608">
        <v>20</v>
      </c>
      <c r="B2608" s="47" t="s">
        <v>1027</v>
      </c>
      <c r="C2608" s="47" t="s">
        <v>987</v>
      </c>
      <c r="M2608" s="47">
        <v>9.3333333333333339</v>
      </c>
    </row>
    <row r="2609" spans="1:13">
      <c r="A2609">
        <v>20</v>
      </c>
      <c r="B2609" s="47" t="s">
        <v>1028</v>
      </c>
      <c r="C2609" s="47" t="s">
        <v>987</v>
      </c>
      <c r="M2609" s="47">
        <v>9.2533333333333321</v>
      </c>
    </row>
    <row r="2610" spans="1:13">
      <c r="A2610">
        <v>20</v>
      </c>
      <c r="B2610" s="47" t="s">
        <v>1029</v>
      </c>
      <c r="C2610" s="47" t="s">
        <v>987</v>
      </c>
      <c r="M2610" s="47">
        <v>9.1199999999999992</v>
      </c>
    </row>
    <row r="2611" spans="1:13">
      <c r="A2611">
        <v>20</v>
      </c>
      <c r="B2611" s="47" t="s">
        <v>1030</v>
      </c>
      <c r="C2611" s="47" t="s">
        <v>987</v>
      </c>
      <c r="M2611" s="47">
        <v>8.7966666666666669</v>
      </c>
    </row>
    <row r="2612" spans="1:13">
      <c r="A2612">
        <v>20</v>
      </c>
      <c r="B2612" s="47" t="s">
        <v>1031</v>
      </c>
      <c r="C2612" s="47" t="s">
        <v>987</v>
      </c>
      <c r="M2612" s="47">
        <v>8.2466666666666661</v>
      </c>
    </row>
    <row r="2613" spans="1:13">
      <c r="A2613">
        <v>20</v>
      </c>
      <c r="B2613" s="47" t="s">
        <v>1032</v>
      </c>
      <c r="C2613" s="47" t="s">
        <v>987</v>
      </c>
      <c r="M2613" s="47">
        <v>8.2566666666666659</v>
      </c>
    </row>
    <row r="2614" spans="1:13">
      <c r="A2614">
        <v>20</v>
      </c>
      <c r="B2614" s="47" t="s">
        <v>1033</v>
      </c>
      <c r="C2614" s="47" t="s">
        <v>987</v>
      </c>
      <c r="M2614" s="47">
        <v>8.2633333333333336</v>
      </c>
    </row>
    <row r="2615" spans="1:13">
      <c r="A2615">
        <v>20</v>
      </c>
      <c r="B2615" s="47" t="s">
        <v>1034</v>
      </c>
      <c r="C2615" s="47" t="s">
        <v>987</v>
      </c>
      <c r="M2615" s="47">
        <v>8.1266666666666669</v>
      </c>
    </row>
    <row r="2616" spans="1:13">
      <c r="A2616">
        <v>20</v>
      </c>
      <c r="B2616" s="47" t="s">
        <v>1035</v>
      </c>
      <c r="C2616" s="47" t="s">
        <v>987</v>
      </c>
      <c r="M2616" s="47">
        <v>8.0666666666666682</v>
      </c>
    </row>
    <row r="2617" spans="1:13">
      <c r="A2617">
        <v>20</v>
      </c>
      <c r="B2617" s="47" t="s">
        <v>1036</v>
      </c>
      <c r="C2617" s="47" t="s">
        <v>987</v>
      </c>
      <c r="M2617" s="47">
        <v>7.413333333333334</v>
      </c>
    </row>
    <row r="2618" spans="1:13">
      <c r="A2618">
        <v>20</v>
      </c>
      <c r="B2618" s="47" t="s">
        <v>1037</v>
      </c>
      <c r="C2618" s="47" t="s">
        <v>987</v>
      </c>
      <c r="M2618" s="47">
        <v>7.7266666666666666</v>
      </c>
    </row>
    <row r="2619" spans="1:13">
      <c r="A2619">
        <v>20</v>
      </c>
      <c r="B2619" s="47" t="s">
        <v>1038</v>
      </c>
      <c r="C2619" s="47" t="s">
        <v>987</v>
      </c>
      <c r="M2619" s="47">
        <v>6.4666666666666659</v>
      </c>
    </row>
    <row r="2620" spans="1:13">
      <c r="A2620">
        <v>20</v>
      </c>
      <c r="B2620" s="47" t="s">
        <v>1039</v>
      </c>
      <c r="C2620" s="47" t="s">
        <v>987</v>
      </c>
      <c r="M2620" s="47">
        <v>7.3366666666666669</v>
      </c>
    </row>
    <row r="2621" spans="1:13">
      <c r="A2621">
        <v>20</v>
      </c>
      <c r="B2621" s="47" t="s">
        <v>1040</v>
      </c>
      <c r="C2621" s="47" t="s">
        <v>987</v>
      </c>
      <c r="M2621" s="47">
        <v>7.1933333333333342</v>
      </c>
    </row>
    <row r="2622" spans="1:13">
      <c r="A2622">
        <v>20</v>
      </c>
      <c r="B2622" s="47" t="s">
        <v>1041</v>
      </c>
      <c r="C2622" s="47" t="s">
        <v>987</v>
      </c>
      <c r="M2622" s="47">
        <v>7.543333333333333</v>
      </c>
    </row>
    <row r="2623" spans="1:13">
      <c r="A2623">
        <v>20</v>
      </c>
      <c r="B2623" s="47" t="s">
        <v>1042</v>
      </c>
      <c r="C2623" s="47" t="s">
        <v>987</v>
      </c>
      <c r="M2623" s="47">
        <v>7.3133333333333326</v>
      </c>
    </row>
    <row r="2624" spans="1:13">
      <c r="A2624">
        <v>20</v>
      </c>
      <c r="B2624" s="47" t="s">
        <v>1043</v>
      </c>
      <c r="C2624" s="47" t="s">
        <v>987</v>
      </c>
      <c r="M2624" s="47">
        <v>7.6033333333333344</v>
      </c>
    </row>
    <row r="2625" spans="1:13">
      <c r="A2625">
        <v>20</v>
      </c>
      <c r="B2625" s="47" t="s">
        <v>1044</v>
      </c>
      <c r="C2625" s="47" t="s">
        <v>987</v>
      </c>
      <c r="M2625" s="47">
        <v>8.336666666666666</v>
      </c>
    </row>
    <row r="2626" spans="1:13">
      <c r="A2626">
        <v>20</v>
      </c>
      <c r="B2626" s="47" t="s">
        <v>1045</v>
      </c>
      <c r="C2626" s="47" t="s">
        <v>987</v>
      </c>
      <c r="M2626" s="47">
        <v>8.4366666666666674</v>
      </c>
    </row>
    <row r="2627" spans="1:13">
      <c r="A2627">
        <v>20</v>
      </c>
      <c r="B2627" s="47" t="s">
        <v>1046</v>
      </c>
      <c r="C2627" s="47" t="s">
        <v>987</v>
      </c>
      <c r="M2627" s="47">
        <v>8.4933333333333341</v>
      </c>
    </row>
    <row r="2628" spans="1:13">
      <c r="A2628">
        <v>20</v>
      </c>
      <c r="B2628" s="47" t="s">
        <v>1047</v>
      </c>
      <c r="C2628" s="47" t="s">
        <v>987</v>
      </c>
      <c r="M2628" s="47">
        <v>8.5033333333333339</v>
      </c>
    </row>
    <row r="2629" spans="1:13">
      <c r="A2629">
        <v>20</v>
      </c>
      <c r="B2629" s="47" t="s">
        <v>1048</v>
      </c>
      <c r="C2629" s="47" t="s">
        <v>987</v>
      </c>
      <c r="M2629" s="47">
        <v>8.6566666666666681</v>
      </c>
    </row>
    <row r="2630" spans="1:13">
      <c r="A2630">
        <v>20</v>
      </c>
      <c r="B2630" s="47" t="s">
        <v>1049</v>
      </c>
      <c r="C2630" s="47" t="s">
        <v>987</v>
      </c>
      <c r="M2630" s="47">
        <v>8.26</v>
      </c>
    </row>
    <row r="2631" spans="1:13">
      <c r="A2631">
        <v>20</v>
      </c>
      <c r="B2631" s="47" t="s">
        <v>1050</v>
      </c>
      <c r="C2631" s="47" t="s">
        <v>987</v>
      </c>
      <c r="M2631" s="47">
        <v>8.1300000000000008</v>
      </c>
    </row>
    <row r="2632" spans="1:13">
      <c r="A2632">
        <v>20</v>
      </c>
      <c r="B2632" s="47" t="s">
        <v>1051</v>
      </c>
      <c r="C2632" s="47" t="s">
        <v>987</v>
      </c>
      <c r="M2632" s="47">
        <v>8.1066666666666674</v>
      </c>
    </row>
    <row r="2633" spans="1:13">
      <c r="A2633">
        <v>20</v>
      </c>
      <c r="B2633" s="47" t="s">
        <v>1052</v>
      </c>
      <c r="C2633" s="47" t="s">
        <v>987</v>
      </c>
      <c r="M2633" s="47">
        <v>8.1266666666666669</v>
      </c>
    </row>
    <row r="2634" spans="1:13">
      <c r="A2634">
        <v>20</v>
      </c>
      <c r="B2634" s="47" t="s">
        <v>1053</v>
      </c>
      <c r="C2634" s="47" t="s">
        <v>987</v>
      </c>
      <c r="M2634" s="47">
        <v>7.6000000000000005</v>
      </c>
    </row>
    <row r="2635" spans="1:13">
      <c r="A2635">
        <v>20</v>
      </c>
      <c r="B2635" s="47" t="s">
        <v>1054</v>
      </c>
      <c r="C2635" s="47" t="s">
        <v>987</v>
      </c>
      <c r="M2635" s="47">
        <v>7.9233333333333347</v>
      </c>
    </row>
    <row r="2636" spans="1:13">
      <c r="A2636">
        <v>20</v>
      </c>
      <c r="B2636" s="47" t="s">
        <v>1055</v>
      </c>
      <c r="C2636" s="47" t="s">
        <v>987</v>
      </c>
      <c r="M2636" s="47">
        <v>7.9666666666666659</v>
      </c>
    </row>
    <row r="2637" spans="1:13">
      <c r="A2637">
        <v>20</v>
      </c>
      <c r="B2637" s="47" t="s">
        <v>1056</v>
      </c>
      <c r="C2637" s="47" t="s">
        <v>987</v>
      </c>
      <c r="M2637" s="47">
        <v>8.163333333333334</v>
      </c>
    </row>
    <row r="2638" spans="1:13">
      <c r="A2638">
        <v>20</v>
      </c>
      <c r="B2638" s="47" t="s">
        <v>1057</v>
      </c>
      <c r="C2638" s="47" t="s">
        <v>987</v>
      </c>
      <c r="M2638" s="47">
        <v>7.25</v>
      </c>
    </row>
    <row r="2639" spans="1:13">
      <c r="A2639">
        <v>20</v>
      </c>
      <c r="B2639" s="47" t="s">
        <v>1058</v>
      </c>
      <c r="C2639" s="47" t="s">
        <v>987</v>
      </c>
      <c r="M2639" s="47">
        <v>7.0166666666666666</v>
      </c>
    </row>
    <row r="2640" spans="1:13">
      <c r="A2640">
        <v>20</v>
      </c>
      <c r="B2640" s="47" t="s">
        <v>1059</v>
      </c>
      <c r="C2640" s="47" t="s">
        <v>987</v>
      </c>
      <c r="M2640" s="47">
        <v>6.586666666666666</v>
      </c>
    </row>
    <row r="2641" spans="1:13">
      <c r="A2641">
        <v>20</v>
      </c>
      <c r="B2641" s="47" t="s">
        <v>1060</v>
      </c>
      <c r="C2641" s="47" t="s">
        <v>987</v>
      </c>
      <c r="M2641">
        <v>6.5</v>
      </c>
    </row>
    <row r="2642" spans="1:13">
      <c r="A2642">
        <v>20</v>
      </c>
      <c r="B2642" s="47" t="s">
        <v>1061</v>
      </c>
      <c r="C2642" s="47" t="s">
        <v>987</v>
      </c>
      <c r="M2642">
        <v>6.4933333333333332</v>
      </c>
    </row>
    <row r="2643" spans="1:13">
      <c r="A2643">
        <v>20</v>
      </c>
      <c r="B2643" s="47" t="s">
        <v>1062</v>
      </c>
      <c r="C2643" s="47">
        <v>22</v>
      </c>
      <c r="M2643">
        <v>7.080000000000001</v>
      </c>
    </row>
    <row r="2644" spans="1:13">
      <c r="A2644">
        <v>20</v>
      </c>
      <c r="B2644" s="47" t="s">
        <v>1063</v>
      </c>
      <c r="C2644" s="47">
        <v>22</v>
      </c>
      <c r="M2644">
        <v>7.1766666666666667</v>
      </c>
    </row>
    <row r="2645" spans="1:13">
      <c r="A2645">
        <v>20</v>
      </c>
      <c r="B2645" s="47" t="s">
        <v>1064</v>
      </c>
      <c r="C2645" s="47">
        <v>22</v>
      </c>
      <c r="M2645">
        <v>7.8499999999999988</v>
      </c>
    </row>
    <row r="2646" spans="1:13">
      <c r="A2646">
        <v>20</v>
      </c>
      <c r="B2646" s="47" t="s">
        <v>1065</v>
      </c>
      <c r="C2646" s="47">
        <v>22</v>
      </c>
      <c r="M2646">
        <v>7.78</v>
      </c>
    </row>
    <row r="2647" spans="1:13">
      <c r="A2647">
        <v>20</v>
      </c>
      <c r="B2647" s="47" t="s">
        <v>1066</v>
      </c>
      <c r="C2647" s="47">
        <v>22</v>
      </c>
      <c r="M2647">
        <v>7.34</v>
      </c>
    </row>
    <row r="2648" spans="1:13">
      <c r="A2648">
        <v>20</v>
      </c>
      <c r="B2648" s="47" t="s">
        <v>1067</v>
      </c>
      <c r="C2648" s="47">
        <v>22</v>
      </c>
      <c r="M2648">
        <v>7.03</v>
      </c>
    </row>
    <row r="2649" spans="1:13">
      <c r="A2649">
        <v>20</v>
      </c>
      <c r="B2649" s="47" t="s">
        <v>1068</v>
      </c>
      <c r="C2649" s="47">
        <v>22</v>
      </c>
      <c r="M2649">
        <v>6.7666666666666666</v>
      </c>
    </row>
    <row r="2650" spans="1:13">
      <c r="A2650">
        <v>20</v>
      </c>
      <c r="B2650" s="47" t="s">
        <v>1069</v>
      </c>
      <c r="C2650" s="47">
        <v>22</v>
      </c>
      <c r="M2650">
        <v>6.5133333333333328</v>
      </c>
    </row>
    <row r="2651" spans="1:13">
      <c r="A2651">
        <v>20</v>
      </c>
      <c r="B2651" s="47" t="s">
        <v>1070</v>
      </c>
      <c r="C2651" s="47">
        <v>22</v>
      </c>
      <c r="M2651">
        <v>6.5200000000000005</v>
      </c>
    </row>
    <row r="2652" spans="1:13">
      <c r="A2652">
        <v>20</v>
      </c>
      <c r="B2652" s="47" t="s">
        <v>1071</v>
      </c>
      <c r="C2652" s="47">
        <v>22</v>
      </c>
      <c r="M2652">
        <v>6.376666666666666</v>
      </c>
    </row>
    <row r="2653" spans="1:13">
      <c r="A2653">
        <v>20</v>
      </c>
      <c r="B2653" s="47" t="s">
        <v>1072</v>
      </c>
      <c r="C2653" s="47">
        <v>22</v>
      </c>
      <c r="M2653">
        <v>5.876666666666666</v>
      </c>
    </row>
    <row r="2654" spans="1:13">
      <c r="A2654">
        <v>20</v>
      </c>
      <c r="B2654" s="47" t="s">
        <v>1073</v>
      </c>
      <c r="C2654" s="47">
        <v>22</v>
      </c>
      <c r="M2654">
        <v>5.586666666666666</v>
      </c>
    </row>
    <row r="2655" spans="1:13">
      <c r="A2655">
        <v>20</v>
      </c>
      <c r="B2655" s="47" t="s">
        <v>1074</v>
      </c>
      <c r="C2655" s="47">
        <v>22</v>
      </c>
      <c r="M2655">
        <v>5.66</v>
      </c>
    </row>
    <row r="2656" spans="1:13">
      <c r="A2656">
        <v>20</v>
      </c>
      <c r="B2656" s="47" t="s">
        <v>1075</v>
      </c>
      <c r="C2656" s="47">
        <v>22</v>
      </c>
      <c r="M2656">
        <v>5.5966666666666667</v>
      </c>
    </row>
    <row r="2657" spans="1:13">
      <c r="A2657">
        <v>20</v>
      </c>
      <c r="B2657" s="47" t="s">
        <v>1076</v>
      </c>
      <c r="C2657" s="47">
        <v>22</v>
      </c>
      <c r="M2657">
        <v>5.5466666666666669</v>
      </c>
    </row>
    <row r="2658" spans="1:13">
      <c r="A2658">
        <v>20</v>
      </c>
      <c r="B2658" s="47" t="s">
        <v>1077</v>
      </c>
      <c r="C2658" s="47">
        <v>22</v>
      </c>
      <c r="M2658">
        <v>5.0966666666666667</v>
      </c>
    </row>
    <row r="2659" spans="1:13">
      <c r="A2659">
        <v>20</v>
      </c>
      <c r="B2659" s="47" t="s">
        <v>1078</v>
      </c>
      <c r="C2659" s="47">
        <v>22</v>
      </c>
      <c r="M2659">
        <v>4.996666666666667</v>
      </c>
    </row>
    <row r="2660" spans="1:13">
      <c r="A2660">
        <v>20</v>
      </c>
      <c r="B2660" s="47" t="s">
        <v>1079</v>
      </c>
      <c r="C2660" s="47">
        <v>22</v>
      </c>
      <c r="M2660">
        <v>4.586666666666666</v>
      </c>
    </row>
    <row r="2661" spans="1:13">
      <c r="A2661">
        <v>20</v>
      </c>
      <c r="B2661" s="47" t="s">
        <v>1080</v>
      </c>
      <c r="C2661" s="47">
        <v>22</v>
      </c>
    </row>
    <row r="2662" spans="1:13">
      <c r="A2662">
        <v>20</v>
      </c>
      <c r="B2662" s="47" t="s">
        <v>1081</v>
      </c>
      <c r="C2662" s="47">
        <v>22</v>
      </c>
      <c r="M2662">
        <v>4.2266666666666666</v>
      </c>
    </row>
    <row r="2663" spans="1:13">
      <c r="A2663">
        <v>20</v>
      </c>
      <c r="B2663" s="47" t="s">
        <v>1082</v>
      </c>
      <c r="C2663" s="47">
        <v>22</v>
      </c>
      <c r="D2663">
        <v>4.17</v>
      </c>
      <c r="E2663">
        <v>1.9750000000000001</v>
      </c>
      <c r="G2663">
        <v>0.35866965893187608</v>
      </c>
      <c r="H2663">
        <v>2.7</v>
      </c>
      <c r="M2663">
        <v>4</v>
      </c>
    </row>
    <row r="2664" spans="1:13">
      <c r="A2664">
        <v>20</v>
      </c>
      <c r="B2664" s="47" t="s">
        <v>1083</v>
      </c>
      <c r="C2664" s="47">
        <v>22</v>
      </c>
      <c r="D2664">
        <v>4.17</v>
      </c>
      <c r="E2664">
        <v>1.9750000000000001</v>
      </c>
      <c r="G2664">
        <v>0.35866965893187608</v>
      </c>
      <c r="H2664">
        <v>2.7</v>
      </c>
      <c r="M2664">
        <v>4.18</v>
      </c>
    </row>
    <row r="2665" spans="1:13">
      <c r="A2665">
        <v>20</v>
      </c>
      <c r="B2665" s="47" t="s">
        <v>1084</v>
      </c>
      <c r="C2665" s="47">
        <v>22</v>
      </c>
      <c r="D2665">
        <v>5.62</v>
      </c>
      <c r="E2665">
        <v>2.54</v>
      </c>
      <c r="F2665">
        <v>6.88</v>
      </c>
      <c r="G2665">
        <v>1.1598299391987199</v>
      </c>
      <c r="H2665">
        <v>2.54</v>
      </c>
      <c r="M2665">
        <v>5.12</v>
      </c>
    </row>
    <row r="2666" spans="1:13">
      <c r="A2666">
        <v>20</v>
      </c>
      <c r="B2666" s="47" t="s">
        <v>1085</v>
      </c>
      <c r="C2666" s="47">
        <v>22</v>
      </c>
      <c r="D2666">
        <v>5.62</v>
      </c>
      <c r="E2666">
        <v>2.54</v>
      </c>
      <c r="F2666">
        <v>6.88</v>
      </c>
      <c r="G2666">
        <v>1.1598299391987199</v>
      </c>
      <c r="H2666">
        <v>2.54</v>
      </c>
      <c r="M2666">
        <v>5.3566666666666665</v>
      </c>
    </row>
    <row r="2667" spans="1:13">
      <c r="A2667">
        <v>20</v>
      </c>
      <c r="B2667" s="47" t="s">
        <v>1086</v>
      </c>
      <c r="C2667" s="47">
        <v>22</v>
      </c>
      <c r="D2667">
        <v>6.5551388756778461</v>
      </c>
      <c r="E2667">
        <v>2.54</v>
      </c>
      <c r="F2667">
        <v>6.88</v>
      </c>
      <c r="G2667">
        <v>1.1598299391987199</v>
      </c>
      <c r="H2667">
        <v>1.98</v>
      </c>
      <c r="I2667">
        <v>-2.2999999999999998</v>
      </c>
      <c r="M2667">
        <v>5.6333333333333329</v>
      </c>
    </row>
    <row r="2668" spans="1:13">
      <c r="A2668">
        <v>20</v>
      </c>
      <c r="B2668" s="47" t="s">
        <v>1087</v>
      </c>
      <c r="C2668" s="47">
        <v>22</v>
      </c>
      <c r="D2668">
        <v>6.5551388756778461</v>
      </c>
      <c r="E2668">
        <v>2.54</v>
      </c>
      <c r="F2668">
        <v>6.88</v>
      </c>
      <c r="G2668">
        <v>1.1598299391987199</v>
      </c>
      <c r="H2668">
        <v>1.98</v>
      </c>
      <c r="I2668">
        <v>-2.2999999999999998</v>
      </c>
      <c r="M2668">
        <v>5.4666666666666659</v>
      </c>
    </row>
    <row r="2669" spans="1:13">
      <c r="A2669">
        <v>20</v>
      </c>
      <c r="B2669" s="47" t="s">
        <v>1088</v>
      </c>
      <c r="C2669" s="47">
        <v>22</v>
      </c>
      <c r="D2669">
        <v>6.5551388756778461</v>
      </c>
      <c r="E2669">
        <v>4</v>
      </c>
      <c r="F2669">
        <v>5.6599999999999993</v>
      </c>
      <c r="G2669">
        <v>1.9560655948173133</v>
      </c>
      <c r="H2669">
        <v>1.98</v>
      </c>
      <c r="I2669">
        <v>-2.2999999999999998</v>
      </c>
      <c r="M2669">
        <v>5.5433333333333339</v>
      </c>
    </row>
    <row r="2670" spans="1:13">
      <c r="A2670">
        <v>20</v>
      </c>
      <c r="B2670" s="47" t="s">
        <v>1089</v>
      </c>
      <c r="C2670" s="47">
        <v>22</v>
      </c>
      <c r="D2670">
        <v>6.767394629598833</v>
      </c>
      <c r="E2670">
        <v>4</v>
      </c>
      <c r="F2670">
        <v>5.6599999999999993</v>
      </c>
      <c r="G2670">
        <v>1.9560655948173133</v>
      </c>
      <c r="H2670">
        <v>1.98</v>
      </c>
      <c r="I2670">
        <v>-2.2999999999999998</v>
      </c>
      <c r="M2670">
        <v>5.43</v>
      </c>
    </row>
    <row r="2671" spans="1:13">
      <c r="A2671">
        <v>20</v>
      </c>
      <c r="B2671" s="47" t="s">
        <v>1090</v>
      </c>
      <c r="C2671" s="47">
        <v>22</v>
      </c>
      <c r="D2671">
        <v>6.767394629598833</v>
      </c>
      <c r="E2671">
        <v>4.25</v>
      </c>
      <c r="F2671">
        <v>5.3249999999999993</v>
      </c>
      <c r="G2671">
        <v>2.1221717136679974</v>
      </c>
      <c r="H2671">
        <v>2.0750000000000002</v>
      </c>
      <c r="I2671">
        <v>0.82499999999999996</v>
      </c>
      <c r="L2671">
        <v>42.333333333333336</v>
      </c>
      <c r="M2671">
        <v>5.0233333333333334</v>
      </c>
    </row>
    <row r="2672" spans="1:13">
      <c r="A2672">
        <v>20</v>
      </c>
      <c r="B2672" s="47" t="s">
        <v>1091</v>
      </c>
      <c r="C2672" s="47">
        <v>22</v>
      </c>
      <c r="D2672">
        <v>6.767394629598833</v>
      </c>
      <c r="E2672">
        <v>4.25</v>
      </c>
      <c r="F2672">
        <v>5.3249999999999993</v>
      </c>
      <c r="G2672">
        <v>2.1221717136679974</v>
      </c>
      <c r="H2672">
        <v>2.0750000000000002</v>
      </c>
      <c r="I2672">
        <v>0.82499999999999996</v>
      </c>
      <c r="L2672">
        <v>42.333333333333336</v>
      </c>
      <c r="M2672">
        <v>5.166666666666667</v>
      </c>
    </row>
    <row r="2673" spans="1:13">
      <c r="A2673">
        <v>20</v>
      </c>
      <c r="B2673" s="47" t="s">
        <v>1092</v>
      </c>
      <c r="C2673" s="47">
        <v>22</v>
      </c>
      <c r="D2673">
        <v>5.496986984767438</v>
      </c>
      <c r="E2673">
        <v>4.04</v>
      </c>
      <c r="F2673">
        <v>5.3400000000000007</v>
      </c>
      <c r="G2673">
        <v>2.1974501241688094</v>
      </c>
      <c r="H2673">
        <v>2.3200000000000003</v>
      </c>
      <c r="I2673">
        <v>1.24</v>
      </c>
      <c r="L2673">
        <v>41.333333333333336</v>
      </c>
      <c r="M2673">
        <v>4.8433333333333328</v>
      </c>
    </row>
    <row r="2674" spans="1:13">
      <c r="A2674">
        <v>20</v>
      </c>
      <c r="B2674" s="47" t="s">
        <v>1093</v>
      </c>
      <c r="C2674" s="47">
        <v>22</v>
      </c>
      <c r="D2674">
        <v>5.496986984767438</v>
      </c>
      <c r="E2674">
        <v>4.04</v>
      </c>
      <c r="F2674">
        <v>5.3400000000000007</v>
      </c>
      <c r="G2674">
        <v>2.1974501241688094</v>
      </c>
      <c r="H2674">
        <v>2.3200000000000003</v>
      </c>
      <c r="I2674">
        <v>1.24</v>
      </c>
      <c r="L2674">
        <v>41.333333333333336</v>
      </c>
      <c r="M2674">
        <v>4.4033333333333333</v>
      </c>
    </row>
    <row r="2675" spans="1:13">
      <c r="A2675">
        <v>20</v>
      </c>
      <c r="B2675" s="47" t="s">
        <v>1094</v>
      </c>
      <c r="C2675" s="47">
        <v>22</v>
      </c>
      <c r="D2675">
        <v>5.162420525745004</v>
      </c>
      <c r="E2675">
        <v>4.05</v>
      </c>
      <c r="F2675">
        <v>5.375</v>
      </c>
      <c r="G2675">
        <v>2.5975746530153776</v>
      </c>
      <c r="H2675">
        <v>2.5250000000000004</v>
      </c>
      <c r="I2675">
        <v>1.4749999999999999</v>
      </c>
      <c r="L2675">
        <v>41.2</v>
      </c>
      <c r="M2675">
        <v>4.97</v>
      </c>
    </row>
    <row r="2676" spans="1:13">
      <c r="A2676">
        <v>20</v>
      </c>
      <c r="B2676" s="47" t="s">
        <v>1095</v>
      </c>
      <c r="C2676" s="47">
        <v>22</v>
      </c>
      <c r="D2676">
        <v>5.162420525745004</v>
      </c>
      <c r="E2676">
        <v>4.05</v>
      </c>
      <c r="F2676">
        <v>5.375</v>
      </c>
      <c r="G2676">
        <v>2.5975746530153776</v>
      </c>
      <c r="H2676">
        <v>2.5250000000000004</v>
      </c>
      <c r="I2676">
        <v>1.4749999999999999</v>
      </c>
      <c r="L2676">
        <v>41.2</v>
      </c>
      <c r="M2676">
        <v>5.1433333333333335</v>
      </c>
    </row>
    <row r="2677" spans="1:13">
      <c r="A2677">
        <v>20</v>
      </c>
      <c r="B2677" s="47" t="s">
        <v>1096</v>
      </c>
      <c r="C2677" s="47">
        <v>22</v>
      </c>
      <c r="D2677">
        <v>3.034058816463836</v>
      </c>
      <c r="E2677">
        <v>1.6999999999999997</v>
      </c>
      <c r="F2677">
        <v>5.0200000000000005</v>
      </c>
      <c r="G2677">
        <v>2.3371716667430986</v>
      </c>
      <c r="H2677">
        <v>2.46</v>
      </c>
      <c r="L2677">
        <v>16.066666666666666</v>
      </c>
      <c r="M2677">
        <v>4.6333333333333337</v>
      </c>
    </row>
    <row r="2678" spans="1:13">
      <c r="A2678">
        <v>20</v>
      </c>
      <c r="B2678" s="47" t="s">
        <v>1097</v>
      </c>
      <c r="C2678" s="47">
        <v>22</v>
      </c>
      <c r="D2678">
        <v>3.034058816463836</v>
      </c>
      <c r="E2678">
        <v>1.6999999999999997</v>
      </c>
      <c r="F2678">
        <v>5.0200000000000005</v>
      </c>
      <c r="G2678">
        <v>2.3371716667430986</v>
      </c>
      <c r="H2678">
        <v>2.46</v>
      </c>
      <c r="L2678">
        <v>16.066666666666666</v>
      </c>
      <c r="M2678">
        <v>4.0633333333333335</v>
      </c>
    </row>
    <row r="2679" spans="1:13">
      <c r="A2679">
        <v>20</v>
      </c>
      <c r="B2679" s="47" t="s">
        <v>1098</v>
      </c>
      <c r="C2679" s="47">
        <v>22</v>
      </c>
      <c r="D2679">
        <v>1.2964373933431972</v>
      </c>
      <c r="E2679">
        <v>1.8599999999999999</v>
      </c>
      <c r="F2679">
        <v>5.0200000000000005</v>
      </c>
      <c r="G2679">
        <v>2.04959539978955</v>
      </c>
      <c r="H2679">
        <v>2.46</v>
      </c>
      <c r="L2679">
        <v>16.066666666666666</v>
      </c>
      <c r="M2679">
        <v>3.5733333333333328</v>
      </c>
    </row>
    <row r="2680" spans="1:13">
      <c r="A2680">
        <v>20</v>
      </c>
      <c r="B2680" s="47" t="s">
        <v>1099</v>
      </c>
      <c r="C2680" s="47">
        <v>22</v>
      </c>
      <c r="D2680">
        <v>1.2964373933431972</v>
      </c>
      <c r="E2680">
        <v>1.8599999999999999</v>
      </c>
      <c r="F2680">
        <v>5.0200000000000005</v>
      </c>
      <c r="G2680">
        <v>2.04959539978955</v>
      </c>
      <c r="H2680">
        <v>2.46</v>
      </c>
      <c r="L2680">
        <v>16.066666666666666</v>
      </c>
      <c r="M2680">
        <v>3.3166666666666664</v>
      </c>
    </row>
    <row r="2681" spans="1:13">
      <c r="A2681">
        <v>20</v>
      </c>
      <c r="B2681" s="47" t="s">
        <v>1100</v>
      </c>
      <c r="C2681" s="47">
        <v>22</v>
      </c>
      <c r="D2681">
        <v>1.6781308094418357</v>
      </c>
      <c r="E2681">
        <v>2.74</v>
      </c>
      <c r="F2681">
        <v>4.8</v>
      </c>
      <c r="G2681">
        <v>2.0797373260815544</v>
      </c>
      <c r="H2681">
        <v>2.7399999999999998</v>
      </c>
      <c r="L2681">
        <v>17.566666666666666</v>
      </c>
      <c r="M2681">
        <v>3.0833333333333335</v>
      </c>
    </row>
    <row r="2682" spans="1:13">
      <c r="A2682">
        <v>20</v>
      </c>
      <c r="B2682" s="47" t="s">
        <v>1101</v>
      </c>
      <c r="C2682" s="47">
        <v>22</v>
      </c>
      <c r="D2682">
        <v>1.6781308094418357</v>
      </c>
      <c r="E2682">
        <v>2.74</v>
      </c>
      <c r="F2682">
        <v>4.8</v>
      </c>
      <c r="G2682">
        <v>2.0797373260815544</v>
      </c>
      <c r="H2682">
        <v>2.7399999999999998</v>
      </c>
      <c r="L2682">
        <v>17.566666666666666</v>
      </c>
      <c r="M2682">
        <v>3.2900000000000005</v>
      </c>
    </row>
    <row r="2683" spans="1:13">
      <c r="A2683">
        <v>20</v>
      </c>
      <c r="B2683" s="47" t="s">
        <v>1102</v>
      </c>
      <c r="C2683" s="47">
        <v>22</v>
      </c>
      <c r="D2683">
        <v>2.02</v>
      </c>
      <c r="E2683">
        <v>-0.17500000000000004</v>
      </c>
      <c r="F2683">
        <v>4.8250000000000002</v>
      </c>
      <c r="G2683">
        <v>2.12</v>
      </c>
      <c r="H2683">
        <v>4.05</v>
      </c>
      <c r="I2683">
        <v>-2.8250000000000002</v>
      </c>
      <c r="L2683">
        <v>29.3</v>
      </c>
      <c r="M2683">
        <v>2.8799999999999994</v>
      </c>
    </row>
    <row r="2684" spans="1:13">
      <c r="A2684">
        <v>20</v>
      </c>
      <c r="B2684" s="47" t="s">
        <v>1103</v>
      </c>
      <c r="C2684" s="47">
        <v>22</v>
      </c>
      <c r="D2684">
        <v>2.5</v>
      </c>
      <c r="E2684">
        <v>-0.17500000000000004</v>
      </c>
      <c r="F2684">
        <v>4.8250000000000002</v>
      </c>
      <c r="G2684">
        <v>2.2000000000000002</v>
      </c>
      <c r="H2684">
        <v>4.05</v>
      </c>
      <c r="I2684">
        <v>-2.8250000000000002</v>
      </c>
      <c r="L2684">
        <v>29.3</v>
      </c>
      <c r="M2684">
        <v>2.9800000000000004</v>
      </c>
    </row>
    <row r="2685" spans="1:13">
      <c r="A2685">
        <v>20</v>
      </c>
      <c r="B2685" s="47" t="s">
        <v>1104</v>
      </c>
      <c r="C2685" s="47">
        <v>22</v>
      </c>
      <c r="D2685">
        <v>2.5</v>
      </c>
      <c r="E2685">
        <v>-1.1102230246251565E-16</v>
      </c>
      <c r="F2685">
        <v>5.08</v>
      </c>
      <c r="G2685">
        <v>2.2000000000000002</v>
      </c>
      <c r="H2685">
        <v>3.96</v>
      </c>
      <c r="I2685">
        <v>-2.16</v>
      </c>
      <c r="L2685">
        <v>25.97</v>
      </c>
      <c r="M2685">
        <v>2.91</v>
      </c>
    </row>
    <row r="2686" spans="1:13">
      <c r="A2686">
        <v>20</v>
      </c>
      <c r="B2686" s="47" t="s">
        <v>1105</v>
      </c>
      <c r="C2686" s="47">
        <v>22</v>
      </c>
      <c r="D2686">
        <v>2.5</v>
      </c>
      <c r="E2686">
        <v>-1.1102230246251565E-16</v>
      </c>
      <c r="F2686">
        <v>5.08</v>
      </c>
      <c r="G2686">
        <v>2.2000000000000002</v>
      </c>
      <c r="H2686">
        <v>3.96</v>
      </c>
      <c r="I2686">
        <v>-2.16</v>
      </c>
      <c r="L2686">
        <v>25.97</v>
      </c>
      <c r="M2686">
        <v>2.6066666666666665</v>
      </c>
    </row>
    <row r="2687" spans="1:13">
      <c r="A2687">
        <v>20</v>
      </c>
      <c r="B2687" s="47" t="s">
        <v>1106</v>
      </c>
      <c r="C2687" s="47">
        <v>22</v>
      </c>
      <c r="D2687">
        <v>3.42</v>
      </c>
      <c r="E2687">
        <v>-1.1000000000000001</v>
      </c>
      <c r="F2687">
        <v>7.25</v>
      </c>
      <c r="G2687">
        <v>2.2200000000000002</v>
      </c>
      <c r="H2687">
        <v>4.3499999999999996</v>
      </c>
      <c r="I2687">
        <v>-1.9</v>
      </c>
      <c r="L2687">
        <v>28.024999999999999</v>
      </c>
      <c r="M2687">
        <v>2.563333333333333</v>
      </c>
    </row>
    <row r="2688" spans="1:13">
      <c r="A2688">
        <v>20</v>
      </c>
      <c r="B2688" s="47" t="s">
        <v>1107</v>
      </c>
      <c r="C2688" s="47">
        <v>22</v>
      </c>
      <c r="D2688">
        <v>3.27</v>
      </c>
      <c r="E2688">
        <v>-1.1000000000000001</v>
      </c>
      <c r="F2688">
        <v>7.25</v>
      </c>
      <c r="G2688">
        <v>2.3199999999999998</v>
      </c>
      <c r="H2688">
        <v>4.3499999999999996</v>
      </c>
      <c r="I2688">
        <v>-1.9</v>
      </c>
      <c r="L2688">
        <v>28.024999999999999</v>
      </c>
      <c r="M2688">
        <v>2.2833333333333337</v>
      </c>
    </row>
    <row r="2689" spans="1:13">
      <c r="A2689">
        <v>20</v>
      </c>
      <c r="B2689" s="47" t="s">
        <v>1108</v>
      </c>
      <c r="C2689" s="47">
        <v>22</v>
      </c>
      <c r="D2689">
        <v>3.27</v>
      </c>
      <c r="E2689">
        <v>-1.5</v>
      </c>
      <c r="F2689">
        <v>6.88</v>
      </c>
      <c r="G2689">
        <v>2.3199999999999998</v>
      </c>
      <c r="H2689">
        <v>5.04</v>
      </c>
      <c r="I2689">
        <v>-1.6199999999999999</v>
      </c>
      <c r="L2689">
        <v>26.12</v>
      </c>
      <c r="M2689">
        <v>2.2066666666666666</v>
      </c>
    </row>
    <row r="2690" spans="1:13">
      <c r="A2690">
        <v>20</v>
      </c>
      <c r="B2690" s="47" t="s">
        <v>1109</v>
      </c>
      <c r="C2690" s="47">
        <v>22</v>
      </c>
      <c r="D2690">
        <v>3.27</v>
      </c>
      <c r="E2690">
        <v>-1.5</v>
      </c>
      <c r="F2690">
        <v>6.88</v>
      </c>
      <c r="G2690">
        <v>2.3199999999999998</v>
      </c>
      <c r="H2690">
        <v>5.04</v>
      </c>
      <c r="I2690">
        <v>-1.6199999999999999</v>
      </c>
      <c r="L2690">
        <v>26.12</v>
      </c>
      <c r="M2690">
        <v>2.6033333333333335</v>
      </c>
    </row>
    <row r="2691" spans="1:13">
      <c r="A2691">
        <v>20</v>
      </c>
      <c r="B2691" s="47" t="s">
        <v>1110</v>
      </c>
      <c r="C2691" s="47">
        <v>22</v>
      </c>
      <c r="D2691">
        <v>4.1500000000000004</v>
      </c>
      <c r="E2691">
        <v>-1.35</v>
      </c>
      <c r="F2691">
        <v>7.1749999999999998</v>
      </c>
      <c r="G2691">
        <v>2.2999999999999998</v>
      </c>
      <c r="H2691">
        <v>5.2750000000000004</v>
      </c>
      <c r="I2691">
        <v>-1.575</v>
      </c>
      <c r="J2691">
        <v>8.875</v>
      </c>
      <c r="K2691">
        <v>8.6</v>
      </c>
      <c r="L2691">
        <v>30.425000000000001</v>
      </c>
      <c r="M2691">
        <v>2.82</v>
      </c>
    </row>
    <row r="2692" spans="1:13">
      <c r="A2692">
        <v>20</v>
      </c>
      <c r="B2692" s="47" t="s">
        <v>1111</v>
      </c>
      <c r="C2692" s="47">
        <v>22</v>
      </c>
      <c r="D2692">
        <v>3.9999038460204916</v>
      </c>
      <c r="E2692">
        <v>-1.35</v>
      </c>
      <c r="F2692">
        <v>7.1749999999999998</v>
      </c>
      <c r="G2692">
        <v>2.4497439671939514</v>
      </c>
      <c r="H2692">
        <v>5.2750000000000004</v>
      </c>
      <c r="I2692">
        <v>-1.575</v>
      </c>
      <c r="J2692">
        <v>8.875</v>
      </c>
      <c r="K2692">
        <v>8.6</v>
      </c>
      <c r="L2692">
        <v>30.425000000000001</v>
      </c>
      <c r="M2692">
        <v>3.0933333333333337</v>
      </c>
    </row>
    <row r="2693" spans="1:13">
      <c r="A2693">
        <v>20</v>
      </c>
      <c r="B2693" s="47" t="s">
        <v>1112</v>
      </c>
      <c r="C2693" s="47">
        <v>22</v>
      </c>
      <c r="D2693">
        <v>3.9999038460204916</v>
      </c>
      <c r="E2693">
        <v>-0.87999999999999989</v>
      </c>
      <c r="F2693">
        <v>6.88</v>
      </c>
      <c r="G2693">
        <v>2.4497439671939514</v>
      </c>
      <c r="H2693">
        <v>4.5400000000000009</v>
      </c>
      <c r="I2693">
        <v>-1.32</v>
      </c>
      <c r="J2693">
        <v>10.58</v>
      </c>
      <c r="K2693">
        <v>10.220000000000001</v>
      </c>
      <c r="L2693">
        <v>31.380000000000003</v>
      </c>
      <c r="M2693">
        <v>3.58</v>
      </c>
    </row>
    <row r="2694" spans="1:13">
      <c r="A2694">
        <v>20</v>
      </c>
      <c r="B2694" s="47" t="s">
        <v>1113</v>
      </c>
      <c r="C2694" s="47">
        <v>22</v>
      </c>
      <c r="D2694">
        <v>3.9999038460204916</v>
      </c>
      <c r="E2694">
        <v>-0.87999999999999989</v>
      </c>
      <c r="F2694">
        <v>6.88</v>
      </c>
      <c r="G2694">
        <v>2.4497439671939514</v>
      </c>
      <c r="H2694">
        <v>4.5400000000000009</v>
      </c>
      <c r="I2694">
        <v>-1.32</v>
      </c>
      <c r="J2694">
        <v>10.58</v>
      </c>
      <c r="K2694">
        <v>10.220000000000001</v>
      </c>
      <c r="L2694">
        <v>31.380000000000003</v>
      </c>
      <c r="M2694">
        <v>3.72</v>
      </c>
    </row>
    <row r="2695" spans="1:13">
      <c r="A2695">
        <v>20</v>
      </c>
      <c r="B2695" s="47" t="s">
        <v>1114</v>
      </c>
      <c r="C2695" s="47">
        <v>22</v>
      </c>
      <c r="D2695">
        <v>4.622563065706764</v>
      </c>
      <c r="E2695">
        <v>0.4</v>
      </c>
      <c r="F2695">
        <v>6.375</v>
      </c>
      <c r="G2695">
        <v>2.3496703676435304</v>
      </c>
      <c r="H2695">
        <v>4.5</v>
      </c>
      <c r="I2695">
        <v>-0.625</v>
      </c>
      <c r="J2695">
        <v>7.85</v>
      </c>
      <c r="K2695">
        <v>8.3178172234458003</v>
      </c>
      <c r="L2695">
        <v>30.05</v>
      </c>
      <c r="M2695">
        <v>3.92</v>
      </c>
    </row>
    <row r="2696" spans="1:13">
      <c r="A2696">
        <v>20</v>
      </c>
      <c r="B2696" s="47" t="s">
        <v>1115</v>
      </c>
      <c r="C2696" s="47">
        <v>22</v>
      </c>
      <c r="D2696">
        <v>4.622563065706764</v>
      </c>
      <c r="E2696">
        <v>0.4</v>
      </c>
      <c r="F2696">
        <v>6.375</v>
      </c>
      <c r="G2696">
        <v>2.3496703676435304</v>
      </c>
      <c r="H2696">
        <v>4.5</v>
      </c>
      <c r="I2696">
        <v>-0.625</v>
      </c>
      <c r="J2696">
        <v>7.85</v>
      </c>
      <c r="K2696">
        <v>8.3178172234458003</v>
      </c>
      <c r="L2696">
        <v>30.05</v>
      </c>
      <c r="M2696" s="47">
        <v>4.58</v>
      </c>
    </row>
    <row r="2697" spans="1:13">
      <c r="A2697">
        <v>20</v>
      </c>
      <c r="B2697" s="47" t="s">
        <v>1116</v>
      </c>
      <c r="C2697" s="47">
        <v>22</v>
      </c>
      <c r="D2697">
        <v>4.946158593565686</v>
      </c>
      <c r="E2697">
        <v>0.83999999999999986</v>
      </c>
      <c r="F2697">
        <v>6.16</v>
      </c>
      <c r="G2697">
        <v>1.9152607878103689</v>
      </c>
      <c r="H2697">
        <v>4.4000000000000004</v>
      </c>
      <c r="I2697">
        <v>-0.5</v>
      </c>
      <c r="J2697">
        <v>7.1</v>
      </c>
      <c r="K2697">
        <v>7.5142845318011409</v>
      </c>
      <c r="L2697">
        <v>31.32</v>
      </c>
      <c r="M2697" s="47">
        <v>4.72</v>
      </c>
    </row>
    <row r="2698" spans="1:13">
      <c r="A2698">
        <v>20</v>
      </c>
      <c r="B2698" s="47" t="s">
        <v>1117</v>
      </c>
      <c r="C2698" s="47">
        <v>22</v>
      </c>
      <c r="D2698">
        <v>4.946158593565686</v>
      </c>
      <c r="E2698">
        <v>0.83999999999999986</v>
      </c>
      <c r="F2698">
        <v>6.16</v>
      </c>
      <c r="G2698">
        <v>1.9152607878103689</v>
      </c>
      <c r="H2698">
        <v>4.4000000000000004</v>
      </c>
      <c r="I2698">
        <v>-0.5</v>
      </c>
      <c r="J2698">
        <v>7.1</v>
      </c>
      <c r="K2698">
        <v>7.5142845318011409</v>
      </c>
      <c r="L2698">
        <v>31.32</v>
      </c>
      <c r="M2698" s="47">
        <v>4.6233333333333331</v>
      </c>
    </row>
    <row r="2699" spans="1:13">
      <c r="A2699">
        <v>20</v>
      </c>
      <c r="B2699" s="47" t="s">
        <v>1118</v>
      </c>
      <c r="C2699" s="47">
        <v>22</v>
      </c>
      <c r="D2699">
        <v>4.3059244817873044</v>
      </c>
      <c r="E2699">
        <v>2.2999999999999998</v>
      </c>
      <c r="F2699">
        <v>7.15</v>
      </c>
      <c r="G2699">
        <v>2.3976576578040421</v>
      </c>
      <c r="H2699">
        <v>4.4000000000000004</v>
      </c>
      <c r="I2699">
        <v>0.22500000000000003</v>
      </c>
      <c r="J2699">
        <v>5.8388139883375656</v>
      </c>
      <c r="K2699">
        <v>6.3220752068508412</v>
      </c>
      <c r="L2699">
        <v>28.274999999999999</v>
      </c>
      <c r="M2699" s="47">
        <v>4.4200000000000008</v>
      </c>
    </row>
    <row r="2700" spans="1:13">
      <c r="A2700">
        <v>20</v>
      </c>
      <c r="B2700" s="47" t="s">
        <v>1119</v>
      </c>
      <c r="C2700" s="47">
        <v>22</v>
      </c>
      <c r="D2700">
        <v>4.3059244817873044</v>
      </c>
      <c r="E2700">
        <v>2.2999999999999998</v>
      </c>
      <c r="F2700">
        <v>7.15</v>
      </c>
      <c r="G2700">
        <v>2.3976576578040421</v>
      </c>
      <c r="H2700">
        <v>4.4000000000000004</v>
      </c>
      <c r="I2700">
        <v>0.22500000000000003</v>
      </c>
      <c r="J2700">
        <v>5.8388139883375656</v>
      </c>
      <c r="K2700">
        <v>6.3220752068508412</v>
      </c>
      <c r="L2700">
        <v>28.274999999999999</v>
      </c>
      <c r="M2700" s="47">
        <v>4.7333333333333334</v>
      </c>
    </row>
    <row r="2701" spans="1:13">
      <c r="A2701">
        <v>20</v>
      </c>
      <c r="B2701" s="47" t="s">
        <v>1120</v>
      </c>
      <c r="C2701" s="47">
        <v>22</v>
      </c>
      <c r="D2701">
        <v>3.5938557717778874</v>
      </c>
      <c r="E2701">
        <v>1.8</v>
      </c>
      <c r="F2701">
        <v>11.36</v>
      </c>
      <c r="G2701">
        <v>2.5006705868191537</v>
      </c>
      <c r="H2701">
        <v>4.34</v>
      </c>
      <c r="I2701">
        <v>-0.15999999999999998</v>
      </c>
      <c r="J2701">
        <v>4.2360656816502029</v>
      </c>
      <c r="K2701">
        <v>4.6160963836175961</v>
      </c>
      <c r="L2701">
        <v>28.259999999999998</v>
      </c>
      <c r="M2701" s="47">
        <v>4.876666666666666</v>
      </c>
    </row>
    <row r="2702" spans="1:13">
      <c r="A2702">
        <v>20</v>
      </c>
      <c r="B2702" s="47" t="s">
        <v>1121</v>
      </c>
      <c r="C2702" s="47">
        <v>22</v>
      </c>
      <c r="D2702">
        <v>3.5938557717778874</v>
      </c>
      <c r="E2702">
        <v>1.8</v>
      </c>
      <c r="F2702">
        <v>11.36</v>
      </c>
      <c r="G2702">
        <v>2.5006705868191537</v>
      </c>
      <c r="H2702">
        <v>4.34</v>
      </c>
      <c r="I2702">
        <v>-0.15999999999999998</v>
      </c>
      <c r="J2702">
        <v>4.2360656816502029</v>
      </c>
      <c r="K2702">
        <v>4.6160963836175961</v>
      </c>
      <c r="L2702">
        <v>28.259999999999998</v>
      </c>
      <c r="M2702" s="47">
        <v>4.3999999999999995</v>
      </c>
    </row>
    <row r="2703" spans="1:13">
      <c r="A2703">
        <v>20</v>
      </c>
      <c r="B2703" s="47" t="s">
        <v>1122</v>
      </c>
      <c r="C2703" s="47">
        <v>22</v>
      </c>
      <c r="D2703">
        <v>0.64915586904346068</v>
      </c>
      <c r="E2703">
        <v>0.47500000000000009</v>
      </c>
      <c r="F2703">
        <v>13.125</v>
      </c>
      <c r="G2703">
        <v>1.8036241351087057</v>
      </c>
      <c r="H2703">
        <v>5.5</v>
      </c>
      <c r="I2703">
        <v>-0.77500000000000013</v>
      </c>
      <c r="J2703">
        <v>0.95678360549622532</v>
      </c>
      <c r="K2703">
        <v>0.60450551263524499</v>
      </c>
      <c r="L2703">
        <v>26.074999999999996</v>
      </c>
      <c r="M2703" s="47">
        <v>4.2699999999999996</v>
      </c>
    </row>
    <row r="2704" spans="1:13">
      <c r="A2704">
        <v>20</v>
      </c>
      <c r="B2704" s="47" t="s">
        <v>1123</v>
      </c>
      <c r="C2704" s="47">
        <v>22</v>
      </c>
      <c r="D2704">
        <v>0.64915586904346068</v>
      </c>
      <c r="E2704">
        <v>0.47500000000000009</v>
      </c>
      <c r="F2704">
        <v>13.125</v>
      </c>
      <c r="G2704">
        <v>1.8036241351087057</v>
      </c>
      <c r="H2704">
        <v>5.5</v>
      </c>
      <c r="I2704">
        <v>-0.77500000000000013</v>
      </c>
      <c r="J2704">
        <v>0.95678360549622532</v>
      </c>
      <c r="K2704">
        <v>0.60450551263524499</v>
      </c>
      <c r="L2704">
        <v>26.074999999999996</v>
      </c>
      <c r="M2704" s="47">
        <v>4.6233333333333331</v>
      </c>
    </row>
    <row r="2705" spans="1:13">
      <c r="A2705">
        <v>20</v>
      </c>
      <c r="B2705" s="47" t="s">
        <v>1124</v>
      </c>
      <c r="C2705" s="47">
        <v>22</v>
      </c>
      <c r="D2705">
        <v>0.64915586904346068</v>
      </c>
      <c r="E2705">
        <v>-0.88000000000000012</v>
      </c>
      <c r="F2705">
        <v>13.84</v>
      </c>
      <c r="G2705">
        <v>1.8036241351087057</v>
      </c>
      <c r="H2705">
        <v>6.0600000000000005</v>
      </c>
      <c r="I2705">
        <v>-1.3</v>
      </c>
      <c r="J2705">
        <v>0.86890737696971865</v>
      </c>
      <c r="K2705">
        <v>0.8679012210381476</v>
      </c>
      <c r="L2705">
        <v>28.02</v>
      </c>
      <c r="M2705" s="47">
        <v>4.1833333333333327</v>
      </c>
    </row>
    <row r="2706" spans="1:13">
      <c r="A2706">
        <v>20</v>
      </c>
      <c r="B2706" s="47" t="s">
        <v>1125</v>
      </c>
      <c r="C2706" s="47">
        <v>22</v>
      </c>
      <c r="D2706">
        <v>0.64915586904346068</v>
      </c>
      <c r="E2706">
        <v>-0.88000000000000012</v>
      </c>
      <c r="F2706">
        <v>13.84</v>
      </c>
      <c r="G2706">
        <v>1.8036241351087057</v>
      </c>
      <c r="H2706">
        <v>6.0600000000000005</v>
      </c>
      <c r="I2706">
        <v>-1.3</v>
      </c>
      <c r="J2706">
        <v>0.86890737696971865</v>
      </c>
      <c r="K2706">
        <v>0.8679012210381476</v>
      </c>
      <c r="L2706">
        <v>28.02</v>
      </c>
      <c r="M2706" s="47">
        <v>3.84</v>
      </c>
    </row>
    <row r="2707" spans="1:13">
      <c r="A2707">
        <v>20</v>
      </c>
      <c r="B2707" s="47" t="s">
        <v>1126</v>
      </c>
      <c r="C2707" s="47">
        <v>22</v>
      </c>
      <c r="D2707">
        <v>0.56195131568346213</v>
      </c>
      <c r="E2707">
        <v>-1.2749999999999999</v>
      </c>
      <c r="F2707">
        <v>17.675000000000001</v>
      </c>
      <c r="G2707">
        <v>1.6150302433032726</v>
      </c>
      <c r="H2707">
        <v>5.625</v>
      </c>
      <c r="I2707">
        <v>-3.6999999999999997</v>
      </c>
      <c r="J2707">
        <v>1.4087357715413473</v>
      </c>
      <c r="K2707">
        <v>1.3542868457344204</v>
      </c>
      <c r="L2707">
        <v>20.95</v>
      </c>
      <c r="M2707">
        <v>3.6833333333333331</v>
      </c>
    </row>
    <row r="2708" spans="1:13">
      <c r="A2708">
        <v>20</v>
      </c>
      <c r="B2708" s="47" t="s">
        <v>1127</v>
      </c>
      <c r="C2708" s="47">
        <v>22</v>
      </c>
      <c r="D2708">
        <v>0.56195131568346213</v>
      </c>
      <c r="E2708">
        <v>-1.2749999999999999</v>
      </c>
      <c r="F2708">
        <v>17.675000000000001</v>
      </c>
      <c r="G2708">
        <v>1.6150302433032726</v>
      </c>
      <c r="H2708">
        <v>5.625</v>
      </c>
      <c r="I2708">
        <v>-3.6999999999999997</v>
      </c>
      <c r="J2708">
        <v>1.4087357715413473</v>
      </c>
      <c r="K2708">
        <v>1.3542868457344204</v>
      </c>
      <c r="L2708">
        <v>20.95</v>
      </c>
      <c r="M2708">
        <v>3.23</v>
      </c>
    </row>
    <row r="2709" spans="1:13">
      <c r="A2709">
        <v>20</v>
      </c>
      <c r="B2709" s="47" t="s">
        <v>1128</v>
      </c>
      <c r="C2709" s="47">
        <v>22</v>
      </c>
      <c r="D2709">
        <v>0.98535382139581795</v>
      </c>
      <c r="E2709">
        <v>-0.4</v>
      </c>
      <c r="F2709">
        <v>17.360000000000003</v>
      </c>
      <c r="G2709">
        <v>1.8871796261376028</v>
      </c>
      <c r="H2709">
        <v>5.3400000000000007</v>
      </c>
      <c r="I2709">
        <v>-2.3599999999999994</v>
      </c>
      <c r="J2709">
        <v>4.7831523661975739</v>
      </c>
      <c r="K2709">
        <v>4.1897621760716541</v>
      </c>
      <c r="L2709">
        <v>24.4</v>
      </c>
      <c r="M2709">
        <v>2.7666666666666671</v>
      </c>
    </row>
    <row r="2710" spans="1:13">
      <c r="A2710">
        <v>20</v>
      </c>
      <c r="B2710" s="47" t="s">
        <v>1129</v>
      </c>
      <c r="C2710" s="47">
        <v>22</v>
      </c>
      <c r="D2710">
        <v>0.98535382139581795</v>
      </c>
      <c r="E2710">
        <v>-0.4</v>
      </c>
      <c r="F2710">
        <v>17.360000000000003</v>
      </c>
      <c r="G2710">
        <v>1.8871796261376028</v>
      </c>
      <c r="H2710">
        <v>5.3400000000000007</v>
      </c>
      <c r="I2710">
        <v>-2.3599999999999994</v>
      </c>
      <c r="J2710">
        <v>4.7831523661975739</v>
      </c>
      <c r="K2710">
        <v>4.1897621760716541</v>
      </c>
      <c r="L2710">
        <v>24.4</v>
      </c>
      <c r="M2710">
        <v>2.9966666666666666</v>
      </c>
    </row>
    <row r="2711" spans="1:13">
      <c r="A2711">
        <v>20</v>
      </c>
      <c r="B2711" s="47" t="s">
        <v>1130</v>
      </c>
      <c r="C2711" s="47">
        <v>22</v>
      </c>
      <c r="D2711">
        <v>1.7835968144991332</v>
      </c>
      <c r="E2711">
        <v>-1.0450000000000002</v>
      </c>
      <c r="F2711">
        <v>17.930200000000003</v>
      </c>
      <c r="G2711">
        <v>1.8928412503183223</v>
      </c>
      <c r="H2711">
        <v>5.8639999999999999</v>
      </c>
      <c r="I2711">
        <v>-2.75</v>
      </c>
      <c r="J2711">
        <v>4.7831523661975739</v>
      </c>
      <c r="K2711">
        <v>4.1897621760716541</v>
      </c>
      <c r="L2711">
        <v>25.473000000000003</v>
      </c>
      <c r="M2711">
        <v>3.4066666666666667</v>
      </c>
    </row>
    <row r="2712" spans="1:13">
      <c r="A2712">
        <v>20</v>
      </c>
      <c r="B2712" s="47" t="s">
        <v>1131</v>
      </c>
      <c r="C2712" s="47">
        <v>22</v>
      </c>
      <c r="D2712">
        <v>1.7361480770060389</v>
      </c>
      <c r="E2712">
        <v>-1.181</v>
      </c>
      <c r="F2712">
        <v>17.930200000000003</v>
      </c>
      <c r="G2712">
        <v>1.843304835756121</v>
      </c>
      <c r="H2712">
        <v>6.0239999999999991</v>
      </c>
      <c r="I2712">
        <v>-2.75</v>
      </c>
      <c r="J2712">
        <v>2.6512227806337885</v>
      </c>
      <c r="K2712">
        <v>2.8037464274039525</v>
      </c>
      <c r="L2712">
        <v>26.102999999999998</v>
      </c>
      <c r="M2712">
        <v>3.34</v>
      </c>
    </row>
    <row r="2713" spans="1:13">
      <c r="A2713">
        <v>20</v>
      </c>
      <c r="B2713" s="47" t="s">
        <v>1132</v>
      </c>
      <c r="C2713" s="47">
        <v>22</v>
      </c>
      <c r="D2713">
        <v>1.7361480770060389</v>
      </c>
      <c r="E2713">
        <v>-1.181</v>
      </c>
      <c r="F2713">
        <v>19.577999999999999</v>
      </c>
      <c r="G2713">
        <v>1.843304835756121</v>
      </c>
      <c r="H2713">
        <v>6.0239999999999991</v>
      </c>
      <c r="I2713">
        <v>-2.58</v>
      </c>
      <c r="J2713">
        <v>2.6512227806337885</v>
      </c>
      <c r="K2713">
        <v>2.8037464274039525</v>
      </c>
      <c r="L2713">
        <v>26.102999999999998</v>
      </c>
      <c r="M2713">
        <v>2.6299999999999994</v>
      </c>
    </row>
    <row r="2714" spans="1:13">
      <c r="A2714">
        <v>20</v>
      </c>
      <c r="B2714" s="47" t="s">
        <v>1133</v>
      </c>
      <c r="C2714" s="47">
        <v>22</v>
      </c>
      <c r="D2714">
        <v>1.7361480770060389</v>
      </c>
      <c r="E2714">
        <v>-1.181</v>
      </c>
      <c r="F2714">
        <v>19.577999999999999</v>
      </c>
      <c r="G2714">
        <v>1.843304835756121</v>
      </c>
      <c r="H2714">
        <v>6.0239999999999991</v>
      </c>
      <c r="I2714">
        <v>-2.58</v>
      </c>
      <c r="J2714">
        <v>2.6512227806337885</v>
      </c>
      <c r="K2714">
        <v>2.8037464274039525</v>
      </c>
      <c r="L2714">
        <v>26.102999999999998</v>
      </c>
      <c r="M2714">
        <v>2.3166666666666664</v>
      </c>
    </row>
    <row r="2715" spans="1:13">
      <c r="A2715">
        <v>20</v>
      </c>
      <c r="B2715" s="47" t="s">
        <v>1134</v>
      </c>
      <c r="C2715" s="47">
        <v>22</v>
      </c>
      <c r="D2715">
        <v>1.4702070230975028</v>
      </c>
      <c r="E2715">
        <v>-1.393</v>
      </c>
      <c r="F2715">
        <v>23.949200000000001</v>
      </c>
      <c r="G2715">
        <v>2.1988860700651758</v>
      </c>
      <c r="H2715">
        <v>6.0266000000000002</v>
      </c>
      <c r="I2715">
        <v>-0.59675</v>
      </c>
      <c r="J2715">
        <v>3.6139498620769928</v>
      </c>
      <c r="K2715">
        <v>2.3249478548034386</v>
      </c>
      <c r="L2715">
        <v>27.017399999999999</v>
      </c>
      <c r="M2715">
        <v>2.1066666666666669</v>
      </c>
    </row>
    <row r="2716" spans="1:13">
      <c r="A2716">
        <v>20</v>
      </c>
      <c r="B2716" s="47" t="s">
        <v>1135</v>
      </c>
      <c r="C2716" s="47">
        <v>22</v>
      </c>
      <c r="D2716">
        <v>1.4702070230975028</v>
      </c>
      <c r="E2716">
        <v>-1.393</v>
      </c>
      <c r="F2716">
        <v>23.949200000000001</v>
      </c>
      <c r="G2716">
        <v>2.1988860700651758</v>
      </c>
      <c r="H2716">
        <v>6.0266000000000002</v>
      </c>
      <c r="I2716">
        <v>-0.59675</v>
      </c>
      <c r="J2716">
        <v>3.6139498620769928</v>
      </c>
      <c r="K2716">
        <v>2.3249478548034386</v>
      </c>
      <c r="L2716">
        <v>27.017399999999999</v>
      </c>
      <c r="M2716">
        <v>1.986666666666667</v>
      </c>
    </row>
    <row r="2717" spans="1:13">
      <c r="A2717">
        <v>20</v>
      </c>
      <c r="B2717" s="47" t="s">
        <v>1136</v>
      </c>
      <c r="C2717" s="47">
        <v>22</v>
      </c>
      <c r="D2717">
        <v>1.3714913447483879</v>
      </c>
      <c r="E2717">
        <v>-1.5516000000000001</v>
      </c>
      <c r="F2717">
        <v>22.170999999999999</v>
      </c>
      <c r="G2717">
        <v>2.7408792444944874</v>
      </c>
      <c r="H2717">
        <v>6.0363999999999995</v>
      </c>
      <c r="I2717">
        <v>-0.44325000000000003</v>
      </c>
      <c r="J2717">
        <v>2.867297008986136</v>
      </c>
      <c r="K2717">
        <v>1.5111894801742798</v>
      </c>
      <c r="L2717">
        <v>28.793799999999997</v>
      </c>
      <c r="M2717">
        <v>1.67</v>
      </c>
    </row>
    <row r="2718" spans="1:13">
      <c r="A2718">
        <v>20</v>
      </c>
      <c r="B2718" s="47" t="s">
        <v>1149</v>
      </c>
      <c r="C2718" s="47">
        <v>22</v>
      </c>
      <c r="D2718">
        <v>1.3714913447483879</v>
      </c>
      <c r="E2718">
        <v>-1.5516000000000001</v>
      </c>
      <c r="F2718">
        <v>22.170999999999999</v>
      </c>
      <c r="G2718">
        <v>2.7408792444944874</v>
      </c>
      <c r="H2718">
        <v>6.0363999999999995</v>
      </c>
      <c r="I2718">
        <v>-0.44325000000000003</v>
      </c>
      <c r="J2718">
        <v>2.867297008986136</v>
      </c>
      <c r="K2718">
        <v>1.5111894801742798</v>
      </c>
      <c r="L2718">
        <v>28.793799999999997</v>
      </c>
      <c r="M2718">
        <v>1.5233333333333334</v>
      </c>
    </row>
    <row r="2719" spans="1:13">
      <c r="A2719">
        <v>20</v>
      </c>
      <c r="B2719" s="47" t="s">
        <v>1150</v>
      </c>
      <c r="C2719">
        <v>22</v>
      </c>
      <c r="D2719">
        <v>0.96830738983484377</v>
      </c>
      <c r="E2719">
        <v>-1.3912</v>
      </c>
      <c r="F2719">
        <v>23.424800000000001</v>
      </c>
      <c r="G2719">
        <v>2.4474376236014228</v>
      </c>
      <c r="H2719">
        <v>6.1276000000000002</v>
      </c>
      <c r="I2719">
        <v>-0.1865</v>
      </c>
      <c r="J2719">
        <v>1.4026877322426134</v>
      </c>
      <c r="K2719">
        <v>0.78635231567745212</v>
      </c>
      <c r="L2719">
        <v>27.553199999999997</v>
      </c>
      <c r="M2719">
        <v>1.6133333333333333</v>
      </c>
    </row>
    <row r="2720" spans="1:13">
      <c r="A2720">
        <v>20</v>
      </c>
      <c r="B2720" s="47" t="s">
        <v>1151</v>
      </c>
      <c r="C2720">
        <v>22</v>
      </c>
      <c r="D2720">
        <v>0.96830738983484377</v>
      </c>
      <c r="E2720">
        <v>-1.3912</v>
      </c>
      <c r="F2720">
        <v>23.424800000000001</v>
      </c>
      <c r="G2720">
        <v>2.4474376236014228</v>
      </c>
      <c r="H2720">
        <v>6.1276000000000002</v>
      </c>
      <c r="I2720">
        <v>-0.1865</v>
      </c>
      <c r="J2720">
        <v>1.4026877322426134</v>
      </c>
      <c r="K2720">
        <v>0.78635231567745212</v>
      </c>
      <c r="L2720">
        <v>27.553199999999997</v>
      </c>
      <c r="M2720">
        <v>1.5466666666666666</v>
      </c>
    </row>
    <row r="2721" spans="1:13">
      <c r="A2721">
        <v>20</v>
      </c>
      <c r="B2721" s="47" t="s">
        <v>1152</v>
      </c>
      <c r="C2721">
        <v>22</v>
      </c>
      <c r="D2721">
        <v>0.96830738983484377</v>
      </c>
      <c r="E2721">
        <v>-1.3912</v>
      </c>
      <c r="F2721">
        <v>23.424800000000001</v>
      </c>
      <c r="G2721">
        <v>2.4474376236014228</v>
      </c>
      <c r="H2721">
        <v>6.1276000000000002</v>
      </c>
      <c r="I2721">
        <v>-5.8125000000000003E-2</v>
      </c>
      <c r="J2721">
        <v>1.4026877322426134</v>
      </c>
      <c r="K2721">
        <v>0.78635231567745212</v>
      </c>
      <c r="L2721">
        <v>27.553199999999997</v>
      </c>
      <c r="M2721">
        <v>2.1633333333333336</v>
      </c>
    </row>
    <row r="2722" spans="1:13">
      <c r="A2722">
        <v>21</v>
      </c>
      <c r="B2722" s="47" t="s">
        <v>1005</v>
      </c>
      <c r="C2722" s="47" t="s">
        <v>987</v>
      </c>
    </row>
    <row r="2723" spans="1:13">
      <c r="A2723">
        <v>21</v>
      </c>
      <c r="B2723" s="47" t="s">
        <v>1006</v>
      </c>
      <c r="C2723" s="47" t="s">
        <v>987</v>
      </c>
      <c r="M2723" s="47"/>
    </row>
    <row r="2724" spans="1:13">
      <c r="A2724">
        <v>21</v>
      </c>
      <c r="B2724" s="47" t="s">
        <v>1007</v>
      </c>
      <c r="C2724" s="47" t="s">
        <v>987</v>
      </c>
      <c r="M2724" s="47"/>
    </row>
    <row r="2725" spans="1:13">
      <c r="A2725">
        <v>21</v>
      </c>
      <c r="B2725" s="47" t="s">
        <v>1008</v>
      </c>
      <c r="C2725" s="47" t="s">
        <v>987</v>
      </c>
      <c r="M2725" s="47"/>
    </row>
    <row r="2726" spans="1:13">
      <c r="A2726">
        <v>21</v>
      </c>
      <c r="B2726" s="47" t="s">
        <v>1009</v>
      </c>
      <c r="C2726" s="47" t="s">
        <v>987</v>
      </c>
      <c r="M2726" s="47"/>
    </row>
    <row r="2727" spans="1:13">
      <c r="A2727">
        <v>21</v>
      </c>
      <c r="B2727" s="47" t="s">
        <v>1010</v>
      </c>
      <c r="C2727" s="47" t="s">
        <v>987</v>
      </c>
      <c r="M2727" s="47"/>
    </row>
    <row r="2728" spans="1:13">
      <c r="A2728">
        <v>21</v>
      </c>
      <c r="B2728" s="47" t="s">
        <v>1011</v>
      </c>
      <c r="C2728" s="47" t="s">
        <v>987</v>
      </c>
      <c r="M2728" s="47"/>
    </row>
    <row r="2729" spans="1:13">
      <c r="A2729">
        <v>21</v>
      </c>
      <c r="B2729" s="47" t="s">
        <v>1012</v>
      </c>
      <c r="C2729" s="47" t="s">
        <v>987</v>
      </c>
      <c r="M2729" s="47"/>
    </row>
    <row r="2730" spans="1:13">
      <c r="A2730">
        <v>21</v>
      </c>
      <c r="B2730" s="47" t="s">
        <v>1013</v>
      </c>
      <c r="C2730" s="47" t="s">
        <v>987</v>
      </c>
      <c r="M2730" s="47"/>
    </row>
    <row r="2731" spans="1:13">
      <c r="A2731">
        <v>21</v>
      </c>
      <c r="B2731" s="47" t="s">
        <v>1014</v>
      </c>
      <c r="C2731" s="47" t="s">
        <v>987</v>
      </c>
      <c r="M2731" s="47"/>
    </row>
    <row r="2732" spans="1:13">
      <c r="A2732">
        <v>21</v>
      </c>
      <c r="B2732" s="47" t="s">
        <v>1015</v>
      </c>
      <c r="C2732" s="47" t="s">
        <v>987</v>
      </c>
      <c r="M2732" s="47"/>
    </row>
    <row r="2733" spans="1:13">
      <c r="A2733">
        <v>21</v>
      </c>
      <c r="B2733" s="47" t="s">
        <v>1016</v>
      </c>
      <c r="C2733" s="47" t="s">
        <v>987</v>
      </c>
      <c r="M2733" s="47"/>
    </row>
    <row r="2734" spans="1:13">
      <c r="A2734">
        <v>21</v>
      </c>
      <c r="B2734" s="47" t="s">
        <v>1017</v>
      </c>
      <c r="C2734" s="47" t="s">
        <v>987</v>
      </c>
      <c r="M2734" s="47"/>
    </row>
    <row r="2735" spans="1:13">
      <c r="A2735">
        <v>21</v>
      </c>
      <c r="B2735" s="47" t="s">
        <v>1018</v>
      </c>
      <c r="C2735" s="47" t="s">
        <v>987</v>
      </c>
      <c r="M2735" s="47"/>
    </row>
    <row r="2736" spans="1:13">
      <c r="A2736">
        <v>21</v>
      </c>
      <c r="B2736" s="47" t="s">
        <v>1019</v>
      </c>
      <c r="C2736" s="47" t="s">
        <v>987</v>
      </c>
      <c r="M2736" s="47"/>
    </row>
    <row r="2737" spans="1:13">
      <c r="A2737">
        <v>21</v>
      </c>
      <c r="B2737" s="47" t="s">
        <v>1020</v>
      </c>
      <c r="C2737" s="47" t="s">
        <v>987</v>
      </c>
      <c r="M2737" s="47"/>
    </row>
    <row r="2738" spans="1:13">
      <c r="A2738">
        <v>21</v>
      </c>
      <c r="B2738" s="47" t="s">
        <v>1021</v>
      </c>
      <c r="C2738" s="47" t="s">
        <v>987</v>
      </c>
      <c r="M2738" s="47"/>
    </row>
    <row r="2739" spans="1:13">
      <c r="A2739">
        <v>21</v>
      </c>
      <c r="B2739" s="47" t="s">
        <v>1022</v>
      </c>
      <c r="C2739" s="47" t="s">
        <v>987</v>
      </c>
      <c r="M2739" s="47"/>
    </row>
    <row r="2740" spans="1:13">
      <c r="A2740">
        <v>21</v>
      </c>
      <c r="B2740" s="47" t="s">
        <v>1023</v>
      </c>
      <c r="C2740" s="47" t="s">
        <v>987</v>
      </c>
      <c r="M2740" s="47"/>
    </row>
    <row r="2741" spans="1:13">
      <c r="A2741">
        <v>21</v>
      </c>
      <c r="B2741" s="47" t="s">
        <v>1024</v>
      </c>
      <c r="C2741" s="47" t="s">
        <v>987</v>
      </c>
      <c r="M2741" s="47"/>
    </row>
    <row r="2742" spans="1:13">
      <c r="A2742">
        <v>21</v>
      </c>
      <c r="B2742" s="47" t="s">
        <v>1025</v>
      </c>
      <c r="C2742" s="47" t="s">
        <v>987</v>
      </c>
      <c r="M2742" s="47"/>
    </row>
    <row r="2743" spans="1:13">
      <c r="A2743">
        <v>21</v>
      </c>
      <c r="B2743" s="47" t="s">
        <v>1026</v>
      </c>
      <c r="C2743" s="47" t="s">
        <v>987</v>
      </c>
      <c r="M2743" s="47"/>
    </row>
    <row r="2744" spans="1:13">
      <c r="A2744">
        <v>21</v>
      </c>
      <c r="B2744" s="47" t="s">
        <v>1027</v>
      </c>
      <c r="C2744" s="47" t="s">
        <v>987</v>
      </c>
      <c r="M2744" s="47"/>
    </row>
    <row r="2745" spans="1:13">
      <c r="A2745">
        <v>21</v>
      </c>
      <c r="B2745" s="47" t="s">
        <v>1028</v>
      </c>
      <c r="C2745" s="47" t="s">
        <v>987</v>
      </c>
      <c r="M2745" s="47"/>
    </row>
    <row r="2746" spans="1:13">
      <c r="A2746">
        <v>21</v>
      </c>
      <c r="B2746" s="47" t="s">
        <v>1029</v>
      </c>
      <c r="C2746" s="47" t="s">
        <v>987</v>
      </c>
      <c r="M2746" s="47"/>
    </row>
    <row r="2747" spans="1:13">
      <c r="A2747">
        <v>21</v>
      </c>
      <c r="B2747" s="47" t="s">
        <v>1030</v>
      </c>
      <c r="C2747" s="47" t="s">
        <v>987</v>
      </c>
      <c r="M2747" s="47"/>
    </row>
    <row r="2748" spans="1:13">
      <c r="A2748">
        <v>21</v>
      </c>
      <c r="B2748" s="47" t="s">
        <v>1031</v>
      </c>
      <c r="C2748" s="47" t="s">
        <v>987</v>
      </c>
      <c r="M2748" s="47"/>
    </row>
    <row r="2749" spans="1:13">
      <c r="A2749">
        <v>21</v>
      </c>
      <c r="B2749" s="47" t="s">
        <v>1032</v>
      </c>
      <c r="C2749" s="47" t="s">
        <v>987</v>
      </c>
      <c r="M2749" s="47"/>
    </row>
    <row r="2750" spans="1:13">
      <c r="A2750">
        <v>21</v>
      </c>
      <c r="B2750" s="47" t="s">
        <v>1033</v>
      </c>
      <c r="C2750" s="47" t="s">
        <v>987</v>
      </c>
      <c r="M2750" s="47"/>
    </row>
    <row r="2751" spans="1:13">
      <c r="A2751">
        <v>21</v>
      </c>
      <c r="B2751" s="47" t="s">
        <v>1034</v>
      </c>
      <c r="C2751" s="47" t="s">
        <v>987</v>
      </c>
      <c r="M2751" s="47"/>
    </row>
    <row r="2752" spans="1:13">
      <c r="A2752">
        <v>21</v>
      </c>
      <c r="B2752" s="47" t="s">
        <v>1035</v>
      </c>
      <c r="C2752" s="47" t="s">
        <v>987</v>
      </c>
      <c r="M2752" s="47"/>
    </row>
    <row r="2753" spans="1:13">
      <c r="A2753">
        <v>21</v>
      </c>
      <c r="B2753" s="47" t="s">
        <v>1036</v>
      </c>
      <c r="C2753" s="47" t="s">
        <v>987</v>
      </c>
      <c r="M2753" s="47"/>
    </row>
    <row r="2754" spans="1:13">
      <c r="A2754">
        <v>21</v>
      </c>
      <c r="B2754" s="47" t="s">
        <v>1037</v>
      </c>
      <c r="C2754" s="47" t="s">
        <v>987</v>
      </c>
      <c r="M2754" s="47"/>
    </row>
    <row r="2755" spans="1:13">
      <c r="A2755">
        <v>21</v>
      </c>
      <c r="B2755" s="47" t="s">
        <v>1038</v>
      </c>
      <c r="C2755" s="47" t="s">
        <v>987</v>
      </c>
      <c r="M2755" s="47"/>
    </row>
    <row r="2756" spans="1:13">
      <c r="A2756">
        <v>21</v>
      </c>
      <c r="B2756" s="47" t="s">
        <v>1039</v>
      </c>
      <c r="C2756" s="47" t="s">
        <v>987</v>
      </c>
      <c r="M2756" s="47"/>
    </row>
    <row r="2757" spans="1:13">
      <c r="A2757">
        <v>21</v>
      </c>
      <c r="B2757" s="47" t="s">
        <v>1040</v>
      </c>
      <c r="C2757" s="47" t="s">
        <v>987</v>
      </c>
      <c r="M2757" s="47"/>
    </row>
    <row r="2758" spans="1:13">
      <c r="A2758">
        <v>21</v>
      </c>
      <c r="B2758" s="47" t="s">
        <v>1041</v>
      </c>
      <c r="C2758" s="47" t="s">
        <v>987</v>
      </c>
      <c r="M2758" s="47"/>
    </row>
    <row r="2759" spans="1:13">
      <c r="A2759">
        <v>21</v>
      </c>
      <c r="B2759" s="47" t="s">
        <v>1042</v>
      </c>
      <c r="C2759" s="47" t="s">
        <v>987</v>
      </c>
      <c r="M2759" s="47"/>
    </row>
    <row r="2760" spans="1:13">
      <c r="A2760">
        <v>21</v>
      </c>
      <c r="B2760" s="47" t="s">
        <v>1043</v>
      </c>
      <c r="C2760" s="47" t="s">
        <v>987</v>
      </c>
      <c r="M2760" s="47"/>
    </row>
    <row r="2761" spans="1:13">
      <c r="A2761">
        <v>21</v>
      </c>
      <c r="B2761" s="47" t="s">
        <v>1044</v>
      </c>
      <c r="C2761" s="47" t="s">
        <v>987</v>
      </c>
      <c r="M2761" s="47"/>
    </row>
    <row r="2762" spans="1:13">
      <c r="A2762">
        <v>21</v>
      </c>
      <c r="B2762" s="47" t="s">
        <v>1045</v>
      </c>
      <c r="C2762" s="47" t="s">
        <v>987</v>
      </c>
      <c r="M2762" s="47"/>
    </row>
    <row r="2763" spans="1:13">
      <c r="A2763">
        <v>21</v>
      </c>
      <c r="B2763" s="47" t="s">
        <v>1046</v>
      </c>
      <c r="C2763" s="47" t="s">
        <v>987</v>
      </c>
      <c r="M2763" s="47"/>
    </row>
    <row r="2764" spans="1:13">
      <c r="A2764">
        <v>21</v>
      </c>
      <c r="B2764" s="47" t="s">
        <v>1047</v>
      </c>
      <c r="C2764" s="47" t="s">
        <v>987</v>
      </c>
      <c r="M2764" s="47"/>
    </row>
    <row r="2765" spans="1:13">
      <c r="A2765">
        <v>21</v>
      </c>
      <c r="B2765" s="47" t="s">
        <v>1048</v>
      </c>
      <c r="C2765" s="47" t="s">
        <v>987</v>
      </c>
      <c r="M2765" s="47"/>
    </row>
    <row r="2766" spans="1:13">
      <c r="A2766">
        <v>21</v>
      </c>
      <c r="B2766" s="47" t="s">
        <v>1049</v>
      </c>
      <c r="C2766" s="47" t="s">
        <v>987</v>
      </c>
      <c r="M2766" s="47"/>
    </row>
    <row r="2767" spans="1:13">
      <c r="A2767">
        <v>21</v>
      </c>
      <c r="B2767" s="47" t="s">
        <v>1050</v>
      </c>
      <c r="C2767" s="47" t="s">
        <v>987</v>
      </c>
      <c r="M2767" s="47"/>
    </row>
    <row r="2768" spans="1:13">
      <c r="A2768">
        <v>21</v>
      </c>
      <c r="B2768" s="47" t="s">
        <v>1051</v>
      </c>
      <c r="C2768" s="47" t="s">
        <v>987</v>
      </c>
      <c r="M2768" s="47"/>
    </row>
    <row r="2769" spans="1:13">
      <c r="A2769">
        <v>21</v>
      </c>
      <c r="B2769" s="47" t="s">
        <v>1052</v>
      </c>
      <c r="C2769" s="47" t="s">
        <v>987</v>
      </c>
      <c r="M2769" s="47"/>
    </row>
    <row r="2770" spans="1:13">
      <c r="A2770">
        <v>21</v>
      </c>
      <c r="B2770" s="47" t="s">
        <v>1053</v>
      </c>
      <c r="C2770" s="47" t="s">
        <v>987</v>
      </c>
      <c r="M2770" s="47"/>
    </row>
    <row r="2771" spans="1:13">
      <c r="A2771">
        <v>21</v>
      </c>
      <c r="B2771" s="47" t="s">
        <v>1054</v>
      </c>
      <c r="C2771" s="47" t="s">
        <v>987</v>
      </c>
      <c r="M2771" s="47"/>
    </row>
    <row r="2772" spans="1:13">
      <c r="A2772">
        <v>21</v>
      </c>
      <c r="B2772" s="47" t="s">
        <v>1055</v>
      </c>
      <c r="C2772">
        <v>12</v>
      </c>
      <c r="M2772" s="47"/>
    </row>
    <row r="2773" spans="1:13">
      <c r="A2773">
        <v>21</v>
      </c>
      <c r="B2773" s="47" t="s">
        <v>1056</v>
      </c>
      <c r="C2773">
        <v>12</v>
      </c>
      <c r="M2773" s="47"/>
    </row>
    <row r="2774" spans="1:13">
      <c r="A2774">
        <v>21</v>
      </c>
      <c r="B2774" s="47" t="s">
        <v>1057</v>
      </c>
      <c r="C2774" s="47">
        <v>12</v>
      </c>
      <c r="M2774" s="47"/>
    </row>
    <row r="2775" spans="1:13">
      <c r="A2775">
        <v>21</v>
      </c>
      <c r="B2775" s="47" t="s">
        <v>1058</v>
      </c>
      <c r="C2775" s="47">
        <v>12</v>
      </c>
      <c r="M2775" s="47"/>
    </row>
    <row r="2776" spans="1:13">
      <c r="A2776">
        <v>21</v>
      </c>
      <c r="B2776" s="47" t="s">
        <v>1059</v>
      </c>
      <c r="C2776" s="47">
        <v>12</v>
      </c>
      <c r="M2776" s="47"/>
    </row>
    <row r="2777" spans="1:13">
      <c r="A2777">
        <v>21</v>
      </c>
      <c r="B2777" s="47" t="s">
        <v>1060</v>
      </c>
      <c r="C2777" s="47">
        <v>12</v>
      </c>
      <c r="M2777" s="47"/>
    </row>
    <row r="2778" spans="1:13">
      <c r="A2778">
        <v>21</v>
      </c>
      <c r="B2778" s="47" t="s">
        <v>1061</v>
      </c>
      <c r="C2778" s="47">
        <v>12</v>
      </c>
      <c r="M2778" s="47"/>
    </row>
    <row r="2779" spans="1:13">
      <c r="A2779">
        <v>21</v>
      </c>
      <c r="B2779" s="47" t="s">
        <v>1062</v>
      </c>
      <c r="C2779" s="47">
        <v>12</v>
      </c>
      <c r="M2779" s="47"/>
    </row>
    <row r="2780" spans="1:13">
      <c r="A2780">
        <v>21</v>
      </c>
      <c r="B2780" s="47" t="s">
        <v>1063</v>
      </c>
      <c r="C2780" s="47">
        <v>12</v>
      </c>
      <c r="M2780" s="47"/>
    </row>
    <row r="2781" spans="1:13">
      <c r="A2781">
        <v>21</v>
      </c>
      <c r="B2781" s="47" t="s">
        <v>1064</v>
      </c>
      <c r="C2781" s="47">
        <v>12</v>
      </c>
      <c r="M2781" s="47"/>
    </row>
    <row r="2782" spans="1:13">
      <c r="A2782">
        <v>21</v>
      </c>
      <c r="B2782" s="47" t="s">
        <v>1065</v>
      </c>
      <c r="C2782" s="47">
        <v>11</v>
      </c>
      <c r="M2782" s="47"/>
    </row>
    <row r="2783" spans="1:13">
      <c r="A2783">
        <v>21</v>
      </c>
      <c r="B2783" s="47" t="s">
        <v>1066</v>
      </c>
      <c r="C2783" s="47">
        <v>11</v>
      </c>
      <c r="M2783" s="47"/>
    </row>
    <row r="2784" spans="1:13">
      <c r="A2784">
        <v>21</v>
      </c>
      <c r="B2784" s="47" t="s">
        <v>1067</v>
      </c>
      <c r="C2784" s="47">
        <v>11</v>
      </c>
      <c r="M2784" s="47"/>
    </row>
    <row r="2785" spans="1:13">
      <c r="A2785">
        <v>21</v>
      </c>
      <c r="B2785" s="47" t="s">
        <v>1068</v>
      </c>
      <c r="C2785" s="47">
        <v>11</v>
      </c>
      <c r="M2785" s="47"/>
    </row>
    <row r="2786" spans="1:13">
      <c r="A2786">
        <v>21</v>
      </c>
      <c r="B2786" s="47" t="s">
        <v>1069</v>
      </c>
      <c r="C2786" s="47">
        <v>12</v>
      </c>
      <c r="M2786" s="47"/>
    </row>
    <row r="2787" spans="1:13">
      <c r="A2787">
        <v>21</v>
      </c>
      <c r="B2787" s="47" t="s">
        <v>1070</v>
      </c>
      <c r="C2787" s="47">
        <v>12</v>
      </c>
      <c r="M2787" s="47"/>
    </row>
    <row r="2788" spans="1:13">
      <c r="A2788">
        <v>21</v>
      </c>
      <c r="B2788" s="47" t="s">
        <v>1071</v>
      </c>
      <c r="C2788" s="47">
        <v>12</v>
      </c>
      <c r="M2788" s="47"/>
    </row>
    <row r="2789" spans="1:13">
      <c r="A2789">
        <v>21</v>
      </c>
      <c r="B2789" s="47" t="s">
        <v>1072</v>
      </c>
      <c r="C2789" s="47">
        <v>12</v>
      </c>
      <c r="M2789" s="47"/>
    </row>
    <row r="2790" spans="1:13">
      <c r="A2790">
        <v>21</v>
      </c>
      <c r="B2790" s="47" t="s">
        <v>1073</v>
      </c>
      <c r="C2790" s="47">
        <v>12</v>
      </c>
      <c r="M2790" s="47"/>
    </row>
    <row r="2791" spans="1:13">
      <c r="A2791">
        <v>21</v>
      </c>
      <c r="B2791" s="47" t="s">
        <v>1074</v>
      </c>
      <c r="C2791" s="47">
        <v>12</v>
      </c>
      <c r="M2791" s="47"/>
    </row>
    <row r="2792" spans="1:13">
      <c r="A2792">
        <v>21</v>
      </c>
      <c r="B2792" s="47" t="s">
        <v>1075</v>
      </c>
      <c r="C2792" s="47">
        <v>12</v>
      </c>
      <c r="M2792" s="47"/>
    </row>
    <row r="2793" spans="1:13">
      <c r="A2793">
        <v>21</v>
      </c>
      <c r="B2793" s="47" t="s">
        <v>1076</v>
      </c>
      <c r="C2793" s="47">
        <v>12</v>
      </c>
      <c r="M2793" s="47"/>
    </row>
    <row r="2794" spans="1:13">
      <c r="A2794">
        <v>21</v>
      </c>
      <c r="B2794" s="47" t="s">
        <v>1077</v>
      </c>
      <c r="C2794" s="47">
        <v>12</v>
      </c>
      <c r="M2794" s="47"/>
    </row>
    <row r="2795" spans="1:13">
      <c r="A2795">
        <v>21</v>
      </c>
      <c r="B2795" s="47" t="s">
        <v>1078</v>
      </c>
      <c r="C2795" s="47">
        <v>12</v>
      </c>
      <c r="M2795" s="47"/>
    </row>
    <row r="2796" spans="1:13">
      <c r="A2796">
        <v>21</v>
      </c>
      <c r="B2796" s="47" t="s">
        <v>1079</v>
      </c>
      <c r="C2796" s="47">
        <v>12</v>
      </c>
      <c r="M2796" s="47"/>
    </row>
    <row r="2797" spans="1:13">
      <c r="A2797">
        <v>21</v>
      </c>
      <c r="B2797" s="47" t="s">
        <v>1080</v>
      </c>
      <c r="C2797" s="47">
        <v>12</v>
      </c>
      <c r="M2797" s="47"/>
    </row>
    <row r="2798" spans="1:13">
      <c r="A2798">
        <v>21</v>
      </c>
      <c r="B2798" s="47" t="s">
        <v>1081</v>
      </c>
      <c r="C2798" s="47">
        <v>12</v>
      </c>
      <c r="M2798" s="47"/>
    </row>
    <row r="2799" spans="1:13">
      <c r="A2799">
        <v>21</v>
      </c>
      <c r="B2799" s="47" t="s">
        <v>1082</v>
      </c>
      <c r="C2799" s="47">
        <v>12</v>
      </c>
      <c r="M2799" s="47"/>
    </row>
    <row r="2800" spans="1:13">
      <c r="A2800">
        <v>21</v>
      </c>
      <c r="B2800" s="47" t="s">
        <v>1083</v>
      </c>
      <c r="C2800" s="47">
        <v>12</v>
      </c>
      <c r="M2800" s="47"/>
    </row>
    <row r="2801" spans="1:13">
      <c r="A2801">
        <v>21</v>
      </c>
      <c r="B2801" s="47" t="s">
        <v>1084</v>
      </c>
      <c r="C2801" s="47">
        <v>12</v>
      </c>
      <c r="M2801" s="47"/>
    </row>
    <row r="2802" spans="1:13">
      <c r="A2802">
        <v>21</v>
      </c>
      <c r="B2802" s="47" t="s">
        <v>1085</v>
      </c>
      <c r="C2802" s="47">
        <v>12</v>
      </c>
      <c r="M2802" s="47"/>
    </row>
    <row r="2803" spans="1:13">
      <c r="A2803">
        <v>21</v>
      </c>
      <c r="B2803" s="47" t="s">
        <v>1086</v>
      </c>
      <c r="C2803" s="47">
        <v>12</v>
      </c>
      <c r="M2803" s="47"/>
    </row>
    <row r="2804" spans="1:13">
      <c r="A2804">
        <v>21</v>
      </c>
      <c r="B2804" s="47" t="s">
        <v>1087</v>
      </c>
      <c r="C2804" s="47">
        <v>12</v>
      </c>
      <c r="M2804" s="47"/>
    </row>
    <row r="2805" spans="1:13">
      <c r="A2805">
        <v>21</v>
      </c>
      <c r="B2805" s="47" t="s">
        <v>1088</v>
      </c>
      <c r="C2805" s="47">
        <v>12</v>
      </c>
      <c r="M2805" s="47"/>
    </row>
    <row r="2806" spans="1:13">
      <c r="A2806">
        <v>21</v>
      </c>
      <c r="B2806" s="47" t="s">
        <v>1089</v>
      </c>
      <c r="C2806" s="47">
        <v>12</v>
      </c>
      <c r="M2806" s="47"/>
    </row>
    <row r="2807" spans="1:13">
      <c r="A2807">
        <v>21</v>
      </c>
      <c r="B2807" s="47" t="s">
        <v>1090</v>
      </c>
      <c r="C2807" s="47">
        <v>12</v>
      </c>
      <c r="M2807" s="47"/>
    </row>
    <row r="2808" spans="1:13">
      <c r="A2808">
        <v>21</v>
      </c>
      <c r="B2808" s="47" t="s">
        <v>1091</v>
      </c>
      <c r="C2808" s="47">
        <v>12</v>
      </c>
      <c r="M2808" s="47">
        <v>11.487</v>
      </c>
    </row>
    <row r="2809" spans="1:13">
      <c r="A2809">
        <v>21</v>
      </c>
      <c r="B2809" s="47" t="s">
        <v>1092</v>
      </c>
      <c r="C2809" s="47">
        <v>12</v>
      </c>
      <c r="M2809">
        <v>10.849</v>
      </c>
    </row>
    <row r="2810" spans="1:13">
      <c r="A2810">
        <v>21</v>
      </c>
      <c r="B2810" s="47" t="s">
        <v>1093</v>
      </c>
      <c r="C2810" s="47">
        <v>13</v>
      </c>
      <c r="M2810">
        <v>9.8859999999999992</v>
      </c>
    </row>
    <row r="2811" spans="1:13">
      <c r="A2811">
        <v>21</v>
      </c>
      <c r="B2811" s="47" t="s">
        <v>1094</v>
      </c>
      <c r="C2811" s="47">
        <v>13</v>
      </c>
      <c r="M2811">
        <v>9.4830000000000005</v>
      </c>
    </row>
    <row r="2812" spans="1:13">
      <c r="A2812">
        <v>21</v>
      </c>
      <c r="B2812" s="47" t="s">
        <v>1095</v>
      </c>
      <c r="C2812" s="47">
        <v>13</v>
      </c>
      <c r="M2812">
        <v>10.183999999999999</v>
      </c>
    </row>
    <row r="2813" spans="1:13">
      <c r="A2813">
        <v>21</v>
      </c>
      <c r="B2813" s="47" t="s">
        <v>1096</v>
      </c>
      <c r="C2813" s="47">
        <v>13</v>
      </c>
      <c r="M2813">
        <v>10.47</v>
      </c>
    </row>
    <row r="2814" spans="1:13">
      <c r="A2814">
        <v>21</v>
      </c>
      <c r="B2814" s="47" t="s">
        <v>1097</v>
      </c>
      <c r="C2814" s="47">
        <v>13</v>
      </c>
      <c r="M2814">
        <v>10.169</v>
      </c>
    </row>
    <row r="2815" spans="1:13">
      <c r="A2815">
        <v>21</v>
      </c>
      <c r="B2815" s="47" t="s">
        <v>1098</v>
      </c>
      <c r="C2815" s="47">
        <v>13</v>
      </c>
      <c r="M2815">
        <v>8.8490000000000002</v>
      </c>
    </row>
    <row r="2816" spans="1:13">
      <c r="A2816">
        <v>21</v>
      </c>
      <c r="B2816" s="47" t="s">
        <v>1099</v>
      </c>
      <c r="C2816" s="47">
        <v>13</v>
      </c>
      <c r="M2816">
        <v>8.6050000000000004</v>
      </c>
    </row>
    <row r="2817" spans="1:13">
      <c r="A2817">
        <v>21</v>
      </c>
      <c r="B2817" s="47" t="s">
        <v>1100</v>
      </c>
      <c r="C2817" s="47">
        <v>13</v>
      </c>
      <c r="M2817">
        <v>8.3859999999999992</v>
      </c>
    </row>
    <row r="2818" spans="1:13">
      <c r="A2818">
        <v>21</v>
      </c>
      <c r="B2818" s="47" t="s">
        <v>1101</v>
      </c>
      <c r="C2818" s="47">
        <v>13</v>
      </c>
      <c r="M2818">
        <v>8.4710000000000001</v>
      </c>
    </row>
    <row r="2819" spans="1:13">
      <c r="A2819">
        <v>21</v>
      </c>
      <c r="B2819" s="47" t="s">
        <v>1102</v>
      </c>
      <c r="C2819" s="47">
        <v>13</v>
      </c>
      <c r="D2819">
        <v>2.14</v>
      </c>
      <c r="G2819">
        <v>4.25</v>
      </c>
      <c r="M2819">
        <v>9.798</v>
      </c>
    </row>
    <row r="2820" spans="1:13">
      <c r="A2820">
        <v>21</v>
      </c>
      <c r="B2820" s="47" t="s">
        <v>1103</v>
      </c>
      <c r="C2820" s="47">
        <v>13</v>
      </c>
      <c r="D2820">
        <v>2.3199999999999998</v>
      </c>
      <c r="G2820">
        <v>4.47</v>
      </c>
      <c r="M2820">
        <v>10.183999999999999</v>
      </c>
    </row>
    <row r="2821" spans="1:13">
      <c r="A2821">
        <v>21</v>
      </c>
      <c r="B2821" s="47" t="s">
        <v>1104</v>
      </c>
      <c r="C2821" s="47">
        <v>13</v>
      </c>
      <c r="D2821">
        <v>2.3199999999999998</v>
      </c>
      <c r="G2821">
        <v>4.47</v>
      </c>
    </row>
    <row r="2822" spans="1:13">
      <c r="A2822">
        <v>21</v>
      </c>
      <c r="B2822" s="47" t="s">
        <v>1105</v>
      </c>
      <c r="C2822" s="47">
        <v>14</v>
      </c>
      <c r="D2822">
        <v>2.3199999999999998</v>
      </c>
      <c r="G2822">
        <v>4.47</v>
      </c>
    </row>
    <row r="2823" spans="1:13">
      <c r="A2823">
        <v>21</v>
      </c>
      <c r="B2823" s="47" t="s">
        <v>1106</v>
      </c>
      <c r="C2823" s="47">
        <v>14</v>
      </c>
      <c r="D2823">
        <v>3.24</v>
      </c>
      <c r="G2823">
        <v>4.37</v>
      </c>
    </row>
    <row r="2824" spans="1:13">
      <c r="A2824">
        <v>21</v>
      </c>
      <c r="B2824" s="47" t="s">
        <v>1107</v>
      </c>
      <c r="C2824" s="47">
        <v>14</v>
      </c>
      <c r="D2824">
        <v>3.07</v>
      </c>
      <c r="G2824">
        <v>4.2699999999999996</v>
      </c>
      <c r="M2824">
        <v>8.6199999999999992</v>
      </c>
    </row>
    <row r="2825" spans="1:13">
      <c r="A2825">
        <v>21</v>
      </c>
      <c r="B2825" s="47" t="s">
        <v>1108</v>
      </c>
      <c r="C2825" s="47">
        <v>14</v>
      </c>
      <c r="D2825">
        <v>3.07</v>
      </c>
      <c r="G2825">
        <v>4.2699999999999996</v>
      </c>
      <c r="M2825">
        <v>8.6189999999999998</v>
      </c>
    </row>
    <row r="2826" spans="1:13">
      <c r="A2826">
        <v>21</v>
      </c>
      <c r="B2826" s="47" t="s">
        <v>1109</v>
      </c>
      <c r="C2826" s="47">
        <v>14</v>
      </c>
      <c r="D2826">
        <v>3.07</v>
      </c>
      <c r="G2826">
        <v>4.2699999999999996</v>
      </c>
      <c r="M2826">
        <v>8.1579999999999995</v>
      </c>
    </row>
    <row r="2827" spans="1:13">
      <c r="A2827">
        <v>21</v>
      </c>
      <c r="B2827" s="47" t="s">
        <v>1110</v>
      </c>
      <c r="C2827" s="47">
        <v>14</v>
      </c>
      <c r="D2827">
        <v>3.45</v>
      </c>
      <c r="G2827">
        <v>3.8</v>
      </c>
      <c r="M2827">
        <v>8.875</v>
      </c>
    </row>
    <row r="2828" spans="1:13">
      <c r="A2828">
        <v>21</v>
      </c>
      <c r="B2828" s="47" t="s">
        <v>1111</v>
      </c>
      <c r="C2828" s="47">
        <v>14</v>
      </c>
      <c r="D2828">
        <v>3.6739530139051846</v>
      </c>
      <c r="G2828">
        <v>3.873597518989369</v>
      </c>
      <c r="M2828">
        <v>8.3339999999999996</v>
      </c>
    </row>
    <row r="2829" spans="1:13">
      <c r="A2829">
        <v>21</v>
      </c>
      <c r="B2829" s="47" t="s">
        <v>1112</v>
      </c>
      <c r="C2829" s="47">
        <v>14</v>
      </c>
      <c r="D2829">
        <v>3.6739530139051846</v>
      </c>
      <c r="G2829">
        <v>3.873597518989369</v>
      </c>
      <c r="M2829">
        <v>7.8339999999999996</v>
      </c>
    </row>
    <row r="2830" spans="1:13">
      <c r="A2830">
        <v>21</v>
      </c>
      <c r="B2830" s="47" t="s">
        <v>1113</v>
      </c>
      <c r="C2830" s="47">
        <v>14</v>
      </c>
      <c r="D2830">
        <v>3.6739530139051846</v>
      </c>
      <c r="G2830">
        <v>3.873597518989369</v>
      </c>
      <c r="M2830">
        <v>7.7590000000000003</v>
      </c>
    </row>
    <row r="2831" spans="1:13">
      <c r="A2831">
        <v>21</v>
      </c>
      <c r="B2831" s="47" t="s">
        <v>1114</v>
      </c>
      <c r="C2831" s="47">
        <v>14</v>
      </c>
      <c r="D2831">
        <v>3.6224416822947525</v>
      </c>
      <c r="G2831">
        <v>3.7497951804311702</v>
      </c>
      <c r="M2831">
        <v>7.6420000000000003</v>
      </c>
    </row>
    <row r="2832" spans="1:13">
      <c r="A2832">
        <v>21</v>
      </c>
      <c r="B2832" s="47" t="s">
        <v>1115</v>
      </c>
      <c r="C2832" s="47">
        <v>14</v>
      </c>
      <c r="D2832">
        <v>3.6224416822947525</v>
      </c>
      <c r="G2832">
        <v>3.7497951804311702</v>
      </c>
      <c r="M2832">
        <v>7.7809999999999997</v>
      </c>
    </row>
    <row r="2833" spans="1:13">
      <c r="A2833">
        <v>21</v>
      </c>
      <c r="B2833" s="47" t="s">
        <v>1116</v>
      </c>
      <c r="C2833" s="47">
        <v>15</v>
      </c>
      <c r="D2833">
        <v>3.3717215811129853</v>
      </c>
      <c r="G2833">
        <v>3.1276858040162114</v>
      </c>
      <c r="M2833">
        <v>7.8890000000000002</v>
      </c>
    </row>
    <row r="2834" spans="1:13">
      <c r="A2834">
        <v>21</v>
      </c>
      <c r="B2834" s="47" t="s">
        <v>1117</v>
      </c>
      <c r="C2834" s="47">
        <v>15</v>
      </c>
      <c r="D2834">
        <v>3.3717215811129853</v>
      </c>
      <c r="G2834">
        <v>3.1276858040162114</v>
      </c>
      <c r="M2834">
        <v>7.5110000000000001</v>
      </c>
    </row>
    <row r="2835" spans="1:13">
      <c r="A2835">
        <v>21</v>
      </c>
      <c r="B2835" s="47" t="s">
        <v>1118</v>
      </c>
      <c r="C2835" s="47">
        <v>15</v>
      </c>
      <c r="D2835">
        <v>3.4243289926908949</v>
      </c>
      <c r="G2835">
        <v>3.5081731521734216</v>
      </c>
      <c r="M2835">
        <v>8.0749999999999993</v>
      </c>
    </row>
    <row r="2836" spans="1:13">
      <c r="A2836">
        <v>21</v>
      </c>
      <c r="B2836" s="47" t="s">
        <v>1119</v>
      </c>
      <c r="C2836" s="47">
        <v>15</v>
      </c>
      <c r="D2836">
        <v>3.4243289926908949</v>
      </c>
      <c r="G2836">
        <v>3.5081731521734216</v>
      </c>
      <c r="M2836">
        <v>8.7330000000000005</v>
      </c>
    </row>
    <row r="2837" spans="1:13">
      <c r="A2837">
        <v>21</v>
      </c>
      <c r="B2837" s="47" t="s">
        <v>1120</v>
      </c>
      <c r="C2837" s="47">
        <v>15</v>
      </c>
      <c r="D2837">
        <v>3.1160392461088815</v>
      </c>
      <c r="G2837">
        <v>3.9658914077672636</v>
      </c>
      <c r="M2837">
        <v>8.9380000000000006</v>
      </c>
    </row>
    <row r="2838" spans="1:13">
      <c r="A2838">
        <v>21</v>
      </c>
      <c r="B2838" s="47" t="s">
        <v>1121</v>
      </c>
      <c r="C2838" s="47">
        <v>14</v>
      </c>
      <c r="D2838">
        <v>3.1160392461088815</v>
      </c>
      <c r="G2838">
        <v>3.9658914077672636</v>
      </c>
      <c r="M2838">
        <v>8.0250000000000004</v>
      </c>
    </row>
    <row r="2839" spans="1:13">
      <c r="A2839">
        <v>21</v>
      </c>
      <c r="B2839" s="47" t="s">
        <v>1122</v>
      </c>
      <c r="C2839" s="47">
        <v>14</v>
      </c>
      <c r="D2839">
        <v>1.3105180322771526</v>
      </c>
      <c r="G2839">
        <v>4.0641687367760193</v>
      </c>
      <c r="M2839">
        <v>7.8719999999999999</v>
      </c>
    </row>
    <row r="2840" spans="1:13">
      <c r="A2840">
        <v>21</v>
      </c>
      <c r="B2840" s="47" t="s">
        <v>1123</v>
      </c>
      <c r="C2840" s="47">
        <v>14</v>
      </c>
      <c r="D2840">
        <v>1.3105180322771526</v>
      </c>
      <c r="G2840">
        <v>4.0641687367760193</v>
      </c>
      <c r="M2840">
        <v>8.0860000000000003</v>
      </c>
    </row>
    <row r="2841" spans="1:13">
      <c r="A2841">
        <v>21</v>
      </c>
      <c r="B2841" s="47" t="s">
        <v>1124</v>
      </c>
      <c r="C2841" s="47">
        <v>14</v>
      </c>
      <c r="D2841">
        <v>0.99982450545921253</v>
      </c>
      <c r="G2841">
        <v>4.2008421835554755</v>
      </c>
      <c r="M2841">
        <v>7.9249999999999998</v>
      </c>
    </row>
    <row r="2842" spans="1:13">
      <c r="A2842">
        <v>21</v>
      </c>
      <c r="B2842" s="47" t="s">
        <v>1125</v>
      </c>
      <c r="C2842" s="47">
        <v>14</v>
      </c>
      <c r="D2842">
        <v>0.99982450545921253</v>
      </c>
      <c r="G2842">
        <v>4.2008421835554755</v>
      </c>
      <c r="M2842" s="47">
        <v>7.7389999999999999</v>
      </c>
    </row>
    <row r="2843" spans="1:13">
      <c r="A2843">
        <v>21</v>
      </c>
      <c r="B2843" s="47" t="s">
        <v>1126</v>
      </c>
      <c r="C2843" s="47">
        <v>14</v>
      </c>
      <c r="D2843">
        <v>1.6688656256042433</v>
      </c>
      <c r="G2843">
        <v>4.3300769628400682</v>
      </c>
      <c r="M2843">
        <v>7.3120000000000003</v>
      </c>
    </row>
    <row r="2844" spans="1:13">
      <c r="A2844">
        <v>21</v>
      </c>
      <c r="B2844" s="47" t="s">
        <v>1127</v>
      </c>
      <c r="C2844" s="47">
        <v>14</v>
      </c>
      <c r="D2844">
        <v>1.6688656256042433</v>
      </c>
      <c r="G2844">
        <v>4.3300769628400682</v>
      </c>
      <c r="M2844">
        <v>6.41</v>
      </c>
    </row>
    <row r="2845" spans="1:13">
      <c r="A2845">
        <v>21</v>
      </c>
      <c r="B2845" s="47" t="s">
        <v>1128</v>
      </c>
      <c r="C2845" s="47">
        <v>14</v>
      </c>
      <c r="D2845">
        <v>1.6656483048689719</v>
      </c>
      <c r="E2845">
        <v>-3.1307999999999998</v>
      </c>
      <c r="F2845">
        <v>44.857600000000005</v>
      </c>
      <c r="G2845">
        <v>4.1711192769315231</v>
      </c>
      <c r="H2845">
        <v>4.5649999999999995</v>
      </c>
      <c r="M2845">
        <v>6.5090000000000003</v>
      </c>
    </row>
    <row r="2846" spans="1:13">
      <c r="A2846">
        <v>21</v>
      </c>
      <c r="B2846" s="47" t="s">
        <v>1129</v>
      </c>
      <c r="C2846" s="47">
        <v>14</v>
      </c>
      <c r="D2846">
        <v>1.6656483048689719</v>
      </c>
      <c r="E2846">
        <v>-3.1307999999999998</v>
      </c>
      <c r="F2846">
        <v>44.857600000000005</v>
      </c>
      <c r="G2846">
        <v>4.1711192769315231</v>
      </c>
      <c r="H2846">
        <v>4.5649999999999995</v>
      </c>
      <c r="M2846" s="47">
        <v>7.3840000000000003</v>
      </c>
    </row>
    <row r="2847" spans="1:13">
      <c r="A2847">
        <v>21</v>
      </c>
      <c r="B2847" s="47" t="s">
        <v>1130</v>
      </c>
      <c r="C2847" s="47">
        <v>14</v>
      </c>
      <c r="D2847">
        <v>2.1944402465785329</v>
      </c>
      <c r="E2847">
        <v>-3.0785999999999993</v>
      </c>
      <c r="F2847">
        <v>42.742599999999996</v>
      </c>
      <c r="G2847">
        <v>3.8400544571836281</v>
      </c>
      <c r="H2847">
        <v>4.5464000000000002</v>
      </c>
      <c r="J2847">
        <v>4.5442282851165361</v>
      </c>
      <c r="K2847">
        <v>5.7870396112963185</v>
      </c>
      <c r="L2847">
        <v>25.098200000000002</v>
      </c>
      <c r="M2847">
        <v>7.133</v>
      </c>
    </row>
    <row r="2848" spans="1:13">
      <c r="A2848">
        <v>21</v>
      </c>
      <c r="B2848" s="47" t="s">
        <v>1131</v>
      </c>
      <c r="C2848" s="47">
        <v>14</v>
      </c>
      <c r="D2848">
        <v>1.9810084605782263</v>
      </c>
      <c r="E2848">
        <v>-3.4937999999999994</v>
      </c>
      <c r="F2848">
        <v>42.742599999999996</v>
      </c>
      <c r="G2848">
        <v>3.7885000861487494</v>
      </c>
      <c r="H2848">
        <v>4.5457999999999998</v>
      </c>
      <c r="J2848">
        <v>3.1846302990366837</v>
      </c>
      <c r="K2848">
        <v>4.5689853592259855</v>
      </c>
      <c r="L2848">
        <v>24.374000000000002</v>
      </c>
      <c r="M2848">
        <v>6.4340000000000002</v>
      </c>
    </row>
    <row r="2849" spans="1:13">
      <c r="A2849">
        <v>21</v>
      </c>
      <c r="B2849" s="47" t="s">
        <v>1132</v>
      </c>
      <c r="C2849" s="47">
        <v>14</v>
      </c>
      <c r="D2849">
        <v>1.9810084605782263</v>
      </c>
      <c r="E2849">
        <v>-3.4937999999999994</v>
      </c>
      <c r="F2849">
        <v>43.536199999999994</v>
      </c>
      <c r="G2849">
        <v>3.7885000861487494</v>
      </c>
      <c r="H2849">
        <v>4.5457999999999998</v>
      </c>
      <c r="J2849">
        <v>3.1846302990366837</v>
      </c>
      <c r="K2849">
        <v>4.5689853592259855</v>
      </c>
      <c r="L2849">
        <v>24.374000000000002</v>
      </c>
      <c r="M2849">
        <v>6.4009999999999998</v>
      </c>
    </row>
    <row r="2850" spans="1:13">
      <c r="A2850">
        <v>21</v>
      </c>
      <c r="B2850" s="47" t="s">
        <v>1133</v>
      </c>
      <c r="C2850" s="47">
        <v>14</v>
      </c>
      <c r="D2850">
        <v>1.9810084605782263</v>
      </c>
      <c r="E2850">
        <v>-3.4937999999999994</v>
      </c>
      <c r="F2850">
        <v>43.536199999999994</v>
      </c>
      <c r="G2850">
        <v>3.7885000861487494</v>
      </c>
      <c r="H2850">
        <v>4.5457999999999998</v>
      </c>
      <c r="J2850">
        <v>3.1846302990366837</v>
      </c>
      <c r="K2850">
        <v>4.5689853592259855</v>
      </c>
      <c r="L2850">
        <v>24.374000000000002</v>
      </c>
      <c r="M2850" s="47">
        <v>6.2290000000000001</v>
      </c>
    </row>
    <row r="2851" spans="1:13">
      <c r="A2851">
        <v>21</v>
      </c>
      <c r="B2851" s="47" t="s">
        <v>1134</v>
      </c>
      <c r="C2851" s="47">
        <v>14</v>
      </c>
      <c r="D2851">
        <v>4.1114842220748127</v>
      </c>
      <c r="E2851">
        <v>-2.8728000000000002</v>
      </c>
      <c r="F2851">
        <v>43.087600000000002</v>
      </c>
      <c r="G2851">
        <v>3.4983758972761736</v>
      </c>
      <c r="H2851">
        <v>4.8998000000000008</v>
      </c>
      <c r="J2851">
        <v>12.766234510632547</v>
      </c>
      <c r="K2851">
        <v>13.443679726417734</v>
      </c>
      <c r="L2851">
        <v>23.963200000000001</v>
      </c>
      <c r="M2851">
        <v>5.9350000000000005</v>
      </c>
    </row>
    <row r="2852" spans="1:13">
      <c r="A2852">
        <v>21</v>
      </c>
      <c r="B2852" s="47" t="s">
        <v>1135</v>
      </c>
      <c r="C2852">
        <v>14</v>
      </c>
      <c r="D2852">
        <v>4.1114842220748127</v>
      </c>
      <c r="E2852">
        <v>-2.8728000000000002</v>
      </c>
      <c r="F2852">
        <v>43.087600000000002</v>
      </c>
      <c r="G2852">
        <v>3.4983758972761736</v>
      </c>
      <c r="H2852">
        <v>4.8998000000000008</v>
      </c>
      <c r="J2852">
        <v>12.766234510632547</v>
      </c>
      <c r="K2852">
        <v>13.443679726417734</v>
      </c>
      <c r="L2852">
        <v>23.963200000000001</v>
      </c>
      <c r="M2852">
        <v>5.3550000000000004</v>
      </c>
    </row>
    <row r="2853" spans="1:13">
      <c r="A2853">
        <v>21</v>
      </c>
      <c r="B2853" s="47" t="s">
        <v>1136</v>
      </c>
      <c r="C2853">
        <v>14</v>
      </c>
      <c r="D2853">
        <v>4.0401040176422764</v>
      </c>
      <c r="E2853">
        <v>-2.8552</v>
      </c>
      <c r="F2853">
        <v>43.221600000000002</v>
      </c>
      <c r="G2853">
        <v>3.5945812741149386</v>
      </c>
      <c r="H2853">
        <v>4.9386000000000001</v>
      </c>
      <c r="J2853">
        <v>8.5361401949616713</v>
      </c>
      <c r="K2853">
        <v>9.0768408284339852</v>
      </c>
      <c r="L2853">
        <v>24.0596</v>
      </c>
      <c r="M2853">
        <v>5.423</v>
      </c>
    </row>
    <row r="2854" spans="1:13">
      <c r="A2854">
        <v>21</v>
      </c>
      <c r="B2854" s="47" t="s">
        <v>1149</v>
      </c>
      <c r="C2854">
        <v>14</v>
      </c>
      <c r="D2854">
        <v>4.0401040176422764</v>
      </c>
      <c r="E2854">
        <v>-2.8552</v>
      </c>
      <c r="F2854">
        <v>43.221600000000002</v>
      </c>
      <c r="G2854">
        <v>3.5945812741149386</v>
      </c>
      <c r="H2854">
        <v>4.9386000000000001</v>
      </c>
      <c r="J2854">
        <v>8.5361401949616713</v>
      </c>
      <c r="K2854">
        <v>9.0768408284339852</v>
      </c>
      <c r="L2854">
        <v>24.0596</v>
      </c>
      <c r="M2854">
        <v>5.1040000000000001</v>
      </c>
    </row>
    <row r="2855" spans="1:13">
      <c r="A2855">
        <v>21</v>
      </c>
      <c r="B2855" s="47" t="s">
        <v>1150</v>
      </c>
      <c r="C2855">
        <v>14</v>
      </c>
      <c r="D2855">
        <v>3.6000435341660086</v>
      </c>
      <c r="E2855">
        <v>-3.2</v>
      </c>
      <c r="F2855">
        <v>43.741199999999999</v>
      </c>
      <c r="G2855">
        <v>3.4925088852032493</v>
      </c>
      <c r="H2855">
        <v>4.7645999999999997</v>
      </c>
      <c r="J2855">
        <v>5.3412715283720047</v>
      </c>
      <c r="K2855">
        <v>5.4390224226516404</v>
      </c>
      <c r="L2855">
        <v>23.694200000000002</v>
      </c>
      <c r="M2855">
        <v>5.0289999999999999</v>
      </c>
    </row>
    <row r="2856" spans="1:13">
      <c r="A2856">
        <v>21</v>
      </c>
      <c r="B2856" s="47" t="s">
        <v>1151</v>
      </c>
      <c r="C2856">
        <v>14</v>
      </c>
      <c r="D2856">
        <v>3.6000435341660086</v>
      </c>
      <c r="E2856">
        <v>-3.2</v>
      </c>
      <c r="F2856">
        <v>43.741199999999999</v>
      </c>
      <c r="G2856">
        <v>3.4925088852032493</v>
      </c>
      <c r="H2856">
        <v>4.7645999999999997</v>
      </c>
      <c r="J2856">
        <v>5.3412715283720047</v>
      </c>
      <c r="K2856">
        <v>5.4390224226516404</v>
      </c>
      <c r="L2856">
        <v>23.694200000000002</v>
      </c>
      <c r="M2856">
        <v>6.0750000000000002</v>
      </c>
    </row>
    <row r="2857" spans="1:13">
      <c r="A2857">
        <v>21</v>
      </c>
      <c r="B2857" s="47" t="s">
        <v>1152</v>
      </c>
      <c r="C2857">
        <v>15</v>
      </c>
      <c r="D2857">
        <v>3.6000435341660086</v>
      </c>
      <c r="E2857">
        <v>-3.2</v>
      </c>
      <c r="F2857">
        <v>43.741199999999999</v>
      </c>
      <c r="G2857">
        <v>3.4925088852032493</v>
      </c>
      <c r="H2857">
        <v>4.7645999999999997</v>
      </c>
      <c r="J2857">
        <v>5.3412715283720047</v>
      </c>
      <c r="K2857">
        <v>5.4390224226516404</v>
      </c>
      <c r="L2857">
        <v>23.694200000000002</v>
      </c>
      <c r="M2857">
        <v>6.1920000000000002</v>
      </c>
    </row>
    <row r="2858" spans="1:13">
      <c r="A2858">
        <v>22</v>
      </c>
      <c r="B2858" s="47" t="s">
        <v>1005</v>
      </c>
      <c r="C2858" s="47" t="s">
        <v>987</v>
      </c>
    </row>
    <row r="2859" spans="1:13">
      <c r="A2859">
        <v>22</v>
      </c>
      <c r="B2859" s="47" t="s">
        <v>1006</v>
      </c>
      <c r="C2859" s="47" t="s">
        <v>987</v>
      </c>
      <c r="M2859" s="47"/>
    </row>
    <row r="2860" spans="1:13">
      <c r="A2860">
        <v>22</v>
      </c>
      <c r="B2860" s="47" t="s">
        <v>1007</v>
      </c>
      <c r="C2860" s="47" t="s">
        <v>987</v>
      </c>
    </row>
    <row r="2861" spans="1:13">
      <c r="A2861">
        <v>22</v>
      </c>
      <c r="B2861" s="47" t="s">
        <v>1008</v>
      </c>
      <c r="C2861" s="47" t="s">
        <v>987</v>
      </c>
    </row>
    <row r="2862" spans="1:13">
      <c r="A2862">
        <v>22</v>
      </c>
      <c r="B2862" s="47" t="s">
        <v>1009</v>
      </c>
      <c r="C2862" s="47" t="s">
        <v>987</v>
      </c>
    </row>
    <row r="2863" spans="1:13">
      <c r="A2863">
        <v>22</v>
      </c>
      <c r="B2863" s="47" t="s">
        <v>1010</v>
      </c>
      <c r="C2863" s="47" t="s">
        <v>987</v>
      </c>
    </row>
    <row r="2864" spans="1:13">
      <c r="A2864">
        <v>22</v>
      </c>
      <c r="B2864" s="47" t="s">
        <v>1011</v>
      </c>
      <c r="C2864" s="47" t="s">
        <v>987</v>
      </c>
    </row>
    <row r="2865" spans="1:3">
      <c r="A2865">
        <v>22</v>
      </c>
      <c r="B2865" s="47" t="s">
        <v>1012</v>
      </c>
      <c r="C2865" s="47" t="s">
        <v>987</v>
      </c>
    </row>
    <row r="2866" spans="1:3">
      <c r="A2866">
        <v>22</v>
      </c>
      <c r="B2866" s="47" t="s">
        <v>1013</v>
      </c>
      <c r="C2866" s="47" t="s">
        <v>987</v>
      </c>
    </row>
    <row r="2867" spans="1:3">
      <c r="A2867">
        <v>22</v>
      </c>
      <c r="B2867" s="47" t="s">
        <v>1014</v>
      </c>
      <c r="C2867" s="47" t="s">
        <v>987</v>
      </c>
    </row>
    <row r="2868" spans="1:3">
      <c r="A2868">
        <v>22</v>
      </c>
      <c r="B2868" s="47" t="s">
        <v>1015</v>
      </c>
      <c r="C2868" s="47" t="s">
        <v>987</v>
      </c>
    </row>
    <row r="2869" spans="1:3">
      <c r="A2869">
        <v>22</v>
      </c>
      <c r="B2869" s="47" t="s">
        <v>1016</v>
      </c>
      <c r="C2869" s="47" t="s">
        <v>987</v>
      </c>
    </row>
    <row r="2870" spans="1:3">
      <c r="A2870">
        <v>22</v>
      </c>
      <c r="B2870" s="47" t="s">
        <v>1017</v>
      </c>
      <c r="C2870" s="47" t="s">
        <v>987</v>
      </c>
    </row>
    <row r="2871" spans="1:3">
      <c r="A2871">
        <v>22</v>
      </c>
      <c r="B2871" s="47" t="s">
        <v>1018</v>
      </c>
      <c r="C2871" s="47" t="s">
        <v>987</v>
      </c>
    </row>
    <row r="2872" spans="1:3">
      <c r="A2872">
        <v>22</v>
      </c>
      <c r="B2872" s="47" t="s">
        <v>1019</v>
      </c>
      <c r="C2872" s="47" t="s">
        <v>987</v>
      </c>
    </row>
    <row r="2873" spans="1:3">
      <c r="A2873">
        <v>22</v>
      </c>
      <c r="B2873" s="47" t="s">
        <v>1020</v>
      </c>
      <c r="C2873" s="47" t="s">
        <v>987</v>
      </c>
    </row>
    <row r="2874" spans="1:3">
      <c r="A2874">
        <v>22</v>
      </c>
      <c r="B2874" s="47" t="s">
        <v>1021</v>
      </c>
      <c r="C2874" s="47" t="s">
        <v>987</v>
      </c>
    </row>
    <row r="2875" spans="1:3">
      <c r="A2875">
        <v>22</v>
      </c>
      <c r="B2875" s="47" t="s">
        <v>1022</v>
      </c>
      <c r="C2875" s="47" t="s">
        <v>987</v>
      </c>
    </row>
    <row r="2876" spans="1:3">
      <c r="A2876">
        <v>22</v>
      </c>
      <c r="B2876" s="47" t="s">
        <v>1023</v>
      </c>
      <c r="C2876" s="47" t="s">
        <v>987</v>
      </c>
    </row>
    <row r="2877" spans="1:3">
      <c r="A2877">
        <v>22</v>
      </c>
      <c r="B2877" s="47" t="s">
        <v>1024</v>
      </c>
      <c r="C2877" s="47" t="s">
        <v>987</v>
      </c>
    </row>
    <row r="2878" spans="1:3">
      <c r="A2878">
        <v>22</v>
      </c>
      <c r="B2878" s="47" t="s">
        <v>1025</v>
      </c>
      <c r="C2878" s="47" t="s">
        <v>987</v>
      </c>
    </row>
    <row r="2879" spans="1:3">
      <c r="A2879">
        <v>22</v>
      </c>
      <c r="B2879" s="47" t="s">
        <v>1026</v>
      </c>
      <c r="C2879" s="47" t="s">
        <v>987</v>
      </c>
    </row>
    <row r="2880" spans="1:3">
      <c r="A2880">
        <v>22</v>
      </c>
      <c r="B2880" s="47" t="s">
        <v>1027</v>
      </c>
      <c r="C2880" s="47" t="s">
        <v>987</v>
      </c>
    </row>
    <row r="2881" spans="1:3">
      <c r="A2881">
        <v>22</v>
      </c>
      <c r="B2881" s="47" t="s">
        <v>1028</v>
      </c>
      <c r="C2881" s="47" t="s">
        <v>987</v>
      </c>
    </row>
    <row r="2882" spans="1:3">
      <c r="A2882">
        <v>22</v>
      </c>
      <c r="B2882" s="47" t="s">
        <v>1029</v>
      </c>
      <c r="C2882" s="47" t="s">
        <v>987</v>
      </c>
    </row>
    <row r="2883" spans="1:3">
      <c r="A2883">
        <v>22</v>
      </c>
      <c r="B2883" s="47" t="s">
        <v>1030</v>
      </c>
      <c r="C2883" s="47" t="s">
        <v>987</v>
      </c>
    </row>
    <row r="2884" spans="1:3">
      <c r="A2884">
        <v>22</v>
      </c>
      <c r="B2884" s="47" t="s">
        <v>1031</v>
      </c>
      <c r="C2884" s="47" t="s">
        <v>987</v>
      </c>
    </row>
    <row r="2885" spans="1:3">
      <c r="A2885">
        <v>22</v>
      </c>
      <c r="B2885" s="47" t="s">
        <v>1032</v>
      </c>
      <c r="C2885" s="47" t="s">
        <v>987</v>
      </c>
    </row>
    <row r="2886" spans="1:3">
      <c r="A2886">
        <v>22</v>
      </c>
      <c r="B2886" s="47" t="s">
        <v>1033</v>
      </c>
      <c r="C2886" s="47" t="s">
        <v>987</v>
      </c>
    </row>
    <row r="2887" spans="1:3">
      <c r="A2887">
        <v>22</v>
      </c>
      <c r="B2887" s="47" t="s">
        <v>1034</v>
      </c>
      <c r="C2887" s="47" t="s">
        <v>987</v>
      </c>
    </row>
    <row r="2888" spans="1:3">
      <c r="A2888">
        <v>22</v>
      </c>
      <c r="B2888" s="47" t="s">
        <v>1035</v>
      </c>
      <c r="C2888" s="47" t="s">
        <v>987</v>
      </c>
    </row>
    <row r="2889" spans="1:3">
      <c r="A2889">
        <v>22</v>
      </c>
      <c r="B2889" s="47" t="s">
        <v>1036</v>
      </c>
      <c r="C2889" s="47" t="s">
        <v>987</v>
      </c>
    </row>
    <row r="2890" spans="1:3">
      <c r="A2890">
        <v>22</v>
      </c>
      <c r="B2890" s="47" t="s">
        <v>1037</v>
      </c>
      <c r="C2890" s="47" t="s">
        <v>987</v>
      </c>
    </row>
    <row r="2891" spans="1:3">
      <c r="A2891">
        <v>22</v>
      </c>
      <c r="B2891" s="47" t="s">
        <v>1038</v>
      </c>
      <c r="C2891" s="47" t="s">
        <v>987</v>
      </c>
    </row>
    <row r="2892" spans="1:3">
      <c r="A2892">
        <v>22</v>
      </c>
      <c r="B2892" s="47" t="s">
        <v>1039</v>
      </c>
      <c r="C2892" s="47" t="s">
        <v>987</v>
      </c>
    </row>
    <row r="2893" spans="1:3">
      <c r="A2893">
        <v>22</v>
      </c>
      <c r="B2893" s="47" t="s">
        <v>1040</v>
      </c>
      <c r="C2893" s="47" t="s">
        <v>987</v>
      </c>
    </row>
    <row r="2894" spans="1:3">
      <c r="A2894">
        <v>22</v>
      </c>
      <c r="B2894" s="47" t="s">
        <v>1041</v>
      </c>
      <c r="C2894" s="47" t="s">
        <v>987</v>
      </c>
    </row>
    <row r="2895" spans="1:3">
      <c r="A2895">
        <v>22</v>
      </c>
      <c r="B2895" s="47" t="s">
        <v>1042</v>
      </c>
      <c r="C2895" s="47" t="s">
        <v>987</v>
      </c>
    </row>
    <row r="2896" spans="1:3">
      <c r="A2896">
        <v>22</v>
      </c>
      <c r="B2896" s="47" t="s">
        <v>1043</v>
      </c>
      <c r="C2896" s="47" t="s">
        <v>987</v>
      </c>
    </row>
    <row r="2897" spans="1:13">
      <c r="A2897">
        <v>22</v>
      </c>
      <c r="B2897" s="47" t="s">
        <v>1044</v>
      </c>
      <c r="C2897" s="47" t="s">
        <v>987</v>
      </c>
    </row>
    <row r="2898" spans="1:13">
      <c r="A2898">
        <v>22</v>
      </c>
      <c r="B2898" s="47" t="s">
        <v>1045</v>
      </c>
      <c r="C2898" s="47" t="s">
        <v>987</v>
      </c>
    </row>
    <row r="2899" spans="1:13">
      <c r="A2899">
        <v>22</v>
      </c>
      <c r="B2899" s="47" t="s">
        <v>1046</v>
      </c>
      <c r="C2899" s="47" t="s">
        <v>987</v>
      </c>
    </row>
    <row r="2900" spans="1:13">
      <c r="A2900">
        <v>22</v>
      </c>
      <c r="B2900" s="47" t="s">
        <v>1047</v>
      </c>
      <c r="C2900" s="47" t="s">
        <v>987</v>
      </c>
      <c r="M2900">
        <v>9.1010000000000009</v>
      </c>
    </row>
    <row r="2901" spans="1:13">
      <c r="A2901">
        <v>22</v>
      </c>
      <c r="B2901" s="47" t="s">
        <v>1048</v>
      </c>
      <c r="C2901" s="47" t="s">
        <v>987</v>
      </c>
      <c r="M2901">
        <v>9.1430000000000007</v>
      </c>
    </row>
    <row r="2902" spans="1:13">
      <c r="A2902">
        <v>22</v>
      </c>
      <c r="B2902" s="47" t="s">
        <v>1049</v>
      </c>
      <c r="C2902" s="47" t="s">
        <v>987</v>
      </c>
      <c r="M2902">
        <v>8.8249999999999993</v>
      </c>
    </row>
    <row r="2903" spans="1:13">
      <c r="A2903">
        <v>22</v>
      </c>
      <c r="B2903" s="47" t="s">
        <v>1050</v>
      </c>
      <c r="C2903" s="47" t="s">
        <v>987</v>
      </c>
      <c r="M2903">
        <v>8.6150000000000002</v>
      </c>
    </row>
    <row r="2904" spans="1:13">
      <c r="A2904">
        <v>22</v>
      </c>
      <c r="B2904" s="47" t="s">
        <v>1051</v>
      </c>
      <c r="C2904" s="47" t="s">
        <v>987</v>
      </c>
      <c r="M2904">
        <v>8.8209999999999997</v>
      </c>
    </row>
    <row r="2905" spans="1:13">
      <c r="A2905">
        <v>22</v>
      </c>
      <c r="B2905" s="47" t="s">
        <v>1052</v>
      </c>
      <c r="C2905" s="47" t="s">
        <v>987</v>
      </c>
      <c r="M2905">
        <v>8.7319999999999993</v>
      </c>
    </row>
    <row r="2906" spans="1:13">
      <c r="A2906">
        <v>22</v>
      </c>
      <c r="B2906" s="47" t="s">
        <v>1053</v>
      </c>
      <c r="C2906" s="47" t="s">
        <v>987</v>
      </c>
      <c r="M2906">
        <v>8.3469999999999995</v>
      </c>
    </row>
    <row r="2907" spans="1:13">
      <c r="A2907">
        <v>22</v>
      </c>
      <c r="B2907" s="47" t="s">
        <v>1054</v>
      </c>
      <c r="C2907" s="47" t="s">
        <v>987</v>
      </c>
      <c r="M2907">
        <v>8.3170000000000002</v>
      </c>
    </row>
    <row r="2908" spans="1:13">
      <c r="A2908">
        <v>22</v>
      </c>
      <c r="B2908" s="47" t="s">
        <v>1055</v>
      </c>
      <c r="C2908" s="47" t="s">
        <v>987</v>
      </c>
      <c r="M2908">
        <v>8.2460000000000004</v>
      </c>
    </row>
    <row r="2909" spans="1:13">
      <c r="A2909">
        <v>22</v>
      </c>
      <c r="B2909" s="47" t="s">
        <v>1056</v>
      </c>
      <c r="C2909">
        <v>22</v>
      </c>
      <c r="M2909">
        <v>7.5229999999999997</v>
      </c>
    </row>
    <row r="2910" spans="1:13">
      <c r="A2910">
        <v>22</v>
      </c>
      <c r="B2910" s="47" t="s">
        <v>1057</v>
      </c>
      <c r="C2910">
        <v>22</v>
      </c>
      <c r="M2910">
        <v>6.859</v>
      </c>
    </row>
    <row r="2911" spans="1:13">
      <c r="A2911">
        <v>22</v>
      </c>
      <c r="B2911" s="47" t="s">
        <v>1058</v>
      </c>
      <c r="C2911">
        <v>22</v>
      </c>
      <c r="M2911">
        <v>6.6310000000000002</v>
      </c>
    </row>
    <row r="2912" spans="1:13">
      <c r="A2912">
        <v>22</v>
      </c>
      <c r="B2912" s="47" t="s">
        <v>1059</v>
      </c>
      <c r="C2912">
        <v>22</v>
      </c>
      <c r="M2912">
        <v>6.2009999999999996</v>
      </c>
    </row>
    <row r="2913" spans="1:13">
      <c r="A2913">
        <v>22</v>
      </c>
      <c r="B2913" s="47" t="s">
        <v>1060</v>
      </c>
      <c r="C2913">
        <v>22</v>
      </c>
      <c r="M2913">
        <v>5.7750000000000004</v>
      </c>
    </row>
    <row r="2914" spans="1:13">
      <c r="A2914">
        <v>22</v>
      </c>
      <c r="B2914" s="47" t="s">
        <v>1061</v>
      </c>
      <c r="C2914">
        <v>22</v>
      </c>
      <c r="M2914">
        <v>5.9480000000000004</v>
      </c>
    </row>
    <row r="2915" spans="1:13">
      <c r="A2915">
        <v>22</v>
      </c>
      <c r="B2915" s="47" t="s">
        <v>1062</v>
      </c>
      <c r="C2915">
        <v>22</v>
      </c>
      <c r="M2915">
        <v>6.8070000000000004</v>
      </c>
    </row>
    <row r="2916" spans="1:13">
      <c r="A2916">
        <v>22</v>
      </c>
      <c r="B2916" s="47" t="s">
        <v>1063</v>
      </c>
      <c r="C2916">
        <v>22</v>
      </c>
      <c r="M2916">
        <v>7.1929999999999996</v>
      </c>
    </row>
    <row r="2917" spans="1:13">
      <c r="A2917">
        <v>22</v>
      </c>
      <c r="B2917" s="47" t="s">
        <v>1064</v>
      </c>
      <c r="C2917">
        <v>22</v>
      </c>
      <c r="M2917">
        <v>7.5659999999999998</v>
      </c>
    </row>
    <row r="2918" spans="1:13">
      <c r="A2918">
        <v>22</v>
      </c>
      <c r="B2918" s="47" t="s">
        <v>1065</v>
      </c>
      <c r="C2918">
        <v>22</v>
      </c>
      <c r="M2918">
        <v>7.5780000000000003</v>
      </c>
    </row>
    <row r="2919" spans="1:13">
      <c r="A2919">
        <v>22</v>
      </c>
      <c r="B2919" s="47" t="s">
        <v>1066</v>
      </c>
      <c r="C2919">
        <v>22</v>
      </c>
      <c r="M2919">
        <v>6.8369999999999997</v>
      </c>
    </row>
    <row r="2920" spans="1:13">
      <c r="A2920">
        <v>22</v>
      </c>
      <c r="B2920" s="47" t="s">
        <v>1067</v>
      </c>
      <c r="C2920">
        <v>22</v>
      </c>
      <c r="M2920">
        <v>6.7279999999999998</v>
      </c>
    </row>
    <row r="2921" spans="1:13">
      <c r="A2921">
        <v>22</v>
      </c>
      <c r="B2921" s="47" t="s">
        <v>1068</v>
      </c>
      <c r="C2921">
        <v>22</v>
      </c>
      <c r="M2921">
        <v>6.3540000000000001</v>
      </c>
    </row>
    <row r="2922" spans="1:13">
      <c r="A2922">
        <v>22</v>
      </c>
      <c r="B2922" s="47" t="s">
        <v>1069</v>
      </c>
      <c r="C2922">
        <v>22</v>
      </c>
      <c r="M2922">
        <v>6.1870000000000003</v>
      </c>
    </row>
    <row r="2923" spans="1:13">
      <c r="A2923">
        <v>22</v>
      </c>
      <c r="B2923" s="47" t="s">
        <v>1070</v>
      </c>
      <c r="C2923">
        <v>22</v>
      </c>
      <c r="M2923">
        <v>6.391</v>
      </c>
    </row>
    <row r="2924" spans="1:13">
      <c r="A2924">
        <v>22</v>
      </c>
      <c r="B2924" s="47" t="s">
        <v>1071</v>
      </c>
      <c r="C2924">
        <v>22</v>
      </c>
      <c r="M2924">
        <v>6.2629999999999999</v>
      </c>
    </row>
    <row r="2925" spans="1:13">
      <c r="A2925">
        <v>22</v>
      </c>
      <c r="B2925" s="47" t="s">
        <v>1072</v>
      </c>
      <c r="C2925">
        <v>22</v>
      </c>
      <c r="M2925">
        <v>5.7930000000000001</v>
      </c>
    </row>
    <row r="2926" spans="1:13">
      <c r="A2926">
        <v>22</v>
      </c>
      <c r="B2926" s="47" t="s">
        <v>1073</v>
      </c>
      <c r="C2926">
        <v>22</v>
      </c>
      <c r="M2926">
        <v>5.6150000000000002</v>
      </c>
    </row>
    <row r="2927" spans="1:13">
      <c r="A2927">
        <v>22</v>
      </c>
      <c r="B2927" s="47" t="s">
        <v>1074</v>
      </c>
      <c r="C2927">
        <v>22</v>
      </c>
      <c r="M2927">
        <v>5.7210000000000001</v>
      </c>
    </row>
    <row r="2928" spans="1:13">
      <c r="A2928">
        <v>22</v>
      </c>
      <c r="B2928" s="47" t="s">
        <v>1075</v>
      </c>
      <c r="C2928">
        <v>22</v>
      </c>
      <c r="M2928">
        <v>5.5510000000000002</v>
      </c>
    </row>
    <row r="2929" spans="1:13">
      <c r="A2929">
        <v>22</v>
      </c>
      <c r="B2929" s="47" t="s">
        <v>1076</v>
      </c>
      <c r="C2929">
        <v>22</v>
      </c>
      <c r="M2929">
        <v>5.4660000000000002</v>
      </c>
    </row>
    <row r="2930" spans="1:13">
      <c r="A2930">
        <v>22</v>
      </c>
      <c r="B2930" s="47" t="s">
        <v>1077</v>
      </c>
      <c r="C2930">
        <v>22</v>
      </c>
      <c r="M2930">
        <v>5.0289999999999999</v>
      </c>
    </row>
    <row r="2931" spans="1:13">
      <c r="A2931">
        <v>22</v>
      </c>
      <c r="B2931" s="47" t="s">
        <v>1078</v>
      </c>
      <c r="C2931">
        <v>22</v>
      </c>
      <c r="M2931">
        <v>4.9359999999999999</v>
      </c>
    </row>
    <row r="2932" spans="1:13">
      <c r="A2932">
        <v>22</v>
      </c>
      <c r="B2932" s="47" t="s">
        <v>1079</v>
      </c>
      <c r="C2932">
        <v>22</v>
      </c>
      <c r="M2932">
        <v>4.5019999999999998</v>
      </c>
    </row>
    <row r="2933" spans="1:13">
      <c r="A2933">
        <v>22</v>
      </c>
      <c r="B2933" s="47" t="s">
        <v>1080</v>
      </c>
      <c r="C2933">
        <v>22</v>
      </c>
      <c r="M2933">
        <v>4.0979999999999999</v>
      </c>
    </row>
    <row r="2934" spans="1:13">
      <c r="A2934">
        <v>22</v>
      </c>
      <c r="B2934" s="47" t="s">
        <v>1081</v>
      </c>
      <c r="C2934">
        <v>22</v>
      </c>
      <c r="M2934">
        <v>3.9729999999999999</v>
      </c>
    </row>
    <row r="2935" spans="1:13">
      <c r="A2935">
        <v>22</v>
      </c>
      <c r="B2935" s="47" t="s">
        <v>1082</v>
      </c>
      <c r="C2935">
        <v>22</v>
      </c>
      <c r="D2935">
        <v>3.07</v>
      </c>
      <c r="E2935">
        <v>-0.72500000000000009</v>
      </c>
      <c r="G2935">
        <v>0.49545310497263184</v>
      </c>
      <c r="H2935">
        <v>4.0249999999999995</v>
      </c>
      <c r="M2935">
        <v>4.2460000000000004</v>
      </c>
    </row>
    <row r="2936" spans="1:13">
      <c r="A2936">
        <v>22</v>
      </c>
      <c r="B2936" s="47" t="s">
        <v>1083</v>
      </c>
      <c r="C2936">
        <v>22</v>
      </c>
      <c r="D2936">
        <v>3.07</v>
      </c>
      <c r="E2936">
        <v>-0.72500000000000009</v>
      </c>
      <c r="G2936">
        <v>0.49545310497263184</v>
      </c>
      <c r="H2936">
        <v>4.0249999999999995</v>
      </c>
      <c r="M2936">
        <v>5.0339999999999998</v>
      </c>
    </row>
    <row r="2937" spans="1:13">
      <c r="A2937">
        <v>22</v>
      </c>
      <c r="B2937" s="47" t="s">
        <v>1084</v>
      </c>
      <c r="C2937">
        <v>22</v>
      </c>
      <c r="D2937">
        <v>3.4</v>
      </c>
      <c r="E2937">
        <v>-0.54</v>
      </c>
      <c r="F2937">
        <v>64.2</v>
      </c>
      <c r="G2937">
        <v>2.0395579636929506</v>
      </c>
      <c r="H2937">
        <v>3.3600000000000003</v>
      </c>
      <c r="M2937">
        <v>5.3230000000000004</v>
      </c>
    </row>
    <row r="2938" spans="1:13">
      <c r="A2938">
        <v>22</v>
      </c>
      <c r="B2938" s="47" t="s">
        <v>1085</v>
      </c>
      <c r="C2938">
        <v>22</v>
      </c>
      <c r="D2938">
        <v>3.4</v>
      </c>
      <c r="E2938">
        <v>-0.54</v>
      </c>
      <c r="F2938">
        <v>64.2</v>
      </c>
      <c r="G2938">
        <v>2.0395579636929506</v>
      </c>
      <c r="H2938">
        <v>3.3600000000000003</v>
      </c>
      <c r="M2938">
        <v>5.6150000000000002</v>
      </c>
    </row>
    <row r="2939" spans="1:13">
      <c r="A2939">
        <v>22</v>
      </c>
      <c r="B2939" s="47" t="s">
        <v>1086</v>
      </c>
      <c r="C2939">
        <v>22</v>
      </c>
      <c r="D2939">
        <v>3.9596610641969621</v>
      </c>
      <c r="E2939">
        <v>-0.54</v>
      </c>
      <c r="F2939">
        <v>64.2</v>
      </c>
      <c r="G2939">
        <v>2.0395579636929506</v>
      </c>
      <c r="H2939">
        <v>2.86</v>
      </c>
      <c r="I2939">
        <v>-0.67500000000000004</v>
      </c>
      <c r="L2939">
        <v>27.380000000000003</v>
      </c>
      <c r="M2939">
        <v>5.4080000000000004</v>
      </c>
    </row>
    <row r="2940" spans="1:13">
      <c r="A2940">
        <v>22</v>
      </c>
      <c r="B2940" s="47" t="s">
        <v>1087</v>
      </c>
      <c r="C2940">
        <v>22</v>
      </c>
      <c r="D2940">
        <v>3.9596610641969621</v>
      </c>
      <c r="E2940">
        <v>-0.54</v>
      </c>
      <c r="F2940">
        <v>64.2</v>
      </c>
      <c r="G2940">
        <v>2.0395579636929506</v>
      </c>
      <c r="H2940">
        <v>2.86</v>
      </c>
      <c r="I2940">
        <v>-0.67500000000000004</v>
      </c>
      <c r="L2940">
        <v>27.380000000000003</v>
      </c>
      <c r="M2940">
        <v>5.399</v>
      </c>
    </row>
    <row r="2941" spans="1:13">
      <c r="A2941">
        <v>22</v>
      </c>
      <c r="B2941" s="47" t="s">
        <v>1088</v>
      </c>
      <c r="C2941">
        <v>22</v>
      </c>
      <c r="D2941">
        <v>3.9596610641969621</v>
      </c>
      <c r="E2941">
        <v>0.43999999999999995</v>
      </c>
      <c r="F2941">
        <v>57.320000000000007</v>
      </c>
      <c r="G2941">
        <v>2.7175682746497287</v>
      </c>
      <c r="H2941">
        <v>2.86</v>
      </c>
      <c r="I2941">
        <v>-0.67500000000000004</v>
      </c>
      <c r="L2941">
        <v>27.380000000000003</v>
      </c>
      <c r="M2941">
        <v>5.2379999999999995</v>
      </c>
    </row>
    <row r="2942" spans="1:13">
      <c r="A2942">
        <v>22</v>
      </c>
      <c r="B2942" s="47" t="s">
        <v>1089</v>
      </c>
      <c r="C2942" s="47">
        <v>22</v>
      </c>
      <c r="D2942">
        <v>3.5744354518564503</v>
      </c>
      <c r="E2942">
        <v>0.43999999999999995</v>
      </c>
      <c r="F2942">
        <v>57.320000000000007</v>
      </c>
      <c r="G2942">
        <v>2.7175682746497287</v>
      </c>
      <c r="H2942">
        <v>2.86</v>
      </c>
      <c r="I2942">
        <v>-0.67500000000000004</v>
      </c>
      <c r="L2942">
        <v>27.380000000000003</v>
      </c>
      <c r="M2942">
        <v>4.9039999999999999</v>
      </c>
    </row>
    <row r="2943" spans="1:13">
      <c r="A2943">
        <v>22</v>
      </c>
      <c r="B2943" s="47" t="s">
        <v>1090</v>
      </c>
      <c r="C2943" s="47">
        <v>22</v>
      </c>
      <c r="D2943">
        <v>3.5744354518564503</v>
      </c>
      <c r="E2943">
        <v>1.2999999999999998</v>
      </c>
      <c r="F2943">
        <v>54.849999999999994</v>
      </c>
      <c r="G2943">
        <v>3.0222807412090269</v>
      </c>
      <c r="H2943">
        <v>2.7749999999999999</v>
      </c>
      <c r="I2943">
        <v>0.75</v>
      </c>
      <c r="L2943">
        <v>28.25</v>
      </c>
      <c r="M2943">
        <v>5.1459999999999999</v>
      </c>
    </row>
    <row r="2944" spans="1:13">
      <c r="A2944">
        <v>22</v>
      </c>
      <c r="B2944" s="47" t="s">
        <v>1091</v>
      </c>
      <c r="C2944" s="47">
        <v>22</v>
      </c>
      <c r="D2944">
        <v>3.5744354518564503</v>
      </c>
      <c r="E2944">
        <v>1.2999999999999998</v>
      </c>
      <c r="F2944">
        <v>54.849999999999994</v>
      </c>
      <c r="G2944">
        <v>3.0222807412090269</v>
      </c>
      <c r="H2944">
        <v>2.7749999999999999</v>
      </c>
      <c r="I2944">
        <v>0.75</v>
      </c>
      <c r="L2944">
        <v>28.25</v>
      </c>
      <c r="M2944">
        <v>5.048</v>
      </c>
    </row>
    <row r="2945" spans="1:13">
      <c r="A2945">
        <v>22</v>
      </c>
      <c r="B2945" s="47" t="s">
        <v>1092</v>
      </c>
      <c r="C2945" s="47">
        <v>22</v>
      </c>
      <c r="D2945">
        <v>2.6554405654882318</v>
      </c>
      <c r="E2945">
        <v>1.1600000000000001</v>
      </c>
      <c r="F2945">
        <v>55.04</v>
      </c>
      <c r="G2945">
        <v>2.7556233338569047</v>
      </c>
      <c r="H2945">
        <v>3.0799999999999996</v>
      </c>
      <c r="I2945">
        <v>0.78</v>
      </c>
      <c r="L2945">
        <v>27.360000000000003</v>
      </c>
      <c r="M2945">
        <v>4.7699999999999996</v>
      </c>
    </row>
    <row r="2946" spans="1:13">
      <c r="A2946">
        <v>22</v>
      </c>
      <c r="B2946" s="47" t="s">
        <v>1093</v>
      </c>
      <c r="C2946" s="47">
        <v>22</v>
      </c>
      <c r="D2946">
        <v>2.6554405654882318</v>
      </c>
      <c r="E2946">
        <v>1.1600000000000001</v>
      </c>
      <c r="F2946">
        <v>55.04</v>
      </c>
      <c r="G2946">
        <v>2.7556233338569047</v>
      </c>
      <c r="H2946">
        <v>3.0799999999999996</v>
      </c>
      <c r="I2946">
        <v>0.78</v>
      </c>
      <c r="L2946">
        <v>27.360000000000003</v>
      </c>
      <c r="M2946">
        <v>5.1109999999999998</v>
      </c>
    </row>
    <row r="2947" spans="1:13">
      <c r="A2947">
        <v>22</v>
      </c>
      <c r="B2947" s="47" t="s">
        <v>1094</v>
      </c>
      <c r="C2947" s="47">
        <v>22</v>
      </c>
      <c r="D2947">
        <v>2.1955529421889164</v>
      </c>
      <c r="E2947">
        <v>0.47500000000000009</v>
      </c>
      <c r="F2947">
        <v>51.524999999999999</v>
      </c>
      <c r="G2947">
        <v>3.2683882410852627</v>
      </c>
      <c r="H2947">
        <v>2.9249999999999998</v>
      </c>
      <c r="I2947">
        <v>0.89999999999999991</v>
      </c>
      <c r="L2947">
        <v>26.349999999999998</v>
      </c>
      <c r="M2947">
        <v>5.258</v>
      </c>
    </row>
    <row r="2948" spans="1:13">
      <c r="A2948">
        <v>22</v>
      </c>
      <c r="B2948" s="47" t="s">
        <v>1095</v>
      </c>
      <c r="C2948" s="47">
        <v>22</v>
      </c>
      <c r="D2948">
        <v>2.1955529421889164</v>
      </c>
      <c r="E2948">
        <v>0.47500000000000009</v>
      </c>
      <c r="F2948">
        <v>51.524999999999999</v>
      </c>
      <c r="G2948">
        <v>3.2683882410852627</v>
      </c>
      <c r="H2948">
        <v>2.9249999999999998</v>
      </c>
      <c r="I2948">
        <v>0.89999999999999991</v>
      </c>
      <c r="L2948">
        <v>26.349999999999998</v>
      </c>
      <c r="M2948">
        <v>4.7430000000000003</v>
      </c>
    </row>
    <row r="2949" spans="1:13">
      <c r="A2949">
        <v>22</v>
      </c>
      <c r="B2949" s="47" t="s">
        <v>1096</v>
      </c>
      <c r="C2949" s="47">
        <v>22</v>
      </c>
      <c r="D2949">
        <v>1.5743168452357459</v>
      </c>
      <c r="E2949">
        <v>-0.11999999999999995</v>
      </c>
      <c r="F2949">
        <v>51.7</v>
      </c>
      <c r="G2949">
        <v>3.294546605239046</v>
      </c>
      <c r="H2949">
        <v>3.4399999999999991</v>
      </c>
      <c r="I2949">
        <v>0.28000000000000003</v>
      </c>
      <c r="L2949">
        <v>25.6</v>
      </c>
      <c r="M2949">
        <v>4.5019999999999998</v>
      </c>
    </row>
    <row r="2950" spans="1:13">
      <c r="A2950">
        <v>22</v>
      </c>
      <c r="B2950" s="47" t="s">
        <v>1097</v>
      </c>
      <c r="C2950" s="47">
        <v>22</v>
      </c>
      <c r="D2950">
        <v>1.5743168452357459</v>
      </c>
      <c r="E2950">
        <v>-0.11999999999999995</v>
      </c>
      <c r="F2950">
        <v>51.7</v>
      </c>
      <c r="G2950">
        <v>3.294546605239046</v>
      </c>
      <c r="H2950">
        <v>3.4399999999999991</v>
      </c>
      <c r="I2950">
        <v>0.28000000000000003</v>
      </c>
      <c r="L2950">
        <v>25.6</v>
      </c>
      <c r="M2950">
        <v>4.1280000000000001</v>
      </c>
    </row>
    <row r="2951" spans="1:13">
      <c r="A2951">
        <v>22</v>
      </c>
      <c r="B2951" s="47" t="s">
        <v>1098</v>
      </c>
      <c r="C2951" s="47">
        <v>22</v>
      </c>
      <c r="D2951">
        <v>0.94837869900261662</v>
      </c>
      <c r="E2951">
        <v>-0.11999999999999995</v>
      </c>
      <c r="F2951">
        <v>51.7</v>
      </c>
      <c r="G2951">
        <v>3.2912866742498936</v>
      </c>
      <c r="H2951">
        <v>3.4399999999999991</v>
      </c>
      <c r="I2951">
        <v>0.24</v>
      </c>
      <c r="L2951">
        <v>25.6</v>
      </c>
      <c r="M2951">
        <v>3.9550000000000001</v>
      </c>
    </row>
    <row r="2952" spans="1:13">
      <c r="A2952">
        <v>22</v>
      </c>
      <c r="B2952" s="47" t="s">
        <v>1099</v>
      </c>
      <c r="C2952" s="47">
        <v>22</v>
      </c>
      <c r="D2952">
        <v>0.94837869900261662</v>
      </c>
      <c r="E2952">
        <v>-0.11999999999999995</v>
      </c>
      <c r="F2952">
        <v>51.7</v>
      </c>
      <c r="G2952">
        <v>3.2912866742498936</v>
      </c>
      <c r="H2952">
        <v>3.4399999999999991</v>
      </c>
      <c r="I2952">
        <v>0.24</v>
      </c>
      <c r="L2952">
        <v>25.6</v>
      </c>
      <c r="M2952">
        <v>4.141</v>
      </c>
    </row>
    <row r="2953" spans="1:13">
      <c r="A2953">
        <v>22</v>
      </c>
      <c r="B2953" s="47" t="s">
        <v>1100</v>
      </c>
      <c r="C2953" s="47">
        <v>22</v>
      </c>
      <c r="D2953">
        <v>0.61529577227961152</v>
      </c>
      <c r="E2953">
        <v>-0.55999999999999994</v>
      </c>
      <c r="F2953">
        <v>53.279999999999994</v>
      </c>
      <c r="G2953">
        <v>2.7078803199903412</v>
      </c>
      <c r="H2953">
        <v>3.44</v>
      </c>
      <c r="I2953">
        <v>0.23999999999999985</v>
      </c>
      <c r="L2953">
        <v>24.839999999999996</v>
      </c>
      <c r="M2953">
        <v>4.3310000000000004</v>
      </c>
    </row>
    <row r="2954" spans="1:13">
      <c r="A2954">
        <v>22</v>
      </c>
      <c r="B2954" s="47" t="s">
        <v>1101</v>
      </c>
      <c r="C2954" s="47">
        <v>22</v>
      </c>
      <c r="D2954">
        <v>0.61529577227961152</v>
      </c>
      <c r="E2954">
        <v>-0.55999999999999994</v>
      </c>
      <c r="F2954">
        <v>53.279999999999994</v>
      </c>
      <c r="G2954">
        <v>2.7078803199903412</v>
      </c>
      <c r="H2954">
        <v>3.44</v>
      </c>
      <c r="I2954">
        <v>0.23999999999999985</v>
      </c>
      <c r="L2954">
        <v>24.839999999999996</v>
      </c>
      <c r="M2954">
        <v>4.0860000000000003</v>
      </c>
    </row>
    <row r="2955" spans="1:13">
      <c r="A2955">
        <v>22</v>
      </c>
      <c r="B2955" s="47" t="s">
        <v>1102</v>
      </c>
      <c r="C2955" s="47">
        <v>22</v>
      </c>
      <c r="D2955">
        <v>0.59</v>
      </c>
      <c r="E2955">
        <v>-2.9749999999999996</v>
      </c>
      <c r="F2955">
        <v>55.4</v>
      </c>
      <c r="G2955">
        <v>2.09</v>
      </c>
      <c r="H2955">
        <v>4.45</v>
      </c>
      <c r="I2955">
        <v>-2.125</v>
      </c>
      <c r="L2955">
        <v>23.524999999999999</v>
      </c>
      <c r="M2955">
        <v>4.3440000000000003</v>
      </c>
    </row>
    <row r="2956" spans="1:13">
      <c r="A2956">
        <v>22</v>
      </c>
      <c r="B2956" s="47" t="s">
        <v>1103</v>
      </c>
      <c r="C2956" s="47">
        <v>22</v>
      </c>
      <c r="D2956">
        <v>0.65</v>
      </c>
      <c r="E2956">
        <v>-2.9749999999999996</v>
      </c>
      <c r="F2956">
        <v>55.4</v>
      </c>
      <c r="G2956">
        <v>2.14</v>
      </c>
      <c r="H2956">
        <v>4.45</v>
      </c>
      <c r="I2956">
        <v>-2.125</v>
      </c>
      <c r="L2956">
        <v>23.524999999999999</v>
      </c>
      <c r="M2956">
        <v>4.1820000000000004</v>
      </c>
    </row>
    <row r="2957" spans="1:13">
      <c r="A2957">
        <v>22</v>
      </c>
      <c r="B2957" s="47" t="s">
        <v>1104</v>
      </c>
      <c r="C2957" s="47">
        <v>22</v>
      </c>
      <c r="D2957">
        <v>0.65</v>
      </c>
      <c r="E2957">
        <v>-2.4</v>
      </c>
      <c r="F2957">
        <v>55.76</v>
      </c>
      <c r="G2957">
        <v>2.14</v>
      </c>
      <c r="H2957">
        <v>4.0999999999999996</v>
      </c>
      <c r="I2957">
        <v>-1.5399999999999998</v>
      </c>
      <c r="L2957">
        <v>24.14</v>
      </c>
      <c r="M2957">
        <v>3.81</v>
      </c>
    </row>
    <row r="2958" spans="1:13">
      <c r="A2958">
        <v>22</v>
      </c>
      <c r="B2958" s="47" t="s">
        <v>1105</v>
      </c>
      <c r="C2958" s="47">
        <v>22</v>
      </c>
      <c r="D2958">
        <v>0.65</v>
      </c>
      <c r="E2958">
        <v>-2.4</v>
      </c>
      <c r="F2958">
        <v>55.76</v>
      </c>
      <c r="G2958">
        <v>2.14</v>
      </c>
      <c r="H2958">
        <v>4.0999999999999996</v>
      </c>
      <c r="I2958">
        <v>-1.5399999999999998</v>
      </c>
      <c r="L2958">
        <v>24.14</v>
      </c>
      <c r="M2958">
        <v>3.6029999999999998</v>
      </c>
    </row>
    <row r="2959" spans="1:13">
      <c r="A2959">
        <v>22</v>
      </c>
      <c r="B2959" s="47" t="s">
        <v>1106</v>
      </c>
      <c r="C2959" s="47">
        <v>22</v>
      </c>
      <c r="D2959">
        <v>1.02</v>
      </c>
      <c r="E2959">
        <v>-2.2250000000000001</v>
      </c>
      <c r="F2959">
        <v>55.3</v>
      </c>
      <c r="G2959">
        <v>1.52</v>
      </c>
      <c r="H2959">
        <v>4.625</v>
      </c>
      <c r="I2959">
        <v>-1.9249999999999998</v>
      </c>
      <c r="L2959">
        <v>24.9</v>
      </c>
      <c r="M2959">
        <v>3.3839999999999999</v>
      </c>
    </row>
    <row r="2960" spans="1:13">
      <c r="A2960">
        <v>22</v>
      </c>
      <c r="B2960" s="47" t="s">
        <v>1107</v>
      </c>
      <c r="C2960" s="47">
        <v>22</v>
      </c>
      <c r="D2960">
        <v>1.07</v>
      </c>
      <c r="E2960">
        <v>-2.2250000000000001</v>
      </c>
      <c r="F2960">
        <v>55.3</v>
      </c>
      <c r="G2960">
        <v>0.57999999999999996</v>
      </c>
      <c r="H2960">
        <v>4.625</v>
      </c>
      <c r="I2960">
        <v>-1.9249999999999998</v>
      </c>
      <c r="L2960">
        <v>24.9</v>
      </c>
      <c r="M2960">
        <v>3.2250000000000001</v>
      </c>
    </row>
    <row r="2961" spans="1:13">
      <c r="A2961">
        <v>22</v>
      </c>
      <c r="B2961" s="47" t="s">
        <v>1108</v>
      </c>
      <c r="C2961" s="47">
        <v>22</v>
      </c>
      <c r="D2961">
        <v>1.07</v>
      </c>
      <c r="E2961">
        <v>-2.1</v>
      </c>
      <c r="F2961">
        <v>53.54</v>
      </c>
      <c r="G2961">
        <v>0.57999999999999996</v>
      </c>
      <c r="H2961">
        <v>4.5</v>
      </c>
      <c r="I2961">
        <v>-1.6600000000000001</v>
      </c>
      <c r="L2961">
        <v>25.26</v>
      </c>
      <c r="M2961">
        <v>3.375</v>
      </c>
    </row>
    <row r="2962" spans="1:13">
      <c r="A2962">
        <v>22</v>
      </c>
      <c r="B2962" s="47" t="s">
        <v>1109</v>
      </c>
      <c r="C2962" s="47">
        <v>22</v>
      </c>
      <c r="D2962">
        <v>1.07</v>
      </c>
      <c r="E2962">
        <v>-2.1</v>
      </c>
      <c r="F2962">
        <v>53.54</v>
      </c>
      <c r="G2962">
        <v>0.57999999999999996</v>
      </c>
      <c r="H2962">
        <v>4.5</v>
      </c>
      <c r="I2962">
        <v>-1.6600000000000001</v>
      </c>
      <c r="L2962">
        <v>25.26</v>
      </c>
      <c r="M2962">
        <v>3.492</v>
      </c>
    </row>
    <row r="2963" spans="1:13">
      <c r="A2963">
        <v>22</v>
      </c>
      <c r="B2963" s="47" t="s">
        <v>1110</v>
      </c>
      <c r="C2963" s="47">
        <v>22</v>
      </c>
      <c r="D2963">
        <v>1.92</v>
      </c>
      <c r="E2963">
        <v>-1</v>
      </c>
      <c r="F2963">
        <v>51.7</v>
      </c>
      <c r="G2963">
        <v>1.5</v>
      </c>
      <c r="H2963">
        <v>4.375</v>
      </c>
      <c r="I2963">
        <v>-1.5750000000000002</v>
      </c>
      <c r="J2963">
        <v>6.2249999999999996</v>
      </c>
      <c r="K2963">
        <v>6.6749999999999998</v>
      </c>
      <c r="L2963">
        <v>26.849999999999998</v>
      </c>
      <c r="M2963">
        <v>3.9569999999999999</v>
      </c>
    </row>
    <row r="2964" spans="1:13">
      <c r="A2964">
        <v>22</v>
      </c>
      <c r="B2964" s="47" t="s">
        <v>1111</v>
      </c>
      <c r="C2964" s="47">
        <v>22</v>
      </c>
      <c r="D2964">
        <v>2.323229995725784</v>
      </c>
      <c r="E2964">
        <v>-1</v>
      </c>
      <c r="F2964">
        <v>51.7</v>
      </c>
      <c r="G2964">
        <v>1.5998769683758018</v>
      </c>
      <c r="H2964">
        <v>4.375</v>
      </c>
      <c r="I2964">
        <v>-1.5750000000000002</v>
      </c>
      <c r="J2964">
        <v>6.2249999999999996</v>
      </c>
      <c r="K2964">
        <v>6.75</v>
      </c>
      <c r="L2964">
        <v>26.849999999999998</v>
      </c>
      <c r="M2964">
        <v>3.9009999999999998</v>
      </c>
    </row>
    <row r="2965" spans="1:13">
      <c r="A2965">
        <v>22</v>
      </c>
      <c r="B2965" s="47" t="s">
        <v>1112</v>
      </c>
      <c r="C2965" s="47">
        <v>22</v>
      </c>
      <c r="D2965">
        <v>2.323229995725784</v>
      </c>
      <c r="E2965">
        <v>-0.33999999999999997</v>
      </c>
      <c r="F2965">
        <v>49.8</v>
      </c>
      <c r="G2965">
        <v>1.5998769683758018</v>
      </c>
      <c r="H2965">
        <v>3.7800000000000002</v>
      </c>
      <c r="I2965">
        <v>-1.06</v>
      </c>
      <c r="J2965">
        <v>6.56</v>
      </c>
      <c r="K2965">
        <v>7</v>
      </c>
      <c r="L2965">
        <v>27.4</v>
      </c>
      <c r="M2965">
        <v>3.8</v>
      </c>
    </row>
    <row r="2966" spans="1:13">
      <c r="A2966">
        <v>22</v>
      </c>
      <c r="B2966" s="47" t="s">
        <v>1113</v>
      </c>
      <c r="C2966" s="47">
        <v>22</v>
      </c>
      <c r="D2966">
        <v>2.323229995725784</v>
      </c>
      <c r="E2966">
        <v>-0.33999999999999997</v>
      </c>
      <c r="F2966">
        <v>49.8</v>
      </c>
      <c r="G2966">
        <v>1.5998769683758018</v>
      </c>
      <c r="H2966">
        <v>3.7800000000000002</v>
      </c>
      <c r="I2966">
        <v>-1.06</v>
      </c>
      <c r="J2966">
        <v>6.56</v>
      </c>
      <c r="K2966">
        <v>7</v>
      </c>
      <c r="L2966">
        <v>27.4</v>
      </c>
      <c r="M2966">
        <v>4.0339999999999998</v>
      </c>
    </row>
    <row r="2967" spans="1:13">
      <c r="A2967">
        <v>22</v>
      </c>
      <c r="B2967" s="47" t="s">
        <v>1114</v>
      </c>
      <c r="C2967" s="47">
        <v>22</v>
      </c>
      <c r="D2967">
        <v>2.4983345623321496</v>
      </c>
      <c r="E2967">
        <v>-9.9999999999999992E-2</v>
      </c>
      <c r="F2967">
        <v>48.45</v>
      </c>
      <c r="G2967">
        <v>1.7747698174533255</v>
      </c>
      <c r="H2967">
        <v>3.7250000000000001</v>
      </c>
      <c r="I2967">
        <v>-0.82499999999999996</v>
      </c>
      <c r="J2967">
        <v>6.5250000000000004</v>
      </c>
      <c r="K2967">
        <v>6.0985663763452935</v>
      </c>
      <c r="L2967">
        <v>28.1</v>
      </c>
      <c r="M2967">
        <v>4.375</v>
      </c>
    </row>
    <row r="2968" spans="1:13">
      <c r="A2968">
        <v>22</v>
      </c>
      <c r="B2968" s="47" t="s">
        <v>1115</v>
      </c>
      <c r="C2968" s="47">
        <v>22</v>
      </c>
      <c r="D2968">
        <v>2.4983345623321496</v>
      </c>
      <c r="E2968">
        <v>-9.9999999999999992E-2</v>
      </c>
      <c r="F2968">
        <v>48.45</v>
      </c>
      <c r="G2968">
        <v>1.7747698174533255</v>
      </c>
      <c r="H2968">
        <v>3.7250000000000001</v>
      </c>
      <c r="I2968">
        <v>-0.82499999999999996</v>
      </c>
      <c r="J2968">
        <v>6.5250000000000004</v>
      </c>
      <c r="K2968">
        <v>6.0985663763452935</v>
      </c>
      <c r="L2968">
        <v>28.1</v>
      </c>
      <c r="M2968">
        <v>4.4400000000000004</v>
      </c>
    </row>
    <row r="2969" spans="1:13">
      <c r="A2969">
        <v>22</v>
      </c>
      <c r="B2969" s="47" t="s">
        <v>1116</v>
      </c>
      <c r="C2969" s="47">
        <v>22</v>
      </c>
      <c r="D2969">
        <v>2.3985067015759753</v>
      </c>
      <c r="E2969">
        <v>0.33999999999999997</v>
      </c>
      <c r="F2969">
        <v>46.7</v>
      </c>
      <c r="G2969">
        <v>1.476998365908444</v>
      </c>
      <c r="H2969">
        <v>3.7250000000000001</v>
      </c>
      <c r="I2969">
        <v>-0.57999999999999996</v>
      </c>
      <c r="J2969">
        <v>6.24</v>
      </c>
      <c r="K2969">
        <v>6.0183924021385726</v>
      </c>
      <c r="L2969">
        <v>27.4</v>
      </c>
      <c r="M2969">
        <v>4.3140000000000001</v>
      </c>
    </row>
    <row r="2970" spans="1:13">
      <c r="A2970">
        <v>22</v>
      </c>
      <c r="B2970" s="47" t="s">
        <v>1117</v>
      </c>
      <c r="C2970" s="47">
        <v>22</v>
      </c>
      <c r="D2970">
        <v>2.3985067015759753</v>
      </c>
      <c r="E2970">
        <v>0.33999999999999997</v>
      </c>
      <c r="F2970">
        <v>46.7</v>
      </c>
      <c r="G2970">
        <v>1.476998365908444</v>
      </c>
      <c r="H2970">
        <v>3.7250000000000001</v>
      </c>
      <c r="I2970">
        <v>-0.57999999999999996</v>
      </c>
      <c r="J2970">
        <v>6.24</v>
      </c>
      <c r="K2970">
        <v>6.0183924021385726</v>
      </c>
      <c r="L2970">
        <v>27.4</v>
      </c>
      <c r="M2970">
        <v>4.093</v>
      </c>
    </row>
    <row r="2971" spans="1:13">
      <c r="A2971">
        <v>22</v>
      </c>
      <c r="B2971" s="47" t="s">
        <v>1118</v>
      </c>
      <c r="C2971" s="47">
        <v>22</v>
      </c>
      <c r="D2971">
        <v>2.4583405382214485</v>
      </c>
      <c r="E2971">
        <v>1.0249999999999999</v>
      </c>
      <c r="F2971">
        <v>43.625</v>
      </c>
      <c r="G2971">
        <v>1.885227293950642</v>
      </c>
      <c r="H2971">
        <v>3.2</v>
      </c>
      <c r="I2971">
        <v>0.55000000000000004</v>
      </c>
      <c r="J2971">
        <v>5.3848503739256648</v>
      </c>
      <c r="K2971">
        <v>5.5662609311910582</v>
      </c>
      <c r="L2971">
        <v>29.325000000000003</v>
      </c>
      <c r="M2971">
        <v>4.4690000000000003</v>
      </c>
    </row>
    <row r="2972" spans="1:13">
      <c r="A2972">
        <v>22</v>
      </c>
      <c r="B2972" s="47" t="s">
        <v>1119</v>
      </c>
      <c r="C2972" s="47">
        <v>22</v>
      </c>
      <c r="D2972">
        <v>2.4583405382214485</v>
      </c>
      <c r="E2972">
        <v>1.0249999999999999</v>
      </c>
      <c r="F2972">
        <v>43.625</v>
      </c>
      <c r="G2972">
        <v>1.885227293950642</v>
      </c>
      <c r="H2972">
        <v>3.2</v>
      </c>
      <c r="I2972">
        <v>0.55000000000000004</v>
      </c>
      <c r="J2972">
        <v>5.3848503739256648</v>
      </c>
      <c r="K2972">
        <v>5.5662609311910582</v>
      </c>
      <c r="L2972">
        <v>29.325000000000003</v>
      </c>
      <c r="M2972">
        <v>4.4859999999999998</v>
      </c>
    </row>
    <row r="2973" spans="1:13">
      <c r="A2973">
        <v>22</v>
      </c>
      <c r="B2973" s="47" t="s">
        <v>1120</v>
      </c>
      <c r="C2973" s="47">
        <v>22</v>
      </c>
      <c r="D2973">
        <v>2.3489748624556439</v>
      </c>
      <c r="E2973">
        <v>0.53999999999999992</v>
      </c>
      <c r="F2973">
        <v>46.84</v>
      </c>
      <c r="G2973">
        <v>2.1518282197167116</v>
      </c>
      <c r="H2973">
        <v>3.44</v>
      </c>
      <c r="I2973">
        <v>0.32</v>
      </c>
      <c r="J2973">
        <v>4.5709244284212192</v>
      </c>
      <c r="K2973">
        <v>4.396482952053371</v>
      </c>
      <c r="L2973">
        <v>28.060000000000002</v>
      </c>
      <c r="M2973">
        <v>3.95</v>
      </c>
    </row>
    <row r="2974" spans="1:13">
      <c r="A2974">
        <v>22</v>
      </c>
      <c r="B2974" s="47" t="s">
        <v>1121</v>
      </c>
      <c r="C2974" s="47">
        <v>22</v>
      </c>
      <c r="D2974">
        <v>2.3489748624556439</v>
      </c>
      <c r="E2974">
        <v>0.53999999999999992</v>
      </c>
      <c r="F2974">
        <v>46.84</v>
      </c>
      <c r="G2974">
        <v>2.1518282197167116</v>
      </c>
      <c r="H2974">
        <v>3.44</v>
      </c>
      <c r="I2974">
        <v>0.32</v>
      </c>
      <c r="J2974">
        <v>4.5709244284212192</v>
      </c>
      <c r="K2974">
        <v>4.396482952053371</v>
      </c>
      <c r="L2974">
        <v>28.060000000000002</v>
      </c>
      <c r="M2974">
        <v>3.819</v>
      </c>
    </row>
    <row r="2975" spans="1:13">
      <c r="A2975">
        <v>22</v>
      </c>
      <c r="B2975" s="47" t="s">
        <v>1122</v>
      </c>
      <c r="C2975" s="47">
        <v>22</v>
      </c>
      <c r="D2975">
        <v>0.30700136318253524</v>
      </c>
      <c r="E2975">
        <v>-2.15</v>
      </c>
      <c r="F2975">
        <v>55.949999999999996</v>
      </c>
      <c r="G2975">
        <v>1.2323284678830371</v>
      </c>
      <c r="H2975">
        <v>4.0250000000000004</v>
      </c>
      <c r="I2975">
        <v>0.125</v>
      </c>
      <c r="J2975">
        <v>-0.38791638100931225</v>
      </c>
      <c r="K2975">
        <v>-0.61510801349192734</v>
      </c>
      <c r="L2975">
        <v>25.400000000000002</v>
      </c>
      <c r="M2975">
        <v>3.867</v>
      </c>
    </row>
    <row r="2976" spans="1:13">
      <c r="A2976">
        <v>22</v>
      </c>
      <c r="B2976" s="47" t="s">
        <v>1123</v>
      </c>
      <c r="C2976" s="47">
        <v>22</v>
      </c>
      <c r="D2976">
        <v>0.30700136318253524</v>
      </c>
      <c r="E2976">
        <v>-2.15</v>
      </c>
      <c r="F2976">
        <v>55.949999999999996</v>
      </c>
      <c r="G2976">
        <v>1.2323284678830371</v>
      </c>
      <c r="H2976">
        <v>4.0250000000000004</v>
      </c>
      <c r="I2976">
        <v>0.125</v>
      </c>
      <c r="J2976">
        <v>-0.38791638100931225</v>
      </c>
      <c r="K2976">
        <v>-0.61510801349192734</v>
      </c>
      <c r="L2976">
        <v>25.400000000000002</v>
      </c>
      <c r="M2976">
        <v>3.66</v>
      </c>
    </row>
    <row r="2977" spans="1:13">
      <c r="A2977">
        <v>22</v>
      </c>
      <c r="B2977" s="47" t="s">
        <v>1124</v>
      </c>
      <c r="C2977" s="47">
        <v>22</v>
      </c>
      <c r="D2977">
        <v>0.51147802376898532</v>
      </c>
      <c r="E2977">
        <v>-3.1</v>
      </c>
      <c r="F2977">
        <v>59.760000000000005</v>
      </c>
      <c r="G2977">
        <v>1.3243301395012175</v>
      </c>
      <c r="H2977">
        <v>4.16</v>
      </c>
      <c r="I2977">
        <v>-0.48000000000000009</v>
      </c>
      <c r="J2977">
        <v>0.15210587774947548</v>
      </c>
      <c r="K2977">
        <v>0.72677429235885604</v>
      </c>
      <c r="L2977">
        <v>23.4</v>
      </c>
      <c r="M2977">
        <v>3.4990000000000001</v>
      </c>
    </row>
    <row r="2978" spans="1:13">
      <c r="A2978">
        <v>22</v>
      </c>
      <c r="B2978" s="47" t="s">
        <v>1125</v>
      </c>
      <c r="C2978" s="47">
        <v>22</v>
      </c>
      <c r="D2978">
        <v>0.51147802376898532</v>
      </c>
      <c r="E2978">
        <v>-3.1</v>
      </c>
      <c r="F2978">
        <v>59.760000000000005</v>
      </c>
      <c r="G2978">
        <v>1.3243301395012175</v>
      </c>
      <c r="H2978">
        <v>4.16</v>
      </c>
      <c r="I2978">
        <v>-0.48000000000000009</v>
      </c>
      <c r="J2978">
        <v>0.15210587774947548</v>
      </c>
      <c r="K2978">
        <v>0.72677429235885604</v>
      </c>
      <c r="L2978">
        <v>23.4</v>
      </c>
      <c r="M2978">
        <v>3.448</v>
      </c>
    </row>
    <row r="2979" spans="1:13">
      <c r="A2979">
        <v>22</v>
      </c>
      <c r="B2979" s="47" t="s">
        <v>1126</v>
      </c>
      <c r="C2979" s="47">
        <v>22</v>
      </c>
      <c r="D2979">
        <v>0.45216205715301605</v>
      </c>
      <c r="E2979">
        <v>-4.0500000000000007</v>
      </c>
      <c r="F2979">
        <v>63.725000000000001</v>
      </c>
      <c r="G2979">
        <v>1.3782709218530531</v>
      </c>
      <c r="H2979">
        <v>4.2250000000000005</v>
      </c>
      <c r="I2979">
        <v>-1.075</v>
      </c>
      <c r="J2979">
        <v>0.62380911788779692</v>
      </c>
      <c r="K2979">
        <v>1.3423827594836846</v>
      </c>
      <c r="L2979">
        <v>23.4</v>
      </c>
      <c r="M2979">
        <v>3.085</v>
      </c>
    </row>
    <row r="2980" spans="1:13">
      <c r="A2980">
        <v>22</v>
      </c>
      <c r="B2980" s="47" t="s">
        <v>1127</v>
      </c>
      <c r="C2980" s="47">
        <v>22</v>
      </c>
      <c r="D2980">
        <v>0.45216205715301605</v>
      </c>
      <c r="E2980">
        <v>-4.0500000000000007</v>
      </c>
      <c r="F2980">
        <v>63.725000000000001</v>
      </c>
      <c r="G2980">
        <v>1.3782709218530531</v>
      </c>
      <c r="H2980">
        <v>4.2250000000000005</v>
      </c>
      <c r="I2980">
        <v>-1.075</v>
      </c>
      <c r="J2980">
        <v>0.62380911788779692</v>
      </c>
      <c r="K2980">
        <v>1.3423827594836846</v>
      </c>
      <c r="L2980">
        <v>23.4</v>
      </c>
      <c r="M2980">
        <v>2.65</v>
      </c>
    </row>
    <row r="2981" spans="1:13">
      <c r="A2981">
        <v>22</v>
      </c>
      <c r="B2981" s="47" t="s">
        <v>1128</v>
      </c>
      <c r="C2981" s="47">
        <v>22</v>
      </c>
      <c r="D2981">
        <v>0.6007434847162596</v>
      </c>
      <c r="E2981">
        <v>-3.46</v>
      </c>
      <c r="F2981">
        <v>63.54</v>
      </c>
      <c r="G2981">
        <v>1.3812712604498012</v>
      </c>
      <c r="H2981">
        <v>4</v>
      </c>
      <c r="I2981">
        <v>-0.5</v>
      </c>
      <c r="J2981">
        <v>3.2715820696236575</v>
      </c>
      <c r="K2981">
        <v>3.4242465091632424</v>
      </c>
      <c r="L2981">
        <v>24.6</v>
      </c>
      <c r="M2981">
        <v>2.8540000000000001</v>
      </c>
    </row>
    <row r="2982" spans="1:13">
      <c r="A2982">
        <v>22</v>
      </c>
      <c r="B2982" s="47" t="s">
        <v>1129</v>
      </c>
      <c r="C2982" s="47">
        <v>22</v>
      </c>
      <c r="D2982">
        <v>0.6007434847162596</v>
      </c>
      <c r="E2982">
        <v>-3.46</v>
      </c>
      <c r="F2982">
        <v>63.54</v>
      </c>
      <c r="G2982">
        <v>1.3812712604498012</v>
      </c>
      <c r="H2982">
        <v>4</v>
      </c>
      <c r="I2982">
        <v>-0.5</v>
      </c>
      <c r="J2982">
        <v>3.2715820696236575</v>
      </c>
      <c r="K2982">
        <v>3.4242465091632424</v>
      </c>
      <c r="L2982">
        <v>24.6</v>
      </c>
      <c r="M2982">
        <v>3.39</v>
      </c>
    </row>
    <row r="2983" spans="1:13">
      <c r="A2983">
        <v>22</v>
      </c>
      <c r="B2983" s="47" t="s">
        <v>1130</v>
      </c>
      <c r="C2983" s="47">
        <v>22</v>
      </c>
      <c r="D2983">
        <v>0.4642882920147251</v>
      </c>
      <c r="E2983">
        <v>-3.8506</v>
      </c>
      <c r="F2983">
        <v>64.645400000000009</v>
      </c>
      <c r="G2983">
        <v>1.6653517830432119</v>
      </c>
      <c r="H2983">
        <v>4.1867999999999999</v>
      </c>
      <c r="I2983">
        <v>-1.36225</v>
      </c>
      <c r="J2983">
        <v>3.0522767989141109</v>
      </c>
      <c r="K2983">
        <v>3.4224010225551105</v>
      </c>
      <c r="L2983">
        <v>25.331199999999999</v>
      </c>
      <c r="M2983">
        <v>3.4249999999999998</v>
      </c>
    </row>
    <row r="2984" spans="1:13">
      <c r="A2984">
        <v>22</v>
      </c>
      <c r="B2984" s="47" t="s">
        <v>1131</v>
      </c>
      <c r="C2984" s="47">
        <v>22</v>
      </c>
      <c r="D2984">
        <v>0.50072078315197555</v>
      </c>
      <c r="E2984">
        <v>-3.9473999999999996</v>
      </c>
      <c r="F2984">
        <v>64.645400000000009</v>
      </c>
      <c r="G2984">
        <v>1.6788928318427709</v>
      </c>
      <c r="H2984">
        <v>4.1372</v>
      </c>
      <c r="I2984">
        <v>-1.3727499999999999</v>
      </c>
      <c r="J2984">
        <v>3.1861564196946413</v>
      </c>
      <c r="K2984">
        <v>3.3666797574245511</v>
      </c>
      <c r="L2984">
        <v>26.050999999999998</v>
      </c>
      <c r="M2984">
        <v>2.7010000000000001</v>
      </c>
    </row>
    <row r="2985" spans="1:13">
      <c r="A2985">
        <v>22</v>
      </c>
      <c r="B2985" s="47" t="s">
        <v>1132</v>
      </c>
      <c r="C2985" s="47">
        <v>22</v>
      </c>
      <c r="D2985">
        <v>0.50072078315197555</v>
      </c>
      <c r="E2985">
        <v>-3.9473999999999996</v>
      </c>
      <c r="F2985">
        <v>64.67880000000001</v>
      </c>
      <c r="G2985">
        <v>1.6788928318427709</v>
      </c>
      <c r="H2985">
        <v>4.1372</v>
      </c>
      <c r="I2985">
        <v>-1.3727499999999999</v>
      </c>
      <c r="J2985">
        <v>3.1861564196946413</v>
      </c>
      <c r="K2985">
        <v>3.3666797574245511</v>
      </c>
      <c r="L2985">
        <v>26.050999999999998</v>
      </c>
      <c r="M2985">
        <v>2.4169999999999998</v>
      </c>
    </row>
    <row r="2986" spans="1:13">
      <c r="A2986">
        <v>22</v>
      </c>
      <c r="B2986" s="47" t="s">
        <v>1133</v>
      </c>
      <c r="C2986" s="47">
        <v>22</v>
      </c>
      <c r="D2986">
        <v>0.50072078315197555</v>
      </c>
      <c r="E2986">
        <v>-3.9473999999999996</v>
      </c>
      <c r="F2986">
        <v>64.67880000000001</v>
      </c>
      <c r="G2986">
        <v>1.6788928318427709</v>
      </c>
      <c r="H2986">
        <v>4.1372</v>
      </c>
      <c r="I2986">
        <v>-1.3727499999999999</v>
      </c>
      <c r="J2986">
        <v>3.1861564196946413</v>
      </c>
      <c r="K2986">
        <v>3.3666797574245511</v>
      </c>
      <c r="L2986">
        <v>26.050999999999998</v>
      </c>
      <c r="M2986">
        <v>2.3130000000000002</v>
      </c>
    </row>
    <row r="2987" spans="1:13">
      <c r="A2987">
        <v>22</v>
      </c>
      <c r="B2987" s="47" t="s">
        <v>1134</v>
      </c>
      <c r="C2987" s="47">
        <v>22</v>
      </c>
      <c r="D2987">
        <v>0.91475866428150088</v>
      </c>
      <c r="E2987">
        <v>-4.8618000000000006</v>
      </c>
      <c r="F2987">
        <v>69.865399999999994</v>
      </c>
      <c r="G2987">
        <v>1.7803929869369073</v>
      </c>
      <c r="H2987">
        <v>5.0515999999999996</v>
      </c>
      <c r="I2987">
        <v>-1.2694999999999999</v>
      </c>
      <c r="J2987">
        <v>3.6179477123482684</v>
      </c>
      <c r="K2987">
        <v>3.9589287025401099</v>
      </c>
      <c r="L2987">
        <v>25.9084</v>
      </c>
      <c r="M2987">
        <v>2.056</v>
      </c>
    </row>
    <row r="2988" spans="1:13">
      <c r="A2988">
        <v>22</v>
      </c>
      <c r="B2988" s="47" t="s">
        <v>1135</v>
      </c>
      <c r="C2988" s="47">
        <v>22</v>
      </c>
      <c r="D2988">
        <v>0.91475866428150088</v>
      </c>
      <c r="E2988">
        <v>-4.8618000000000006</v>
      </c>
      <c r="F2988">
        <v>69.865399999999994</v>
      </c>
      <c r="G2988">
        <v>1.7803929869369073</v>
      </c>
      <c r="H2988">
        <v>5.0515999999999996</v>
      </c>
      <c r="I2988">
        <v>-1.2694999999999999</v>
      </c>
      <c r="J2988">
        <v>3.6179477123482684</v>
      </c>
      <c r="K2988">
        <v>3.9589287025401099</v>
      </c>
      <c r="L2988">
        <v>25.9084</v>
      </c>
      <c r="M2988">
        <v>1.7789999999999999</v>
      </c>
    </row>
    <row r="2989" spans="1:13">
      <c r="A2989">
        <v>22</v>
      </c>
      <c r="B2989" s="47" t="s">
        <v>1136</v>
      </c>
      <c r="C2989" s="47">
        <v>22</v>
      </c>
      <c r="D2989">
        <v>0.79799461102887381</v>
      </c>
      <c r="E2989">
        <v>-4.0457999999999998</v>
      </c>
      <c r="F2989">
        <v>67.652799999999999</v>
      </c>
      <c r="G2989">
        <v>1.8254291052152816</v>
      </c>
      <c r="H2989">
        <v>5.0165999999999995</v>
      </c>
      <c r="I2989">
        <v>-1.3534999999999999</v>
      </c>
      <c r="J2989">
        <v>5.2405223813491997</v>
      </c>
      <c r="K2989">
        <v>5.4710492065529026</v>
      </c>
      <c r="L2989">
        <v>25.397200000000002</v>
      </c>
      <c r="M2989">
        <v>1.661</v>
      </c>
    </row>
    <row r="2990" spans="1:13">
      <c r="A2990">
        <v>22</v>
      </c>
      <c r="B2990" s="47" t="s">
        <v>1149</v>
      </c>
      <c r="C2990" s="47">
        <v>22</v>
      </c>
      <c r="D2990">
        <v>0.79799461102887381</v>
      </c>
      <c r="E2990">
        <v>-4.0457999999999998</v>
      </c>
      <c r="F2990">
        <v>67.652799999999999</v>
      </c>
      <c r="G2990">
        <v>1.8254291052152816</v>
      </c>
      <c r="H2990">
        <v>5.0165999999999995</v>
      </c>
      <c r="I2990">
        <v>-1.3534999999999999</v>
      </c>
      <c r="J2990">
        <v>5.2405223813491997</v>
      </c>
      <c r="K2990">
        <v>5.4710492065529026</v>
      </c>
      <c r="L2990">
        <v>25.397200000000002</v>
      </c>
      <c r="M2990">
        <v>1.76</v>
      </c>
    </row>
    <row r="2991" spans="1:13">
      <c r="A2991">
        <v>22</v>
      </c>
      <c r="B2991" s="47" t="s">
        <v>1150</v>
      </c>
      <c r="C2991" s="47">
        <v>22</v>
      </c>
      <c r="D2991">
        <v>0.44407370985062311</v>
      </c>
      <c r="E2991">
        <v>-3.8338000000000001</v>
      </c>
      <c r="F2991">
        <v>72.550000000000011</v>
      </c>
      <c r="G2991">
        <v>2.2431038935947889</v>
      </c>
      <c r="H2991">
        <v>5.7568000000000001</v>
      </c>
      <c r="I2991">
        <v>-2.7697500000000002</v>
      </c>
      <c r="J2991">
        <v>2.3533432640789664</v>
      </c>
      <c r="K2991">
        <v>2.8283902134210948</v>
      </c>
      <c r="L2991">
        <v>25.870600000000003</v>
      </c>
      <c r="M2991">
        <v>1.7749999999999999</v>
      </c>
    </row>
    <row r="2992" spans="1:13">
      <c r="A2992">
        <v>22</v>
      </c>
      <c r="B2992" s="47" t="s">
        <v>1151</v>
      </c>
      <c r="C2992" s="47">
        <v>22</v>
      </c>
      <c r="D2992">
        <v>0.44407370985062311</v>
      </c>
      <c r="E2992">
        <v>-3.8338000000000001</v>
      </c>
      <c r="F2992">
        <v>72.550000000000011</v>
      </c>
      <c r="G2992">
        <v>2.2431038935947889</v>
      </c>
      <c r="H2992">
        <v>5.7568000000000001</v>
      </c>
      <c r="I2992">
        <v>-2.7697500000000002</v>
      </c>
      <c r="J2992">
        <v>2.3533432640789664</v>
      </c>
      <c r="K2992">
        <v>2.8283902134210948</v>
      </c>
      <c r="L2992">
        <v>25.870600000000003</v>
      </c>
      <c r="M2992">
        <v>2.1760000000000002</v>
      </c>
    </row>
    <row r="2993" spans="1:13">
      <c r="A2993">
        <v>22</v>
      </c>
      <c r="B2993" s="47" t="s">
        <v>1152</v>
      </c>
      <c r="C2993">
        <v>21</v>
      </c>
      <c r="D2993">
        <v>0.44407370985062311</v>
      </c>
      <c r="E2993">
        <v>-3.8338000000000001</v>
      </c>
      <c r="F2993">
        <v>72.550000000000011</v>
      </c>
      <c r="G2993">
        <v>2.2431038935947889</v>
      </c>
      <c r="H2993">
        <v>5.7568000000000001</v>
      </c>
      <c r="I2993">
        <v>-3.477875</v>
      </c>
      <c r="J2993">
        <v>2.3533432640789664</v>
      </c>
      <c r="K2993">
        <v>2.8283902134210948</v>
      </c>
      <c r="L2993">
        <v>25.870600000000003</v>
      </c>
      <c r="M2993">
        <v>2.129</v>
      </c>
    </row>
    <row r="2994" spans="1:13">
      <c r="A2994">
        <v>23</v>
      </c>
      <c r="B2994" s="47" t="s">
        <v>1005</v>
      </c>
      <c r="C2994">
        <v>22</v>
      </c>
    </row>
    <row r="2995" spans="1:13">
      <c r="A2995">
        <v>23</v>
      </c>
      <c r="B2995" s="47" t="s">
        <v>1006</v>
      </c>
      <c r="C2995">
        <v>22</v>
      </c>
      <c r="M2995" s="47"/>
    </row>
    <row r="2996" spans="1:13">
      <c r="A2996">
        <v>23</v>
      </c>
      <c r="B2996" s="47" t="s">
        <v>1007</v>
      </c>
      <c r="C2996">
        <v>22</v>
      </c>
    </row>
    <row r="2997" spans="1:13">
      <c r="A2997">
        <v>23</v>
      </c>
      <c r="B2997" s="47" t="s">
        <v>1008</v>
      </c>
      <c r="C2997">
        <v>22</v>
      </c>
    </row>
    <row r="2998" spans="1:13">
      <c r="A2998">
        <v>23</v>
      </c>
      <c r="B2998" s="47" t="s">
        <v>1009</v>
      </c>
      <c r="C2998">
        <v>22</v>
      </c>
    </row>
    <row r="2999" spans="1:13">
      <c r="A2999">
        <v>23</v>
      </c>
      <c r="B2999" s="47" t="s">
        <v>1010</v>
      </c>
      <c r="C2999">
        <v>22</v>
      </c>
    </row>
    <row r="3000" spans="1:13">
      <c r="A3000">
        <v>23</v>
      </c>
      <c r="B3000" s="47" t="s">
        <v>1011</v>
      </c>
      <c r="C3000">
        <v>22</v>
      </c>
    </row>
    <row r="3001" spans="1:13">
      <c r="A3001">
        <v>23</v>
      </c>
      <c r="B3001" s="47" t="s">
        <v>1012</v>
      </c>
      <c r="C3001">
        <v>22</v>
      </c>
    </row>
    <row r="3002" spans="1:13">
      <c r="A3002">
        <v>23</v>
      </c>
      <c r="B3002" s="47" t="s">
        <v>1013</v>
      </c>
      <c r="C3002">
        <v>22</v>
      </c>
    </row>
    <row r="3003" spans="1:13">
      <c r="A3003">
        <v>23</v>
      </c>
      <c r="B3003" s="47" t="s">
        <v>1014</v>
      </c>
      <c r="C3003">
        <v>22</v>
      </c>
    </row>
    <row r="3004" spans="1:13">
      <c r="A3004">
        <v>23</v>
      </c>
      <c r="B3004" s="47" t="s">
        <v>1015</v>
      </c>
      <c r="C3004">
        <v>22</v>
      </c>
    </row>
    <row r="3005" spans="1:13">
      <c r="A3005">
        <v>23</v>
      </c>
      <c r="B3005" s="47" t="s">
        <v>1016</v>
      </c>
      <c r="C3005">
        <v>22</v>
      </c>
    </row>
    <row r="3006" spans="1:13">
      <c r="A3006">
        <v>23</v>
      </c>
      <c r="B3006" s="47" t="s">
        <v>1017</v>
      </c>
      <c r="C3006">
        <v>22</v>
      </c>
    </row>
    <row r="3007" spans="1:13">
      <c r="A3007">
        <v>23</v>
      </c>
      <c r="B3007" s="47" t="s">
        <v>1018</v>
      </c>
      <c r="C3007">
        <v>21</v>
      </c>
    </row>
    <row r="3008" spans="1:13">
      <c r="A3008">
        <v>23</v>
      </c>
      <c r="B3008" s="47" t="s">
        <v>1019</v>
      </c>
      <c r="C3008">
        <v>21</v>
      </c>
    </row>
    <row r="3009" spans="1:13">
      <c r="A3009">
        <v>23</v>
      </c>
      <c r="B3009" s="47" t="s">
        <v>1020</v>
      </c>
      <c r="C3009">
        <v>21</v>
      </c>
    </row>
    <row r="3010" spans="1:13">
      <c r="A3010">
        <v>23</v>
      </c>
      <c r="B3010" s="47" t="s">
        <v>1021</v>
      </c>
      <c r="C3010">
        <v>21</v>
      </c>
    </row>
    <row r="3011" spans="1:13">
      <c r="A3011">
        <v>23</v>
      </c>
      <c r="B3011" s="47" t="s">
        <v>1022</v>
      </c>
      <c r="C3011">
        <v>21</v>
      </c>
    </row>
    <row r="3012" spans="1:13">
      <c r="A3012">
        <v>23</v>
      </c>
      <c r="B3012" s="47" t="s">
        <v>1023</v>
      </c>
      <c r="C3012">
        <v>21</v>
      </c>
    </row>
    <row r="3013" spans="1:13">
      <c r="A3013">
        <v>23</v>
      </c>
      <c r="B3013" s="47" t="s">
        <v>1024</v>
      </c>
      <c r="C3013">
        <v>21</v>
      </c>
    </row>
    <row r="3014" spans="1:13">
      <c r="A3014">
        <v>23</v>
      </c>
      <c r="B3014" s="47" t="s">
        <v>1025</v>
      </c>
      <c r="C3014">
        <v>21</v>
      </c>
      <c r="M3014">
        <v>17.433</v>
      </c>
    </row>
    <row r="3015" spans="1:13">
      <c r="A3015">
        <v>23</v>
      </c>
      <c r="B3015" s="47" t="s">
        <v>1026</v>
      </c>
      <c r="C3015">
        <v>21</v>
      </c>
      <c r="M3015">
        <v>17.949000000000002</v>
      </c>
    </row>
    <row r="3016" spans="1:13">
      <c r="A3016">
        <v>23</v>
      </c>
      <c r="B3016" s="47" t="s">
        <v>1027</v>
      </c>
      <c r="C3016">
        <v>21</v>
      </c>
      <c r="M3016">
        <v>17.785</v>
      </c>
    </row>
    <row r="3017" spans="1:13">
      <c r="A3017">
        <v>23</v>
      </c>
      <c r="B3017" s="47" t="s">
        <v>1028</v>
      </c>
      <c r="C3017">
        <v>21</v>
      </c>
      <c r="M3017">
        <v>17.667999999999999</v>
      </c>
    </row>
    <row r="3018" spans="1:13">
      <c r="A3018">
        <v>23</v>
      </c>
      <c r="B3018" s="47" t="s">
        <v>1029</v>
      </c>
      <c r="C3018">
        <v>21</v>
      </c>
      <c r="M3018">
        <v>18.108000000000001</v>
      </c>
    </row>
    <row r="3019" spans="1:13">
      <c r="A3019">
        <v>23</v>
      </c>
      <c r="B3019" s="47" t="s">
        <v>1030</v>
      </c>
      <c r="C3019">
        <v>21</v>
      </c>
      <c r="M3019">
        <v>16.129000000000001</v>
      </c>
    </row>
    <row r="3020" spans="1:13">
      <c r="A3020">
        <v>23</v>
      </c>
      <c r="B3020" s="47" t="s">
        <v>1031</v>
      </c>
      <c r="C3020">
        <v>21</v>
      </c>
      <c r="M3020">
        <v>15.884</v>
      </c>
    </row>
    <row r="3021" spans="1:13">
      <c r="A3021">
        <v>23</v>
      </c>
      <c r="B3021" s="47" t="s">
        <v>1032</v>
      </c>
      <c r="C3021">
        <v>20</v>
      </c>
      <c r="M3021">
        <v>15.673999999999999</v>
      </c>
    </row>
    <row r="3022" spans="1:13">
      <c r="A3022">
        <v>23</v>
      </c>
      <c r="B3022" s="47" t="s">
        <v>1033</v>
      </c>
      <c r="C3022">
        <v>20</v>
      </c>
      <c r="M3022">
        <v>16.408999999999999</v>
      </c>
    </row>
    <row r="3023" spans="1:13">
      <c r="A3023">
        <v>23</v>
      </c>
      <c r="B3023" s="47" t="s">
        <v>1034</v>
      </c>
      <c r="C3023">
        <v>20</v>
      </c>
      <c r="M3023">
        <v>15.723000000000001</v>
      </c>
    </row>
    <row r="3024" spans="1:13">
      <c r="A3024">
        <v>23</v>
      </c>
      <c r="B3024" s="47" t="s">
        <v>1035</v>
      </c>
      <c r="C3024">
        <v>20</v>
      </c>
      <c r="M3024">
        <v>15.634</v>
      </c>
    </row>
    <row r="3025" spans="1:13">
      <c r="A3025">
        <v>23</v>
      </c>
      <c r="B3025" s="47" t="s">
        <v>1036</v>
      </c>
      <c r="C3025">
        <v>20</v>
      </c>
      <c r="M3025">
        <v>15.074999999999999</v>
      </c>
    </row>
    <row r="3026" spans="1:13">
      <c r="A3026">
        <v>23</v>
      </c>
      <c r="B3026" s="47" t="s">
        <v>1037</v>
      </c>
      <c r="C3026">
        <v>20</v>
      </c>
      <c r="M3026">
        <v>13.571</v>
      </c>
    </row>
    <row r="3027" spans="1:13">
      <c r="A3027">
        <v>23</v>
      </c>
      <c r="B3027" s="47" t="s">
        <v>1038</v>
      </c>
      <c r="C3027">
        <v>20</v>
      </c>
      <c r="M3027">
        <v>12.840999999999999</v>
      </c>
    </row>
    <row r="3028" spans="1:13">
      <c r="A3028">
        <v>23</v>
      </c>
      <c r="B3028" s="47" t="s">
        <v>1039</v>
      </c>
      <c r="C3028">
        <v>20</v>
      </c>
      <c r="M3028">
        <v>12.731999999999999</v>
      </c>
    </row>
    <row r="3029" spans="1:13">
      <c r="A3029">
        <v>23</v>
      </c>
      <c r="B3029" s="47" t="s">
        <v>1040</v>
      </c>
      <c r="C3029">
        <v>20</v>
      </c>
      <c r="M3029">
        <v>13.273</v>
      </c>
    </row>
    <row r="3030" spans="1:13">
      <c r="A3030">
        <v>23</v>
      </c>
      <c r="B3030" s="47" t="s">
        <v>1041</v>
      </c>
      <c r="C3030">
        <v>20</v>
      </c>
      <c r="M3030">
        <v>13.236000000000001</v>
      </c>
    </row>
    <row r="3031" spans="1:13">
      <c r="A3031">
        <v>23</v>
      </c>
      <c r="B3031" s="47" t="s">
        <v>1042</v>
      </c>
      <c r="C3031">
        <v>20</v>
      </c>
      <c r="M3031">
        <v>13.204000000000001</v>
      </c>
    </row>
    <row r="3032" spans="1:13">
      <c r="A3032">
        <v>23</v>
      </c>
      <c r="B3032" s="47" t="s">
        <v>1043</v>
      </c>
      <c r="C3032">
        <v>20</v>
      </c>
      <c r="M3032">
        <v>12.462</v>
      </c>
    </row>
    <row r="3033" spans="1:13">
      <c r="A3033">
        <v>23</v>
      </c>
      <c r="B3033" s="47" t="s">
        <v>1044</v>
      </c>
      <c r="C3033">
        <v>20</v>
      </c>
      <c r="M3033">
        <v>12.399000000000001</v>
      </c>
    </row>
    <row r="3034" spans="1:13">
      <c r="A3034">
        <v>23</v>
      </c>
      <c r="B3034" s="47" t="s">
        <v>1045</v>
      </c>
      <c r="C3034">
        <v>20</v>
      </c>
      <c r="M3034">
        <v>12.192</v>
      </c>
    </row>
    <row r="3035" spans="1:13">
      <c r="A3035">
        <v>23</v>
      </c>
      <c r="B3035" s="47" t="s">
        <v>1046</v>
      </c>
      <c r="C3035">
        <v>20</v>
      </c>
      <c r="M3035">
        <v>12.294</v>
      </c>
    </row>
    <row r="3036" spans="1:13">
      <c r="A3036">
        <v>23</v>
      </c>
      <c r="B3036" s="47" t="s">
        <v>1047</v>
      </c>
      <c r="C3036">
        <v>20</v>
      </c>
      <c r="M3036">
        <v>12.542999999999999</v>
      </c>
    </row>
    <row r="3037" spans="1:13">
      <c r="A3037">
        <v>23</v>
      </c>
      <c r="B3037" s="47" t="s">
        <v>1048</v>
      </c>
      <c r="C3037">
        <v>20</v>
      </c>
      <c r="M3037">
        <v>12.759</v>
      </c>
    </row>
    <row r="3038" spans="1:13">
      <c r="A3038">
        <v>23</v>
      </c>
      <c r="B3038" s="47" t="s">
        <v>1049</v>
      </c>
      <c r="C3038">
        <v>19</v>
      </c>
      <c r="M3038">
        <v>11.641999999999999</v>
      </c>
    </row>
    <row r="3039" spans="1:13">
      <c r="A3039">
        <v>23</v>
      </c>
      <c r="B3039" s="47" t="s">
        <v>1050</v>
      </c>
      <c r="C3039">
        <v>19</v>
      </c>
      <c r="M3039">
        <v>10.188000000000001</v>
      </c>
    </row>
    <row r="3040" spans="1:13">
      <c r="A3040">
        <v>23</v>
      </c>
      <c r="B3040" s="47" t="s">
        <v>1051</v>
      </c>
      <c r="C3040">
        <v>19</v>
      </c>
      <c r="M3040">
        <v>9.7129999999999992</v>
      </c>
    </row>
    <row r="3041" spans="1:13">
      <c r="A3041">
        <v>23</v>
      </c>
      <c r="B3041" s="47" t="s">
        <v>1052</v>
      </c>
      <c r="C3041">
        <v>19</v>
      </c>
      <c r="M3041">
        <v>8.907</v>
      </c>
    </row>
    <row r="3042" spans="1:13">
      <c r="A3042">
        <v>23</v>
      </c>
      <c r="B3042" s="47" t="s">
        <v>1053</v>
      </c>
      <c r="C3042">
        <v>19</v>
      </c>
      <c r="M3042">
        <v>9.1110000000000007</v>
      </c>
    </row>
    <row r="3043" spans="1:13">
      <c r="A3043">
        <v>23</v>
      </c>
      <c r="B3043" s="47" t="s">
        <v>1054</v>
      </c>
      <c r="C3043">
        <v>19</v>
      </c>
      <c r="M3043">
        <v>8.7789999999999999</v>
      </c>
    </row>
    <row r="3044" spans="1:13">
      <c r="A3044">
        <v>23</v>
      </c>
      <c r="B3044" s="47" t="s">
        <v>1055</v>
      </c>
      <c r="C3044">
        <v>19</v>
      </c>
      <c r="M3044">
        <v>7.9160000000000004</v>
      </c>
    </row>
    <row r="3045" spans="1:13">
      <c r="A3045">
        <v>23</v>
      </c>
      <c r="B3045" s="47" t="s">
        <v>1056</v>
      </c>
      <c r="C3045">
        <v>19</v>
      </c>
      <c r="M3045">
        <v>7.758</v>
      </c>
    </row>
    <row r="3046" spans="1:13">
      <c r="A3046">
        <v>23</v>
      </c>
      <c r="B3046" s="47" t="s">
        <v>1057</v>
      </c>
      <c r="C3046">
        <v>19</v>
      </c>
      <c r="M3046">
        <v>7.6559999999999997</v>
      </c>
    </row>
    <row r="3047" spans="1:13">
      <c r="A3047">
        <v>23</v>
      </c>
      <c r="B3047" s="47" t="s">
        <v>1058</v>
      </c>
      <c r="C3047">
        <v>19</v>
      </c>
      <c r="M3047">
        <v>7.2839999999999998</v>
      </c>
    </row>
    <row r="3048" spans="1:13">
      <c r="A3048">
        <v>23</v>
      </c>
      <c r="B3048" s="47" t="s">
        <v>1059</v>
      </c>
      <c r="C3048">
        <v>19</v>
      </c>
      <c r="M3048">
        <v>6.5330000000000004</v>
      </c>
    </row>
    <row r="3049" spans="1:13">
      <c r="A3049">
        <v>23</v>
      </c>
      <c r="B3049" s="47" t="s">
        <v>1060</v>
      </c>
      <c r="C3049">
        <v>19</v>
      </c>
      <c r="M3049">
        <v>6.1370000000000005</v>
      </c>
    </row>
    <row r="3050" spans="1:13">
      <c r="A3050">
        <v>23</v>
      </c>
      <c r="B3050" s="47" t="s">
        <v>1061</v>
      </c>
      <c r="C3050">
        <v>19</v>
      </c>
      <c r="M3050">
        <v>5.9509999999999996</v>
      </c>
    </row>
    <row r="3051" spans="1:13">
      <c r="A3051">
        <v>23</v>
      </c>
      <c r="B3051" s="47" t="s">
        <v>1062</v>
      </c>
      <c r="C3051">
        <v>19</v>
      </c>
      <c r="M3051">
        <v>7.2389999999999999</v>
      </c>
    </row>
    <row r="3052" spans="1:13">
      <c r="A3052">
        <v>23</v>
      </c>
      <c r="B3052" s="47" t="s">
        <v>1063</v>
      </c>
      <c r="C3052">
        <v>19</v>
      </c>
      <c r="M3052">
        <v>8.452</v>
      </c>
    </row>
    <row r="3053" spans="1:13">
      <c r="A3053">
        <v>23</v>
      </c>
      <c r="B3053" s="47" t="s">
        <v>1064</v>
      </c>
      <c r="C3053">
        <v>20</v>
      </c>
      <c r="M3053">
        <v>8.9290000000000003</v>
      </c>
    </row>
    <row r="3054" spans="1:13">
      <c r="A3054">
        <v>23</v>
      </c>
      <c r="B3054" s="47" t="s">
        <v>1065</v>
      </c>
      <c r="C3054">
        <v>20</v>
      </c>
      <c r="M3054">
        <v>8.4939999999999998</v>
      </c>
    </row>
    <row r="3055" spans="1:13">
      <c r="A3055">
        <v>23</v>
      </c>
      <c r="B3055" s="47" t="s">
        <v>1066</v>
      </c>
      <c r="C3055">
        <v>20</v>
      </c>
      <c r="M3055">
        <v>7.556</v>
      </c>
    </row>
    <row r="3056" spans="1:13">
      <c r="A3056">
        <v>23</v>
      </c>
      <c r="B3056" s="47" t="s">
        <v>1067</v>
      </c>
      <c r="C3056">
        <v>20</v>
      </c>
      <c r="M3056">
        <v>7.7940000000000005</v>
      </c>
    </row>
    <row r="3057" spans="1:13">
      <c r="A3057">
        <v>23</v>
      </c>
      <c r="B3057" s="47" t="s">
        <v>1068</v>
      </c>
      <c r="C3057">
        <v>20</v>
      </c>
      <c r="M3057">
        <v>7.2140000000000004</v>
      </c>
    </row>
    <row r="3058" spans="1:13">
      <c r="A3058">
        <v>23</v>
      </c>
      <c r="B3058" s="47" t="s">
        <v>1069</v>
      </c>
      <c r="C3058">
        <v>21</v>
      </c>
      <c r="M3058">
        <v>7.3659999999999997</v>
      </c>
    </row>
    <row r="3059" spans="1:13">
      <c r="A3059">
        <v>23</v>
      </c>
      <c r="B3059" s="47" t="s">
        <v>1070</v>
      </c>
      <c r="C3059">
        <v>21</v>
      </c>
      <c r="M3059">
        <v>8.5560000000000009</v>
      </c>
    </row>
    <row r="3060" spans="1:13">
      <c r="A3060">
        <v>23</v>
      </c>
      <c r="B3060" s="47" t="s">
        <v>1071</v>
      </c>
      <c r="C3060">
        <v>21</v>
      </c>
      <c r="M3060">
        <v>8.3420000000000005</v>
      </c>
    </row>
    <row r="3061" spans="1:13">
      <c r="A3061">
        <v>23</v>
      </c>
      <c r="B3061" s="47" t="s">
        <v>1072</v>
      </c>
      <c r="C3061">
        <v>21</v>
      </c>
      <c r="M3061">
        <v>7.3550000000000004</v>
      </c>
    </row>
    <row r="3062" spans="1:13">
      <c r="A3062">
        <v>23</v>
      </c>
      <c r="B3062" s="47" t="s">
        <v>1073</v>
      </c>
      <c r="C3062">
        <v>21</v>
      </c>
      <c r="M3062">
        <v>7.4889999999999999</v>
      </c>
    </row>
    <row r="3063" spans="1:13">
      <c r="A3063">
        <v>23</v>
      </c>
      <c r="B3063" s="47" t="s">
        <v>1074</v>
      </c>
      <c r="C3063">
        <v>21</v>
      </c>
      <c r="M3063">
        <v>7.62</v>
      </c>
    </row>
    <row r="3064" spans="1:13">
      <c r="A3064">
        <v>23</v>
      </c>
      <c r="B3064" s="47" t="s">
        <v>1075</v>
      </c>
      <c r="C3064">
        <v>21</v>
      </c>
      <c r="M3064">
        <v>6.899</v>
      </c>
    </row>
    <row r="3065" spans="1:13">
      <c r="A3065">
        <v>23</v>
      </c>
      <c r="B3065" s="47" t="s">
        <v>1076</v>
      </c>
      <c r="C3065">
        <v>21</v>
      </c>
      <c r="M3065">
        <v>6.75</v>
      </c>
    </row>
    <row r="3066" spans="1:13">
      <c r="A3066">
        <v>23</v>
      </c>
      <c r="B3066" s="47" t="s">
        <v>1077</v>
      </c>
      <c r="C3066">
        <v>21</v>
      </c>
      <c r="M3066">
        <v>6.8360000000000003</v>
      </c>
    </row>
    <row r="3067" spans="1:13">
      <c r="A3067">
        <v>23</v>
      </c>
      <c r="B3067" s="47" t="s">
        <v>1078</v>
      </c>
      <c r="C3067">
        <v>21</v>
      </c>
      <c r="M3067">
        <v>6.6719999999999997</v>
      </c>
    </row>
    <row r="3068" spans="1:13">
      <c r="A3068">
        <v>23</v>
      </c>
      <c r="B3068" s="47" t="s">
        <v>1079</v>
      </c>
      <c r="C3068">
        <v>21</v>
      </c>
      <c r="M3068">
        <v>6.14</v>
      </c>
    </row>
    <row r="3069" spans="1:13">
      <c r="A3069">
        <v>23</v>
      </c>
      <c r="B3069" s="47" t="s">
        <v>1080</v>
      </c>
      <c r="C3069">
        <v>21</v>
      </c>
      <c r="M3069">
        <v>5.4729999999999999</v>
      </c>
    </row>
    <row r="3070" spans="1:13">
      <c r="A3070">
        <v>23</v>
      </c>
      <c r="B3070" s="47" t="s">
        <v>1081</v>
      </c>
      <c r="C3070">
        <v>21</v>
      </c>
      <c r="M3070">
        <v>5.681</v>
      </c>
    </row>
    <row r="3071" spans="1:13">
      <c r="A3071">
        <v>23</v>
      </c>
      <c r="B3071" s="47" t="s">
        <v>1082</v>
      </c>
      <c r="C3071">
        <v>21</v>
      </c>
      <c r="M3071">
        <v>6.1020000000000003</v>
      </c>
    </row>
    <row r="3072" spans="1:13">
      <c r="A3072">
        <v>23</v>
      </c>
      <c r="B3072" s="47" t="s">
        <v>1083</v>
      </c>
      <c r="C3072">
        <v>21</v>
      </c>
      <c r="M3072">
        <v>6.7880000000000003</v>
      </c>
    </row>
    <row r="3073" spans="1:13">
      <c r="A3073">
        <v>23</v>
      </c>
      <c r="B3073" s="47" t="s">
        <v>1084</v>
      </c>
      <c r="C3073">
        <v>21</v>
      </c>
      <c r="M3073">
        <v>7.1210000000000004</v>
      </c>
    </row>
    <row r="3074" spans="1:13">
      <c r="A3074">
        <v>23</v>
      </c>
      <c r="B3074" s="47" t="s">
        <v>1085</v>
      </c>
      <c r="C3074">
        <v>21</v>
      </c>
      <c r="M3074">
        <v>7.2919999999999998</v>
      </c>
    </row>
    <row r="3075" spans="1:13">
      <c r="A3075">
        <v>23</v>
      </c>
      <c r="B3075" s="47" t="s">
        <v>1086</v>
      </c>
      <c r="C3075">
        <v>21</v>
      </c>
      <c r="M3075">
        <v>6.9580000000000002</v>
      </c>
    </row>
    <row r="3076" spans="1:13">
      <c r="A3076">
        <v>23</v>
      </c>
      <c r="B3076" s="47" t="s">
        <v>1087</v>
      </c>
      <c r="C3076">
        <v>21</v>
      </c>
      <c r="M3076">
        <v>6.73</v>
      </c>
    </row>
    <row r="3077" spans="1:13">
      <c r="A3077">
        <v>23</v>
      </c>
      <c r="B3077" s="47" t="s">
        <v>1088</v>
      </c>
      <c r="C3077">
        <v>21</v>
      </c>
      <c r="M3077">
        <v>6.4960000000000004</v>
      </c>
    </row>
    <row r="3078" spans="1:13">
      <c r="A3078">
        <v>23</v>
      </c>
      <c r="B3078" s="47" t="s">
        <v>1089</v>
      </c>
      <c r="C3078">
        <v>21</v>
      </c>
      <c r="M3078">
        <v>6.0289999999999999</v>
      </c>
    </row>
    <row r="3079" spans="1:13">
      <c r="A3079">
        <v>23</v>
      </c>
      <c r="B3079" s="47" t="s">
        <v>1090</v>
      </c>
      <c r="C3079">
        <v>21</v>
      </c>
      <c r="M3079">
        <v>6.5270000000000001</v>
      </c>
    </row>
    <row r="3080" spans="1:13">
      <c r="A3080">
        <v>23</v>
      </c>
      <c r="B3080" s="47" t="s">
        <v>1091</v>
      </c>
      <c r="C3080">
        <v>21</v>
      </c>
      <c r="M3080">
        <v>6.6349999999999998</v>
      </c>
    </row>
    <row r="3081" spans="1:13">
      <c r="A3081">
        <v>23</v>
      </c>
      <c r="B3081" s="47" t="s">
        <v>1092</v>
      </c>
      <c r="C3081">
        <v>21</v>
      </c>
      <c r="M3081">
        <v>6.4569999999999999</v>
      </c>
    </row>
    <row r="3082" spans="1:13">
      <c r="A3082">
        <v>23</v>
      </c>
      <c r="B3082" s="47" t="s">
        <v>1093</v>
      </c>
      <c r="C3082">
        <v>21</v>
      </c>
      <c r="M3082">
        <v>6.71</v>
      </c>
    </row>
    <row r="3083" spans="1:13">
      <c r="A3083">
        <v>23</v>
      </c>
      <c r="B3083" s="47" t="s">
        <v>1094</v>
      </c>
      <c r="C3083">
        <v>21</v>
      </c>
      <c r="M3083">
        <v>6.798</v>
      </c>
    </row>
    <row r="3084" spans="1:13">
      <c r="A3084">
        <v>23</v>
      </c>
      <c r="B3084" s="47" t="s">
        <v>1095</v>
      </c>
      <c r="C3084">
        <v>21</v>
      </c>
      <c r="M3084">
        <v>6.3440000000000003</v>
      </c>
    </row>
    <row r="3085" spans="1:13">
      <c r="A3085">
        <v>23</v>
      </c>
      <c r="B3085" s="47" t="s">
        <v>1096</v>
      </c>
      <c r="C3085">
        <v>21</v>
      </c>
      <c r="M3085">
        <v>6.3120000000000003</v>
      </c>
    </row>
    <row r="3086" spans="1:13">
      <c r="A3086">
        <v>23</v>
      </c>
      <c r="B3086" s="47" t="s">
        <v>1097</v>
      </c>
      <c r="C3086">
        <v>21</v>
      </c>
      <c r="M3086">
        <v>5.9909999999999997</v>
      </c>
    </row>
    <row r="3087" spans="1:13">
      <c r="A3087">
        <v>23</v>
      </c>
      <c r="B3087" s="47" t="s">
        <v>1098</v>
      </c>
      <c r="C3087">
        <v>21</v>
      </c>
      <c r="M3087">
        <v>5.62</v>
      </c>
    </row>
    <row r="3088" spans="1:13">
      <c r="A3088">
        <v>23</v>
      </c>
      <c r="B3088" s="47" t="s">
        <v>1099</v>
      </c>
      <c r="C3088">
        <v>21</v>
      </c>
      <c r="M3088">
        <v>5.8129999999999997</v>
      </c>
    </row>
    <row r="3089" spans="1:13">
      <c r="A3089">
        <v>23</v>
      </c>
      <c r="B3089" s="47" t="s">
        <v>1100</v>
      </c>
      <c r="C3089">
        <v>21</v>
      </c>
      <c r="M3089">
        <v>6.1</v>
      </c>
    </row>
    <row r="3090" spans="1:13">
      <c r="A3090">
        <v>23</v>
      </c>
      <c r="B3090" s="47" t="s">
        <v>1101</v>
      </c>
      <c r="C3090">
        <v>21</v>
      </c>
      <c r="M3090">
        <v>5.9050000000000002</v>
      </c>
    </row>
    <row r="3091" spans="1:13">
      <c r="A3091">
        <v>23</v>
      </c>
      <c r="B3091" s="47" t="s">
        <v>1102</v>
      </c>
      <c r="C3091">
        <v>21</v>
      </c>
      <c r="D3091">
        <v>3.32</v>
      </c>
      <c r="E3091">
        <v>2.5499999999999998</v>
      </c>
      <c r="G3091">
        <v>2.2999999999999998</v>
      </c>
      <c r="H3091">
        <v>5</v>
      </c>
      <c r="I3091">
        <v>0.25</v>
      </c>
      <c r="M3091">
        <v>6.24</v>
      </c>
    </row>
    <row r="3092" spans="1:13">
      <c r="A3092">
        <v>23</v>
      </c>
      <c r="B3092" s="47" t="s">
        <v>1103</v>
      </c>
      <c r="C3092">
        <v>21</v>
      </c>
      <c r="D3092">
        <v>3.47</v>
      </c>
      <c r="E3092">
        <v>2.35</v>
      </c>
      <c r="G3092">
        <v>2.42</v>
      </c>
      <c r="H3092">
        <v>4.875</v>
      </c>
      <c r="I3092">
        <v>0.72499999999999998</v>
      </c>
      <c r="M3092">
        <v>6.194</v>
      </c>
    </row>
    <row r="3093" spans="1:13">
      <c r="A3093">
        <v>23</v>
      </c>
      <c r="B3093" s="47" t="s">
        <v>1104</v>
      </c>
      <c r="C3093">
        <v>21</v>
      </c>
      <c r="D3093">
        <v>3.47</v>
      </c>
      <c r="E3093">
        <v>2.35</v>
      </c>
      <c r="G3093">
        <v>2.42</v>
      </c>
      <c r="H3093">
        <v>4.875</v>
      </c>
      <c r="I3093">
        <v>0.72499999999999998</v>
      </c>
      <c r="M3093">
        <v>6.0259999999999998</v>
      </c>
    </row>
    <row r="3094" spans="1:13">
      <c r="A3094">
        <v>23</v>
      </c>
      <c r="B3094" s="47" t="s">
        <v>1105</v>
      </c>
      <c r="C3094">
        <v>21</v>
      </c>
      <c r="D3094">
        <v>3.47</v>
      </c>
      <c r="E3094">
        <v>2.35</v>
      </c>
      <c r="G3094">
        <v>2.42</v>
      </c>
      <c r="H3094">
        <v>4.875</v>
      </c>
      <c r="I3094">
        <v>0.72499999999999998</v>
      </c>
      <c r="M3094">
        <v>6.0369999999999999</v>
      </c>
    </row>
    <row r="3095" spans="1:13">
      <c r="A3095">
        <v>23</v>
      </c>
      <c r="B3095" s="47" t="s">
        <v>1106</v>
      </c>
      <c r="C3095">
        <v>21</v>
      </c>
      <c r="D3095">
        <v>3.45</v>
      </c>
      <c r="E3095">
        <v>2.9750000000000001</v>
      </c>
      <c r="G3095">
        <v>2.4500000000000002</v>
      </c>
      <c r="H3095">
        <v>4.125</v>
      </c>
      <c r="I3095">
        <v>0.3</v>
      </c>
      <c r="M3095">
        <v>5.8259999999999996</v>
      </c>
    </row>
    <row r="3096" spans="1:13">
      <c r="A3096">
        <v>23</v>
      </c>
      <c r="B3096" s="47" t="s">
        <v>1107</v>
      </c>
      <c r="C3096">
        <v>21</v>
      </c>
      <c r="D3096">
        <v>3.3</v>
      </c>
      <c r="E3096">
        <v>3.1749999999999998</v>
      </c>
      <c r="G3096">
        <v>2.37</v>
      </c>
      <c r="H3096">
        <v>4.2</v>
      </c>
      <c r="I3096">
        <v>-1.3877799999999999E-17</v>
      </c>
      <c r="M3096">
        <v>5.7439999999999998</v>
      </c>
    </row>
    <row r="3097" spans="1:13">
      <c r="A3097">
        <v>23</v>
      </c>
      <c r="B3097" s="47" t="s">
        <v>1108</v>
      </c>
      <c r="C3097">
        <v>21</v>
      </c>
      <c r="D3097">
        <v>3.3</v>
      </c>
      <c r="E3097">
        <v>3.1749999999999998</v>
      </c>
      <c r="G3097">
        <v>2.37</v>
      </c>
      <c r="H3097">
        <v>4.2</v>
      </c>
      <c r="I3097">
        <v>-1.3877799999999999E-17</v>
      </c>
      <c r="M3097">
        <v>5.8819999999999997</v>
      </c>
    </row>
    <row r="3098" spans="1:13">
      <c r="A3098">
        <v>23</v>
      </c>
      <c r="B3098" s="47" t="s">
        <v>1109</v>
      </c>
      <c r="C3098">
        <v>21</v>
      </c>
      <c r="D3098">
        <v>3.3</v>
      </c>
      <c r="E3098">
        <v>3.1749999999999998</v>
      </c>
      <c r="G3098">
        <v>2.37</v>
      </c>
      <c r="H3098">
        <v>4.2</v>
      </c>
      <c r="I3098">
        <v>-1.3877799999999999E-17</v>
      </c>
      <c r="M3098">
        <v>5.7190000000000003</v>
      </c>
    </row>
    <row r="3099" spans="1:13">
      <c r="A3099">
        <v>23</v>
      </c>
      <c r="B3099" s="47" t="s">
        <v>1110</v>
      </c>
      <c r="C3099">
        <v>21</v>
      </c>
      <c r="D3099">
        <v>2.39</v>
      </c>
      <c r="E3099">
        <v>2.8250000000000002</v>
      </c>
      <c r="G3099">
        <v>2.8</v>
      </c>
      <c r="H3099">
        <v>4.0750000000000002</v>
      </c>
      <c r="I3099">
        <v>-0.2</v>
      </c>
      <c r="M3099">
        <v>5.8019999999999996</v>
      </c>
    </row>
    <row r="3100" spans="1:13">
      <c r="A3100">
        <v>23</v>
      </c>
      <c r="B3100" s="47" t="s">
        <v>1111</v>
      </c>
      <c r="C3100">
        <v>21</v>
      </c>
      <c r="D3100">
        <v>2.4180806307657177</v>
      </c>
      <c r="E3100">
        <v>4.1999999999999993</v>
      </c>
      <c r="G3100">
        <v>3.1235102508703427</v>
      </c>
      <c r="H3100">
        <v>4</v>
      </c>
      <c r="I3100">
        <v>0.22499999999999992</v>
      </c>
      <c r="M3100">
        <v>5.8410000000000002</v>
      </c>
    </row>
    <row r="3101" spans="1:13">
      <c r="A3101">
        <v>23</v>
      </c>
      <c r="B3101" s="47" t="s">
        <v>1112</v>
      </c>
      <c r="C3101">
        <v>21</v>
      </c>
      <c r="D3101">
        <v>2.4180806307657177</v>
      </c>
      <c r="E3101">
        <v>4.1999999999999993</v>
      </c>
      <c r="G3101">
        <v>3.1235102508703427</v>
      </c>
      <c r="H3101">
        <v>4</v>
      </c>
      <c r="I3101">
        <v>0.22499999999999992</v>
      </c>
      <c r="M3101">
        <v>5.7960000000000003</v>
      </c>
    </row>
    <row r="3102" spans="1:13">
      <c r="A3102">
        <v>23</v>
      </c>
      <c r="B3102" s="47" t="s">
        <v>1113</v>
      </c>
      <c r="C3102">
        <v>21</v>
      </c>
      <c r="D3102">
        <v>2.4180806307657177</v>
      </c>
      <c r="E3102">
        <v>4.1999999999999993</v>
      </c>
      <c r="G3102">
        <v>3.1235102508703427</v>
      </c>
      <c r="H3102">
        <v>4</v>
      </c>
      <c r="I3102">
        <v>0.22499999999999992</v>
      </c>
      <c r="M3102">
        <v>5.9130000000000003</v>
      </c>
    </row>
    <row r="3103" spans="1:13">
      <c r="A3103">
        <v>23</v>
      </c>
      <c r="B3103" s="47" t="s">
        <v>1114</v>
      </c>
      <c r="C3103">
        <v>21</v>
      </c>
      <c r="D3103">
        <v>2.1740839328464823</v>
      </c>
      <c r="E3103">
        <v>4.5749999999999993</v>
      </c>
      <c r="G3103">
        <v>2.8241645382453662</v>
      </c>
      <c r="H3103">
        <v>4.0250000000000004</v>
      </c>
      <c r="I3103">
        <v>-0.55000000000000004</v>
      </c>
      <c r="M3103">
        <v>6.3049999999999997</v>
      </c>
    </row>
    <row r="3104" spans="1:13">
      <c r="A3104">
        <v>23</v>
      </c>
      <c r="B3104" s="47" t="s">
        <v>1115</v>
      </c>
      <c r="C3104">
        <v>21</v>
      </c>
      <c r="D3104">
        <v>2.1740839328464823</v>
      </c>
      <c r="E3104">
        <v>4.5749999999999993</v>
      </c>
      <c r="G3104">
        <v>2.8241645382453662</v>
      </c>
      <c r="H3104">
        <v>4.0250000000000004</v>
      </c>
      <c r="I3104">
        <v>-0.55000000000000004</v>
      </c>
      <c r="M3104">
        <v>6.4459999999999997</v>
      </c>
    </row>
    <row r="3105" spans="1:13">
      <c r="A3105">
        <v>23</v>
      </c>
      <c r="B3105" s="47" t="s">
        <v>1116</v>
      </c>
      <c r="C3105">
        <v>21</v>
      </c>
      <c r="D3105">
        <v>2.3489107364115913</v>
      </c>
      <c r="E3105">
        <v>4.05</v>
      </c>
      <c r="G3105">
        <v>2.2929333814447839</v>
      </c>
      <c r="H3105">
        <v>3.9000000000000004</v>
      </c>
      <c r="I3105">
        <v>1.4750000000000001</v>
      </c>
      <c r="M3105">
        <v>6.383</v>
      </c>
    </row>
    <row r="3106" spans="1:13">
      <c r="A3106">
        <v>23</v>
      </c>
      <c r="B3106" s="47" t="s">
        <v>1117</v>
      </c>
      <c r="C3106">
        <v>21</v>
      </c>
      <c r="D3106">
        <v>2.3489107364115913</v>
      </c>
      <c r="E3106">
        <v>4.05</v>
      </c>
      <c r="G3106">
        <v>2.2929333814447839</v>
      </c>
      <c r="H3106">
        <v>3.9000000000000004</v>
      </c>
      <c r="I3106">
        <v>1.4750000000000001</v>
      </c>
      <c r="M3106">
        <v>6.3449999999999998</v>
      </c>
    </row>
    <row r="3107" spans="1:13">
      <c r="A3107">
        <v>23</v>
      </c>
      <c r="B3107" s="47" t="s">
        <v>1118</v>
      </c>
      <c r="C3107">
        <v>21</v>
      </c>
      <c r="D3107">
        <v>2.2691726040984461</v>
      </c>
      <c r="E3107">
        <v>3.55525</v>
      </c>
      <c r="G3107">
        <v>2.8329607505329646</v>
      </c>
      <c r="H3107">
        <v>3.9844999999999997</v>
      </c>
      <c r="I3107">
        <v>-0.47425</v>
      </c>
      <c r="M3107">
        <v>6.4379999999999997</v>
      </c>
    </row>
    <row r="3108" spans="1:13">
      <c r="A3108">
        <v>23</v>
      </c>
      <c r="B3108" s="47" t="s">
        <v>1119</v>
      </c>
      <c r="C3108">
        <v>21</v>
      </c>
      <c r="D3108">
        <v>2.2691726040984461</v>
      </c>
      <c r="E3108">
        <v>3.55525</v>
      </c>
      <c r="G3108">
        <v>2.8329607505329646</v>
      </c>
      <c r="H3108">
        <v>3.9844999999999997</v>
      </c>
      <c r="I3108">
        <v>-0.47425</v>
      </c>
      <c r="M3108">
        <v>6.0430000000000001</v>
      </c>
    </row>
    <row r="3109" spans="1:13">
      <c r="A3109">
        <v>23</v>
      </c>
      <c r="B3109" s="47" t="s">
        <v>1120</v>
      </c>
      <c r="C3109">
        <v>21</v>
      </c>
      <c r="D3109">
        <v>1.9132294089729385</v>
      </c>
      <c r="E3109">
        <v>2.50075</v>
      </c>
      <c r="G3109">
        <v>3.2957478004266738</v>
      </c>
      <c r="H3109">
        <v>3.9059999999999997</v>
      </c>
      <c r="I3109">
        <v>-5.6999999999999995E-2</v>
      </c>
      <c r="M3109">
        <v>5.4740000000000002</v>
      </c>
    </row>
    <row r="3110" spans="1:13">
      <c r="A3110">
        <v>23</v>
      </c>
      <c r="B3110" s="47" t="s">
        <v>1121</v>
      </c>
      <c r="C3110">
        <v>21</v>
      </c>
      <c r="D3110">
        <v>1.9132294089729385</v>
      </c>
      <c r="E3110">
        <v>2.50075</v>
      </c>
      <c r="G3110">
        <v>3.2957478004266738</v>
      </c>
      <c r="H3110">
        <v>3.9059999999999997</v>
      </c>
      <c r="I3110">
        <v>-5.6999999999999995E-2</v>
      </c>
      <c r="M3110">
        <v>4.6040000000000001</v>
      </c>
    </row>
    <row r="3111" spans="1:13">
      <c r="A3111">
        <v>23</v>
      </c>
      <c r="B3111" s="47" t="s">
        <v>1122</v>
      </c>
      <c r="C3111">
        <v>21</v>
      </c>
      <c r="D3111">
        <v>0.85312936366939152</v>
      </c>
      <c r="E3111">
        <v>-1.161</v>
      </c>
      <c r="G3111">
        <v>2.0679186551705753</v>
      </c>
      <c r="H3111">
        <v>5.4239999999999995</v>
      </c>
      <c r="I3111">
        <v>-0.2515</v>
      </c>
      <c r="M3111">
        <v>5.601</v>
      </c>
    </row>
    <row r="3112" spans="1:13">
      <c r="A3112">
        <v>23</v>
      </c>
      <c r="B3112" s="47" t="s">
        <v>1123</v>
      </c>
      <c r="C3112">
        <v>21</v>
      </c>
      <c r="D3112">
        <v>0.85312936366939152</v>
      </c>
      <c r="E3112">
        <v>-1.161</v>
      </c>
      <c r="G3112">
        <v>2.0679186551705753</v>
      </c>
      <c r="H3112">
        <v>5.4239999999999995</v>
      </c>
      <c r="I3112">
        <v>-0.2515</v>
      </c>
      <c r="M3112">
        <v>5.7190000000000003</v>
      </c>
    </row>
    <row r="3113" spans="1:13">
      <c r="A3113">
        <v>23</v>
      </c>
      <c r="B3113" s="47" t="s">
        <v>1124</v>
      </c>
      <c r="C3113">
        <v>21</v>
      </c>
      <c r="D3113">
        <v>1.140668828796354</v>
      </c>
      <c r="E3113">
        <v>-2.7242499999999996</v>
      </c>
      <c r="G3113">
        <v>2.1294536271030617</v>
      </c>
      <c r="H3113">
        <v>5.4039999999999999</v>
      </c>
      <c r="I3113">
        <v>-0.11575000000000008</v>
      </c>
      <c r="M3113">
        <v>5.7039999999999997</v>
      </c>
    </row>
    <row r="3114" spans="1:13">
      <c r="A3114">
        <v>23</v>
      </c>
      <c r="B3114" s="47" t="s">
        <v>1125</v>
      </c>
      <c r="C3114">
        <v>21</v>
      </c>
      <c r="D3114">
        <v>1.140668828796354</v>
      </c>
      <c r="E3114">
        <v>-2.7242499999999996</v>
      </c>
      <c r="G3114">
        <v>2.1294536271030617</v>
      </c>
      <c r="H3114">
        <v>5.4039999999999999</v>
      </c>
      <c r="I3114">
        <v>-0.11575000000000008</v>
      </c>
      <c r="M3114">
        <v>5.8100000000000005</v>
      </c>
    </row>
    <row r="3115" spans="1:13">
      <c r="A3115">
        <v>23</v>
      </c>
      <c r="B3115" s="47" t="s">
        <v>1126</v>
      </c>
      <c r="C3115">
        <v>21</v>
      </c>
      <c r="D3115">
        <v>1.4610267041683445</v>
      </c>
      <c r="E3115">
        <v>-2.8532500000000001</v>
      </c>
      <c r="G3115">
        <v>2.6851766367437913</v>
      </c>
      <c r="H3115">
        <v>8.4749999999999996</v>
      </c>
      <c r="I3115">
        <v>-2.24525</v>
      </c>
      <c r="M3115">
        <v>5.726</v>
      </c>
    </row>
    <row r="3116" spans="1:13">
      <c r="A3116">
        <v>23</v>
      </c>
      <c r="B3116" s="47" t="s">
        <v>1127</v>
      </c>
      <c r="C3116">
        <v>21</v>
      </c>
      <c r="D3116">
        <v>1.4610267041683445</v>
      </c>
      <c r="E3116">
        <v>-2.8532500000000001</v>
      </c>
      <c r="G3116">
        <v>2.6851766367437913</v>
      </c>
      <c r="H3116">
        <v>8.4749999999999996</v>
      </c>
      <c r="I3116">
        <v>-2.24525</v>
      </c>
      <c r="M3116">
        <v>5.3</v>
      </c>
    </row>
    <row r="3117" spans="1:13">
      <c r="A3117">
        <v>23</v>
      </c>
      <c r="B3117" s="47" t="s">
        <v>1128</v>
      </c>
      <c r="C3117">
        <v>21</v>
      </c>
      <c r="D3117">
        <v>1.4738726464345708</v>
      </c>
      <c r="E3117">
        <v>-2.3845000000000001</v>
      </c>
      <c r="F3117">
        <v>28.492799999999999</v>
      </c>
      <c r="G3117">
        <v>3.30524983478373</v>
      </c>
      <c r="H3117">
        <v>8.5</v>
      </c>
      <c r="I3117">
        <v>-2.2422500000000003</v>
      </c>
      <c r="M3117">
        <v>5.48</v>
      </c>
    </row>
    <row r="3118" spans="1:13">
      <c r="A3118">
        <v>23</v>
      </c>
      <c r="B3118" s="47" t="s">
        <v>1129</v>
      </c>
      <c r="C3118">
        <v>21</v>
      </c>
      <c r="D3118">
        <v>1.4738726464345708</v>
      </c>
      <c r="E3118">
        <v>-2.3845000000000001</v>
      </c>
      <c r="F3118">
        <v>28.492799999999999</v>
      </c>
      <c r="G3118">
        <v>3.30524983478373</v>
      </c>
      <c r="H3118">
        <v>8.5</v>
      </c>
      <c r="I3118">
        <v>-2.2422500000000003</v>
      </c>
      <c r="M3118">
        <v>5.5880000000000001</v>
      </c>
    </row>
    <row r="3119" spans="1:13">
      <c r="A3119">
        <v>23</v>
      </c>
      <c r="B3119" s="47" t="s">
        <v>1130</v>
      </c>
      <c r="C3119">
        <v>21</v>
      </c>
      <c r="D3119">
        <v>1.5313735592483058</v>
      </c>
      <c r="E3119">
        <v>-4.5747499999999999</v>
      </c>
      <c r="F3119">
        <v>33.263799999999996</v>
      </c>
      <c r="G3119">
        <v>2.729428788757926</v>
      </c>
      <c r="H3119">
        <v>6.2384000000000004</v>
      </c>
      <c r="I3119">
        <v>-2.5900000000000003</v>
      </c>
      <c r="J3119">
        <v>2.5289192732816934</v>
      </c>
      <c r="K3119">
        <v>3.7479100159276246</v>
      </c>
      <c r="L3119">
        <v>17.810199999999998</v>
      </c>
      <c r="M3119">
        <v>5.3049999999999997</v>
      </c>
    </row>
    <row r="3120" spans="1:13">
      <c r="A3120">
        <v>23</v>
      </c>
      <c r="B3120" s="47" t="s">
        <v>1131</v>
      </c>
      <c r="C3120">
        <v>20</v>
      </c>
      <c r="D3120">
        <v>1.6979560441306107</v>
      </c>
      <c r="E3120">
        <v>-3.7267999999999999</v>
      </c>
      <c r="F3120">
        <v>33.263799999999996</v>
      </c>
      <c r="G3120">
        <v>2.8009661239682071</v>
      </c>
      <c r="H3120">
        <v>5.8956</v>
      </c>
      <c r="I3120">
        <v>-2.1692499999999999</v>
      </c>
      <c r="J3120">
        <v>2.1399490300715751</v>
      </c>
      <c r="K3120">
        <v>3.655189246615409</v>
      </c>
      <c r="L3120">
        <v>16.052199999999999</v>
      </c>
      <c r="M3120">
        <v>4.6609999999999996</v>
      </c>
    </row>
    <row r="3121" spans="1:13">
      <c r="A3121">
        <v>23</v>
      </c>
      <c r="B3121" s="47" t="s">
        <v>1132</v>
      </c>
      <c r="C3121">
        <v>20</v>
      </c>
      <c r="D3121">
        <v>1.6979560441306107</v>
      </c>
      <c r="E3121">
        <v>-3.7267999999999999</v>
      </c>
      <c r="F3121">
        <v>32.418199999999999</v>
      </c>
      <c r="G3121">
        <v>2.8009661239682071</v>
      </c>
      <c r="H3121">
        <v>5.8956</v>
      </c>
      <c r="I3121">
        <v>-2.1692499999999999</v>
      </c>
      <c r="J3121">
        <v>2.1399490300715751</v>
      </c>
      <c r="K3121">
        <v>3.655189246615409</v>
      </c>
      <c r="L3121">
        <v>16.052199999999999</v>
      </c>
      <c r="M3121">
        <v>4.1749999999999998</v>
      </c>
    </row>
    <row r="3122" spans="1:13">
      <c r="A3122">
        <v>23</v>
      </c>
      <c r="B3122" s="47" t="s">
        <v>1133</v>
      </c>
      <c r="C3122">
        <v>20</v>
      </c>
      <c r="D3122">
        <v>1.6979560441306107</v>
      </c>
      <c r="E3122">
        <v>-3.7267999999999999</v>
      </c>
      <c r="F3122">
        <v>32.418199999999999</v>
      </c>
      <c r="G3122">
        <v>2.8009661239682071</v>
      </c>
      <c r="H3122">
        <v>5.8956</v>
      </c>
      <c r="I3122">
        <v>-2.1692499999999999</v>
      </c>
      <c r="J3122">
        <v>2.1399490300715751</v>
      </c>
      <c r="K3122">
        <v>3.655189246615409</v>
      </c>
      <c r="L3122">
        <v>16.052199999999999</v>
      </c>
      <c r="M3122">
        <v>4</v>
      </c>
    </row>
    <row r="3123" spans="1:13">
      <c r="A3123">
        <v>23</v>
      </c>
      <c r="B3123" s="47" t="s">
        <v>1134</v>
      </c>
      <c r="C3123">
        <v>20</v>
      </c>
      <c r="D3123">
        <v>2.2100153920661558</v>
      </c>
      <c r="E3123">
        <v>-3.415</v>
      </c>
      <c r="F3123">
        <v>35.148600000000002</v>
      </c>
      <c r="G3123">
        <v>2.631376975546984</v>
      </c>
      <c r="H3123">
        <v>5.8468</v>
      </c>
      <c r="I3123">
        <v>-1.5474999999999999</v>
      </c>
      <c r="J3123">
        <v>6.3237782910807283</v>
      </c>
      <c r="K3123">
        <v>2.4781123498892832</v>
      </c>
      <c r="L3123">
        <v>15.881200000000002</v>
      </c>
      <c r="M3123">
        <v>3.7269999999999999</v>
      </c>
    </row>
    <row r="3124" spans="1:13">
      <c r="A3124">
        <v>23</v>
      </c>
      <c r="B3124" s="47" t="s">
        <v>1135</v>
      </c>
      <c r="C3124">
        <v>20</v>
      </c>
      <c r="D3124">
        <v>2.2100153920661558</v>
      </c>
      <c r="E3124">
        <v>-3.415</v>
      </c>
      <c r="F3124">
        <v>35.148600000000002</v>
      </c>
      <c r="G3124">
        <v>2.631376975546984</v>
      </c>
      <c r="H3124">
        <v>5.8468</v>
      </c>
      <c r="I3124">
        <v>-1.5474999999999999</v>
      </c>
      <c r="J3124">
        <v>6.3237782910807283</v>
      </c>
      <c r="K3124">
        <v>2.4781123498892832</v>
      </c>
      <c r="L3124">
        <v>15.881200000000002</v>
      </c>
      <c r="M3124">
        <v>3.54</v>
      </c>
    </row>
    <row r="3125" spans="1:13">
      <c r="A3125">
        <v>23</v>
      </c>
      <c r="B3125" s="47" t="s">
        <v>1136</v>
      </c>
      <c r="C3125">
        <v>20</v>
      </c>
      <c r="D3125">
        <v>2.2249919185394873</v>
      </c>
      <c r="E3125">
        <v>-3.7343999999999999</v>
      </c>
      <c r="F3125">
        <v>37.048200000000001</v>
      </c>
      <c r="G3125">
        <v>2.5943446004070392</v>
      </c>
      <c r="H3125">
        <v>6.0768000000000004</v>
      </c>
      <c r="I3125">
        <v>-1.4467500000000002</v>
      </c>
      <c r="J3125">
        <v>6.5855091514826825</v>
      </c>
      <c r="K3125">
        <v>3.2602499346746638</v>
      </c>
      <c r="L3125">
        <v>15.737199999999998</v>
      </c>
      <c r="M3125">
        <v>3.508</v>
      </c>
    </row>
    <row r="3126" spans="1:13">
      <c r="A3126">
        <v>23</v>
      </c>
      <c r="B3126" s="47" t="s">
        <v>1149</v>
      </c>
      <c r="C3126">
        <v>20</v>
      </c>
      <c r="D3126">
        <v>2.2249919185394873</v>
      </c>
      <c r="E3126">
        <v>-3.7343999999999999</v>
      </c>
      <c r="F3126">
        <v>37.048200000000001</v>
      </c>
      <c r="G3126">
        <v>2.5943446004070392</v>
      </c>
      <c r="H3126">
        <v>6.0768000000000004</v>
      </c>
      <c r="I3126">
        <v>-1.4467500000000002</v>
      </c>
      <c r="J3126">
        <v>6.5855091514826825</v>
      </c>
      <c r="K3126">
        <v>3.2602499346746638</v>
      </c>
      <c r="L3126">
        <v>15.737199999999998</v>
      </c>
      <c r="M3126">
        <v>3.6879999999999997</v>
      </c>
    </row>
    <row r="3127" spans="1:13">
      <c r="A3127">
        <v>23</v>
      </c>
      <c r="B3127" s="47" t="s">
        <v>1150</v>
      </c>
      <c r="C3127">
        <v>20</v>
      </c>
      <c r="D3127">
        <v>2.3275183239577446</v>
      </c>
      <c r="E3127">
        <v>-1.9184000000000001</v>
      </c>
      <c r="F3127">
        <v>37.660400000000003</v>
      </c>
      <c r="G3127">
        <v>2.1836480751422416</v>
      </c>
      <c r="H3127">
        <v>6.3224</v>
      </c>
      <c r="I3127">
        <v>-0.21649999999999997</v>
      </c>
      <c r="J3127">
        <v>3.2157966443213448</v>
      </c>
      <c r="K3127">
        <v>2.3723373089776345</v>
      </c>
      <c r="L3127">
        <v>14.5166</v>
      </c>
      <c r="M3127">
        <v>3.5060000000000002</v>
      </c>
    </row>
    <row r="3128" spans="1:13">
      <c r="A3128">
        <v>23</v>
      </c>
      <c r="B3128" s="47" t="s">
        <v>1151</v>
      </c>
      <c r="C3128">
        <v>20</v>
      </c>
      <c r="D3128">
        <v>2.3275183239577446</v>
      </c>
      <c r="E3128">
        <v>-1.9184000000000001</v>
      </c>
      <c r="F3128">
        <v>37.660400000000003</v>
      </c>
      <c r="G3128">
        <v>2.1836480751422416</v>
      </c>
      <c r="H3128">
        <v>6.3224</v>
      </c>
      <c r="I3128">
        <v>-0.21649999999999997</v>
      </c>
      <c r="J3128">
        <v>3.2157966443213448</v>
      </c>
      <c r="K3128">
        <v>2.3723373089776345</v>
      </c>
      <c r="L3128">
        <v>14.5166</v>
      </c>
      <c r="M3128">
        <v>4.4560000000000004</v>
      </c>
    </row>
    <row r="3129" spans="1:13">
      <c r="A3129">
        <v>23</v>
      </c>
      <c r="B3129" s="47" t="s">
        <v>1152</v>
      </c>
      <c r="C3129">
        <v>20</v>
      </c>
      <c r="D3129">
        <v>2.3275183239577446</v>
      </c>
      <c r="E3129">
        <v>-1.9184000000000001</v>
      </c>
      <c r="F3129">
        <v>37.660400000000003</v>
      </c>
      <c r="G3129">
        <v>2.1836480751422416</v>
      </c>
      <c r="H3129">
        <v>6.3224</v>
      </c>
      <c r="I3129">
        <v>0.39862500000000001</v>
      </c>
      <c r="J3129">
        <v>3.2157966443213448</v>
      </c>
      <c r="K3129">
        <v>2.3723373089776345</v>
      </c>
      <c r="L3129">
        <v>14.5166</v>
      </c>
      <c r="M3129">
        <v>4.7030000000000003</v>
      </c>
    </row>
    <row r="3130" spans="1:13">
      <c r="A3130">
        <v>24</v>
      </c>
      <c r="B3130" s="47" t="s">
        <v>1005</v>
      </c>
      <c r="C3130">
        <v>22</v>
      </c>
    </row>
    <row r="3131" spans="1:13">
      <c r="A3131">
        <v>24</v>
      </c>
      <c r="B3131" s="47" t="s">
        <v>1006</v>
      </c>
      <c r="C3131">
        <v>22</v>
      </c>
      <c r="M3131" s="47"/>
    </row>
    <row r="3132" spans="1:13">
      <c r="A3132">
        <v>24</v>
      </c>
      <c r="B3132" s="47" t="s">
        <v>1007</v>
      </c>
      <c r="C3132">
        <v>22</v>
      </c>
      <c r="M3132" s="47"/>
    </row>
    <row r="3133" spans="1:13">
      <c r="A3133">
        <v>24</v>
      </c>
      <c r="B3133" s="47" t="s">
        <v>1008</v>
      </c>
      <c r="C3133">
        <v>22</v>
      </c>
      <c r="M3133" s="47"/>
    </row>
    <row r="3134" spans="1:13">
      <c r="A3134">
        <v>24</v>
      </c>
      <c r="B3134" s="47" t="s">
        <v>1009</v>
      </c>
      <c r="C3134">
        <v>22</v>
      </c>
      <c r="M3134" s="47"/>
    </row>
    <row r="3135" spans="1:13">
      <c r="A3135">
        <v>24</v>
      </c>
      <c r="B3135" s="47" t="s">
        <v>1010</v>
      </c>
      <c r="C3135">
        <v>22</v>
      </c>
      <c r="M3135" s="47"/>
    </row>
    <row r="3136" spans="1:13">
      <c r="A3136">
        <v>24</v>
      </c>
      <c r="B3136" s="47" t="s">
        <v>1011</v>
      </c>
      <c r="C3136">
        <v>22</v>
      </c>
      <c r="M3136" s="47"/>
    </row>
    <row r="3137" spans="1:13">
      <c r="A3137">
        <v>24</v>
      </c>
      <c r="B3137" s="47" t="s">
        <v>1012</v>
      </c>
      <c r="C3137">
        <v>22</v>
      </c>
      <c r="M3137" s="47"/>
    </row>
    <row r="3138" spans="1:13">
      <c r="A3138">
        <v>24</v>
      </c>
      <c r="B3138" s="47" t="s">
        <v>1013</v>
      </c>
      <c r="C3138">
        <v>22</v>
      </c>
      <c r="M3138" s="47"/>
    </row>
    <row r="3139" spans="1:13">
      <c r="A3139">
        <v>24</v>
      </c>
      <c r="B3139" s="47" t="s">
        <v>1014</v>
      </c>
      <c r="C3139">
        <v>22</v>
      </c>
      <c r="M3139" s="47"/>
    </row>
    <row r="3140" spans="1:13">
      <c r="A3140">
        <v>24</v>
      </c>
      <c r="B3140" s="47" t="s">
        <v>1015</v>
      </c>
      <c r="C3140">
        <v>22</v>
      </c>
      <c r="M3140" s="47"/>
    </row>
    <row r="3141" spans="1:13">
      <c r="A3141">
        <v>24</v>
      </c>
      <c r="B3141" s="47" t="s">
        <v>1016</v>
      </c>
      <c r="C3141">
        <v>22</v>
      </c>
      <c r="M3141" s="47"/>
    </row>
    <row r="3142" spans="1:13">
      <c r="A3142">
        <v>24</v>
      </c>
      <c r="B3142" s="47" t="s">
        <v>1017</v>
      </c>
      <c r="C3142">
        <v>22</v>
      </c>
      <c r="M3142" s="47"/>
    </row>
    <row r="3143" spans="1:13">
      <c r="A3143">
        <v>24</v>
      </c>
      <c r="B3143" s="47" t="s">
        <v>1018</v>
      </c>
      <c r="C3143">
        <v>22</v>
      </c>
      <c r="M3143" s="47"/>
    </row>
    <row r="3144" spans="1:13">
      <c r="A3144">
        <v>24</v>
      </c>
      <c r="B3144" s="47" t="s">
        <v>1019</v>
      </c>
      <c r="C3144">
        <v>22</v>
      </c>
      <c r="M3144" s="47"/>
    </row>
    <row r="3145" spans="1:13">
      <c r="A3145">
        <v>24</v>
      </c>
      <c r="B3145" s="47" t="s">
        <v>1020</v>
      </c>
      <c r="C3145">
        <v>22</v>
      </c>
      <c r="M3145" s="47"/>
    </row>
    <row r="3146" spans="1:13">
      <c r="A3146">
        <v>24</v>
      </c>
      <c r="B3146" s="47" t="s">
        <v>1021</v>
      </c>
      <c r="C3146">
        <v>22</v>
      </c>
      <c r="M3146" s="47"/>
    </row>
    <row r="3147" spans="1:13">
      <c r="A3147">
        <v>24</v>
      </c>
      <c r="B3147" s="47" t="s">
        <v>1022</v>
      </c>
      <c r="C3147">
        <v>22</v>
      </c>
      <c r="M3147" s="47"/>
    </row>
    <row r="3148" spans="1:13">
      <c r="A3148">
        <v>24</v>
      </c>
      <c r="B3148" s="47" t="s">
        <v>1023</v>
      </c>
      <c r="C3148">
        <v>22</v>
      </c>
      <c r="M3148" s="47"/>
    </row>
    <row r="3149" spans="1:13">
      <c r="A3149">
        <v>24</v>
      </c>
      <c r="B3149" s="47" t="s">
        <v>1024</v>
      </c>
      <c r="C3149">
        <v>22</v>
      </c>
      <c r="M3149" s="47"/>
    </row>
    <row r="3150" spans="1:13">
      <c r="A3150">
        <v>24</v>
      </c>
      <c r="B3150" s="47" t="s">
        <v>1025</v>
      </c>
      <c r="C3150">
        <v>22</v>
      </c>
    </row>
    <row r="3151" spans="1:13">
      <c r="A3151">
        <v>24</v>
      </c>
      <c r="B3151" s="47" t="s">
        <v>1026</v>
      </c>
      <c r="C3151">
        <v>22</v>
      </c>
    </row>
    <row r="3152" spans="1:13">
      <c r="A3152">
        <v>24</v>
      </c>
      <c r="B3152" s="47" t="s">
        <v>1027</v>
      </c>
      <c r="C3152">
        <v>22</v>
      </c>
    </row>
    <row r="3153" spans="1:3">
      <c r="A3153">
        <v>24</v>
      </c>
      <c r="B3153" s="47" t="s">
        <v>1028</v>
      </c>
      <c r="C3153">
        <v>22</v>
      </c>
    </row>
    <row r="3154" spans="1:3">
      <c r="A3154">
        <v>24</v>
      </c>
      <c r="B3154" s="47" t="s">
        <v>1029</v>
      </c>
      <c r="C3154">
        <v>22</v>
      </c>
    </row>
    <row r="3155" spans="1:3">
      <c r="A3155">
        <v>24</v>
      </c>
      <c r="B3155" s="47" t="s">
        <v>1030</v>
      </c>
      <c r="C3155">
        <v>22</v>
      </c>
    </row>
    <row r="3156" spans="1:3">
      <c r="A3156">
        <v>24</v>
      </c>
      <c r="B3156" s="47" t="s">
        <v>1031</v>
      </c>
      <c r="C3156">
        <v>22</v>
      </c>
    </row>
    <row r="3157" spans="1:3">
      <c r="A3157">
        <v>24</v>
      </c>
      <c r="B3157" s="47" t="s">
        <v>1032</v>
      </c>
      <c r="C3157">
        <v>22</v>
      </c>
    </row>
    <row r="3158" spans="1:3">
      <c r="A3158">
        <v>24</v>
      </c>
      <c r="B3158" s="47" t="s">
        <v>1033</v>
      </c>
      <c r="C3158">
        <v>22</v>
      </c>
    </row>
    <row r="3159" spans="1:3">
      <c r="A3159">
        <v>24</v>
      </c>
      <c r="B3159" s="47" t="s">
        <v>1034</v>
      </c>
      <c r="C3159">
        <v>22</v>
      </c>
    </row>
    <row r="3160" spans="1:3">
      <c r="A3160">
        <v>24</v>
      </c>
      <c r="B3160" s="47" t="s">
        <v>1035</v>
      </c>
      <c r="C3160">
        <v>22</v>
      </c>
    </row>
    <row r="3161" spans="1:3">
      <c r="A3161">
        <v>24</v>
      </c>
      <c r="B3161" s="47" t="s">
        <v>1036</v>
      </c>
      <c r="C3161">
        <v>22</v>
      </c>
    </row>
    <row r="3162" spans="1:3">
      <c r="A3162">
        <v>24</v>
      </c>
      <c r="B3162" s="47" t="s">
        <v>1037</v>
      </c>
      <c r="C3162">
        <v>22</v>
      </c>
    </row>
    <row r="3163" spans="1:3">
      <c r="A3163">
        <v>24</v>
      </c>
      <c r="B3163" s="47" t="s">
        <v>1038</v>
      </c>
      <c r="C3163">
        <v>22</v>
      </c>
    </row>
    <row r="3164" spans="1:3">
      <c r="A3164">
        <v>24</v>
      </c>
      <c r="B3164" s="47" t="s">
        <v>1039</v>
      </c>
      <c r="C3164">
        <v>22</v>
      </c>
    </row>
    <row r="3165" spans="1:3">
      <c r="A3165">
        <v>24</v>
      </c>
      <c r="B3165" s="47" t="s">
        <v>1040</v>
      </c>
      <c r="C3165">
        <v>22</v>
      </c>
    </row>
    <row r="3166" spans="1:3">
      <c r="A3166">
        <v>24</v>
      </c>
      <c r="B3166" s="47" t="s">
        <v>1041</v>
      </c>
      <c r="C3166">
        <v>22</v>
      </c>
    </row>
    <row r="3167" spans="1:3">
      <c r="A3167">
        <v>24</v>
      </c>
      <c r="B3167" s="47" t="s">
        <v>1042</v>
      </c>
      <c r="C3167">
        <v>22</v>
      </c>
    </row>
    <row r="3168" spans="1:3">
      <c r="A3168">
        <v>24</v>
      </c>
      <c r="B3168" s="47" t="s">
        <v>1043</v>
      </c>
      <c r="C3168">
        <v>22</v>
      </c>
    </row>
    <row r="3169" spans="1:13">
      <c r="A3169">
        <v>24</v>
      </c>
      <c r="B3169" s="47" t="s">
        <v>1044</v>
      </c>
      <c r="C3169">
        <v>22</v>
      </c>
    </row>
    <row r="3170" spans="1:13">
      <c r="A3170">
        <v>24</v>
      </c>
      <c r="B3170" s="47" t="s">
        <v>1045</v>
      </c>
      <c r="C3170" s="47">
        <v>22</v>
      </c>
    </row>
    <row r="3171" spans="1:13">
      <c r="A3171">
        <v>24</v>
      </c>
      <c r="B3171" s="47" t="s">
        <v>1046</v>
      </c>
      <c r="C3171" s="47">
        <v>22</v>
      </c>
    </row>
    <row r="3172" spans="1:13">
      <c r="A3172">
        <v>24</v>
      </c>
      <c r="B3172" s="47" t="s">
        <v>1047</v>
      </c>
      <c r="C3172" s="47">
        <v>22</v>
      </c>
    </row>
    <row r="3173" spans="1:13">
      <c r="A3173">
        <v>24</v>
      </c>
      <c r="B3173" s="47" t="s">
        <v>1048</v>
      </c>
      <c r="C3173" s="47">
        <v>22</v>
      </c>
    </row>
    <row r="3174" spans="1:13">
      <c r="A3174">
        <v>24</v>
      </c>
      <c r="B3174" s="47" t="s">
        <v>1049</v>
      </c>
      <c r="C3174" s="47">
        <v>22</v>
      </c>
    </row>
    <row r="3175" spans="1:13">
      <c r="A3175">
        <v>24</v>
      </c>
      <c r="B3175" s="47" t="s">
        <v>1050</v>
      </c>
      <c r="C3175" s="47">
        <v>22</v>
      </c>
    </row>
    <row r="3176" spans="1:13">
      <c r="A3176">
        <v>24</v>
      </c>
      <c r="B3176" s="47" t="s">
        <v>1051</v>
      </c>
      <c r="C3176" s="47">
        <v>22</v>
      </c>
    </row>
    <row r="3177" spans="1:13">
      <c r="A3177">
        <v>24</v>
      </c>
      <c r="B3177" s="47" t="s">
        <v>1052</v>
      </c>
      <c r="C3177" s="47">
        <v>22</v>
      </c>
    </row>
    <row r="3178" spans="1:13">
      <c r="A3178">
        <v>24</v>
      </c>
      <c r="B3178" s="47" t="s">
        <v>1053</v>
      </c>
      <c r="C3178" s="47">
        <v>22</v>
      </c>
    </row>
    <row r="3179" spans="1:13">
      <c r="A3179">
        <v>24</v>
      </c>
      <c r="B3179" s="47" t="s">
        <v>1054</v>
      </c>
      <c r="C3179" s="47">
        <v>22</v>
      </c>
    </row>
    <row r="3180" spans="1:13">
      <c r="A3180">
        <v>24</v>
      </c>
      <c r="B3180" s="47" t="s">
        <v>1055</v>
      </c>
      <c r="C3180" s="47">
        <v>22</v>
      </c>
    </row>
    <row r="3181" spans="1:13">
      <c r="A3181">
        <v>24</v>
      </c>
      <c r="B3181" s="47" t="s">
        <v>1056</v>
      </c>
      <c r="C3181" s="47">
        <v>22</v>
      </c>
    </row>
    <row r="3182" spans="1:13">
      <c r="A3182">
        <v>24</v>
      </c>
      <c r="B3182" s="47" t="s">
        <v>1057</v>
      </c>
      <c r="C3182" s="47">
        <v>22</v>
      </c>
    </row>
    <row r="3183" spans="1:13">
      <c r="A3183">
        <v>24</v>
      </c>
      <c r="B3183" s="47" t="s">
        <v>1058</v>
      </c>
      <c r="C3183" s="47">
        <v>22</v>
      </c>
    </row>
    <row r="3184" spans="1:13">
      <c r="A3184">
        <v>24</v>
      </c>
      <c r="B3184" s="47" t="s">
        <v>1059</v>
      </c>
      <c r="C3184" s="47">
        <v>22</v>
      </c>
      <c r="M3184">
        <v>9.36</v>
      </c>
    </row>
    <row r="3185" spans="1:13">
      <c r="A3185">
        <v>24</v>
      </c>
      <c r="B3185" s="47" t="s">
        <v>1060</v>
      </c>
      <c r="C3185" s="47">
        <v>22</v>
      </c>
      <c r="M3185">
        <v>5.6929999999999996</v>
      </c>
    </row>
    <row r="3186" spans="1:13">
      <c r="A3186">
        <v>24</v>
      </c>
      <c r="B3186" s="47" t="s">
        <v>1061</v>
      </c>
      <c r="C3186" s="47">
        <v>22</v>
      </c>
      <c r="M3186">
        <v>5.766</v>
      </c>
    </row>
    <row r="3187" spans="1:13">
      <c r="A3187">
        <v>24</v>
      </c>
      <c r="B3187" s="47" t="s">
        <v>1062</v>
      </c>
      <c r="C3187" s="47">
        <v>22</v>
      </c>
      <c r="M3187">
        <v>7.3330000000000002</v>
      </c>
    </row>
    <row r="3188" spans="1:13">
      <c r="A3188">
        <v>24</v>
      </c>
      <c r="B3188" s="47" t="s">
        <v>1063</v>
      </c>
      <c r="C3188" s="47">
        <v>22</v>
      </c>
      <c r="M3188">
        <v>8.2859999999999996</v>
      </c>
    </row>
    <row r="3189" spans="1:13">
      <c r="A3189">
        <v>24</v>
      </c>
      <c r="B3189" s="47" t="s">
        <v>1064</v>
      </c>
      <c r="C3189" s="47">
        <v>22</v>
      </c>
      <c r="M3189">
        <v>8.4759999999999991</v>
      </c>
    </row>
    <row r="3190" spans="1:13">
      <c r="A3190">
        <v>24</v>
      </c>
      <c r="B3190" s="47" t="s">
        <v>1065</v>
      </c>
      <c r="C3190" s="47">
        <v>22</v>
      </c>
      <c r="M3190">
        <v>8.0670000000000002</v>
      </c>
    </row>
    <row r="3191" spans="1:13">
      <c r="A3191">
        <v>24</v>
      </c>
      <c r="B3191" s="47" t="s">
        <v>1066</v>
      </c>
      <c r="C3191" s="47">
        <v>22</v>
      </c>
      <c r="M3191">
        <v>7.6</v>
      </c>
    </row>
    <row r="3192" spans="1:13">
      <c r="A3192">
        <v>24</v>
      </c>
      <c r="B3192" s="47" t="s">
        <v>1067</v>
      </c>
      <c r="C3192" s="47">
        <v>22</v>
      </c>
      <c r="M3192">
        <v>7.383</v>
      </c>
    </row>
    <row r="3193" spans="1:13">
      <c r="A3193">
        <v>24</v>
      </c>
      <c r="B3193" s="47" t="s">
        <v>1068</v>
      </c>
      <c r="C3193" s="47">
        <v>22</v>
      </c>
      <c r="M3193">
        <v>6.7240000000000002</v>
      </c>
    </row>
    <row r="3194" spans="1:13">
      <c r="A3194">
        <v>24</v>
      </c>
      <c r="B3194" s="47" t="s">
        <v>1069</v>
      </c>
      <c r="C3194" s="47">
        <v>22</v>
      </c>
      <c r="M3194">
        <v>6.774</v>
      </c>
    </row>
    <row r="3195" spans="1:13">
      <c r="A3195">
        <v>24</v>
      </c>
      <c r="B3195" s="47" t="s">
        <v>1070</v>
      </c>
      <c r="C3195" s="47">
        <v>22</v>
      </c>
      <c r="M3195">
        <v>6.9489999999999998</v>
      </c>
    </row>
    <row r="3196" spans="1:13">
      <c r="A3196">
        <v>24</v>
      </c>
      <c r="B3196" s="47" t="s">
        <v>1071</v>
      </c>
      <c r="C3196" s="47">
        <v>22</v>
      </c>
      <c r="M3196">
        <v>7.06</v>
      </c>
    </row>
    <row r="3197" spans="1:13">
      <c r="A3197">
        <v>24</v>
      </c>
      <c r="B3197" s="47" t="s">
        <v>1072</v>
      </c>
      <c r="C3197" s="47">
        <v>22</v>
      </c>
      <c r="M3197">
        <v>6.556</v>
      </c>
    </row>
    <row r="3198" spans="1:13">
      <c r="A3198">
        <v>24</v>
      </c>
      <c r="B3198" s="47" t="s">
        <v>1073</v>
      </c>
      <c r="C3198" s="47">
        <v>22</v>
      </c>
      <c r="M3198">
        <v>5.907</v>
      </c>
    </row>
    <row r="3199" spans="1:13">
      <c r="A3199">
        <v>24</v>
      </c>
      <c r="B3199" s="47" t="s">
        <v>1074</v>
      </c>
      <c r="C3199" s="47">
        <v>22</v>
      </c>
      <c r="M3199">
        <v>6.0750000000000002</v>
      </c>
    </row>
    <row r="3200" spans="1:13">
      <c r="A3200">
        <v>24</v>
      </c>
      <c r="B3200" s="47" t="s">
        <v>1075</v>
      </c>
      <c r="C3200" s="47">
        <v>22</v>
      </c>
      <c r="M3200">
        <v>5.9820000000000002</v>
      </c>
    </row>
    <row r="3201" spans="1:13">
      <c r="A3201">
        <v>24</v>
      </c>
      <c r="B3201" s="47" t="s">
        <v>1076</v>
      </c>
      <c r="C3201" s="47">
        <v>22</v>
      </c>
      <c r="M3201">
        <v>5.6779999999999999</v>
      </c>
    </row>
    <row r="3202" spans="1:13">
      <c r="A3202">
        <v>24</v>
      </c>
      <c r="B3202" s="47" t="s">
        <v>1077</v>
      </c>
      <c r="C3202" s="47">
        <v>22</v>
      </c>
      <c r="M3202">
        <v>5.28</v>
      </c>
    </row>
    <row r="3203" spans="1:13">
      <c r="A3203">
        <v>24</v>
      </c>
      <c r="B3203" s="47" t="s">
        <v>1078</v>
      </c>
      <c r="C3203" s="47">
        <v>22</v>
      </c>
      <c r="M3203">
        <v>5.399</v>
      </c>
    </row>
    <row r="3204" spans="1:13">
      <c r="A3204">
        <v>24</v>
      </c>
      <c r="B3204" s="47" t="s">
        <v>1079</v>
      </c>
      <c r="C3204" s="47">
        <v>22</v>
      </c>
      <c r="M3204">
        <v>5.444</v>
      </c>
    </row>
    <row r="3205" spans="1:13">
      <c r="A3205">
        <v>24</v>
      </c>
      <c r="B3205" s="47" t="s">
        <v>1080</v>
      </c>
      <c r="C3205" s="47">
        <v>22</v>
      </c>
      <c r="M3205">
        <v>5.4420000000000002</v>
      </c>
    </row>
    <row r="3206" spans="1:13">
      <c r="A3206">
        <v>24</v>
      </c>
      <c r="B3206" s="47" t="s">
        <v>1081</v>
      </c>
      <c r="C3206" s="47">
        <v>22</v>
      </c>
      <c r="M3206">
        <v>4.9240000000000004</v>
      </c>
    </row>
    <row r="3207" spans="1:13">
      <c r="A3207">
        <v>24</v>
      </c>
      <c r="B3207" s="47" t="s">
        <v>1082</v>
      </c>
      <c r="C3207" s="47">
        <v>22</v>
      </c>
      <c r="M3207">
        <v>5.0739999999999998</v>
      </c>
    </row>
    <row r="3208" spans="1:13">
      <c r="A3208">
        <v>24</v>
      </c>
      <c r="B3208" s="47" t="s">
        <v>1083</v>
      </c>
      <c r="C3208" s="47">
        <v>22</v>
      </c>
      <c r="M3208">
        <v>5.952</v>
      </c>
    </row>
    <row r="3209" spans="1:13">
      <c r="A3209">
        <v>24</v>
      </c>
      <c r="B3209" s="47" t="s">
        <v>1084</v>
      </c>
      <c r="C3209" s="47">
        <v>22</v>
      </c>
      <c r="M3209">
        <v>6.1239999999999997</v>
      </c>
    </row>
    <row r="3210" spans="1:13">
      <c r="A3210">
        <v>24</v>
      </c>
      <c r="B3210" s="47" t="s">
        <v>1085</v>
      </c>
      <c r="C3210" s="47">
        <v>22</v>
      </c>
      <c r="M3210">
        <v>6.28</v>
      </c>
    </row>
    <row r="3211" spans="1:13">
      <c r="A3211">
        <v>24</v>
      </c>
      <c r="B3211" s="47" t="s">
        <v>1086</v>
      </c>
      <c r="C3211" s="47">
        <v>22</v>
      </c>
      <c r="M3211">
        <v>6.165</v>
      </c>
    </row>
    <row r="3212" spans="1:13">
      <c r="A3212">
        <v>24</v>
      </c>
      <c r="B3212" s="47" t="s">
        <v>1087</v>
      </c>
      <c r="C3212" s="47">
        <v>22</v>
      </c>
      <c r="M3212">
        <v>6.2649999999999997</v>
      </c>
    </row>
    <row r="3213" spans="1:13">
      <c r="A3213">
        <v>24</v>
      </c>
      <c r="B3213" s="47" t="s">
        <v>1088</v>
      </c>
      <c r="C3213" s="47">
        <v>22</v>
      </c>
      <c r="M3213">
        <v>6.2320000000000002</v>
      </c>
    </row>
    <row r="3214" spans="1:13">
      <c r="A3214">
        <v>24</v>
      </c>
      <c r="B3214" s="47" t="s">
        <v>1089</v>
      </c>
      <c r="C3214" s="47">
        <v>22</v>
      </c>
      <c r="M3214">
        <v>5.9879999999999995</v>
      </c>
    </row>
    <row r="3215" spans="1:13">
      <c r="A3215">
        <v>24</v>
      </c>
      <c r="B3215" s="47" t="s">
        <v>1090</v>
      </c>
      <c r="C3215" s="47">
        <v>22</v>
      </c>
      <c r="M3215">
        <v>6.4509999999999996</v>
      </c>
    </row>
    <row r="3216" spans="1:13">
      <c r="A3216">
        <v>24</v>
      </c>
      <c r="B3216" s="47" t="s">
        <v>1091</v>
      </c>
      <c r="C3216" s="47">
        <v>22</v>
      </c>
      <c r="M3216">
        <v>6.5129999999999999</v>
      </c>
    </row>
    <row r="3217" spans="1:13">
      <c r="A3217">
        <v>24</v>
      </c>
      <c r="B3217" s="47" t="s">
        <v>1092</v>
      </c>
      <c r="C3217" s="47">
        <v>22</v>
      </c>
      <c r="M3217">
        <v>6.04</v>
      </c>
    </row>
    <row r="3218" spans="1:13">
      <c r="A3218">
        <v>24</v>
      </c>
      <c r="B3218" s="47" t="s">
        <v>1093</v>
      </c>
      <c r="C3218" s="47">
        <v>22</v>
      </c>
      <c r="M3218">
        <v>6.4009999999999998</v>
      </c>
    </row>
    <row r="3219" spans="1:13">
      <c r="A3219">
        <v>24</v>
      </c>
      <c r="B3219" s="47" t="s">
        <v>1094</v>
      </c>
      <c r="C3219" s="47">
        <v>22</v>
      </c>
      <c r="M3219">
        <v>6.7569999999999997</v>
      </c>
    </row>
    <row r="3220" spans="1:13">
      <c r="A3220">
        <v>24</v>
      </c>
      <c r="B3220" s="47" t="s">
        <v>1095</v>
      </c>
      <c r="C3220" s="47">
        <v>22</v>
      </c>
      <c r="M3220">
        <v>6.3230000000000004</v>
      </c>
    </row>
    <row r="3221" spans="1:13">
      <c r="A3221">
        <v>24</v>
      </c>
      <c r="B3221" s="47" t="s">
        <v>1096</v>
      </c>
      <c r="C3221" s="47">
        <v>22</v>
      </c>
      <c r="M3221">
        <v>6.0830000000000002</v>
      </c>
    </row>
    <row r="3222" spans="1:13">
      <c r="A3222">
        <v>24</v>
      </c>
      <c r="B3222" s="47" t="s">
        <v>1097</v>
      </c>
      <c r="C3222" s="47">
        <v>22</v>
      </c>
      <c r="M3222">
        <v>5.4409999999999998</v>
      </c>
    </row>
    <row r="3223" spans="1:13">
      <c r="A3223">
        <v>24</v>
      </c>
      <c r="B3223" s="47" t="s">
        <v>1098</v>
      </c>
      <c r="C3223" s="47">
        <v>22</v>
      </c>
      <c r="M3223">
        <v>4.9420000000000002</v>
      </c>
    </row>
    <row r="3224" spans="1:13">
      <c r="A3224">
        <v>24</v>
      </c>
      <c r="B3224" s="47" t="s">
        <v>1099</v>
      </c>
      <c r="C3224" s="47">
        <v>22</v>
      </c>
      <c r="M3224">
        <v>4.9329999999999998</v>
      </c>
    </row>
    <row r="3225" spans="1:13">
      <c r="A3225">
        <v>24</v>
      </c>
      <c r="B3225" s="47" t="s">
        <v>1100</v>
      </c>
      <c r="C3225" s="47">
        <v>22</v>
      </c>
      <c r="M3225">
        <v>4.87</v>
      </c>
    </row>
    <row r="3226" spans="1:13">
      <c r="A3226">
        <v>24</v>
      </c>
      <c r="B3226" s="47" t="s">
        <v>1101</v>
      </c>
      <c r="C3226" s="47">
        <v>22</v>
      </c>
      <c r="M3226">
        <v>4.2430000000000003</v>
      </c>
    </row>
    <row r="3227" spans="1:13">
      <c r="A3227">
        <v>24</v>
      </c>
      <c r="B3227" s="47" t="s">
        <v>1102</v>
      </c>
      <c r="C3227" s="47">
        <v>22</v>
      </c>
      <c r="D3227">
        <v>1.42</v>
      </c>
      <c r="E3227">
        <v>7.7249999999999996</v>
      </c>
      <c r="G3227">
        <v>1.72</v>
      </c>
      <c r="H3227">
        <v>4.4000000000000004</v>
      </c>
      <c r="I3227">
        <v>-0.57499999999999996</v>
      </c>
      <c r="M3227">
        <v>4.6790000000000003</v>
      </c>
    </row>
    <row r="3228" spans="1:13">
      <c r="A3228">
        <v>24</v>
      </c>
      <c r="B3228" s="47" t="s">
        <v>1103</v>
      </c>
      <c r="C3228" s="47">
        <v>22</v>
      </c>
      <c r="D3228">
        <v>1.8</v>
      </c>
      <c r="E3228">
        <v>7.7</v>
      </c>
      <c r="G3228">
        <v>1.52</v>
      </c>
      <c r="H3228">
        <v>4.1749999999999998</v>
      </c>
      <c r="I3228">
        <v>7.4999999999999997E-2</v>
      </c>
      <c r="M3228">
        <v>4.3920000000000003</v>
      </c>
    </row>
    <row r="3229" spans="1:13">
      <c r="A3229">
        <v>24</v>
      </c>
      <c r="B3229" s="47" t="s">
        <v>1104</v>
      </c>
      <c r="C3229" s="47">
        <v>22</v>
      </c>
      <c r="D3229">
        <v>1.8</v>
      </c>
      <c r="E3229">
        <v>7.7</v>
      </c>
      <c r="G3229">
        <v>1.52</v>
      </c>
      <c r="H3229">
        <v>4.1749999999999998</v>
      </c>
      <c r="I3229">
        <v>7.4999999999999997E-2</v>
      </c>
      <c r="M3229">
        <v>4.1120000000000001</v>
      </c>
    </row>
    <row r="3230" spans="1:13">
      <c r="A3230">
        <v>24</v>
      </c>
      <c r="B3230" s="47" t="s">
        <v>1105</v>
      </c>
      <c r="C3230" s="47">
        <v>22</v>
      </c>
      <c r="D3230">
        <v>1.8</v>
      </c>
      <c r="E3230">
        <v>7.7</v>
      </c>
      <c r="G3230">
        <v>1.52</v>
      </c>
      <c r="H3230">
        <v>4.1749999999999998</v>
      </c>
      <c r="I3230">
        <v>7.4999999999999997E-2</v>
      </c>
      <c r="M3230">
        <v>3.9379999999999997</v>
      </c>
    </row>
    <row r="3231" spans="1:13">
      <c r="A3231">
        <v>24</v>
      </c>
      <c r="B3231" s="47" t="s">
        <v>1106</v>
      </c>
      <c r="C3231" s="47">
        <v>22</v>
      </c>
      <c r="D3231">
        <v>2.44</v>
      </c>
      <c r="E3231">
        <v>10.5</v>
      </c>
      <c r="G3231">
        <v>1.6</v>
      </c>
      <c r="H3231">
        <v>4.2249999999999996</v>
      </c>
      <c r="I3231">
        <v>2.5000000000000001E-2</v>
      </c>
      <c r="M3231">
        <v>3.7109999999999999</v>
      </c>
    </row>
    <row r="3232" spans="1:13">
      <c r="A3232">
        <v>24</v>
      </c>
      <c r="B3232" s="47" t="s">
        <v>1107</v>
      </c>
      <c r="C3232">
        <v>22</v>
      </c>
      <c r="D3232">
        <v>2.42</v>
      </c>
      <c r="E3232">
        <v>13.5</v>
      </c>
      <c r="G3232">
        <v>1.6</v>
      </c>
      <c r="H3232">
        <v>4.3</v>
      </c>
      <c r="I3232">
        <v>-0.47499999999999998</v>
      </c>
      <c r="M3232">
        <v>3.5430000000000001</v>
      </c>
    </row>
    <row r="3233" spans="1:13">
      <c r="A3233">
        <v>24</v>
      </c>
      <c r="B3233" s="47" t="s">
        <v>1108</v>
      </c>
      <c r="C3233">
        <v>22</v>
      </c>
      <c r="D3233">
        <v>2.42</v>
      </c>
      <c r="E3233">
        <v>13.5</v>
      </c>
      <c r="G3233">
        <v>1.6</v>
      </c>
      <c r="H3233">
        <v>4.3</v>
      </c>
      <c r="I3233">
        <v>-0.47499999999999998</v>
      </c>
      <c r="M3233">
        <v>3.802</v>
      </c>
    </row>
    <row r="3234" spans="1:13">
      <c r="A3234">
        <v>24</v>
      </c>
      <c r="B3234" s="47" t="s">
        <v>1109</v>
      </c>
      <c r="C3234">
        <v>22</v>
      </c>
      <c r="D3234">
        <v>2.42</v>
      </c>
      <c r="E3234">
        <v>13.5</v>
      </c>
      <c r="G3234">
        <v>1.6</v>
      </c>
      <c r="H3234">
        <v>4.3</v>
      </c>
      <c r="I3234">
        <v>-0.47499999999999998</v>
      </c>
      <c r="M3234">
        <v>3.7170000000000001</v>
      </c>
    </row>
    <row r="3235" spans="1:13">
      <c r="A3235">
        <v>24</v>
      </c>
      <c r="B3235" s="47" t="s">
        <v>1110</v>
      </c>
      <c r="C3235">
        <v>22</v>
      </c>
      <c r="D3235">
        <v>2.5499999999999998</v>
      </c>
      <c r="E3235">
        <v>15.074999999999999</v>
      </c>
      <c r="G3235">
        <v>1.6</v>
      </c>
      <c r="H3235">
        <v>4.3</v>
      </c>
      <c r="I3235">
        <v>-0.05</v>
      </c>
      <c r="M3235">
        <v>4.141</v>
      </c>
    </row>
    <row r="3236" spans="1:13">
      <c r="A3236">
        <v>24</v>
      </c>
      <c r="B3236" s="47" t="s">
        <v>1111</v>
      </c>
      <c r="C3236">
        <v>22</v>
      </c>
      <c r="D3236">
        <v>2.6495010130752394</v>
      </c>
      <c r="E3236">
        <v>16.424999999999997</v>
      </c>
      <c r="G3236">
        <v>1.5724215805211772</v>
      </c>
      <c r="H3236">
        <v>4.2249999999999996</v>
      </c>
      <c r="I3236">
        <v>-0.05</v>
      </c>
      <c r="M3236">
        <v>4.1660000000000004</v>
      </c>
    </row>
    <row r="3237" spans="1:13">
      <c r="A3237">
        <v>24</v>
      </c>
      <c r="B3237" s="47" t="s">
        <v>1112</v>
      </c>
      <c r="C3237">
        <v>22</v>
      </c>
      <c r="D3237">
        <v>2.6495010130752394</v>
      </c>
      <c r="E3237">
        <v>16.424999999999997</v>
      </c>
      <c r="G3237">
        <v>1.5724215805211772</v>
      </c>
      <c r="H3237">
        <v>4.2249999999999996</v>
      </c>
      <c r="I3237">
        <v>0</v>
      </c>
      <c r="M3237">
        <v>4.1989999999999998</v>
      </c>
    </row>
    <row r="3238" spans="1:13">
      <c r="A3238">
        <v>24</v>
      </c>
      <c r="B3238" s="47" t="s">
        <v>1113</v>
      </c>
      <c r="C3238">
        <v>22</v>
      </c>
      <c r="D3238">
        <v>2.6495010130752394</v>
      </c>
      <c r="E3238">
        <v>16.424999999999997</v>
      </c>
      <c r="G3238">
        <v>1.5724215805211772</v>
      </c>
      <c r="H3238">
        <v>4.2249999999999996</v>
      </c>
      <c r="I3238">
        <v>0</v>
      </c>
      <c r="M3238">
        <v>4.45</v>
      </c>
    </row>
    <row r="3239" spans="1:13">
      <c r="A3239">
        <v>24</v>
      </c>
      <c r="B3239" s="47" t="s">
        <v>1114</v>
      </c>
      <c r="C3239">
        <v>22</v>
      </c>
      <c r="D3239">
        <v>3.0490687975582187</v>
      </c>
      <c r="E3239">
        <v>17.95</v>
      </c>
      <c r="G3239">
        <v>1.8742790022201694</v>
      </c>
      <c r="H3239">
        <v>3.4750000000000001</v>
      </c>
      <c r="I3239">
        <v>0.4</v>
      </c>
      <c r="M3239">
        <v>4.9249999999999998</v>
      </c>
    </row>
    <row r="3240" spans="1:13">
      <c r="A3240">
        <v>24</v>
      </c>
      <c r="B3240" s="47" t="s">
        <v>1115</v>
      </c>
      <c r="C3240">
        <v>22</v>
      </c>
      <c r="D3240">
        <v>3.0490687975582187</v>
      </c>
      <c r="E3240">
        <v>17.95</v>
      </c>
      <c r="G3240">
        <v>1.8742790022201694</v>
      </c>
      <c r="H3240">
        <v>3.4750000000000001</v>
      </c>
      <c r="I3240">
        <v>0.4</v>
      </c>
      <c r="M3240">
        <v>4.9459999999999997</v>
      </c>
    </row>
    <row r="3241" spans="1:13">
      <c r="A3241">
        <v>24</v>
      </c>
      <c r="B3241" s="47" t="s">
        <v>1116</v>
      </c>
      <c r="C3241">
        <v>22</v>
      </c>
      <c r="D3241">
        <v>3.198958748288816</v>
      </c>
      <c r="E3241">
        <v>16.075000000000003</v>
      </c>
      <c r="G3241">
        <v>1.4356806725055016</v>
      </c>
      <c r="H3241">
        <v>3.4250000000000003</v>
      </c>
      <c r="I3241">
        <v>0.32500000000000001</v>
      </c>
      <c r="M3241">
        <v>4.7859999999999996</v>
      </c>
    </row>
    <row r="3242" spans="1:13">
      <c r="A3242">
        <v>24</v>
      </c>
      <c r="B3242" s="47" t="s">
        <v>1117</v>
      </c>
      <c r="C3242">
        <v>22</v>
      </c>
      <c r="D3242">
        <v>3.198958748288816</v>
      </c>
      <c r="E3242">
        <v>16.075000000000003</v>
      </c>
      <c r="G3242">
        <v>1.4356806725055016</v>
      </c>
      <c r="H3242">
        <v>3.4250000000000003</v>
      </c>
      <c r="I3242">
        <v>0.32500000000000001</v>
      </c>
      <c r="M3242">
        <v>4.3899999999999997</v>
      </c>
    </row>
    <row r="3243" spans="1:13">
      <c r="A3243">
        <v>24</v>
      </c>
      <c r="B3243" s="47" t="s">
        <v>1118</v>
      </c>
      <c r="C3243">
        <v>22</v>
      </c>
      <c r="D3243">
        <v>2.6665291480547637</v>
      </c>
      <c r="E3243">
        <v>18.535</v>
      </c>
      <c r="G3243">
        <v>2.2560648276919393</v>
      </c>
      <c r="H3243">
        <v>2.85</v>
      </c>
      <c r="I3243">
        <v>1.018</v>
      </c>
      <c r="M3243">
        <v>4.7</v>
      </c>
    </row>
    <row r="3244" spans="1:13">
      <c r="A3244">
        <v>24</v>
      </c>
      <c r="B3244" s="47" t="s">
        <v>1119</v>
      </c>
      <c r="C3244">
        <v>22</v>
      </c>
      <c r="D3244">
        <v>2.6665291480547637</v>
      </c>
      <c r="E3244">
        <v>18.535</v>
      </c>
      <c r="G3244">
        <v>2.2560648276919393</v>
      </c>
      <c r="H3244">
        <v>2.85</v>
      </c>
      <c r="I3244">
        <v>1.018</v>
      </c>
      <c r="M3244">
        <v>4.7519999999999998</v>
      </c>
    </row>
    <row r="3245" spans="1:13">
      <c r="A3245">
        <v>24</v>
      </c>
      <c r="B3245" s="47" t="s">
        <v>1120</v>
      </c>
      <c r="C3245">
        <v>22</v>
      </c>
      <c r="D3245">
        <v>2.3146197043138139</v>
      </c>
      <c r="E3245">
        <v>18.984250000000003</v>
      </c>
      <c r="G3245">
        <v>2.2856260916445104</v>
      </c>
      <c r="H3245">
        <v>2.85</v>
      </c>
      <c r="I3245">
        <v>0.48299999999999998</v>
      </c>
      <c r="M3245">
        <v>4.0940000000000003</v>
      </c>
    </row>
    <row r="3246" spans="1:13">
      <c r="A3246">
        <v>24</v>
      </c>
      <c r="B3246" s="47" t="s">
        <v>1121</v>
      </c>
      <c r="C3246">
        <v>22</v>
      </c>
      <c r="D3246">
        <v>2.3146197043138139</v>
      </c>
      <c r="E3246">
        <v>18.984250000000003</v>
      </c>
      <c r="G3246">
        <v>2.2856260916445104</v>
      </c>
      <c r="H3246">
        <v>2.85</v>
      </c>
      <c r="I3246">
        <v>0.48299999999999998</v>
      </c>
      <c r="M3246">
        <v>3.8029999999999999</v>
      </c>
    </row>
    <row r="3247" spans="1:13">
      <c r="A3247">
        <v>24</v>
      </c>
      <c r="B3247" s="47" t="s">
        <v>1122</v>
      </c>
      <c r="C3247">
        <v>22</v>
      </c>
      <c r="D3247">
        <v>1.0929068088973981</v>
      </c>
      <c r="E3247">
        <v>14.313749999999999</v>
      </c>
      <c r="G3247">
        <v>2.0799401526006012</v>
      </c>
      <c r="H3247">
        <v>3.3769999999999998</v>
      </c>
      <c r="I3247">
        <v>0.5924999999999998</v>
      </c>
      <c r="M3247">
        <v>4.1109999999999998</v>
      </c>
    </row>
    <row r="3248" spans="1:13">
      <c r="A3248">
        <v>24</v>
      </c>
      <c r="B3248" s="47" t="s">
        <v>1123</v>
      </c>
      <c r="C3248">
        <v>22</v>
      </c>
      <c r="D3248">
        <v>1.0929068088973981</v>
      </c>
      <c r="E3248">
        <v>14.313749999999999</v>
      </c>
      <c r="G3248">
        <v>2.0799401526006012</v>
      </c>
      <c r="H3248">
        <v>3.3769999999999998</v>
      </c>
      <c r="I3248">
        <v>0.5924999999999998</v>
      </c>
      <c r="M3248">
        <v>4.149</v>
      </c>
    </row>
    <row r="3249" spans="1:13">
      <c r="A3249">
        <v>24</v>
      </c>
      <c r="B3249" s="47" t="s">
        <v>1124</v>
      </c>
      <c r="C3249">
        <v>22</v>
      </c>
      <c r="D3249">
        <v>1.2764011777068429</v>
      </c>
      <c r="E3249">
        <v>13.8315</v>
      </c>
      <c r="G3249">
        <v>2.1774970126495097</v>
      </c>
      <c r="H3249">
        <v>3.0520000000000005</v>
      </c>
      <c r="I3249">
        <v>-0.17600000000000005</v>
      </c>
      <c r="M3249">
        <v>4.0369999999999999</v>
      </c>
    </row>
    <row r="3250" spans="1:13">
      <c r="A3250">
        <v>24</v>
      </c>
      <c r="B3250" s="47" t="s">
        <v>1125</v>
      </c>
      <c r="C3250">
        <v>22</v>
      </c>
      <c r="D3250">
        <v>1.2764011777068429</v>
      </c>
      <c r="E3250">
        <v>13.8315</v>
      </c>
      <c r="G3250">
        <v>2.1774970126495097</v>
      </c>
      <c r="H3250">
        <v>3.0520000000000005</v>
      </c>
      <c r="I3250">
        <v>-0.17600000000000005</v>
      </c>
      <c r="M3250">
        <v>3.8820000000000001</v>
      </c>
    </row>
    <row r="3251" spans="1:13">
      <c r="A3251">
        <v>24</v>
      </c>
      <c r="B3251" s="47" t="s">
        <v>1126</v>
      </c>
      <c r="C3251">
        <v>22</v>
      </c>
      <c r="D3251">
        <v>1.0007465004805205</v>
      </c>
      <c r="E3251">
        <v>12.67</v>
      </c>
      <c r="G3251">
        <v>2.5404114184174764</v>
      </c>
      <c r="H3251">
        <v>3.1877500000000003</v>
      </c>
      <c r="I3251">
        <v>-0.17600000000000005</v>
      </c>
      <c r="M3251">
        <v>3.532</v>
      </c>
    </row>
    <row r="3252" spans="1:13">
      <c r="A3252">
        <v>24</v>
      </c>
      <c r="B3252" s="47" t="s">
        <v>1127</v>
      </c>
      <c r="C3252">
        <v>22</v>
      </c>
      <c r="D3252">
        <v>1.0007465004805205</v>
      </c>
      <c r="E3252">
        <v>12.67</v>
      </c>
      <c r="G3252">
        <v>2.5404114184174764</v>
      </c>
      <c r="H3252">
        <v>3.1877500000000003</v>
      </c>
      <c r="I3252">
        <v>-0.17600000000000005</v>
      </c>
      <c r="M3252">
        <v>3.351</v>
      </c>
    </row>
    <row r="3253" spans="1:13">
      <c r="A3253">
        <v>24</v>
      </c>
      <c r="B3253" s="47" t="s">
        <v>1128</v>
      </c>
      <c r="C3253">
        <v>22</v>
      </c>
      <c r="D3253">
        <v>0.79188398171925467</v>
      </c>
      <c r="E3253">
        <v>12.6586</v>
      </c>
      <c r="F3253">
        <v>54.745999999999995</v>
      </c>
      <c r="G3253">
        <v>2.471840730667485</v>
      </c>
      <c r="H3253">
        <v>3.2721999999999993</v>
      </c>
      <c r="I3253">
        <v>-0.13400000000000001</v>
      </c>
      <c r="M3253">
        <v>3.4460000000000002</v>
      </c>
    </row>
    <row r="3254" spans="1:13">
      <c r="A3254">
        <v>24</v>
      </c>
      <c r="B3254" s="47" t="s">
        <v>1129</v>
      </c>
      <c r="C3254">
        <v>22</v>
      </c>
      <c r="D3254">
        <v>0.79188398171925467</v>
      </c>
      <c r="E3254">
        <v>12.6586</v>
      </c>
      <c r="F3254">
        <v>54.745999999999995</v>
      </c>
      <c r="G3254">
        <v>2.471840730667485</v>
      </c>
      <c r="H3254">
        <v>3.2721999999999993</v>
      </c>
      <c r="I3254">
        <v>-0.13400000000000001</v>
      </c>
      <c r="M3254">
        <v>3.82</v>
      </c>
    </row>
    <row r="3255" spans="1:13">
      <c r="A3255">
        <v>24</v>
      </c>
      <c r="B3255" s="47" t="s">
        <v>1130</v>
      </c>
      <c r="C3255">
        <v>22</v>
      </c>
      <c r="D3255">
        <v>1.3053411535855153</v>
      </c>
      <c r="E3255">
        <v>11.8428</v>
      </c>
      <c r="F3255">
        <v>54.256999999999991</v>
      </c>
      <c r="G3255">
        <v>2.1990863256166282</v>
      </c>
      <c r="H3255">
        <v>3.47</v>
      </c>
      <c r="I3255">
        <v>-0.39800000000000002</v>
      </c>
      <c r="J3255">
        <v>1.3290605764262775</v>
      </c>
      <c r="K3255">
        <v>-0.18105018164694675</v>
      </c>
      <c r="L3255">
        <v>35.814800000000005</v>
      </c>
      <c r="M3255">
        <v>3.56</v>
      </c>
    </row>
    <row r="3256" spans="1:13">
      <c r="A3256">
        <v>24</v>
      </c>
      <c r="B3256" s="47" t="s">
        <v>1131</v>
      </c>
      <c r="C3256">
        <v>22</v>
      </c>
      <c r="D3256">
        <v>1.0072841246540731</v>
      </c>
      <c r="E3256">
        <v>11.099599999999999</v>
      </c>
      <c r="F3256">
        <v>54.256999999999991</v>
      </c>
      <c r="G3256">
        <v>2.1789873506711022</v>
      </c>
      <c r="H3256">
        <v>3.47</v>
      </c>
      <c r="I3256">
        <v>-0.18166666666666664</v>
      </c>
      <c r="J3256">
        <v>1.3429141383904053</v>
      </c>
      <c r="K3256">
        <v>-0.55038714441240089</v>
      </c>
      <c r="L3256">
        <v>33.906999999999996</v>
      </c>
      <c r="M3256">
        <v>2.7229999999999999</v>
      </c>
    </row>
    <row r="3257" spans="1:13">
      <c r="A3257">
        <v>24</v>
      </c>
      <c r="B3257" s="47" t="s">
        <v>1132</v>
      </c>
      <c r="C3257">
        <v>22</v>
      </c>
      <c r="D3257">
        <v>1.0072841246540731</v>
      </c>
      <c r="E3257">
        <v>11.099599999999999</v>
      </c>
      <c r="F3257">
        <v>55.42</v>
      </c>
      <c r="G3257">
        <v>2.1789873506711022</v>
      </c>
      <c r="H3257">
        <v>3.47</v>
      </c>
      <c r="I3257">
        <v>-0.18166666666666664</v>
      </c>
      <c r="J3257">
        <v>1.3429141383904053</v>
      </c>
      <c r="K3257">
        <v>-0.55038714441240089</v>
      </c>
      <c r="L3257">
        <v>33.906999999999996</v>
      </c>
      <c r="M3257">
        <v>2.4870000000000001</v>
      </c>
    </row>
    <row r="3258" spans="1:13">
      <c r="A3258">
        <v>24</v>
      </c>
      <c r="B3258" s="47" t="s">
        <v>1133</v>
      </c>
      <c r="C3258">
        <v>22</v>
      </c>
      <c r="D3258">
        <v>1.0072841246540731</v>
      </c>
      <c r="E3258">
        <v>11.099599999999999</v>
      </c>
      <c r="F3258">
        <v>55.42</v>
      </c>
      <c r="G3258">
        <v>2.1789873506711022</v>
      </c>
      <c r="H3258">
        <v>3.47</v>
      </c>
      <c r="I3258">
        <v>-0.18166666666666664</v>
      </c>
      <c r="J3258">
        <v>1.3429141383904053</v>
      </c>
      <c r="K3258">
        <v>-0.55038714441240089</v>
      </c>
      <c r="L3258">
        <v>33.906999999999996</v>
      </c>
      <c r="M3258">
        <v>2.3370000000000002</v>
      </c>
    </row>
    <row r="3259" spans="1:13">
      <c r="A3259">
        <v>24</v>
      </c>
      <c r="B3259" s="47" t="s">
        <v>1134</v>
      </c>
      <c r="C3259">
        <v>22</v>
      </c>
      <c r="D3259">
        <v>1.6616188027739565</v>
      </c>
      <c r="E3259">
        <v>12.4194</v>
      </c>
      <c r="F3259">
        <v>49.607999999999997</v>
      </c>
      <c r="G3259">
        <v>1.9388912167207062</v>
      </c>
      <c r="H3259">
        <v>3.4927999999999999</v>
      </c>
      <c r="I3259">
        <v>-0.23974999999999999</v>
      </c>
      <c r="J3259">
        <v>4.410811952734095</v>
      </c>
      <c r="K3259">
        <v>0.61331998170603974</v>
      </c>
      <c r="L3259">
        <v>36.930199999999999</v>
      </c>
      <c r="M3259">
        <v>2.145</v>
      </c>
    </row>
    <row r="3260" spans="1:13">
      <c r="A3260">
        <v>24</v>
      </c>
      <c r="B3260" s="47" t="s">
        <v>1135</v>
      </c>
      <c r="C3260">
        <v>22</v>
      </c>
      <c r="D3260">
        <v>1.6616188027739565</v>
      </c>
      <c r="E3260">
        <v>12.4194</v>
      </c>
      <c r="F3260">
        <v>49.607999999999997</v>
      </c>
      <c r="G3260">
        <v>1.9388912167207062</v>
      </c>
      <c r="H3260">
        <v>3.4927999999999999</v>
      </c>
      <c r="I3260">
        <v>-0.23974999999999999</v>
      </c>
      <c r="J3260">
        <v>4.410811952734095</v>
      </c>
      <c r="K3260">
        <v>0.61331998170603974</v>
      </c>
      <c r="L3260">
        <v>36.930199999999999</v>
      </c>
      <c r="M3260">
        <v>2.0139999999999998</v>
      </c>
    </row>
    <row r="3261" spans="1:13">
      <c r="A3261">
        <v>24</v>
      </c>
      <c r="B3261" s="47" t="s">
        <v>1136</v>
      </c>
      <c r="C3261">
        <v>22</v>
      </c>
      <c r="D3261">
        <v>1.9087561680227294</v>
      </c>
      <c r="E3261">
        <v>12.406600000000001</v>
      </c>
      <c r="F3261">
        <v>49.607999999999997</v>
      </c>
      <c r="G3261">
        <v>1.8800068209061216</v>
      </c>
      <c r="H3261">
        <v>3.2728000000000002</v>
      </c>
      <c r="I3261">
        <v>0.19449999999999998</v>
      </c>
      <c r="J3261">
        <v>4.4665943268328956</v>
      </c>
      <c r="K3261">
        <v>0.59990405419279025</v>
      </c>
      <c r="L3261">
        <v>38.401800000000001</v>
      </c>
      <c r="M3261">
        <v>2.1120000000000001</v>
      </c>
    </row>
    <row r="3262" spans="1:13">
      <c r="A3262">
        <v>24</v>
      </c>
      <c r="B3262" s="47" t="s">
        <v>1149</v>
      </c>
      <c r="C3262">
        <v>22</v>
      </c>
      <c r="D3262">
        <v>1.9087561680227294</v>
      </c>
      <c r="E3262">
        <v>12.406600000000001</v>
      </c>
      <c r="F3262">
        <v>49.607999999999997</v>
      </c>
      <c r="G3262">
        <v>1.8800068209061216</v>
      </c>
      <c r="H3262">
        <v>3.2728000000000002</v>
      </c>
      <c r="I3262">
        <v>0.19449999999999998</v>
      </c>
      <c r="J3262">
        <v>4.4665943268328956</v>
      </c>
      <c r="K3262">
        <v>0.59990405419279025</v>
      </c>
      <c r="L3262">
        <v>38.401800000000001</v>
      </c>
      <c r="M3262">
        <v>2.407</v>
      </c>
    </row>
    <row r="3263" spans="1:13">
      <c r="A3263">
        <v>24</v>
      </c>
      <c r="B3263" s="47" t="s">
        <v>1150</v>
      </c>
      <c r="C3263">
        <v>22</v>
      </c>
      <c r="D3263">
        <v>2.2087908430383774</v>
      </c>
      <c r="E3263">
        <v>12.1258</v>
      </c>
      <c r="F3263">
        <v>34.118000000000002</v>
      </c>
      <c r="G3263">
        <v>1.4011439494773681</v>
      </c>
      <c r="H3263">
        <v>3.2402000000000002</v>
      </c>
      <c r="I3263">
        <v>0.35399999999999993</v>
      </c>
      <c r="J3263">
        <v>3.0083066857387042</v>
      </c>
      <c r="K3263">
        <v>0.23816520589243773</v>
      </c>
      <c r="L3263">
        <v>37.714599999999997</v>
      </c>
      <c r="M3263">
        <v>2.2189999999999999</v>
      </c>
    </row>
    <row r="3264" spans="1:13">
      <c r="A3264">
        <v>24</v>
      </c>
      <c r="B3264" s="47" t="s">
        <v>1151</v>
      </c>
      <c r="C3264">
        <v>22</v>
      </c>
      <c r="D3264">
        <v>2.2087908430383774</v>
      </c>
      <c r="E3264">
        <v>12.1258</v>
      </c>
      <c r="F3264">
        <v>34.118000000000002</v>
      </c>
      <c r="G3264">
        <v>1.4011439494773681</v>
      </c>
      <c r="H3264">
        <v>3.2402000000000002</v>
      </c>
      <c r="I3264">
        <v>0.35399999999999993</v>
      </c>
      <c r="J3264">
        <v>3.0083066857387042</v>
      </c>
      <c r="K3264">
        <v>0.23816520589243773</v>
      </c>
      <c r="L3264">
        <v>37.714599999999997</v>
      </c>
      <c r="M3264">
        <v>2.8580000000000001</v>
      </c>
    </row>
    <row r="3265" spans="1:13">
      <c r="A3265">
        <v>24</v>
      </c>
      <c r="B3265" s="47" t="s">
        <v>1152</v>
      </c>
      <c r="C3265">
        <v>22</v>
      </c>
      <c r="D3265">
        <v>2.2087908430383774</v>
      </c>
      <c r="E3265">
        <v>12.1258</v>
      </c>
      <c r="F3265">
        <v>34.118000000000002</v>
      </c>
      <c r="G3265">
        <v>1.4011439494773681</v>
      </c>
      <c r="H3265">
        <v>3.2402000000000002</v>
      </c>
      <c r="I3265">
        <v>0.43375000000000002</v>
      </c>
      <c r="J3265">
        <v>3.0083066857387042</v>
      </c>
      <c r="K3265">
        <v>0.23816520589243773</v>
      </c>
      <c r="L3265">
        <v>37.714599999999997</v>
      </c>
      <c r="M3265">
        <v>2.903</v>
      </c>
    </row>
    <row r="3266" spans="1:13">
      <c r="A3266">
        <v>25</v>
      </c>
      <c r="B3266" s="47" t="s">
        <v>1005</v>
      </c>
      <c r="C3266" s="47" t="s">
        <v>987</v>
      </c>
    </row>
    <row r="3267" spans="1:13">
      <c r="A3267">
        <v>25</v>
      </c>
      <c r="B3267" s="47" t="s">
        <v>1006</v>
      </c>
      <c r="C3267" s="47" t="s">
        <v>987</v>
      </c>
      <c r="M3267" s="47"/>
    </row>
    <row r="3268" spans="1:13">
      <c r="A3268">
        <v>25</v>
      </c>
      <c r="B3268" s="47" t="s">
        <v>1007</v>
      </c>
      <c r="C3268" s="47" t="s">
        <v>987</v>
      </c>
      <c r="M3268" s="47"/>
    </row>
    <row r="3269" spans="1:13">
      <c r="A3269">
        <v>25</v>
      </c>
      <c r="B3269" s="47" t="s">
        <v>1008</v>
      </c>
      <c r="C3269" s="47" t="s">
        <v>987</v>
      </c>
      <c r="M3269" s="47"/>
    </row>
    <row r="3270" spans="1:13">
      <c r="A3270">
        <v>25</v>
      </c>
      <c r="B3270" s="47" t="s">
        <v>1009</v>
      </c>
      <c r="C3270" s="47" t="s">
        <v>987</v>
      </c>
      <c r="M3270" s="47"/>
    </row>
    <row r="3271" spans="1:13">
      <c r="A3271">
        <v>25</v>
      </c>
      <c r="B3271" s="47" t="s">
        <v>1010</v>
      </c>
      <c r="C3271" s="47" t="s">
        <v>987</v>
      </c>
      <c r="M3271" s="47"/>
    </row>
    <row r="3272" spans="1:13">
      <c r="A3272">
        <v>25</v>
      </c>
      <c r="B3272" s="47" t="s">
        <v>1011</v>
      </c>
      <c r="C3272" s="47" t="s">
        <v>987</v>
      </c>
      <c r="M3272" s="47"/>
    </row>
    <row r="3273" spans="1:13">
      <c r="A3273">
        <v>25</v>
      </c>
      <c r="B3273" s="47" t="s">
        <v>1012</v>
      </c>
      <c r="C3273" s="47" t="s">
        <v>987</v>
      </c>
      <c r="M3273" s="47"/>
    </row>
    <row r="3274" spans="1:13">
      <c r="A3274">
        <v>25</v>
      </c>
      <c r="B3274" s="47" t="s">
        <v>1013</v>
      </c>
      <c r="C3274" s="47" t="s">
        <v>987</v>
      </c>
      <c r="M3274" s="47"/>
    </row>
    <row r="3275" spans="1:13">
      <c r="A3275">
        <v>25</v>
      </c>
      <c r="B3275" s="47" t="s">
        <v>1014</v>
      </c>
      <c r="C3275" s="47" t="s">
        <v>987</v>
      </c>
      <c r="M3275" s="47"/>
    </row>
    <row r="3276" spans="1:13">
      <c r="A3276">
        <v>25</v>
      </c>
      <c r="B3276" s="47" t="s">
        <v>1015</v>
      </c>
      <c r="C3276" s="47" t="s">
        <v>987</v>
      </c>
      <c r="M3276" s="47"/>
    </row>
    <row r="3277" spans="1:13">
      <c r="A3277">
        <v>25</v>
      </c>
      <c r="B3277" s="47" t="s">
        <v>1016</v>
      </c>
      <c r="C3277" s="47" t="s">
        <v>987</v>
      </c>
      <c r="M3277" s="47"/>
    </row>
    <row r="3278" spans="1:13">
      <c r="A3278">
        <v>25</v>
      </c>
      <c r="B3278" s="47" t="s">
        <v>1017</v>
      </c>
      <c r="C3278" s="47" t="s">
        <v>987</v>
      </c>
      <c r="M3278" s="47"/>
    </row>
    <row r="3279" spans="1:13">
      <c r="A3279">
        <v>25</v>
      </c>
      <c r="B3279" s="47" t="s">
        <v>1018</v>
      </c>
      <c r="C3279" s="47" t="s">
        <v>987</v>
      </c>
      <c r="M3279" s="47"/>
    </row>
    <row r="3280" spans="1:13">
      <c r="A3280">
        <v>25</v>
      </c>
      <c r="B3280" s="47" t="s">
        <v>1019</v>
      </c>
      <c r="C3280" s="47" t="s">
        <v>987</v>
      </c>
      <c r="M3280" s="47"/>
    </row>
    <row r="3281" spans="1:13">
      <c r="A3281">
        <v>25</v>
      </c>
      <c r="B3281" s="47" t="s">
        <v>1020</v>
      </c>
      <c r="C3281" s="47" t="s">
        <v>987</v>
      </c>
      <c r="M3281" s="47"/>
    </row>
    <row r="3282" spans="1:13">
      <c r="A3282">
        <v>25</v>
      </c>
      <c r="B3282" s="47" t="s">
        <v>1021</v>
      </c>
      <c r="C3282" s="47" t="s">
        <v>987</v>
      </c>
      <c r="M3282" s="47"/>
    </row>
    <row r="3283" spans="1:13">
      <c r="A3283">
        <v>25</v>
      </c>
      <c r="B3283" s="47" t="s">
        <v>1022</v>
      </c>
      <c r="C3283" s="47" t="s">
        <v>987</v>
      </c>
      <c r="M3283" s="47"/>
    </row>
    <row r="3284" spans="1:13">
      <c r="A3284">
        <v>25</v>
      </c>
      <c r="B3284" s="47" t="s">
        <v>1023</v>
      </c>
      <c r="C3284" s="47" t="s">
        <v>987</v>
      </c>
      <c r="M3284" s="47"/>
    </row>
    <row r="3285" spans="1:13">
      <c r="A3285">
        <v>25</v>
      </c>
      <c r="B3285" s="47" t="s">
        <v>1024</v>
      </c>
      <c r="C3285" s="47" t="s">
        <v>987</v>
      </c>
      <c r="M3285" s="47"/>
    </row>
    <row r="3286" spans="1:13">
      <c r="A3286">
        <v>25</v>
      </c>
      <c r="B3286" s="47" t="s">
        <v>1025</v>
      </c>
      <c r="C3286" s="47" t="s">
        <v>987</v>
      </c>
      <c r="M3286" s="47"/>
    </row>
    <row r="3287" spans="1:13">
      <c r="A3287">
        <v>25</v>
      </c>
      <c r="B3287" s="47" t="s">
        <v>1026</v>
      </c>
      <c r="C3287" s="47" t="s">
        <v>987</v>
      </c>
      <c r="M3287" s="47"/>
    </row>
    <row r="3288" spans="1:13">
      <c r="A3288">
        <v>25</v>
      </c>
      <c r="B3288" s="47" t="s">
        <v>1027</v>
      </c>
      <c r="C3288" s="47" t="s">
        <v>987</v>
      </c>
      <c r="M3288" s="47"/>
    </row>
    <row r="3289" spans="1:13">
      <c r="A3289">
        <v>25</v>
      </c>
      <c r="B3289" s="47" t="s">
        <v>1028</v>
      </c>
      <c r="C3289" s="47" t="s">
        <v>987</v>
      </c>
      <c r="M3289" s="47"/>
    </row>
    <row r="3290" spans="1:13">
      <c r="A3290">
        <v>25</v>
      </c>
      <c r="B3290" s="47" t="s">
        <v>1029</v>
      </c>
      <c r="C3290" s="47" t="s">
        <v>987</v>
      </c>
      <c r="M3290" s="47"/>
    </row>
    <row r="3291" spans="1:13">
      <c r="A3291">
        <v>25</v>
      </c>
      <c r="B3291" s="47" t="s">
        <v>1030</v>
      </c>
      <c r="C3291" s="47" t="s">
        <v>987</v>
      </c>
      <c r="M3291" s="47"/>
    </row>
    <row r="3292" spans="1:13">
      <c r="A3292">
        <v>25</v>
      </c>
      <c r="B3292" s="47" t="s">
        <v>1031</v>
      </c>
      <c r="C3292" s="47" t="s">
        <v>987</v>
      </c>
      <c r="M3292" s="47"/>
    </row>
    <row r="3293" spans="1:13">
      <c r="A3293">
        <v>25</v>
      </c>
      <c r="B3293" s="47" t="s">
        <v>1032</v>
      </c>
      <c r="C3293" s="47" t="s">
        <v>987</v>
      </c>
      <c r="M3293" s="47"/>
    </row>
    <row r="3294" spans="1:13">
      <c r="A3294">
        <v>25</v>
      </c>
      <c r="B3294" s="47" t="s">
        <v>1033</v>
      </c>
      <c r="C3294" s="47" t="s">
        <v>987</v>
      </c>
      <c r="M3294" s="47"/>
    </row>
    <row r="3295" spans="1:13">
      <c r="A3295">
        <v>25</v>
      </c>
      <c r="B3295" s="47" t="s">
        <v>1034</v>
      </c>
      <c r="C3295" s="47" t="s">
        <v>987</v>
      </c>
      <c r="M3295" s="47"/>
    </row>
    <row r="3296" spans="1:13">
      <c r="A3296">
        <v>25</v>
      </c>
      <c r="B3296" s="47" t="s">
        <v>1035</v>
      </c>
      <c r="C3296" s="47" t="s">
        <v>987</v>
      </c>
      <c r="M3296" s="47"/>
    </row>
    <row r="3297" spans="1:13">
      <c r="A3297">
        <v>25</v>
      </c>
      <c r="B3297" s="47" t="s">
        <v>1036</v>
      </c>
      <c r="C3297" s="47" t="s">
        <v>987</v>
      </c>
      <c r="M3297" s="47"/>
    </row>
    <row r="3298" spans="1:13">
      <c r="A3298">
        <v>25</v>
      </c>
      <c r="B3298" s="47" t="s">
        <v>1037</v>
      </c>
      <c r="C3298" s="47" t="s">
        <v>987</v>
      </c>
      <c r="M3298" s="47"/>
    </row>
    <row r="3299" spans="1:13">
      <c r="A3299">
        <v>25</v>
      </c>
      <c r="B3299" s="47" t="s">
        <v>1038</v>
      </c>
      <c r="C3299" s="47" t="s">
        <v>987</v>
      </c>
      <c r="M3299" s="47"/>
    </row>
    <row r="3300" spans="1:13">
      <c r="A3300">
        <v>25</v>
      </c>
      <c r="B3300" s="47" t="s">
        <v>1039</v>
      </c>
      <c r="C3300" s="47" t="s">
        <v>987</v>
      </c>
      <c r="M3300" s="47"/>
    </row>
    <row r="3301" spans="1:13">
      <c r="A3301">
        <v>25</v>
      </c>
      <c r="B3301" s="47" t="s">
        <v>1040</v>
      </c>
      <c r="C3301" s="47" t="s">
        <v>987</v>
      </c>
      <c r="M3301" s="47"/>
    </row>
    <row r="3302" spans="1:13">
      <c r="A3302">
        <v>25</v>
      </c>
      <c r="B3302" s="47" t="s">
        <v>1041</v>
      </c>
      <c r="C3302" s="47" t="s">
        <v>987</v>
      </c>
      <c r="M3302" s="47"/>
    </row>
    <row r="3303" spans="1:13">
      <c r="A3303">
        <v>25</v>
      </c>
      <c r="B3303" s="47" t="s">
        <v>1042</v>
      </c>
      <c r="C3303" s="47" t="s">
        <v>987</v>
      </c>
      <c r="M3303" s="47"/>
    </row>
    <row r="3304" spans="1:13">
      <c r="A3304">
        <v>25</v>
      </c>
      <c r="B3304" s="47" t="s">
        <v>1043</v>
      </c>
      <c r="C3304" s="47" t="s">
        <v>987</v>
      </c>
      <c r="M3304" s="47"/>
    </row>
    <row r="3305" spans="1:13">
      <c r="A3305">
        <v>25</v>
      </c>
      <c r="B3305" s="47" t="s">
        <v>1044</v>
      </c>
      <c r="C3305" s="47" t="s">
        <v>987</v>
      </c>
      <c r="M3305" s="47"/>
    </row>
    <row r="3306" spans="1:13">
      <c r="A3306">
        <v>25</v>
      </c>
      <c r="B3306" s="47" t="s">
        <v>1045</v>
      </c>
      <c r="C3306" s="47" t="s">
        <v>987</v>
      </c>
      <c r="M3306" s="47"/>
    </row>
    <row r="3307" spans="1:13">
      <c r="A3307">
        <v>25</v>
      </c>
      <c r="B3307" s="47" t="s">
        <v>1046</v>
      </c>
      <c r="C3307" s="47" t="s">
        <v>987</v>
      </c>
      <c r="M3307" s="47"/>
    </row>
    <row r="3308" spans="1:13">
      <c r="A3308">
        <v>25</v>
      </c>
      <c r="B3308" s="47" t="s">
        <v>1047</v>
      </c>
      <c r="C3308" s="47" t="s">
        <v>987</v>
      </c>
      <c r="M3308" s="47"/>
    </row>
    <row r="3309" spans="1:13">
      <c r="A3309">
        <v>25</v>
      </c>
      <c r="B3309" s="47" t="s">
        <v>1048</v>
      </c>
      <c r="C3309" s="47" t="s">
        <v>987</v>
      </c>
      <c r="M3309" s="47"/>
    </row>
    <row r="3310" spans="1:13">
      <c r="A3310">
        <v>25</v>
      </c>
      <c r="B3310" s="47" t="s">
        <v>1049</v>
      </c>
      <c r="C3310" s="47" t="s">
        <v>987</v>
      </c>
      <c r="M3310" s="47"/>
    </row>
    <row r="3311" spans="1:13">
      <c r="A3311">
        <v>25</v>
      </c>
      <c r="B3311" s="47" t="s">
        <v>1050</v>
      </c>
      <c r="C3311" s="47" t="s">
        <v>987</v>
      </c>
      <c r="M3311" s="47"/>
    </row>
    <row r="3312" spans="1:13">
      <c r="A3312">
        <v>25</v>
      </c>
      <c r="B3312" s="47" t="s">
        <v>1051</v>
      </c>
      <c r="C3312" s="47" t="s">
        <v>987</v>
      </c>
      <c r="M3312" s="47"/>
    </row>
    <row r="3313" spans="1:13">
      <c r="A3313">
        <v>25</v>
      </c>
      <c r="B3313" s="47" t="s">
        <v>1052</v>
      </c>
      <c r="C3313" s="47" t="s">
        <v>987</v>
      </c>
      <c r="M3313" s="47"/>
    </row>
    <row r="3314" spans="1:13">
      <c r="A3314">
        <v>25</v>
      </c>
      <c r="B3314" s="47" t="s">
        <v>1053</v>
      </c>
      <c r="C3314" s="47" t="s">
        <v>987</v>
      </c>
      <c r="M3314" s="47"/>
    </row>
    <row r="3315" spans="1:13">
      <c r="A3315">
        <v>25</v>
      </c>
      <c r="B3315" s="47" t="s">
        <v>1054</v>
      </c>
      <c r="C3315" s="47" t="s">
        <v>987</v>
      </c>
      <c r="M3315" s="47"/>
    </row>
    <row r="3316" spans="1:13">
      <c r="A3316">
        <v>25</v>
      </c>
      <c r="B3316" s="47" t="s">
        <v>1055</v>
      </c>
      <c r="C3316" s="47" t="s">
        <v>987</v>
      </c>
      <c r="M3316" s="47"/>
    </row>
    <row r="3317" spans="1:13">
      <c r="A3317">
        <v>25</v>
      </c>
      <c r="B3317" s="47" t="s">
        <v>1056</v>
      </c>
      <c r="C3317" s="47" t="s">
        <v>987</v>
      </c>
      <c r="M3317" s="47"/>
    </row>
    <row r="3318" spans="1:13">
      <c r="A3318">
        <v>25</v>
      </c>
      <c r="B3318" s="47" t="s">
        <v>1057</v>
      </c>
      <c r="C3318" s="47" t="s">
        <v>987</v>
      </c>
      <c r="M3318" s="47"/>
    </row>
    <row r="3319" spans="1:13">
      <c r="A3319">
        <v>25</v>
      </c>
      <c r="B3319" s="47" t="s">
        <v>1058</v>
      </c>
      <c r="C3319" s="47" t="s">
        <v>987</v>
      </c>
      <c r="M3319" s="47"/>
    </row>
    <row r="3320" spans="1:13">
      <c r="A3320">
        <v>25</v>
      </c>
      <c r="B3320" s="47" t="s">
        <v>1059</v>
      </c>
      <c r="C3320" s="47" t="s">
        <v>987</v>
      </c>
      <c r="M3320" s="47"/>
    </row>
    <row r="3321" spans="1:13">
      <c r="A3321">
        <v>25</v>
      </c>
      <c r="B3321" s="47" t="s">
        <v>1060</v>
      </c>
      <c r="C3321" s="47" t="s">
        <v>987</v>
      </c>
      <c r="M3321" s="47"/>
    </row>
    <row r="3322" spans="1:13">
      <c r="A3322">
        <v>25</v>
      </c>
      <c r="B3322" s="47" t="s">
        <v>1061</v>
      </c>
      <c r="C3322" s="47" t="s">
        <v>987</v>
      </c>
      <c r="M3322" s="47"/>
    </row>
    <row r="3323" spans="1:13">
      <c r="A3323">
        <v>25</v>
      </c>
      <c r="B3323" s="47" t="s">
        <v>1062</v>
      </c>
      <c r="C3323" s="47" t="s">
        <v>987</v>
      </c>
      <c r="M3323" s="47"/>
    </row>
    <row r="3324" spans="1:13">
      <c r="A3324">
        <v>25</v>
      </c>
      <c r="B3324" s="47" t="s">
        <v>1063</v>
      </c>
      <c r="C3324" s="47" t="s">
        <v>987</v>
      </c>
      <c r="M3324" s="47"/>
    </row>
    <row r="3325" spans="1:13">
      <c r="A3325">
        <v>25</v>
      </c>
      <c r="B3325" s="47" t="s">
        <v>1064</v>
      </c>
      <c r="C3325" s="47" t="s">
        <v>987</v>
      </c>
      <c r="M3325" s="47"/>
    </row>
    <row r="3326" spans="1:13">
      <c r="A3326">
        <v>25</v>
      </c>
      <c r="B3326" s="47" t="s">
        <v>1065</v>
      </c>
      <c r="C3326" s="47" t="s">
        <v>987</v>
      </c>
      <c r="M3326" s="47"/>
    </row>
    <row r="3327" spans="1:13">
      <c r="A3327">
        <v>25</v>
      </c>
      <c r="B3327" s="47" t="s">
        <v>1066</v>
      </c>
      <c r="C3327" s="47" t="s">
        <v>987</v>
      </c>
      <c r="M3327" s="47"/>
    </row>
    <row r="3328" spans="1:13">
      <c r="A3328">
        <v>25</v>
      </c>
      <c r="B3328" s="47" t="s">
        <v>1067</v>
      </c>
      <c r="C3328" s="47">
        <v>11</v>
      </c>
      <c r="M3328" s="47"/>
    </row>
    <row r="3329" spans="1:13">
      <c r="A3329">
        <v>25</v>
      </c>
      <c r="B3329" s="47" t="s">
        <v>1068</v>
      </c>
      <c r="C3329" s="47">
        <v>11</v>
      </c>
      <c r="M3329" s="47"/>
    </row>
    <row r="3330" spans="1:13">
      <c r="A3330">
        <v>25</v>
      </c>
      <c r="B3330" s="47" t="s">
        <v>1069</v>
      </c>
      <c r="C3330" s="47">
        <v>11</v>
      </c>
      <c r="M3330" s="47"/>
    </row>
    <row r="3331" spans="1:13">
      <c r="A3331">
        <v>25</v>
      </c>
      <c r="B3331" s="47" t="s">
        <v>1070</v>
      </c>
      <c r="C3331" s="47">
        <v>13</v>
      </c>
      <c r="M3331" s="47"/>
    </row>
    <row r="3332" spans="1:13">
      <c r="A3332">
        <v>25</v>
      </c>
      <c r="B3332" s="47" t="s">
        <v>1071</v>
      </c>
      <c r="C3332" s="47">
        <v>13</v>
      </c>
      <c r="M3332" s="47"/>
    </row>
    <row r="3333" spans="1:13">
      <c r="A3333">
        <v>25</v>
      </c>
      <c r="B3333" s="47" t="s">
        <v>1072</v>
      </c>
      <c r="C3333" s="47">
        <v>13</v>
      </c>
      <c r="M3333" s="47"/>
    </row>
    <row r="3334" spans="1:13">
      <c r="A3334">
        <v>25</v>
      </c>
      <c r="B3334" s="47" t="s">
        <v>1073</v>
      </c>
      <c r="C3334" s="47">
        <v>13</v>
      </c>
      <c r="M3334" s="47"/>
    </row>
    <row r="3335" spans="1:13">
      <c r="A3335">
        <v>25</v>
      </c>
      <c r="B3335" s="47" t="s">
        <v>1074</v>
      </c>
      <c r="C3335" s="47">
        <v>13</v>
      </c>
      <c r="M3335" s="47"/>
    </row>
    <row r="3336" spans="1:13">
      <c r="A3336">
        <v>25</v>
      </c>
      <c r="B3336" s="47" t="s">
        <v>1075</v>
      </c>
      <c r="C3336" s="47">
        <v>13</v>
      </c>
      <c r="M3336" s="47"/>
    </row>
    <row r="3337" spans="1:13">
      <c r="A3337">
        <v>25</v>
      </c>
      <c r="B3337" s="47" t="s">
        <v>1076</v>
      </c>
      <c r="C3337" s="47">
        <v>13</v>
      </c>
      <c r="M3337" s="47"/>
    </row>
    <row r="3338" spans="1:13">
      <c r="A3338">
        <v>25</v>
      </c>
      <c r="B3338" s="47" t="s">
        <v>1077</v>
      </c>
      <c r="C3338" s="47">
        <v>13</v>
      </c>
      <c r="M3338" s="47"/>
    </row>
    <row r="3339" spans="1:13">
      <c r="A3339">
        <v>25</v>
      </c>
      <c r="B3339" s="47" t="s">
        <v>1078</v>
      </c>
      <c r="C3339" s="47">
        <v>13</v>
      </c>
      <c r="M3339" s="47"/>
    </row>
    <row r="3340" spans="1:13">
      <c r="A3340">
        <v>25</v>
      </c>
      <c r="B3340" s="47" t="s">
        <v>1079</v>
      </c>
      <c r="C3340" s="47">
        <v>13</v>
      </c>
      <c r="M3340" s="47"/>
    </row>
    <row r="3341" spans="1:13">
      <c r="A3341">
        <v>25</v>
      </c>
      <c r="B3341" s="47" t="s">
        <v>1080</v>
      </c>
      <c r="C3341" s="47">
        <v>13</v>
      </c>
      <c r="M3341" s="47"/>
    </row>
    <row r="3342" spans="1:13">
      <c r="A3342">
        <v>25</v>
      </c>
      <c r="B3342" s="47" t="s">
        <v>1081</v>
      </c>
      <c r="C3342" s="47">
        <v>13</v>
      </c>
      <c r="M3342" s="47"/>
    </row>
    <row r="3343" spans="1:13">
      <c r="A3343">
        <v>25</v>
      </c>
      <c r="B3343" s="47" t="s">
        <v>1082</v>
      </c>
      <c r="C3343" s="47">
        <v>14</v>
      </c>
      <c r="M3343" s="47">
        <v>8.84</v>
      </c>
    </row>
    <row r="3344" spans="1:13">
      <c r="A3344">
        <v>25</v>
      </c>
      <c r="B3344" s="47" t="s">
        <v>1083</v>
      </c>
      <c r="C3344" s="47">
        <v>14</v>
      </c>
      <c r="M3344" s="47">
        <v>9.1869999999999994</v>
      </c>
    </row>
    <row r="3345" spans="1:13">
      <c r="A3345">
        <v>25</v>
      </c>
      <c r="B3345" s="47" t="s">
        <v>1084</v>
      </c>
      <c r="C3345" s="47">
        <v>14</v>
      </c>
      <c r="M3345" s="47">
        <v>10.695</v>
      </c>
    </row>
    <row r="3346" spans="1:13">
      <c r="A3346">
        <v>25</v>
      </c>
      <c r="B3346" s="47" t="s">
        <v>1085</v>
      </c>
      <c r="C3346" s="47">
        <v>14</v>
      </c>
      <c r="M3346" s="47">
        <v>10.645</v>
      </c>
    </row>
    <row r="3347" spans="1:13">
      <c r="A3347">
        <v>25</v>
      </c>
      <c r="B3347" s="47" t="s">
        <v>1086</v>
      </c>
      <c r="C3347" s="47">
        <v>15</v>
      </c>
      <c r="M3347" s="47">
        <v>11.73</v>
      </c>
    </row>
    <row r="3348" spans="1:13">
      <c r="A3348">
        <v>25</v>
      </c>
      <c r="B3348" s="47" t="s">
        <v>1087</v>
      </c>
      <c r="C3348" s="47">
        <v>15</v>
      </c>
      <c r="M3348" s="47">
        <v>12.558999999999999</v>
      </c>
    </row>
    <row r="3349" spans="1:13">
      <c r="A3349">
        <v>25</v>
      </c>
      <c r="B3349" s="47" t="s">
        <v>1088</v>
      </c>
      <c r="C3349" s="47">
        <v>15</v>
      </c>
      <c r="M3349" s="47">
        <v>12.826000000000001</v>
      </c>
    </row>
    <row r="3350" spans="1:13">
      <c r="A3350">
        <v>25</v>
      </c>
      <c r="B3350" s="47" t="s">
        <v>1089</v>
      </c>
      <c r="C3350" s="47">
        <v>15</v>
      </c>
      <c r="M3350">
        <v>10.6</v>
      </c>
    </row>
    <row r="3351" spans="1:13">
      <c r="A3351">
        <v>25</v>
      </c>
      <c r="B3351" s="47" t="s">
        <v>1090</v>
      </c>
      <c r="C3351" s="47">
        <v>15</v>
      </c>
      <c r="M3351">
        <v>11.234999999999999</v>
      </c>
    </row>
    <row r="3352" spans="1:13">
      <c r="A3352">
        <v>25</v>
      </c>
      <c r="B3352" s="47" t="s">
        <v>1091</v>
      </c>
      <c r="C3352" s="47">
        <v>15</v>
      </c>
      <c r="M3352">
        <v>11.798</v>
      </c>
    </row>
    <row r="3353" spans="1:13">
      <c r="A3353">
        <v>25</v>
      </c>
      <c r="B3353" s="47" t="s">
        <v>1092</v>
      </c>
      <c r="C3353">
        <v>15</v>
      </c>
      <c r="M3353">
        <v>9.7170000000000005</v>
      </c>
    </row>
    <row r="3354" spans="1:13">
      <c r="A3354">
        <v>25</v>
      </c>
      <c r="B3354" s="47" t="s">
        <v>1093</v>
      </c>
      <c r="C3354">
        <v>15</v>
      </c>
    </row>
    <row r="3355" spans="1:13">
      <c r="A3355">
        <v>25</v>
      </c>
      <c r="B3355" s="47" t="s">
        <v>1094</v>
      </c>
      <c r="C3355">
        <v>15</v>
      </c>
    </row>
    <row r="3356" spans="1:13">
      <c r="A3356">
        <v>25</v>
      </c>
      <c r="B3356" s="47" t="s">
        <v>1095</v>
      </c>
      <c r="C3356">
        <v>15</v>
      </c>
    </row>
    <row r="3357" spans="1:13">
      <c r="A3357">
        <v>25</v>
      </c>
      <c r="B3357" s="47" t="s">
        <v>1096</v>
      </c>
      <c r="C3357">
        <v>15</v>
      </c>
      <c r="M3357">
        <v>5.7919999999999998</v>
      </c>
    </row>
    <row r="3358" spans="1:13">
      <c r="A3358">
        <v>25</v>
      </c>
      <c r="B3358" s="47" t="s">
        <v>1097</v>
      </c>
      <c r="C3358">
        <v>15</v>
      </c>
      <c r="M3358">
        <v>5.6260000000000003</v>
      </c>
    </row>
    <row r="3359" spans="1:13">
      <c r="A3359">
        <v>25</v>
      </c>
      <c r="B3359" s="47" t="s">
        <v>1098</v>
      </c>
      <c r="C3359">
        <v>15</v>
      </c>
      <c r="M3359">
        <v>5.21</v>
      </c>
    </row>
    <row r="3360" spans="1:13">
      <c r="A3360">
        <v>25</v>
      </c>
      <c r="B3360" s="47" t="s">
        <v>1099</v>
      </c>
      <c r="C3360">
        <v>15</v>
      </c>
      <c r="M3360">
        <v>5.6449999999999996</v>
      </c>
    </row>
    <row r="3361" spans="1:13">
      <c r="A3361">
        <v>25</v>
      </c>
      <c r="B3361" s="47" t="s">
        <v>1100</v>
      </c>
      <c r="C3361">
        <v>15</v>
      </c>
      <c r="D3361">
        <v>2.9289945360427394</v>
      </c>
      <c r="G3361">
        <v>2.4885457190124249</v>
      </c>
      <c r="M3361">
        <v>6.6779999999999999</v>
      </c>
    </row>
    <row r="3362" spans="1:13">
      <c r="A3362">
        <v>25</v>
      </c>
      <c r="B3362" s="47" t="s">
        <v>1101</v>
      </c>
      <c r="C3362" s="47">
        <v>15</v>
      </c>
      <c r="D3362">
        <v>2.9289945360427394</v>
      </c>
      <c r="G3362">
        <v>2.4885457190124249</v>
      </c>
      <c r="M3362">
        <v>6.742</v>
      </c>
    </row>
    <row r="3363" spans="1:13">
      <c r="A3363">
        <v>25</v>
      </c>
      <c r="B3363" s="47" t="s">
        <v>1102</v>
      </c>
      <c r="C3363" s="47">
        <v>15</v>
      </c>
      <c r="D3363">
        <v>3.44</v>
      </c>
      <c r="E3363">
        <v>-4.5</v>
      </c>
      <c r="F3363">
        <v>46.474999999999994</v>
      </c>
      <c r="G3363">
        <v>2.02</v>
      </c>
      <c r="H3363">
        <v>19.475000000000001</v>
      </c>
      <c r="I3363">
        <v>-2.95</v>
      </c>
      <c r="L3363">
        <v>16.8</v>
      </c>
      <c r="M3363">
        <v>7.218</v>
      </c>
    </row>
    <row r="3364" spans="1:13">
      <c r="A3364">
        <v>25</v>
      </c>
      <c r="B3364" s="47" t="s">
        <v>1103</v>
      </c>
      <c r="C3364" s="47">
        <v>15</v>
      </c>
      <c r="D3364">
        <v>4.01</v>
      </c>
      <c r="E3364">
        <v>-4.5</v>
      </c>
      <c r="F3364">
        <v>46.475000000000001</v>
      </c>
      <c r="G3364">
        <v>2.54</v>
      </c>
      <c r="H3364">
        <v>19.475000000000001</v>
      </c>
      <c r="I3364">
        <v>-2.95</v>
      </c>
      <c r="L3364">
        <v>16.8</v>
      </c>
      <c r="M3364">
        <v>7.2709999999999999</v>
      </c>
    </row>
    <row r="3365" spans="1:13">
      <c r="A3365">
        <v>25</v>
      </c>
      <c r="B3365" s="47" t="s">
        <v>1104</v>
      </c>
      <c r="C3365" s="47">
        <v>15</v>
      </c>
      <c r="D3365">
        <v>4.01</v>
      </c>
      <c r="E3365">
        <v>-4.0600000000000005</v>
      </c>
      <c r="F3365">
        <v>46.66</v>
      </c>
      <c r="G3365">
        <v>2.54</v>
      </c>
      <c r="H3365">
        <v>18.96</v>
      </c>
      <c r="I3365">
        <v>-1.04</v>
      </c>
      <c r="L3365">
        <v>17.32</v>
      </c>
      <c r="M3365">
        <v>6.43</v>
      </c>
    </row>
    <row r="3366" spans="1:13">
      <c r="A3366">
        <v>25</v>
      </c>
      <c r="B3366" s="47" t="s">
        <v>1105</v>
      </c>
      <c r="C3366" s="47">
        <v>15</v>
      </c>
      <c r="D3366">
        <v>4.01</v>
      </c>
      <c r="E3366">
        <v>-4.0600000000000005</v>
      </c>
      <c r="F3366">
        <v>46.66</v>
      </c>
      <c r="G3366">
        <v>2.54</v>
      </c>
      <c r="H3366">
        <v>18.96</v>
      </c>
      <c r="I3366">
        <v>-1.04</v>
      </c>
      <c r="L3366">
        <v>17.32</v>
      </c>
      <c r="M3366">
        <v>5.7629999999999999</v>
      </c>
    </row>
    <row r="3367" spans="1:13">
      <c r="A3367">
        <v>25</v>
      </c>
      <c r="B3367" s="47" t="s">
        <v>1106</v>
      </c>
      <c r="C3367" s="47">
        <v>15</v>
      </c>
      <c r="D3367">
        <v>4.07</v>
      </c>
      <c r="E3367">
        <v>-4.2249999999999996</v>
      </c>
      <c r="F3367">
        <v>45.825000000000003</v>
      </c>
      <c r="G3367">
        <v>2.4700000000000002</v>
      </c>
      <c r="H3367">
        <v>18.475000000000001</v>
      </c>
      <c r="I3367">
        <v>0.27499999999999997</v>
      </c>
      <c r="L3367">
        <v>17.7</v>
      </c>
      <c r="M3367">
        <v>5.26</v>
      </c>
    </row>
    <row r="3368" spans="1:13">
      <c r="A3368">
        <v>25</v>
      </c>
      <c r="B3368" s="47" t="s">
        <v>1107</v>
      </c>
      <c r="C3368" s="47">
        <v>15</v>
      </c>
      <c r="D3368">
        <v>4.05</v>
      </c>
      <c r="E3368">
        <v>-4.2249999999999996</v>
      </c>
      <c r="F3368">
        <v>45.825000000000003</v>
      </c>
      <c r="G3368">
        <v>2.25</v>
      </c>
      <c r="H3368">
        <v>18.475000000000001</v>
      </c>
      <c r="I3368">
        <v>0.27499999999999997</v>
      </c>
      <c r="L3368">
        <v>17.7</v>
      </c>
      <c r="M3368">
        <v>4.7439999999999998</v>
      </c>
    </row>
    <row r="3369" spans="1:13">
      <c r="A3369">
        <v>25</v>
      </c>
      <c r="B3369" s="47" t="s">
        <v>1108</v>
      </c>
      <c r="C3369" s="47">
        <v>15</v>
      </c>
      <c r="D3369">
        <v>4.05</v>
      </c>
      <c r="E3369">
        <v>-3.8599999999999994</v>
      </c>
      <c r="F3369">
        <v>45.9</v>
      </c>
      <c r="G3369">
        <v>2.25</v>
      </c>
      <c r="H3369">
        <v>17.62</v>
      </c>
      <c r="I3369">
        <v>-4.4408920985006264E-17</v>
      </c>
      <c r="L3369">
        <v>16.239999999999998</v>
      </c>
      <c r="M3369">
        <v>5.1669999999999998</v>
      </c>
    </row>
    <row r="3370" spans="1:13">
      <c r="A3370">
        <v>25</v>
      </c>
      <c r="B3370" s="47" t="s">
        <v>1109</v>
      </c>
      <c r="C3370" s="47">
        <v>15</v>
      </c>
      <c r="D3370">
        <v>4.05</v>
      </c>
      <c r="E3370">
        <v>-3.8599999999999994</v>
      </c>
      <c r="F3370">
        <v>45.9</v>
      </c>
      <c r="G3370">
        <v>2.25</v>
      </c>
      <c r="H3370">
        <v>17.62</v>
      </c>
      <c r="I3370">
        <v>-4.4408920985006264E-17</v>
      </c>
      <c r="L3370">
        <v>16.239999999999998</v>
      </c>
      <c r="M3370">
        <v>4.859</v>
      </c>
    </row>
    <row r="3371" spans="1:13">
      <c r="A3371">
        <v>25</v>
      </c>
      <c r="B3371" s="47" t="s">
        <v>1110</v>
      </c>
      <c r="C3371" s="47">
        <v>15</v>
      </c>
      <c r="D3371">
        <v>4.12</v>
      </c>
      <c r="E3371">
        <v>-3.1</v>
      </c>
      <c r="F3371">
        <v>44</v>
      </c>
      <c r="G3371">
        <v>2.2999999999999998</v>
      </c>
      <c r="H3371">
        <v>17.025000000000002</v>
      </c>
      <c r="I3371">
        <v>0.52500000000000002</v>
      </c>
      <c r="J3371">
        <v>8.7750000000000004</v>
      </c>
      <c r="K3371">
        <v>8.9499999999999993</v>
      </c>
      <c r="L3371">
        <v>19.75</v>
      </c>
      <c r="M3371">
        <v>5.3</v>
      </c>
    </row>
    <row r="3372" spans="1:13">
      <c r="A3372">
        <v>25</v>
      </c>
      <c r="B3372" s="47" t="s">
        <v>1111</v>
      </c>
      <c r="C3372" s="47">
        <v>15</v>
      </c>
      <c r="D3372">
        <v>4.5474934249286614</v>
      </c>
      <c r="E3372">
        <v>-3.1</v>
      </c>
      <c r="F3372">
        <v>44</v>
      </c>
      <c r="G3372">
        <v>2.1958412373996872</v>
      </c>
      <c r="H3372">
        <v>17.024999999999999</v>
      </c>
      <c r="I3372">
        <v>0.52500000000000002</v>
      </c>
      <c r="J3372">
        <v>8.7750000000000004</v>
      </c>
      <c r="K3372">
        <v>8.9499999999999993</v>
      </c>
      <c r="L3372">
        <v>19.75</v>
      </c>
      <c r="M3372">
        <v>5.5750000000000002</v>
      </c>
    </row>
    <row r="3373" spans="1:13">
      <c r="A3373">
        <v>25</v>
      </c>
      <c r="B3373" s="47" t="s">
        <v>1112</v>
      </c>
      <c r="C3373" s="47">
        <v>15</v>
      </c>
      <c r="D3373">
        <v>4.5474934249286614</v>
      </c>
      <c r="E3373">
        <v>-2.48</v>
      </c>
      <c r="F3373">
        <v>42.4</v>
      </c>
      <c r="G3373">
        <v>2.1958412373996872</v>
      </c>
      <c r="H3373">
        <v>14.88</v>
      </c>
      <c r="I3373">
        <v>0.20000000000000004</v>
      </c>
      <c r="J3373">
        <v>11.54</v>
      </c>
      <c r="K3373">
        <v>11.68</v>
      </c>
      <c r="L3373">
        <v>19.619999999999997</v>
      </c>
      <c r="M3373">
        <v>5.2670000000000003</v>
      </c>
    </row>
    <row r="3374" spans="1:13">
      <c r="A3374">
        <v>25</v>
      </c>
      <c r="B3374" s="47" t="s">
        <v>1113</v>
      </c>
      <c r="C3374" s="47">
        <v>16</v>
      </c>
      <c r="D3374">
        <v>4.5474934249286614</v>
      </c>
      <c r="E3374">
        <v>-2.48</v>
      </c>
      <c r="F3374">
        <v>42.4</v>
      </c>
      <c r="G3374">
        <v>2.1958412373996872</v>
      </c>
      <c r="H3374">
        <v>14.88</v>
      </c>
      <c r="I3374">
        <v>0.20000000000000004</v>
      </c>
      <c r="J3374">
        <v>11.54</v>
      </c>
      <c r="K3374">
        <v>11.68</v>
      </c>
      <c r="L3374">
        <v>19.619999999999997</v>
      </c>
      <c r="M3374">
        <v>5.1970000000000001</v>
      </c>
    </row>
    <row r="3375" spans="1:13">
      <c r="A3375">
        <v>25</v>
      </c>
      <c r="B3375" s="47" t="s">
        <v>1114</v>
      </c>
      <c r="C3375" s="47">
        <v>16</v>
      </c>
      <c r="D3375">
        <v>5.0207815846556425</v>
      </c>
      <c r="E3375">
        <v>-3.7</v>
      </c>
      <c r="F3375">
        <v>48.05</v>
      </c>
      <c r="G3375">
        <v>2.0477295555780151</v>
      </c>
      <c r="H3375">
        <v>12.875</v>
      </c>
      <c r="I3375">
        <v>0</v>
      </c>
      <c r="J3375">
        <v>11.574999999999999</v>
      </c>
      <c r="K3375">
        <v>10.372470796333321</v>
      </c>
      <c r="L3375">
        <v>19.149999999999999</v>
      </c>
      <c r="M3375">
        <v>5.3769999999999998</v>
      </c>
    </row>
    <row r="3376" spans="1:13">
      <c r="A3376">
        <v>25</v>
      </c>
      <c r="B3376" s="47" t="s">
        <v>1115</v>
      </c>
      <c r="C3376" s="47">
        <v>16</v>
      </c>
      <c r="D3376">
        <v>5.0207815846556425</v>
      </c>
      <c r="E3376">
        <v>-3.7</v>
      </c>
      <c r="F3376">
        <v>48.05</v>
      </c>
      <c r="G3376">
        <v>2.0477295555780151</v>
      </c>
      <c r="H3376">
        <v>12.875</v>
      </c>
      <c r="I3376">
        <v>0</v>
      </c>
      <c r="J3376">
        <v>11.574999999999999</v>
      </c>
      <c r="K3376">
        <v>10.372470796333321</v>
      </c>
      <c r="L3376">
        <v>19.149999999999999</v>
      </c>
      <c r="M3376">
        <v>5.6749999999999998</v>
      </c>
    </row>
    <row r="3377" spans="1:13">
      <c r="A3377">
        <v>25</v>
      </c>
      <c r="B3377" s="47" t="s">
        <v>1116</v>
      </c>
      <c r="C3377" s="47">
        <v>16</v>
      </c>
      <c r="D3377">
        <v>5.3938280064636634</v>
      </c>
      <c r="E3377">
        <v>-3.42</v>
      </c>
      <c r="F3377">
        <v>47.14</v>
      </c>
      <c r="G3377">
        <v>1.5953173025929024</v>
      </c>
      <c r="H3377">
        <v>10.92</v>
      </c>
      <c r="I3377">
        <v>0.1</v>
      </c>
      <c r="J3377">
        <v>11.26</v>
      </c>
      <c r="K3377">
        <v>9.4111803639909333</v>
      </c>
      <c r="L3377">
        <v>19.52</v>
      </c>
      <c r="M3377">
        <v>5.7439999999999998</v>
      </c>
    </row>
    <row r="3378" spans="1:13">
      <c r="A3378">
        <v>25</v>
      </c>
      <c r="B3378" s="47" t="s">
        <v>1117</v>
      </c>
      <c r="C3378" s="47">
        <v>16</v>
      </c>
      <c r="D3378">
        <v>5.3938280064636634</v>
      </c>
      <c r="E3378">
        <v>-3.42</v>
      </c>
      <c r="F3378">
        <v>47.14</v>
      </c>
      <c r="G3378">
        <v>1.5953173025929024</v>
      </c>
      <c r="H3378">
        <v>10.92</v>
      </c>
      <c r="I3378">
        <v>0.1</v>
      </c>
      <c r="J3378">
        <v>11.26</v>
      </c>
      <c r="K3378">
        <v>9.4111803639909333</v>
      </c>
      <c r="L3378">
        <v>19.52</v>
      </c>
      <c r="M3378">
        <v>5.8890000000000002</v>
      </c>
    </row>
    <row r="3379" spans="1:13">
      <c r="A3379">
        <v>25</v>
      </c>
      <c r="B3379" s="47" t="s">
        <v>1118</v>
      </c>
      <c r="C3379" s="47">
        <v>16</v>
      </c>
      <c r="D3379">
        <v>5.3867282346135026</v>
      </c>
      <c r="E3379">
        <v>-2.7250000000000001</v>
      </c>
      <c r="F3379">
        <v>45.3</v>
      </c>
      <c r="G3379">
        <v>2.9661571773103024</v>
      </c>
      <c r="H3379">
        <v>9.1750000000000007</v>
      </c>
      <c r="I3379">
        <v>0.47500000000000003</v>
      </c>
      <c r="J3379">
        <v>12.129703246717295</v>
      </c>
      <c r="K3379">
        <v>9.0780090665403712</v>
      </c>
      <c r="L3379">
        <v>19.899999999999999</v>
      </c>
      <c r="M3379">
        <v>6.1870000000000003</v>
      </c>
    </row>
    <row r="3380" spans="1:13">
      <c r="A3380">
        <v>25</v>
      </c>
      <c r="B3380" s="47" t="s">
        <v>1119</v>
      </c>
      <c r="C3380" s="47">
        <v>16</v>
      </c>
      <c r="D3380">
        <v>5.3867282346135026</v>
      </c>
      <c r="E3380">
        <v>-2.7250000000000001</v>
      </c>
      <c r="F3380">
        <v>45.3</v>
      </c>
      <c r="G3380">
        <v>2.9661571773103024</v>
      </c>
      <c r="H3380">
        <v>9.1750000000000007</v>
      </c>
      <c r="I3380">
        <v>0.47500000000000003</v>
      </c>
      <c r="J3380">
        <v>12.129703246717295</v>
      </c>
      <c r="K3380">
        <v>9.0780090665403712</v>
      </c>
      <c r="L3380">
        <v>19.899999999999999</v>
      </c>
      <c r="M3380">
        <v>6.1760000000000002</v>
      </c>
    </row>
    <row r="3381" spans="1:13">
      <c r="A3381">
        <v>25</v>
      </c>
      <c r="B3381" s="47" t="s">
        <v>1120</v>
      </c>
      <c r="C3381" s="47">
        <v>16</v>
      </c>
      <c r="D3381">
        <v>5.3384135623199658</v>
      </c>
      <c r="E3381">
        <v>-2.6</v>
      </c>
      <c r="F3381">
        <v>44.52</v>
      </c>
      <c r="G3381">
        <v>2.9272459005317497</v>
      </c>
      <c r="H3381">
        <v>9.18</v>
      </c>
      <c r="I3381">
        <v>0.5</v>
      </c>
      <c r="J3381">
        <v>10.080377897801851</v>
      </c>
      <c r="K3381">
        <v>7.6568702103751329</v>
      </c>
      <c r="L3381">
        <v>19.660000000000004</v>
      </c>
      <c r="M3381">
        <v>6.1150000000000002</v>
      </c>
    </row>
    <row r="3382" spans="1:13">
      <c r="A3382">
        <v>25</v>
      </c>
      <c r="B3382" s="47" t="s">
        <v>1121</v>
      </c>
      <c r="C3382" s="47">
        <v>16</v>
      </c>
      <c r="D3382">
        <v>5.3384135623199658</v>
      </c>
      <c r="E3382">
        <v>-2.6</v>
      </c>
      <c r="F3382">
        <v>44.52</v>
      </c>
      <c r="G3382">
        <v>2.9272459005317497</v>
      </c>
      <c r="H3382">
        <v>9.18</v>
      </c>
      <c r="I3382">
        <v>0.5</v>
      </c>
      <c r="J3382">
        <v>10.080377897801851</v>
      </c>
      <c r="K3382">
        <v>7.6568702103751329</v>
      </c>
      <c r="L3382">
        <v>19.660000000000004</v>
      </c>
      <c r="M3382">
        <v>5.883</v>
      </c>
    </row>
    <row r="3383" spans="1:13">
      <c r="A3383">
        <v>25</v>
      </c>
      <c r="B3383" s="47" t="s">
        <v>1122</v>
      </c>
      <c r="C3383" s="47">
        <v>16</v>
      </c>
      <c r="D3383">
        <v>3.1557665131986878</v>
      </c>
      <c r="E3383">
        <v>-4.8499999999999996</v>
      </c>
      <c r="F3383">
        <v>51.375</v>
      </c>
      <c r="G3383">
        <v>2.806606122908617</v>
      </c>
      <c r="H3383">
        <v>9.6750000000000007</v>
      </c>
      <c r="I3383">
        <v>-2.4999999999999911E-2</v>
      </c>
      <c r="J3383">
        <v>1.9169283902264578</v>
      </c>
      <c r="K3383">
        <v>1.0341023790852999</v>
      </c>
      <c r="L3383">
        <v>18.700000000000003</v>
      </c>
      <c r="M3383">
        <v>6.28</v>
      </c>
    </row>
    <row r="3384" spans="1:13">
      <c r="A3384">
        <v>25</v>
      </c>
      <c r="B3384" s="47" t="s">
        <v>1123</v>
      </c>
      <c r="C3384" s="47">
        <v>16</v>
      </c>
      <c r="D3384">
        <v>3.1557665131986878</v>
      </c>
      <c r="E3384">
        <v>-4.8499999999999996</v>
      </c>
      <c r="F3384">
        <v>51.375</v>
      </c>
      <c r="G3384">
        <v>2.806606122908617</v>
      </c>
      <c r="H3384">
        <v>9.6750000000000007</v>
      </c>
      <c r="I3384">
        <v>-2.4999999999999911E-2</v>
      </c>
      <c r="J3384">
        <v>1.9169283902264578</v>
      </c>
      <c r="K3384">
        <v>1.0341023790852999</v>
      </c>
      <c r="L3384">
        <v>18.700000000000003</v>
      </c>
      <c r="M3384">
        <v>6.165</v>
      </c>
    </row>
    <row r="3385" spans="1:13">
      <c r="A3385">
        <v>25</v>
      </c>
      <c r="B3385" s="47" t="s">
        <v>1124</v>
      </c>
      <c r="C3385" s="47">
        <v>16</v>
      </c>
      <c r="D3385">
        <v>3.7458641523527403</v>
      </c>
      <c r="E3385">
        <v>-5.4</v>
      </c>
      <c r="F3385">
        <v>52.44</v>
      </c>
      <c r="G3385">
        <v>3.0715714163207952</v>
      </c>
      <c r="H3385">
        <v>9</v>
      </c>
      <c r="I3385">
        <v>5.9999999999999963E-2</v>
      </c>
      <c r="J3385">
        <v>3.059593466282351</v>
      </c>
      <c r="K3385">
        <v>2.4480059855208181</v>
      </c>
      <c r="L3385">
        <v>18.759999999999998</v>
      </c>
      <c r="M3385">
        <v>6.1929999999999996</v>
      </c>
    </row>
    <row r="3386" spans="1:13">
      <c r="A3386">
        <v>25</v>
      </c>
      <c r="B3386" s="47" t="s">
        <v>1125</v>
      </c>
      <c r="C3386" s="47">
        <v>16</v>
      </c>
      <c r="D3386">
        <v>3.7458641523527403</v>
      </c>
      <c r="E3386">
        <v>-5.4</v>
      </c>
      <c r="F3386">
        <v>52.44</v>
      </c>
      <c r="G3386">
        <v>3.0715714163207952</v>
      </c>
      <c r="H3386">
        <v>9</v>
      </c>
      <c r="I3386">
        <v>5.9999999999999963E-2</v>
      </c>
      <c r="J3386">
        <v>3.059593466282351</v>
      </c>
      <c r="K3386">
        <v>2.4480059855208181</v>
      </c>
      <c r="L3386">
        <v>18.759999999999998</v>
      </c>
      <c r="M3386">
        <v>6</v>
      </c>
    </row>
    <row r="3387" spans="1:13">
      <c r="A3387">
        <v>25</v>
      </c>
      <c r="B3387" s="47" t="s">
        <v>1126</v>
      </c>
      <c r="C3387" s="47">
        <v>16</v>
      </c>
      <c r="D3387">
        <v>3.3150619815075943</v>
      </c>
      <c r="E3387">
        <v>-6.3</v>
      </c>
      <c r="F3387">
        <v>52.8</v>
      </c>
      <c r="G3387">
        <v>2.9870089618425189</v>
      </c>
      <c r="H3387">
        <v>8.4749999999999996</v>
      </c>
      <c r="I3387">
        <v>-1.65</v>
      </c>
      <c r="J3387">
        <v>1.7785797738099962</v>
      </c>
      <c r="K3387">
        <v>2.860641624537541</v>
      </c>
      <c r="L3387">
        <v>18.725000000000001</v>
      </c>
      <c r="M3387">
        <v>5.734</v>
      </c>
    </row>
    <row r="3388" spans="1:13">
      <c r="A3388">
        <v>25</v>
      </c>
      <c r="B3388" s="47" t="s">
        <v>1127</v>
      </c>
      <c r="C3388" s="47">
        <v>16</v>
      </c>
      <c r="D3388">
        <v>3.3150619815075943</v>
      </c>
      <c r="E3388">
        <v>-6.3</v>
      </c>
      <c r="F3388">
        <v>52.8</v>
      </c>
      <c r="G3388">
        <v>2.9870089618425189</v>
      </c>
      <c r="H3388">
        <v>8.4749999999999996</v>
      </c>
      <c r="I3388">
        <v>-1.65</v>
      </c>
      <c r="J3388">
        <v>1.7785797738099962</v>
      </c>
      <c r="K3388">
        <v>2.860641624537541</v>
      </c>
      <c r="L3388">
        <v>18.725000000000001</v>
      </c>
      <c r="M3388">
        <v>5.67</v>
      </c>
    </row>
    <row r="3389" spans="1:13">
      <c r="A3389">
        <v>25</v>
      </c>
      <c r="B3389" s="47" t="s">
        <v>1128</v>
      </c>
      <c r="C3389" s="47">
        <v>16</v>
      </c>
      <c r="D3389">
        <v>3.5377900320415101</v>
      </c>
      <c r="E3389">
        <v>-6.2799999999999994</v>
      </c>
      <c r="F3389">
        <v>54.06</v>
      </c>
      <c r="G3389">
        <v>3.1488705843260467</v>
      </c>
      <c r="H3389">
        <v>8.5</v>
      </c>
      <c r="I3389">
        <v>-2.1399999999999997</v>
      </c>
      <c r="J3389">
        <v>3.9319405525954032</v>
      </c>
      <c r="K3389">
        <v>4.7992791397936108</v>
      </c>
      <c r="L3389">
        <v>18.920000000000002</v>
      </c>
      <c r="M3389">
        <v>5.8010000000000002</v>
      </c>
    </row>
    <row r="3390" spans="1:13">
      <c r="A3390">
        <v>25</v>
      </c>
      <c r="B3390" s="47" t="s">
        <v>1129</v>
      </c>
      <c r="C3390" s="47">
        <v>16</v>
      </c>
      <c r="D3390">
        <v>3.5377900320415101</v>
      </c>
      <c r="E3390">
        <v>-6.2799999999999994</v>
      </c>
      <c r="F3390">
        <v>54.06</v>
      </c>
      <c r="G3390">
        <v>3.1488705843260467</v>
      </c>
      <c r="H3390">
        <v>8.5</v>
      </c>
      <c r="I3390">
        <v>-2.1399999999999997</v>
      </c>
      <c r="J3390">
        <v>3.9319405525954032</v>
      </c>
      <c r="K3390">
        <v>4.7992791397936108</v>
      </c>
      <c r="L3390">
        <v>18.920000000000002</v>
      </c>
      <c r="M3390">
        <v>6.282</v>
      </c>
    </row>
    <row r="3391" spans="1:13">
      <c r="A3391">
        <v>25</v>
      </c>
      <c r="B3391" s="47" t="s">
        <v>1130</v>
      </c>
      <c r="C3391" s="47">
        <v>16</v>
      </c>
      <c r="D3391">
        <v>3.327723231467794</v>
      </c>
      <c r="E3391">
        <v>-5.7336000000000009</v>
      </c>
      <c r="F3391">
        <v>55.5852</v>
      </c>
      <c r="G3391">
        <v>3.119084307971387</v>
      </c>
      <c r="H3391">
        <v>8.6684000000000019</v>
      </c>
      <c r="I3391">
        <v>-0.97499999999999998</v>
      </c>
      <c r="J3391">
        <v>3.0584644279419315</v>
      </c>
      <c r="K3391">
        <v>4.3994134030693965</v>
      </c>
      <c r="L3391">
        <v>17.415800000000001</v>
      </c>
      <c r="M3391">
        <v>6.04</v>
      </c>
    </row>
    <row r="3392" spans="1:13">
      <c r="A3392">
        <v>25</v>
      </c>
      <c r="B3392" s="47" t="s">
        <v>1131</v>
      </c>
      <c r="C3392" s="47">
        <v>16</v>
      </c>
      <c r="D3392">
        <v>3.1057753613693118</v>
      </c>
      <c r="E3392">
        <v>-5.5897999999999994</v>
      </c>
      <c r="F3392">
        <v>55.5852</v>
      </c>
      <c r="G3392">
        <v>3.0719501225755286</v>
      </c>
      <c r="H3392">
        <v>9.0910000000000011</v>
      </c>
      <c r="I3392">
        <v>-0.97499999999999998</v>
      </c>
      <c r="J3392">
        <v>3.1894450586200662</v>
      </c>
      <c r="K3392">
        <v>4.5487518076757549</v>
      </c>
      <c r="L3392">
        <v>16.813799999999997</v>
      </c>
      <c r="M3392">
        <v>5.7809999999999997</v>
      </c>
    </row>
    <row r="3393" spans="1:13">
      <c r="A3393">
        <v>25</v>
      </c>
      <c r="B3393" s="47" t="s">
        <v>1132</v>
      </c>
      <c r="C3393" s="47">
        <v>16</v>
      </c>
      <c r="D3393">
        <v>3.1057753613693118</v>
      </c>
      <c r="E3393">
        <v>-5.5897999999999994</v>
      </c>
      <c r="F3393">
        <v>54.936999999999998</v>
      </c>
      <c r="G3393">
        <v>3.0719501225755286</v>
      </c>
      <c r="H3393">
        <v>9.0910000000000011</v>
      </c>
      <c r="I3393">
        <v>-0.82</v>
      </c>
      <c r="J3393">
        <v>3.1894450586200662</v>
      </c>
      <c r="K3393">
        <v>4.5487518076757549</v>
      </c>
      <c r="L3393">
        <v>16.813799999999997</v>
      </c>
      <c r="M3393">
        <v>5.8440000000000003</v>
      </c>
    </row>
    <row r="3394" spans="1:13">
      <c r="A3394">
        <v>25</v>
      </c>
      <c r="B3394" s="47" t="s">
        <v>1133</v>
      </c>
      <c r="C3394" s="47">
        <v>16</v>
      </c>
      <c r="D3394">
        <v>3.1057753613693118</v>
      </c>
      <c r="E3394">
        <v>-5.5897999999999994</v>
      </c>
      <c r="F3394">
        <v>54.936999999999998</v>
      </c>
      <c r="G3394">
        <v>3.0719501225755286</v>
      </c>
      <c r="H3394">
        <v>9.0910000000000011</v>
      </c>
      <c r="I3394">
        <v>-0.82</v>
      </c>
      <c r="J3394">
        <v>3.1894450586200662</v>
      </c>
      <c r="K3394">
        <v>4.5487518076757549</v>
      </c>
      <c r="L3394">
        <v>16.813799999999997</v>
      </c>
      <c r="M3394">
        <v>5.5910000000000002</v>
      </c>
    </row>
    <row r="3395" spans="1:13">
      <c r="A3395">
        <v>25</v>
      </c>
      <c r="B3395" s="47" t="s">
        <v>1134</v>
      </c>
      <c r="C3395" s="47">
        <v>16</v>
      </c>
      <c r="D3395">
        <v>3.5502881392627472</v>
      </c>
      <c r="E3395">
        <v>-4.3239999999999998</v>
      </c>
      <c r="F3395">
        <v>55.003999999999998</v>
      </c>
      <c r="G3395">
        <v>3.1503412407900333</v>
      </c>
      <c r="H3395">
        <v>9.3195999999999994</v>
      </c>
      <c r="I3395">
        <v>-0.5</v>
      </c>
      <c r="J3395">
        <v>7.1362080676331319</v>
      </c>
      <c r="K3395">
        <v>7.111139362282537</v>
      </c>
      <c r="L3395">
        <v>17.506599999999999</v>
      </c>
      <c r="M3395">
        <v>5.39</v>
      </c>
    </row>
    <row r="3396" spans="1:13">
      <c r="A3396">
        <v>25</v>
      </c>
      <c r="B3396" s="47" t="s">
        <v>1135</v>
      </c>
      <c r="C3396" s="47">
        <v>16</v>
      </c>
      <c r="D3396">
        <v>3.5502881392627472</v>
      </c>
      <c r="E3396">
        <v>-4.3239999999999998</v>
      </c>
      <c r="F3396">
        <v>55.003999999999998</v>
      </c>
      <c r="G3396">
        <v>3.1503412407900333</v>
      </c>
      <c r="H3396">
        <v>9.3195999999999994</v>
      </c>
      <c r="I3396">
        <v>-0.5</v>
      </c>
      <c r="J3396">
        <v>7.1362080676331319</v>
      </c>
      <c r="K3396">
        <v>7.111139362282537</v>
      </c>
      <c r="L3396">
        <v>17.506599999999999</v>
      </c>
      <c r="M3396">
        <v>4.9180000000000001</v>
      </c>
    </row>
    <row r="3397" spans="1:13">
      <c r="A3397">
        <v>25</v>
      </c>
      <c r="B3397" s="47" t="s">
        <v>1136</v>
      </c>
      <c r="C3397" s="47">
        <v>16</v>
      </c>
      <c r="D3397">
        <v>3.0566464291977846</v>
      </c>
      <c r="E3397">
        <v>-4.4375999999999998</v>
      </c>
      <c r="F3397">
        <v>55.334400000000002</v>
      </c>
      <c r="G3397">
        <v>3.1580902128631072</v>
      </c>
      <c r="H3397">
        <v>9.8756000000000004</v>
      </c>
      <c r="I3397">
        <v>-1.36</v>
      </c>
      <c r="J3397">
        <v>7.1362080676331319</v>
      </c>
      <c r="K3397">
        <v>7.1940960565262113</v>
      </c>
      <c r="L3397">
        <v>16.618000000000002</v>
      </c>
      <c r="M3397">
        <v>4.2679999999999998</v>
      </c>
    </row>
    <row r="3398" spans="1:13">
      <c r="A3398">
        <v>25</v>
      </c>
      <c r="B3398" s="47" t="s">
        <v>1149</v>
      </c>
      <c r="C3398" s="47">
        <v>16</v>
      </c>
      <c r="D3398">
        <v>3.0566464291977846</v>
      </c>
      <c r="E3398">
        <v>-4.4375999999999998</v>
      </c>
      <c r="F3398">
        <v>55.334400000000002</v>
      </c>
      <c r="G3398">
        <v>3.1580902128631072</v>
      </c>
      <c r="H3398">
        <v>9.8756000000000004</v>
      </c>
      <c r="I3398">
        <v>-1.36</v>
      </c>
      <c r="J3398">
        <v>7.1362080676331319</v>
      </c>
      <c r="K3398">
        <v>7.1940960565262113</v>
      </c>
      <c r="L3398">
        <v>16.618000000000002</v>
      </c>
      <c r="M3398">
        <v>3.9539999999999997</v>
      </c>
    </row>
    <row r="3399" spans="1:13">
      <c r="A3399">
        <v>25</v>
      </c>
      <c r="B3399" s="47" t="s">
        <v>1150</v>
      </c>
      <c r="C3399" s="47">
        <v>16</v>
      </c>
      <c r="D3399">
        <v>2.5135027722544834</v>
      </c>
      <c r="E3399">
        <v>-3.3719999999999999</v>
      </c>
      <c r="F3399">
        <v>56.012999999999998</v>
      </c>
      <c r="G3399">
        <v>2.8073583925474432</v>
      </c>
      <c r="H3399">
        <v>10.4358</v>
      </c>
      <c r="J3399">
        <v>3.2268313056390108</v>
      </c>
      <c r="K3399">
        <v>4.9179964593642378</v>
      </c>
      <c r="L3399">
        <v>17.750999999999998</v>
      </c>
      <c r="M3399">
        <v>3.577</v>
      </c>
    </row>
    <row r="3400" spans="1:13">
      <c r="A3400">
        <v>25</v>
      </c>
      <c r="B3400" s="47" t="s">
        <v>1151</v>
      </c>
      <c r="C3400" s="47">
        <v>16</v>
      </c>
      <c r="D3400">
        <v>2.5135027722544834</v>
      </c>
      <c r="E3400">
        <v>-3.3719999999999999</v>
      </c>
      <c r="F3400">
        <v>56.012999999999998</v>
      </c>
      <c r="G3400">
        <v>2.8073583925474432</v>
      </c>
      <c r="H3400">
        <v>10.4358</v>
      </c>
      <c r="J3400">
        <v>3.2268313056390108</v>
      </c>
      <c r="K3400">
        <v>4.9179964593642378</v>
      </c>
      <c r="L3400">
        <v>17.750999999999998</v>
      </c>
      <c r="M3400">
        <v>4.2629999999999999</v>
      </c>
    </row>
    <row r="3401" spans="1:13">
      <c r="A3401">
        <v>25</v>
      </c>
      <c r="B3401" s="47" t="s">
        <v>1152</v>
      </c>
      <c r="C3401" s="47">
        <v>16</v>
      </c>
      <c r="D3401">
        <v>2.5135027722544834</v>
      </c>
      <c r="E3401">
        <v>-3.3719999999999999</v>
      </c>
      <c r="F3401">
        <v>56.012999999999998</v>
      </c>
      <c r="G3401">
        <v>2.8073583925474432</v>
      </c>
      <c r="H3401">
        <v>10.4358</v>
      </c>
      <c r="I3401">
        <v>-1.36</v>
      </c>
      <c r="J3401">
        <v>3.2268313056390108</v>
      </c>
      <c r="K3401">
        <v>4.9179964593642378</v>
      </c>
      <c r="L3401">
        <v>17.750999999999998</v>
      </c>
      <c r="M3401">
        <v>4.359</v>
      </c>
    </row>
    <row r="3402" spans="1:13">
      <c r="A3402">
        <v>26</v>
      </c>
      <c r="B3402" s="47" t="s">
        <v>1005</v>
      </c>
      <c r="C3402" s="47" t="s">
        <v>987</v>
      </c>
    </row>
    <row r="3403" spans="1:13">
      <c r="A3403">
        <v>26</v>
      </c>
      <c r="B3403" s="47" t="s">
        <v>1006</v>
      </c>
      <c r="C3403" s="47" t="s">
        <v>987</v>
      </c>
      <c r="M3403" s="47"/>
    </row>
    <row r="3404" spans="1:13">
      <c r="A3404">
        <v>26</v>
      </c>
      <c r="B3404" s="47" t="s">
        <v>1007</v>
      </c>
      <c r="C3404" s="47" t="s">
        <v>987</v>
      </c>
      <c r="M3404" s="47"/>
    </row>
    <row r="3405" spans="1:13">
      <c r="A3405">
        <v>26</v>
      </c>
      <c r="B3405" s="47" t="s">
        <v>1008</v>
      </c>
      <c r="C3405" s="47" t="s">
        <v>987</v>
      </c>
      <c r="M3405" s="47"/>
    </row>
    <row r="3406" spans="1:13">
      <c r="A3406">
        <v>26</v>
      </c>
      <c r="B3406" s="47" t="s">
        <v>1009</v>
      </c>
      <c r="C3406" s="47" t="s">
        <v>987</v>
      </c>
      <c r="M3406" s="47"/>
    </row>
    <row r="3407" spans="1:13">
      <c r="A3407">
        <v>26</v>
      </c>
      <c r="B3407" s="47" t="s">
        <v>1010</v>
      </c>
      <c r="C3407" s="47" t="s">
        <v>987</v>
      </c>
      <c r="M3407" s="47"/>
    </row>
    <row r="3408" spans="1:13">
      <c r="A3408">
        <v>26</v>
      </c>
      <c r="B3408" s="47" t="s">
        <v>1011</v>
      </c>
      <c r="C3408" s="47" t="s">
        <v>987</v>
      </c>
      <c r="M3408" s="47"/>
    </row>
    <row r="3409" spans="1:13">
      <c r="A3409">
        <v>26</v>
      </c>
      <c r="B3409" s="47" t="s">
        <v>1012</v>
      </c>
      <c r="C3409" s="47" t="s">
        <v>987</v>
      </c>
      <c r="M3409" s="47"/>
    </row>
    <row r="3410" spans="1:13">
      <c r="A3410">
        <v>26</v>
      </c>
      <c r="B3410" s="47" t="s">
        <v>1013</v>
      </c>
      <c r="C3410" s="47" t="s">
        <v>987</v>
      </c>
      <c r="M3410" s="47"/>
    </row>
    <row r="3411" spans="1:13">
      <c r="A3411">
        <v>26</v>
      </c>
      <c r="B3411" s="47" t="s">
        <v>1014</v>
      </c>
      <c r="C3411" s="47" t="s">
        <v>987</v>
      </c>
      <c r="M3411" s="47"/>
    </row>
    <row r="3412" spans="1:13">
      <c r="A3412">
        <v>26</v>
      </c>
      <c r="B3412" s="47" t="s">
        <v>1015</v>
      </c>
      <c r="C3412" s="47" t="s">
        <v>987</v>
      </c>
      <c r="M3412" s="47"/>
    </row>
    <row r="3413" spans="1:13">
      <c r="A3413">
        <v>26</v>
      </c>
      <c r="B3413" s="47" t="s">
        <v>1016</v>
      </c>
      <c r="C3413" s="47" t="s">
        <v>987</v>
      </c>
      <c r="M3413" s="47"/>
    </row>
    <row r="3414" spans="1:13">
      <c r="A3414">
        <v>26</v>
      </c>
      <c r="B3414" s="47" t="s">
        <v>1017</v>
      </c>
      <c r="C3414" s="47" t="s">
        <v>987</v>
      </c>
      <c r="M3414" s="47"/>
    </row>
    <row r="3415" spans="1:13">
      <c r="A3415">
        <v>26</v>
      </c>
      <c r="B3415" s="47" t="s">
        <v>1018</v>
      </c>
      <c r="C3415" s="47" t="s">
        <v>987</v>
      </c>
      <c r="M3415" s="47"/>
    </row>
    <row r="3416" spans="1:13">
      <c r="A3416">
        <v>26</v>
      </c>
      <c r="B3416" s="47" t="s">
        <v>1019</v>
      </c>
      <c r="C3416" s="47" t="s">
        <v>987</v>
      </c>
      <c r="M3416" s="47"/>
    </row>
    <row r="3417" spans="1:13">
      <c r="A3417">
        <v>26</v>
      </c>
      <c r="B3417" s="47" t="s">
        <v>1020</v>
      </c>
      <c r="C3417" s="47" t="s">
        <v>987</v>
      </c>
      <c r="M3417" s="47"/>
    </row>
    <row r="3418" spans="1:13">
      <c r="A3418">
        <v>26</v>
      </c>
      <c r="B3418" s="47" t="s">
        <v>1021</v>
      </c>
      <c r="C3418" s="47" t="s">
        <v>987</v>
      </c>
      <c r="M3418" s="47"/>
    </row>
    <row r="3419" spans="1:13">
      <c r="A3419">
        <v>26</v>
      </c>
      <c r="B3419" s="47" t="s">
        <v>1022</v>
      </c>
      <c r="C3419" s="47" t="s">
        <v>987</v>
      </c>
      <c r="M3419" s="47"/>
    </row>
    <row r="3420" spans="1:13">
      <c r="A3420">
        <v>26</v>
      </c>
      <c r="B3420" s="47" t="s">
        <v>1023</v>
      </c>
      <c r="C3420" s="47" t="s">
        <v>987</v>
      </c>
      <c r="M3420" s="47"/>
    </row>
    <row r="3421" spans="1:13">
      <c r="A3421">
        <v>26</v>
      </c>
      <c r="B3421" s="47" t="s">
        <v>1024</v>
      </c>
      <c r="C3421" s="47" t="s">
        <v>987</v>
      </c>
      <c r="M3421" s="47"/>
    </row>
    <row r="3422" spans="1:13">
      <c r="A3422">
        <v>26</v>
      </c>
      <c r="B3422" s="47" t="s">
        <v>1025</v>
      </c>
      <c r="C3422" s="47" t="s">
        <v>987</v>
      </c>
      <c r="M3422" s="47"/>
    </row>
    <row r="3423" spans="1:13">
      <c r="A3423">
        <v>26</v>
      </c>
      <c r="B3423" s="47" t="s">
        <v>1026</v>
      </c>
      <c r="C3423" s="47" t="s">
        <v>987</v>
      </c>
      <c r="M3423" s="47"/>
    </row>
    <row r="3424" spans="1:13">
      <c r="A3424">
        <v>26</v>
      </c>
      <c r="B3424" s="47" t="s">
        <v>1027</v>
      </c>
      <c r="C3424" s="47" t="s">
        <v>987</v>
      </c>
      <c r="M3424" s="47"/>
    </row>
    <row r="3425" spans="1:13">
      <c r="A3425">
        <v>26</v>
      </c>
      <c r="B3425" s="47" t="s">
        <v>1028</v>
      </c>
      <c r="C3425" s="47" t="s">
        <v>987</v>
      </c>
      <c r="M3425" s="47"/>
    </row>
    <row r="3426" spans="1:13">
      <c r="A3426">
        <v>26</v>
      </c>
      <c r="B3426" s="47" t="s">
        <v>1029</v>
      </c>
      <c r="C3426" s="47" t="s">
        <v>987</v>
      </c>
      <c r="M3426" s="47"/>
    </row>
    <row r="3427" spans="1:13">
      <c r="A3427">
        <v>26</v>
      </c>
      <c r="B3427" s="47" t="s">
        <v>1030</v>
      </c>
      <c r="C3427" s="47" t="s">
        <v>987</v>
      </c>
      <c r="M3427" s="47"/>
    </row>
    <row r="3428" spans="1:13">
      <c r="A3428">
        <v>26</v>
      </c>
      <c r="B3428" s="47" t="s">
        <v>1031</v>
      </c>
      <c r="C3428" s="47" t="s">
        <v>987</v>
      </c>
      <c r="M3428" s="47"/>
    </row>
    <row r="3429" spans="1:13">
      <c r="A3429">
        <v>26</v>
      </c>
      <c r="B3429" s="47" t="s">
        <v>1032</v>
      </c>
      <c r="C3429" s="47" t="s">
        <v>987</v>
      </c>
      <c r="M3429" s="47"/>
    </row>
    <row r="3430" spans="1:13">
      <c r="A3430">
        <v>26</v>
      </c>
      <c r="B3430" s="47" t="s">
        <v>1033</v>
      </c>
      <c r="C3430" s="47" t="s">
        <v>987</v>
      </c>
      <c r="M3430" s="47"/>
    </row>
    <row r="3431" spans="1:13">
      <c r="A3431">
        <v>26</v>
      </c>
      <c r="B3431" s="47" t="s">
        <v>1034</v>
      </c>
      <c r="C3431" s="47" t="s">
        <v>987</v>
      </c>
      <c r="M3431" s="47"/>
    </row>
    <row r="3432" spans="1:13">
      <c r="A3432">
        <v>26</v>
      </c>
      <c r="B3432" s="47" t="s">
        <v>1035</v>
      </c>
      <c r="C3432" s="47" t="s">
        <v>987</v>
      </c>
      <c r="M3432" s="47"/>
    </row>
    <row r="3433" spans="1:13">
      <c r="A3433">
        <v>26</v>
      </c>
      <c r="B3433" s="47" t="s">
        <v>1036</v>
      </c>
      <c r="C3433" s="47" t="s">
        <v>987</v>
      </c>
      <c r="M3433" s="47"/>
    </row>
    <row r="3434" spans="1:13">
      <c r="A3434">
        <v>26</v>
      </c>
      <c r="B3434" s="47" t="s">
        <v>1037</v>
      </c>
      <c r="C3434" s="47" t="s">
        <v>987</v>
      </c>
      <c r="M3434" s="47"/>
    </row>
    <row r="3435" spans="1:13">
      <c r="A3435">
        <v>26</v>
      </c>
      <c r="B3435" s="47" t="s">
        <v>1038</v>
      </c>
      <c r="C3435" s="47" t="s">
        <v>987</v>
      </c>
      <c r="M3435" s="47"/>
    </row>
    <row r="3436" spans="1:13">
      <c r="A3436">
        <v>26</v>
      </c>
      <c r="B3436" s="47" t="s">
        <v>1039</v>
      </c>
      <c r="C3436" s="47" t="s">
        <v>987</v>
      </c>
      <c r="M3436" s="47"/>
    </row>
    <row r="3437" spans="1:13">
      <c r="A3437">
        <v>26</v>
      </c>
      <c r="B3437" s="47" t="s">
        <v>1040</v>
      </c>
      <c r="C3437" s="47" t="s">
        <v>987</v>
      </c>
      <c r="M3437" s="47"/>
    </row>
    <row r="3438" spans="1:13">
      <c r="A3438">
        <v>26</v>
      </c>
      <c r="B3438" s="47" t="s">
        <v>1041</v>
      </c>
      <c r="C3438" s="47" t="s">
        <v>987</v>
      </c>
      <c r="M3438" s="47"/>
    </row>
    <row r="3439" spans="1:13">
      <c r="A3439">
        <v>26</v>
      </c>
      <c r="B3439" s="47" t="s">
        <v>1042</v>
      </c>
      <c r="C3439" s="47" t="s">
        <v>987</v>
      </c>
      <c r="M3439" s="47"/>
    </row>
    <row r="3440" spans="1:13">
      <c r="A3440">
        <v>26</v>
      </c>
      <c r="B3440" s="47" t="s">
        <v>1043</v>
      </c>
      <c r="C3440" s="47" t="s">
        <v>987</v>
      </c>
      <c r="M3440" s="47"/>
    </row>
    <row r="3441" spans="1:13">
      <c r="A3441">
        <v>26</v>
      </c>
      <c r="B3441" s="47" t="s">
        <v>1044</v>
      </c>
      <c r="C3441" s="47" t="s">
        <v>987</v>
      </c>
      <c r="M3441" s="47"/>
    </row>
    <row r="3442" spans="1:13">
      <c r="A3442">
        <v>26</v>
      </c>
      <c r="B3442" s="47" t="s">
        <v>1045</v>
      </c>
      <c r="C3442" s="47" t="s">
        <v>987</v>
      </c>
      <c r="M3442" s="47"/>
    </row>
    <row r="3443" spans="1:13">
      <c r="A3443">
        <v>26</v>
      </c>
      <c r="B3443" s="47" t="s">
        <v>1046</v>
      </c>
      <c r="C3443" s="47" t="s">
        <v>987</v>
      </c>
      <c r="M3443" s="47"/>
    </row>
    <row r="3444" spans="1:13">
      <c r="A3444">
        <v>26</v>
      </c>
      <c r="B3444" s="47" t="s">
        <v>1047</v>
      </c>
      <c r="C3444" s="47" t="s">
        <v>987</v>
      </c>
      <c r="M3444" s="47"/>
    </row>
    <row r="3445" spans="1:13">
      <c r="A3445">
        <v>26</v>
      </c>
      <c r="B3445" s="47" t="s">
        <v>1048</v>
      </c>
      <c r="C3445" s="47" t="s">
        <v>987</v>
      </c>
      <c r="M3445" s="47"/>
    </row>
    <row r="3446" spans="1:13">
      <c r="A3446">
        <v>26</v>
      </c>
      <c r="B3446" s="47" t="s">
        <v>1049</v>
      </c>
      <c r="C3446" s="47" t="s">
        <v>987</v>
      </c>
      <c r="M3446" s="47"/>
    </row>
    <row r="3447" spans="1:13">
      <c r="A3447">
        <v>26</v>
      </c>
      <c r="B3447" s="47" t="s">
        <v>1050</v>
      </c>
      <c r="C3447" s="47" t="s">
        <v>987</v>
      </c>
      <c r="M3447" s="47"/>
    </row>
    <row r="3448" spans="1:13">
      <c r="A3448">
        <v>26</v>
      </c>
      <c r="B3448" s="47" t="s">
        <v>1051</v>
      </c>
      <c r="C3448" s="47" t="s">
        <v>987</v>
      </c>
      <c r="M3448" s="47"/>
    </row>
    <row r="3449" spans="1:13">
      <c r="A3449">
        <v>26</v>
      </c>
      <c r="B3449" s="47" t="s">
        <v>1052</v>
      </c>
      <c r="C3449" s="47" t="s">
        <v>987</v>
      </c>
      <c r="M3449" s="47"/>
    </row>
    <row r="3450" spans="1:13">
      <c r="A3450">
        <v>26</v>
      </c>
      <c r="B3450" s="47" t="s">
        <v>1053</v>
      </c>
      <c r="C3450" s="47" t="s">
        <v>987</v>
      </c>
      <c r="M3450" s="47"/>
    </row>
    <row r="3451" spans="1:13">
      <c r="A3451">
        <v>26</v>
      </c>
      <c r="B3451" s="47" t="s">
        <v>1054</v>
      </c>
      <c r="C3451" s="47" t="s">
        <v>987</v>
      </c>
      <c r="M3451" s="47"/>
    </row>
    <row r="3452" spans="1:13">
      <c r="A3452">
        <v>26</v>
      </c>
      <c r="B3452" s="47" t="s">
        <v>1055</v>
      </c>
      <c r="C3452" s="47" t="s">
        <v>987</v>
      </c>
      <c r="M3452" s="47"/>
    </row>
    <row r="3453" spans="1:13">
      <c r="A3453">
        <v>26</v>
      </c>
      <c r="B3453" s="47" t="s">
        <v>1056</v>
      </c>
      <c r="C3453" s="47">
        <v>18</v>
      </c>
      <c r="M3453" s="47"/>
    </row>
    <row r="3454" spans="1:13">
      <c r="A3454">
        <v>26</v>
      </c>
      <c r="B3454" s="47" t="s">
        <v>1057</v>
      </c>
      <c r="C3454" s="47">
        <v>18</v>
      </c>
      <c r="M3454" s="47"/>
    </row>
    <row r="3455" spans="1:13">
      <c r="A3455">
        <v>26</v>
      </c>
      <c r="B3455" s="47" t="s">
        <v>1058</v>
      </c>
      <c r="C3455" s="47">
        <v>19</v>
      </c>
      <c r="M3455" s="47"/>
    </row>
    <row r="3456" spans="1:13">
      <c r="A3456">
        <v>26</v>
      </c>
      <c r="B3456" s="47" t="s">
        <v>1059</v>
      </c>
      <c r="C3456" s="47">
        <v>19</v>
      </c>
    </row>
    <row r="3457" spans="1:13">
      <c r="A3457">
        <v>26</v>
      </c>
      <c r="B3457" s="47" t="s">
        <v>1060</v>
      </c>
      <c r="C3457" s="47">
        <v>19</v>
      </c>
    </row>
    <row r="3458" spans="1:13">
      <c r="A3458">
        <v>26</v>
      </c>
      <c r="B3458" s="47" t="s">
        <v>1061</v>
      </c>
      <c r="C3458" s="47">
        <v>19</v>
      </c>
    </row>
    <row r="3459" spans="1:13">
      <c r="A3459">
        <v>26</v>
      </c>
      <c r="B3459" s="47" t="s">
        <v>1062</v>
      </c>
      <c r="C3459" s="47">
        <v>19</v>
      </c>
    </row>
    <row r="3460" spans="1:13">
      <c r="A3460">
        <v>26</v>
      </c>
      <c r="B3460" s="47" t="s">
        <v>1063</v>
      </c>
      <c r="C3460" s="47">
        <v>19</v>
      </c>
    </row>
    <row r="3461" spans="1:13">
      <c r="A3461">
        <v>26</v>
      </c>
      <c r="B3461" s="47" t="s">
        <v>1064</v>
      </c>
      <c r="C3461" s="47">
        <v>19</v>
      </c>
    </row>
    <row r="3462" spans="1:13">
      <c r="A3462">
        <v>26</v>
      </c>
      <c r="B3462" s="47" t="s">
        <v>1065</v>
      </c>
      <c r="C3462" s="47">
        <v>19</v>
      </c>
    </row>
    <row r="3463" spans="1:13">
      <c r="A3463">
        <v>26</v>
      </c>
      <c r="B3463" s="47" t="s">
        <v>1066</v>
      </c>
      <c r="C3463" s="47">
        <v>19</v>
      </c>
    </row>
    <row r="3464" spans="1:13">
      <c r="A3464">
        <v>26</v>
      </c>
      <c r="B3464" s="47" t="s">
        <v>1067</v>
      </c>
      <c r="C3464" s="47">
        <v>19</v>
      </c>
    </row>
    <row r="3465" spans="1:13">
      <c r="A3465">
        <v>26</v>
      </c>
      <c r="B3465" s="47" t="s">
        <v>1068</v>
      </c>
      <c r="C3465" s="47">
        <v>19</v>
      </c>
    </row>
    <row r="3466" spans="1:13">
      <c r="A3466">
        <v>26</v>
      </c>
      <c r="B3466" s="47" t="s">
        <v>1069</v>
      </c>
      <c r="C3466" s="47">
        <v>19</v>
      </c>
    </row>
    <row r="3467" spans="1:13">
      <c r="A3467">
        <v>26</v>
      </c>
      <c r="B3467" s="47" t="s">
        <v>1070</v>
      </c>
      <c r="C3467" s="47">
        <v>19</v>
      </c>
    </row>
    <row r="3468" spans="1:13">
      <c r="A3468">
        <v>26</v>
      </c>
      <c r="B3468" s="47" t="s">
        <v>1071</v>
      </c>
      <c r="C3468" s="47">
        <v>19</v>
      </c>
    </row>
    <row r="3469" spans="1:13">
      <c r="A3469">
        <v>26</v>
      </c>
      <c r="B3469" s="47" t="s">
        <v>1072</v>
      </c>
      <c r="C3469" s="47">
        <v>19</v>
      </c>
    </row>
    <row r="3470" spans="1:13">
      <c r="A3470">
        <v>26</v>
      </c>
      <c r="B3470" s="47" t="s">
        <v>1073</v>
      </c>
      <c r="C3470" s="47">
        <v>19</v>
      </c>
      <c r="M3470">
        <v>6.8339999999999996</v>
      </c>
    </row>
    <row r="3471" spans="1:13">
      <c r="A3471">
        <v>26</v>
      </c>
      <c r="B3471" s="47" t="s">
        <v>1074</v>
      </c>
      <c r="C3471" s="47">
        <v>19</v>
      </c>
      <c r="M3471">
        <v>6.5759999999999996</v>
      </c>
    </row>
    <row r="3472" spans="1:13">
      <c r="A3472">
        <v>26</v>
      </c>
      <c r="B3472" s="47" t="s">
        <v>1075</v>
      </c>
      <c r="C3472" s="47">
        <v>19</v>
      </c>
      <c r="M3472">
        <v>6.2519999999999998</v>
      </c>
    </row>
    <row r="3473" spans="1:13">
      <c r="A3473">
        <v>26</v>
      </c>
      <c r="B3473" s="47" t="s">
        <v>1076</v>
      </c>
      <c r="C3473" s="47">
        <v>19</v>
      </c>
      <c r="M3473">
        <v>5.89</v>
      </c>
    </row>
    <row r="3474" spans="1:13">
      <c r="A3474">
        <v>26</v>
      </c>
      <c r="B3474" s="47" t="s">
        <v>1077</v>
      </c>
      <c r="C3474" s="47">
        <v>19</v>
      </c>
      <c r="M3474">
        <v>5.2460000000000004</v>
      </c>
    </row>
    <row r="3475" spans="1:13">
      <c r="A3475">
        <v>26</v>
      </c>
      <c r="B3475" s="47" t="s">
        <v>1078</v>
      </c>
      <c r="C3475" s="47">
        <v>19</v>
      </c>
      <c r="M3475">
        <v>5.0910000000000002</v>
      </c>
    </row>
    <row r="3476" spans="1:13">
      <c r="A3476">
        <v>26</v>
      </c>
      <c r="B3476" s="47" t="s">
        <v>1079</v>
      </c>
      <c r="C3476" s="47">
        <v>19</v>
      </c>
      <c r="M3476">
        <v>4.7469999999999999</v>
      </c>
    </row>
    <row r="3477" spans="1:13">
      <c r="A3477">
        <v>26</v>
      </c>
      <c r="B3477" s="47" t="s">
        <v>1080</v>
      </c>
      <c r="C3477" s="47">
        <v>20</v>
      </c>
      <c r="M3477">
        <v>4.3469999999999995</v>
      </c>
    </row>
    <row r="3478" spans="1:13">
      <c r="A3478">
        <v>26</v>
      </c>
      <c r="B3478" s="47" t="s">
        <v>1081</v>
      </c>
      <c r="C3478" s="47">
        <v>20</v>
      </c>
      <c r="M3478">
        <v>4.0880000000000001</v>
      </c>
    </row>
    <row r="3479" spans="1:13">
      <c r="A3479">
        <v>26</v>
      </c>
      <c r="B3479" s="47" t="s">
        <v>1082</v>
      </c>
      <c r="C3479" s="47">
        <v>20</v>
      </c>
      <c r="D3479">
        <v>3.4</v>
      </c>
      <c r="E3479">
        <v>-2.125</v>
      </c>
      <c r="G3479">
        <v>0.50127986005750191</v>
      </c>
      <c r="H3479">
        <v>5.25</v>
      </c>
      <c r="M3479">
        <v>4.4000000000000004</v>
      </c>
    </row>
    <row r="3480" spans="1:13">
      <c r="A3480">
        <v>26</v>
      </c>
      <c r="B3480" s="47" t="s">
        <v>1083</v>
      </c>
      <c r="C3480" s="47">
        <v>20</v>
      </c>
      <c r="D3480">
        <v>3.4</v>
      </c>
      <c r="E3480">
        <v>-2.125</v>
      </c>
      <c r="G3480">
        <v>0.50127986005750191</v>
      </c>
      <c r="H3480">
        <v>5.25</v>
      </c>
      <c r="M3480">
        <v>5.2480000000000002</v>
      </c>
    </row>
    <row r="3481" spans="1:13">
      <c r="A3481">
        <v>26</v>
      </c>
      <c r="B3481" s="47" t="s">
        <v>1084</v>
      </c>
      <c r="C3481" s="47">
        <v>20</v>
      </c>
      <c r="D3481">
        <v>3.46</v>
      </c>
      <c r="E3481">
        <v>-1.44</v>
      </c>
      <c r="F3481">
        <v>56.44</v>
      </c>
      <c r="G3481">
        <v>2.2198160164986769</v>
      </c>
      <c r="H3481">
        <v>5.08</v>
      </c>
      <c r="M3481">
        <v>5.5149999999999997</v>
      </c>
    </row>
    <row r="3482" spans="1:13">
      <c r="A3482">
        <v>26</v>
      </c>
      <c r="B3482" s="47" t="s">
        <v>1085</v>
      </c>
      <c r="C3482" s="47">
        <v>20</v>
      </c>
      <c r="D3482">
        <v>3.46</v>
      </c>
      <c r="E3482">
        <v>-1.44</v>
      </c>
      <c r="F3482">
        <v>56.44</v>
      </c>
      <c r="G3482">
        <v>2.2198160164986769</v>
      </c>
      <c r="H3482">
        <v>5.08</v>
      </c>
      <c r="M3482">
        <v>5.7549999999999999</v>
      </c>
    </row>
    <row r="3483" spans="1:13">
      <c r="A3483">
        <v>26</v>
      </c>
      <c r="B3483" s="47" t="s">
        <v>1086</v>
      </c>
      <c r="C3483" s="47">
        <v>20</v>
      </c>
      <c r="D3483">
        <v>2.9994767408424439</v>
      </c>
      <c r="E3483">
        <v>-1.44</v>
      </c>
      <c r="F3483">
        <v>56.44</v>
      </c>
      <c r="G3483">
        <v>2.2198160164986769</v>
      </c>
      <c r="H3483">
        <v>4.4399999999999995</v>
      </c>
      <c r="I3483">
        <v>-0.6</v>
      </c>
      <c r="L3483">
        <v>16.240000000000002</v>
      </c>
      <c r="M3483">
        <v>5.6040000000000001</v>
      </c>
    </row>
    <row r="3484" spans="1:13">
      <c r="A3484">
        <v>26</v>
      </c>
      <c r="B3484" s="47" t="s">
        <v>1087</v>
      </c>
      <c r="C3484" s="47">
        <v>20</v>
      </c>
      <c r="D3484">
        <v>2.9994767408424439</v>
      </c>
      <c r="E3484">
        <v>-1.44</v>
      </c>
      <c r="F3484">
        <v>56.44</v>
      </c>
      <c r="G3484">
        <v>2.2198160164986769</v>
      </c>
      <c r="H3484">
        <v>4.4399999999999995</v>
      </c>
      <c r="I3484">
        <v>-0.6</v>
      </c>
      <c r="L3484">
        <v>16.240000000000002</v>
      </c>
      <c r="M3484">
        <v>5.6210000000000004</v>
      </c>
    </row>
    <row r="3485" spans="1:13">
      <c r="A3485">
        <v>26</v>
      </c>
      <c r="B3485" s="47" t="s">
        <v>1088</v>
      </c>
      <c r="C3485" s="47">
        <v>20</v>
      </c>
      <c r="D3485">
        <v>2.9994767408424439</v>
      </c>
      <c r="E3485">
        <v>-1.94</v>
      </c>
      <c r="F3485">
        <v>56.02</v>
      </c>
      <c r="G3485">
        <v>2.6196606819525847</v>
      </c>
      <c r="H3485">
        <v>4.4399999999999995</v>
      </c>
      <c r="I3485">
        <v>-0.6</v>
      </c>
      <c r="L3485">
        <v>16.240000000000002</v>
      </c>
      <c r="M3485">
        <v>5.4879999999999995</v>
      </c>
    </row>
    <row r="3486" spans="1:13">
      <c r="A3486">
        <v>26</v>
      </c>
      <c r="B3486" s="47" t="s">
        <v>1089</v>
      </c>
      <c r="C3486" s="47">
        <v>20</v>
      </c>
      <c r="D3486">
        <v>2.8745780549283229</v>
      </c>
      <c r="E3486">
        <v>-1.94</v>
      </c>
      <c r="F3486">
        <v>56.02</v>
      </c>
      <c r="G3486">
        <v>2.6196606819525847</v>
      </c>
      <c r="H3486">
        <v>4.4399999999999995</v>
      </c>
      <c r="I3486">
        <v>-0.6</v>
      </c>
      <c r="L3486">
        <v>16.240000000000002</v>
      </c>
      <c r="M3486">
        <v>5.1539999999999999</v>
      </c>
    </row>
    <row r="3487" spans="1:13">
      <c r="A3487">
        <v>26</v>
      </c>
      <c r="B3487" s="47" t="s">
        <v>1090</v>
      </c>
      <c r="C3487" s="47">
        <v>20</v>
      </c>
      <c r="D3487">
        <v>2.8745780549283229</v>
      </c>
      <c r="E3487">
        <v>-1.625</v>
      </c>
      <c r="F3487">
        <v>53.5</v>
      </c>
      <c r="G3487">
        <v>2.7487975226358374</v>
      </c>
      <c r="H3487">
        <v>4.5999999999999996</v>
      </c>
      <c r="I3487">
        <v>0.54999999999999993</v>
      </c>
      <c r="L3487">
        <v>18.100000000000001</v>
      </c>
      <c r="M3487">
        <v>5.3769999999999998</v>
      </c>
    </row>
    <row r="3488" spans="1:13">
      <c r="A3488">
        <v>26</v>
      </c>
      <c r="B3488" s="47" t="s">
        <v>1091</v>
      </c>
      <c r="C3488" s="47">
        <v>20</v>
      </c>
      <c r="D3488">
        <v>2.8745780549283229</v>
      </c>
      <c r="E3488">
        <v>-1.625</v>
      </c>
      <c r="F3488">
        <v>53.5</v>
      </c>
      <c r="G3488">
        <v>2.7487975226358374</v>
      </c>
      <c r="H3488">
        <v>4.5999999999999996</v>
      </c>
      <c r="I3488">
        <v>0.54999999999999993</v>
      </c>
      <c r="L3488">
        <v>18.100000000000001</v>
      </c>
      <c r="M3488">
        <v>5.2679999999999998</v>
      </c>
    </row>
    <row r="3489" spans="1:13">
      <c r="A3489">
        <v>26</v>
      </c>
      <c r="B3489" s="47" t="s">
        <v>1092</v>
      </c>
      <c r="C3489" s="47">
        <v>20</v>
      </c>
      <c r="D3489">
        <v>2.4567890786546753</v>
      </c>
      <c r="E3489">
        <v>-1.72</v>
      </c>
      <c r="F3489">
        <v>53.7</v>
      </c>
      <c r="G3489">
        <v>2.8972730707817806</v>
      </c>
      <c r="H3489">
        <v>4.2799999999999994</v>
      </c>
      <c r="I3489">
        <v>1.1400000000000001</v>
      </c>
      <c r="L3489">
        <v>19.84</v>
      </c>
      <c r="M3489">
        <v>4.9089999999999998</v>
      </c>
    </row>
    <row r="3490" spans="1:13">
      <c r="A3490">
        <v>26</v>
      </c>
      <c r="B3490" s="47" t="s">
        <v>1093</v>
      </c>
      <c r="C3490" s="47">
        <v>20</v>
      </c>
      <c r="D3490">
        <v>2.4567890786546753</v>
      </c>
      <c r="E3490">
        <v>-1.72</v>
      </c>
      <c r="F3490">
        <v>53.7</v>
      </c>
      <c r="G3490">
        <v>2.8972730707817806</v>
      </c>
      <c r="H3490">
        <v>4.2799999999999994</v>
      </c>
      <c r="I3490">
        <v>1.1400000000000001</v>
      </c>
      <c r="L3490">
        <v>19.84</v>
      </c>
      <c r="M3490">
        <v>5.2089999999999996</v>
      </c>
    </row>
    <row r="3491" spans="1:13">
      <c r="A3491">
        <v>26</v>
      </c>
      <c r="B3491" s="47" t="s">
        <v>1094</v>
      </c>
      <c r="C3491" s="47">
        <v>20</v>
      </c>
      <c r="D3491">
        <v>2.2224566082007069</v>
      </c>
      <c r="E3491">
        <v>-3.0249999999999999</v>
      </c>
      <c r="F3491">
        <v>55.625</v>
      </c>
      <c r="G3491">
        <v>3.1722872951957859</v>
      </c>
      <c r="H3491">
        <v>4.4499999999999993</v>
      </c>
      <c r="I3491">
        <v>-0.375</v>
      </c>
      <c r="L3491">
        <v>19.05</v>
      </c>
      <c r="M3491">
        <v>5.3629999999999995</v>
      </c>
    </row>
    <row r="3492" spans="1:13">
      <c r="A3492">
        <v>26</v>
      </c>
      <c r="B3492" s="47" t="s">
        <v>1095</v>
      </c>
      <c r="C3492" s="47">
        <v>20</v>
      </c>
      <c r="D3492">
        <v>2.2224566082007069</v>
      </c>
      <c r="E3492">
        <v>-3.0249999999999999</v>
      </c>
      <c r="F3492">
        <v>55.625</v>
      </c>
      <c r="G3492">
        <v>3.1722872951957859</v>
      </c>
      <c r="H3492">
        <v>4.4499999999999993</v>
      </c>
      <c r="I3492">
        <v>-0.375</v>
      </c>
      <c r="L3492">
        <v>19.05</v>
      </c>
      <c r="M3492">
        <v>4.8840000000000003</v>
      </c>
    </row>
    <row r="3493" spans="1:13">
      <c r="A3493">
        <v>26</v>
      </c>
      <c r="B3493" s="47" t="s">
        <v>1096</v>
      </c>
      <c r="C3493" s="47">
        <v>20</v>
      </c>
      <c r="D3493">
        <v>1.9152162279407525</v>
      </c>
      <c r="E3493">
        <v>-3.18</v>
      </c>
      <c r="F3493">
        <v>56.48</v>
      </c>
      <c r="G3493">
        <v>3.2178100868726078</v>
      </c>
      <c r="H3493">
        <v>4.76</v>
      </c>
      <c r="I3493">
        <v>-0.91999999999999993</v>
      </c>
      <c r="L3493">
        <v>18.98</v>
      </c>
      <c r="M3493">
        <v>4.6150000000000002</v>
      </c>
    </row>
    <row r="3494" spans="1:13">
      <c r="A3494">
        <v>26</v>
      </c>
      <c r="B3494" s="47" t="s">
        <v>1097</v>
      </c>
      <c r="C3494" s="47">
        <v>20</v>
      </c>
      <c r="D3494">
        <v>1.9152162279407525</v>
      </c>
      <c r="E3494">
        <v>-3.18</v>
      </c>
      <c r="F3494">
        <v>56.48</v>
      </c>
      <c r="G3494">
        <v>3.2178100868726078</v>
      </c>
      <c r="H3494">
        <v>4.76</v>
      </c>
      <c r="I3494">
        <v>-0.91999999999999993</v>
      </c>
      <c r="L3494">
        <v>18.98</v>
      </c>
      <c r="M3494">
        <v>4.1790000000000003</v>
      </c>
    </row>
    <row r="3495" spans="1:13">
      <c r="A3495">
        <v>26</v>
      </c>
      <c r="B3495" s="47" t="s">
        <v>1098</v>
      </c>
      <c r="C3495" s="47">
        <v>20</v>
      </c>
      <c r="D3495">
        <v>1.147813893250782</v>
      </c>
      <c r="E3495">
        <v>-3.18</v>
      </c>
      <c r="F3495">
        <v>56.5</v>
      </c>
      <c r="G3495">
        <v>3.3223064023885973</v>
      </c>
      <c r="H3495">
        <v>4.76</v>
      </c>
      <c r="I3495">
        <v>-0.72</v>
      </c>
      <c r="L3495">
        <v>18.84</v>
      </c>
      <c r="M3495">
        <v>4.0359999999999996</v>
      </c>
    </row>
    <row r="3496" spans="1:13">
      <c r="A3496">
        <v>26</v>
      </c>
      <c r="B3496" s="47" t="s">
        <v>1099</v>
      </c>
      <c r="C3496" s="47">
        <v>20</v>
      </c>
      <c r="D3496">
        <v>1.147813893250782</v>
      </c>
      <c r="E3496">
        <v>-3.18</v>
      </c>
      <c r="F3496">
        <v>56.5</v>
      </c>
      <c r="G3496">
        <v>3.3223064023885973</v>
      </c>
      <c r="H3496">
        <v>4.76</v>
      </c>
      <c r="I3496">
        <v>-0.72</v>
      </c>
      <c r="L3496">
        <v>18.84</v>
      </c>
      <c r="M3496">
        <v>4.22</v>
      </c>
    </row>
    <row r="3497" spans="1:13">
      <c r="A3497">
        <v>26</v>
      </c>
      <c r="B3497" s="47" t="s">
        <v>1100</v>
      </c>
      <c r="C3497" s="47">
        <v>20</v>
      </c>
      <c r="D3497">
        <v>0.83519156367832803</v>
      </c>
      <c r="E3497">
        <v>-3.28</v>
      </c>
      <c r="F3497">
        <v>57.320000000000007</v>
      </c>
      <c r="G3497">
        <v>3.3175749620743211</v>
      </c>
      <c r="H3497">
        <v>5.42</v>
      </c>
      <c r="I3497">
        <v>-0.55999999999999994</v>
      </c>
      <c r="L3497">
        <v>18.46</v>
      </c>
      <c r="M3497">
        <v>4.4619999999999997</v>
      </c>
    </row>
    <row r="3498" spans="1:13">
      <c r="A3498">
        <v>26</v>
      </c>
      <c r="B3498" s="47" t="s">
        <v>1101</v>
      </c>
      <c r="C3498" s="47">
        <v>20</v>
      </c>
      <c r="D3498">
        <v>0.83519156367832803</v>
      </c>
      <c r="E3498">
        <v>-3.28</v>
      </c>
      <c r="F3498">
        <v>57.320000000000007</v>
      </c>
      <c r="G3498">
        <v>3.3175749620743211</v>
      </c>
      <c r="H3498">
        <v>5.42</v>
      </c>
      <c r="I3498">
        <v>-0.55999999999999994</v>
      </c>
      <c r="L3498">
        <v>18.46</v>
      </c>
      <c r="M3498">
        <v>4.2450000000000001</v>
      </c>
    </row>
    <row r="3499" spans="1:13">
      <c r="A3499">
        <v>26</v>
      </c>
      <c r="B3499" s="47" t="s">
        <v>1102</v>
      </c>
      <c r="C3499" s="47">
        <v>20</v>
      </c>
      <c r="D3499">
        <v>0.67</v>
      </c>
      <c r="E3499">
        <v>-3.1749999999999998</v>
      </c>
      <c r="F3499">
        <v>60.35</v>
      </c>
      <c r="G3499">
        <v>2.75</v>
      </c>
      <c r="H3499">
        <v>6.2</v>
      </c>
      <c r="I3499">
        <v>-2.4499999999999997</v>
      </c>
      <c r="L3499">
        <v>18.100000000000001</v>
      </c>
      <c r="M3499">
        <v>4.3940000000000001</v>
      </c>
    </row>
    <row r="3500" spans="1:13">
      <c r="A3500">
        <v>26</v>
      </c>
      <c r="B3500" s="47" t="s">
        <v>1103</v>
      </c>
      <c r="C3500" s="47">
        <v>20</v>
      </c>
      <c r="D3500">
        <v>0.69</v>
      </c>
      <c r="E3500">
        <v>-3.1749999999999998</v>
      </c>
      <c r="F3500">
        <v>60.35</v>
      </c>
      <c r="G3500">
        <v>2.92</v>
      </c>
      <c r="H3500">
        <v>6.2</v>
      </c>
      <c r="I3500">
        <v>-2.4499999999999997</v>
      </c>
      <c r="L3500">
        <v>18.100000000000001</v>
      </c>
      <c r="M3500">
        <v>4.218</v>
      </c>
    </row>
    <row r="3501" spans="1:13">
      <c r="A3501">
        <v>26</v>
      </c>
      <c r="B3501" s="47" t="s">
        <v>1104</v>
      </c>
      <c r="C3501" s="47">
        <v>20</v>
      </c>
      <c r="D3501">
        <v>0.69</v>
      </c>
      <c r="E3501">
        <v>-3.25</v>
      </c>
      <c r="F3501">
        <v>60.88</v>
      </c>
      <c r="G3501">
        <v>2.92</v>
      </c>
      <c r="H3501">
        <v>5.9799999999999995</v>
      </c>
      <c r="I3501">
        <v>-2.04</v>
      </c>
      <c r="L3501">
        <v>17.12</v>
      </c>
      <c r="M3501">
        <v>3.8279999999999998</v>
      </c>
    </row>
    <row r="3502" spans="1:13">
      <c r="A3502">
        <v>26</v>
      </c>
      <c r="B3502" s="47" t="s">
        <v>1105</v>
      </c>
      <c r="C3502" s="47">
        <v>20</v>
      </c>
      <c r="D3502">
        <v>0.69</v>
      </c>
      <c r="E3502">
        <v>-3.25</v>
      </c>
      <c r="F3502">
        <v>60.88</v>
      </c>
      <c r="G3502">
        <v>2.92</v>
      </c>
      <c r="H3502">
        <v>5.9799999999999995</v>
      </c>
      <c r="I3502">
        <v>-2.04</v>
      </c>
      <c r="L3502">
        <v>17.12</v>
      </c>
      <c r="M3502">
        <v>3.6029999999999998</v>
      </c>
    </row>
    <row r="3503" spans="1:13">
      <c r="A3503">
        <v>26</v>
      </c>
      <c r="B3503" s="47" t="s">
        <v>1106</v>
      </c>
      <c r="C3503" s="47">
        <v>19</v>
      </c>
      <c r="D3503">
        <v>0.97</v>
      </c>
      <c r="E3503">
        <v>-3.875</v>
      </c>
      <c r="F3503">
        <v>62.95</v>
      </c>
      <c r="G3503">
        <v>2.5499999999999998</v>
      </c>
      <c r="H3503">
        <v>6.75</v>
      </c>
      <c r="I3503">
        <v>-2</v>
      </c>
      <c r="L3503">
        <v>15.85</v>
      </c>
    </row>
    <row r="3504" spans="1:13">
      <c r="A3504">
        <v>26</v>
      </c>
      <c r="B3504" s="47" t="s">
        <v>1107</v>
      </c>
      <c r="C3504" s="47">
        <v>19</v>
      </c>
      <c r="D3504">
        <v>0.4</v>
      </c>
      <c r="E3504">
        <v>-3.875</v>
      </c>
      <c r="F3504">
        <v>62.95</v>
      </c>
      <c r="G3504">
        <v>2.65</v>
      </c>
      <c r="H3504">
        <v>6.75</v>
      </c>
      <c r="I3504">
        <v>-2</v>
      </c>
      <c r="L3504">
        <v>15.85</v>
      </c>
      <c r="M3504">
        <v>3.3319999999999999</v>
      </c>
    </row>
    <row r="3505" spans="1:13">
      <c r="A3505">
        <v>26</v>
      </c>
      <c r="B3505" s="47" t="s">
        <v>1108</v>
      </c>
      <c r="C3505" s="47">
        <v>19</v>
      </c>
      <c r="D3505">
        <v>0.4</v>
      </c>
      <c r="E3505">
        <v>-4.34</v>
      </c>
      <c r="F3505">
        <v>64.98</v>
      </c>
      <c r="G3505">
        <v>2.65</v>
      </c>
      <c r="H3505">
        <v>7.18</v>
      </c>
      <c r="I3505">
        <v>-1.9</v>
      </c>
      <c r="L3505">
        <v>14.32</v>
      </c>
      <c r="M3505">
        <v>3.4769999999999999</v>
      </c>
    </row>
    <row r="3506" spans="1:13">
      <c r="A3506">
        <v>26</v>
      </c>
      <c r="B3506" s="47" t="s">
        <v>1109</v>
      </c>
      <c r="C3506" s="47">
        <v>19</v>
      </c>
      <c r="D3506">
        <v>0.4</v>
      </c>
      <c r="E3506">
        <v>-4.34</v>
      </c>
      <c r="F3506">
        <v>64.98</v>
      </c>
      <c r="G3506">
        <v>2.65</v>
      </c>
      <c r="H3506">
        <v>7.18</v>
      </c>
      <c r="I3506">
        <v>-1.9</v>
      </c>
      <c r="L3506">
        <v>14.32</v>
      </c>
      <c r="M3506">
        <v>3.5110000000000001</v>
      </c>
    </row>
    <row r="3507" spans="1:13">
      <c r="A3507">
        <v>26</v>
      </c>
      <c r="B3507" s="47" t="s">
        <v>1110</v>
      </c>
      <c r="C3507" s="47">
        <v>19</v>
      </c>
      <c r="D3507">
        <v>0.92</v>
      </c>
      <c r="E3507">
        <v>-4.7750000000000004</v>
      </c>
      <c r="F3507">
        <v>65.400000000000006</v>
      </c>
      <c r="G3507">
        <v>2.2000000000000002</v>
      </c>
      <c r="H3507">
        <v>7.6749999999999998</v>
      </c>
      <c r="I3507">
        <v>-1.925</v>
      </c>
      <c r="J3507">
        <v>7.4</v>
      </c>
      <c r="K3507">
        <v>3.45</v>
      </c>
      <c r="L3507">
        <v>13.15</v>
      </c>
    </row>
    <row r="3508" spans="1:13">
      <c r="A3508">
        <v>26</v>
      </c>
      <c r="B3508" s="47" t="s">
        <v>1111</v>
      </c>
      <c r="C3508" s="47">
        <v>19</v>
      </c>
      <c r="D3508">
        <v>1.0741726372676563</v>
      </c>
      <c r="E3508">
        <v>-4.7750000000000004</v>
      </c>
      <c r="F3508">
        <v>65.400000000000006</v>
      </c>
      <c r="G3508">
        <v>2.3497923787874964</v>
      </c>
      <c r="H3508">
        <v>7.6749999999999998</v>
      </c>
      <c r="I3508">
        <v>-1.925</v>
      </c>
      <c r="J3508">
        <v>7.4</v>
      </c>
      <c r="K3508">
        <v>3.45</v>
      </c>
      <c r="L3508">
        <v>13.15</v>
      </c>
      <c r="M3508">
        <v>4.0289999999999999</v>
      </c>
    </row>
    <row r="3509" spans="1:13">
      <c r="A3509">
        <v>26</v>
      </c>
      <c r="B3509" s="47" t="s">
        <v>1112</v>
      </c>
      <c r="C3509" s="47">
        <v>19</v>
      </c>
      <c r="D3509">
        <v>1.0741726372676563</v>
      </c>
      <c r="E3509">
        <v>-4.339999999999999</v>
      </c>
      <c r="F3509">
        <v>66.02</v>
      </c>
      <c r="G3509">
        <v>2.3497923787874964</v>
      </c>
      <c r="H3509">
        <v>7.4599999999999991</v>
      </c>
      <c r="I3509">
        <v>-1.7</v>
      </c>
      <c r="J3509">
        <v>3.62</v>
      </c>
      <c r="K3509">
        <v>4.84</v>
      </c>
      <c r="L3509">
        <v>13.34</v>
      </c>
      <c r="M3509">
        <v>3.944</v>
      </c>
    </row>
    <row r="3510" spans="1:13">
      <c r="A3510">
        <v>26</v>
      </c>
      <c r="B3510" s="47" t="s">
        <v>1113</v>
      </c>
      <c r="C3510" s="47">
        <v>19</v>
      </c>
      <c r="D3510">
        <v>1.0741726372676563</v>
      </c>
      <c r="E3510">
        <v>-4.339999999999999</v>
      </c>
      <c r="F3510">
        <v>66.02</v>
      </c>
      <c r="G3510">
        <v>2.3497923787874964</v>
      </c>
      <c r="H3510">
        <v>7.4599999999999991</v>
      </c>
      <c r="I3510">
        <v>-1.7</v>
      </c>
      <c r="J3510">
        <v>3.62</v>
      </c>
      <c r="K3510">
        <v>4.84</v>
      </c>
      <c r="L3510">
        <v>13.34</v>
      </c>
      <c r="M3510">
        <v>4.1539999999999999</v>
      </c>
    </row>
    <row r="3511" spans="1:13">
      <c r="A3511">
        <v>26</v>
      </c>
      <c r="B3511" s="47" t="s">
        <v>1114</v>
      </c>
      <c r="C3511" s="47">
        <v>19</v>
      </c>
      <c r="D3511">
        <v>1.4231878473658588</v>
      </c>
      <c r="E3511">
        <v>-4.1749999999999998</v>
      </c>
      <c r="F3511">
        <v>64.924999999999997</v>
      </c>
      <c r="G3511">
        <v>2.5243577409392204</v>
      </c>
      <c r="H3511">
        <v>7.5000000000000009</v>
      </c>
      <c r="I3511">
        <v>-1.7750000000000001</v>
      </c>
      <c r="J3511">
        <v>3.5</v>
      </c>
      <c r="K3511">
        <v>5.6620180983571133</v>
      </c>
      <c r="L3511">
        <v>12.55</v>
      </c>
      <c r="M3511">
        <v>4.4829999999999997</v>
      </c>
    </row>
    <row r="3512" spans="1:13">
      <c r="A3512">
        <v>26</v>
      </c>
      <c r="B3512" s="47" t="s">
        <v>1115</v>
      </c>
      <c r="C3512" s="47">
        <v>19</v>
      </c>
      <c r="D3512">
        <v>1.4231878473658588</v>
      </c>
      <c r="E3512">
        <v>-4.1749999999999998</v>
      </c>
      <c r="F3512">
        <v>64.924999999999997</v>
      </c>
      <c r="G3512">
        <v>2.5243577409392204</v>
      </c>
      <c r="H3512">
        <v>7.5000000000000009</v>
      </c>
      <c r="I3512">
        <v>-1.7750000000000001</v>
      </c>
      <c r="J3512">
        <v>3.5</v>
      </c>
      <c r="K3512">
        <v>5.6620180983571133</v>
      </c>
      <c r="L3512">
        <v>12.55</v>
      </c>
      <c r="M3512">
        <v>4.5940000000000003</v>
      </c>
    </row>
    <row r="3513" spans="1:13">
      <c r="A3513">
        <v>26</v>
      </c>
      <c r="B3513" s="47" t="s">
        <v>1116</v>
      </c>
      <c r="C3513" s="47">
        <v>19</v>
      </c>
      <c r="D3513">
        <v>1.3486027831912217</v>
      </c>
      <c r="E3513">
        <v>-3.6</v>
      </c>
      <c r="F3513">
        <v>64.42</v>
      </c>
      <c r="G3513">
        <v>1.9946419614108146</v>
      </c>
      <c r="H3513">
        <v>7.4500000000000011</v>
      </c>
      <c r="I3513">
        <v>-1.58</v>
      </c>
      <c r="J3513">
        <v>3.34</v>
      </c>
      <c r="K3513">
        <v>5.4295720358302768</v>
      </c>
      <c r="L3513">
        <v>12.72</v>
      </c>
      <c r="M3513">
        <v>4.4489999999999998</v>
      </c>
    </row>
    <row r="3514" spans="1:13">
      <c r="A3514">
        <v>26</v>
      </c>
      <c r="B3514" s="47" t="s">
        <v>1117</v>
      </c>
      <c r="C3514" s="47">
        <v>19</v>
      </c>
      <c r="D3514">
        <v>1.3486027831912217</v>
      </c>
      <c r="E3514">
        <v>-3.6</v>
      </c>
      <c r="F3514">
        <v>64.42</v>
      </c>
      <c r="G3514">
        <v>1.9946419614108146</v>
      </c>
      <c r="H3514">
        <v>7.4500000000000011</v>
      </c>
      <c r="I3514">
        <v>-1.58</v>
      </c>
      <c r="J3514">
        <v>3.34</v>
      </c>
      <c r="K3514">
        <v>5.4295720358302768</v>
      </c>
      <c r="L3514">
        <v>12.72</v>
      </c>
      <c r="M3514">
        <v>4.2949999999999999</v>
      </c>
    </row>
    <row r="3515" spans="1:13">
      <c r="A3515">
        <v>26</v>
      </c>
      <c r="B3515" s="47" t="s">
        <v>1118</v>
      </c>
      <c r="C3515" s="47">
        <v>19</v>
      </c>
      <c r="D3515">
        <v>1.6263734218032733</v>
      </c>
      <c r="E3515">
        <v>-2.8249999999999997</v>
      </c>
      <c r="F3515">
        <v>64.174999999999997</v>
      </c>
      <c r="G3515">
        <v>2.397171025931244</v>
      </c>
      <c r="H3515">
        <v>7.9249999999999989</v>
      </c>
      <c r="I3515">
        <v>-0.72499999999999998</v>
      </c>
      <c r="J3515">
        <v>4.1933538416563554</v>
      </c>
      <c r="K3515">
        <v>6.232977229817438</v>
      </c>
      <c r="L3515">
        <v>12.25</v>
      </c>
      <c r="M3515">
        <v>4.6920000000000002</v>
      </c>
    </row>
    <row r="3516" spans="1:13">
      <c r="A3516">
        <v>26</v>
      </c>
      <c r="B3516" s="47" t="s">
        <v>1119</v>
      </c>
      <c r="C3516" s="47">
        <v>19</v>
      </c>
      <c r="D3516">
        <v>1.6263734218032733</v>
      </c>
      <c r="E3516">
        <v>-2.8249999999999997</v>
      </c>
      <c r="F3516">
        <v>64.174999999999997</v>
      </c>
      <c r="G3516">
        <v>2.397171025931244</v>
      </c>
      <c r="H3516">
        <v>7.9249999999999989</v>
      </c>
      <c r="I3516">
        <v>-0.72499999999999998</v>
      </c>
      <c r="J3516">
        <v>4.1933538416563554</v>
      </c>
      <c r="K3516">
        <v>6.232977229817438</v>
      </c>
      <c r="L3516">
        <v>12.25</v>
      </c>
      <c r="M3516">
        <v>4.7709999999999999</v>
      </c>
    </row>
    <row r="3517" spans="1:13">
      <c r="A3517">
        <v>26</v>
      </c>
      <c r="B3517" s="47" t="s">
        <v>1120</v>
      </c>
      <c r="C3517" s="47">
        <v>19</v>
      </c>
      <c r="D3517">
        <v>0.99348761545372533</v>
      </c>
      <c r="E3517">
        <v>-2.96</v>
      </c>
      <c r="F3517">
        <v>64.88</v>
      </c>
      <c r="G3517">
        <v>2.5509433091597922</v>
      </c>
      <c r="H3517">
        <v>7.88</v>
      </c>
      <c r="I3517">
        <v>-0.91999999999999993</v>
      </c>
      <c r="J3517">
        <v>2.7943640870445208</v>
      </c>
      <c r="K3517">
        <v>4.3344555927346429</v>
      </c>
      <c r="L3517">
        <v>11.26</v>
      </c>
      <c r="M3517">
        <v>4.3010000000000002</v>
      </c>
    </row>
    <row r="3518" spans="1:13">
      <c r="A3518">
        <v>26</v>
      </c>
      <c r="B3518" s="47" t="s">
        <v>1121</v>
      </c>
      <c r="C3518" s="47">
        <v>18</v>
      </c>
      <c r="D3518">
        <v>0.99348761545372533</v>
      </c>
      <c r="E3518">
        <v>-2.96</v>
      </c>
      <c r="F3518">
        <v>64.88</v>
      </c>
      <c r="G3518">
        <v>2.5509433091597922</v>
      </c>
      <c r="H3518">
        <v>7.88</v>
      </c>
      <c r="I3518">
        <v>-0.91999999999999993</v>
      </c>
      <c r="J3518">
        <v>2.7943640870445208</v>
      </c>
      <c r="K3518">
        <v>4.3344555927346429</v>
      </c>
      <c r="L3518">
        <v>11.26</v>
      </c>
      <c r="M3518">
        <v>4.4850000000000003</v>
      </c>
    </row>
    <row r="3519" spans="1:13">
      <c r="A3519">
        <v>26</v>
      </c>
      <c r="B3519" s="47" t="s">
        <v>1122</v>
      </c>
      <c r="C3519" s="47">
        <v>18</v>
      </c>
      <c r="D3519">
        <v>-0.35539570782782137</v>
      </c>
      <c r="E3519">
        <v>-4.625</v>
      </c>
      <c r="F3519">
        <v>71.7</v>
      </c>
      <c r="G3519">
        <v>1.4827627746236027</v>
      </c>
      <c r="H3519">
        <v>8.6750000000000007</v>
      </c>
      <c r="I3519">
        <v>-1.425</v>
      </c>
      <c r="J3519">
        <v>-1.0636862196641061</v>
      </c>
      <c r="K3519">
        <v>-1.3738663178551103</v>
      </c>
      <c r="L3519">
        <v>10.25</v>
      </c>
      <c r="M3519">
        <v>4.4320000000000004</v>
      </c>
    </row>
    <row r="3520" spans="1:13">
      <c r="A3520">
        <v>26</v>
      </c>
      <c r="B3520" s="47" t="s">
        <v>1123</v>
      </c>
      <c r="C3520" s="47">
        <v>18</v>
      </c>
      <c r="D3520">
        <v>-0.35539570782782137</v>
      </c>
      <c r="E3520">
        <v>-4.625</v>
      </c>
      <c r="F3520">
        <v>71.7</v>
      </c>
      <c r="G3520">
        <v>1.4827627746236027</v>
      </c>
      <c r="H3520">
        <v>8.6750000000000007</v>
      </c>
      <c r="I3520">
        <v>-1.425</v>
      </c>
      <c r="J3520">
        <v>-1.0636862196641061</v>
      </c>
      <c r="K3520">
        <v>-1.3738663178551103</v>
      </c>
      <c r="L3520">
        <v>10.25</v>
      </c>
      <c r="M3520">
        <v>4.0389999999999997</v>
      </c>
    </row>
    <row r="3521" spans="1:13">
      <c r="A3521">
        <v>26</v>
      </c>
      <c r="B3521" s="47" t="s">
        <v>1124</v>
      </c>
      <c r="C3521" s="47">
        <v>18</v>
      </c>
      <c r="D3521">
        <v>1.1788518041067064E-2</v>
      </c>
      <c r="E3521">
        <v>-6</v>
      </c>
      <c r="F3521">
        <v>76.599999999999994</v>
      </c>
      <c r="G3521">
        <v>1.3034802366894471</v>
      </c>
      <c r="H3521">
        <v>8.5399999999999991</v>
      </c>
      <c r="I3521">
        <v>-1.6</v>
      </c>
      <c r="J3521">
        <v>-0.83107349474901282</v>
      </c>
      <c r="K3521">
        <v>-0.82230353907417619</v>
      </c>
      <c r="L3521">
        <v>9.16</v>
      </c>
      <c r="M3521">
        <v>3.8490000000000002</v>
      </c>
    </row>
    <row r="3522" spans="1:13">
      <c r="A3522">
        <v>26</v>
      </c>
      <c r="B3522" s="47" t="s">
        <v>1125</v>
      </c>
      <c r="C3522" s="47">
        <v>18</v>
      </c>
      <c r="D3522">
        <v>1.1788518041067064E-2</v>
      </c>
      <c r="E3522">
        <v>-6</v>
      </c>
      <c r="F3522">
        <v>76.599999999999994</v>
      </c>
      <c r="G3522">
        <v>1.3034802366894471</v>
      </c>
      <c r="H3522">
        <v>8.5399999999999991</v>
      </c>
      <c r="I3522">
        <v>-1.6</v>
      </c>
      <c r="J3522">
        <v>-0.83107349474901282</v>
      </c>
      <c r="K3522">
        <v>-0.82230353907417619</v>
      </c>
      <c r="L3522">
        <v>9.16</v>
      </c>
      <c r="M3522">
        <v>4.274</v>
      </c>
    </row>
    <row r="3523" spans="1:13">
      <c r="A3523">
        <v>26</v>
      </c>
      <c r="B3523" s="47" t="s">
        <v>1126</v>
      </c>
      <c r="C3523" s="47">
        <v>16</v>
      </c>
      <c r="D3523">
        <v>-0.18607770974247151</v>
      </c>
      <c r="E3523">
        <v>-7.15</v>
      </c>
      <c r="F3523">
        <v>79.574999999999989</v>
      </c>
      <c r="G3523">
        <v>1.017279605026955</v>
      </c>
      <c r="H3523">
        <v>9.2750000000000004</v>
      </c>
      <c r="I3523">
        <v>-0.82499999999999996</v>
      </c>
      <c r="J3523">
        <v>-1.5372402583313516</v>
      </c>
      <c r="K3523">
        <v>-1.1980766627837203</v>
      </c>
      <c r="L3523">
        <v>9.0250000000000004</v>
      </c>
      <c r="M3523">
        <v>4.9989999999999997</v>
      </c>
    </row>
    <row r="3524" spans="1:13">
      <c r="A3524">
        <v>26</v>
      </c>
      <c r="B3524" s="47" t="s">
        <v>1127</v>
      </c>
      <c r="C3524" s="47">
        <v>16</v>
      </c>
      <c r="D3524">
        <v>-0.18607770974247151</v>
      </c>
      <c r="E3524">
        <v>-7.15</v>
      </c>
      <c r="F3524">
        <v>79.574999999999989</v>
      </c>
      <c r="G3524">
        <v>1.017279605026955</v>
      </c>
      <c r="H3524">
        <v>9.2750000000000004</v>
      </c>
      <c r="I3524">
        <v>-0.82499999999999996</v>
      </c>
      <c r="J3524">
        <v>-1.5372402583313516</v>
      </c>
      <c r="K3524">
        <v>-1.1980766627837203</v>
      </c>
      <c r="L3524">
        <v>9.0250000000000004</v>
      </c>
      <c r="M3524">
        <v>5.5369999999999999</v>
      </c>
    </row>
    <row r="3525" spans="1:13">
      <c r="A3525">
        <v>26</v>
      </c>
      <c r="B3525" s="47" t="s">
        <v>1128</v>
      </c>
      <c r="C3525" s="47">
        <v>16</v>
      </c>
      <c r="D3525">
        <v>-0.19761068679611249</v>
      </c>
      <c r="E3525">
        <v>-5.9</v>
      </c>
      <c r="F3525">
        <v>81.08</v>
      </c>
      <c r="G3525">
        <v>1.0357564063921743</v>
      </c>
      <c r="H3525">
        <v>10.02</v>
      </c>
      <c r="I3525">
        <v>-0.33999999999999997</v>
      </c>
      <c r="J3525">
        <v>-0.97620250978719403</v>
      </c>
      <c r="K3525">
        <v>1.5123327675645726</v>
      </c>
      <c r="L3525">
        <v>10.220000000000001</v>
      </c>
      <c r="M3525">
        <v>6.3739999999999997</v>
      </c>
    </row>
    <row r="3526" spans="1:13">
      <c r="A3526">
        <v>26</v>
      </c>
      <c r="B3526" s="47" t="s">
        <v>1129</v>
      </c>
      <c r="C3526" s="47">
        <v>13</v>
      </c>
      <c r="D3526">
        <v>-0.19761068679611249</v>
      </c>
      <c r="E3526">
        <v>-5.9</v>
      </c>
      <c r="F3526">
        <v>81.08</v>
      </c>
      <c r="G3526">
        <v>1.0357564063921743</v>
      </c>
      <c r="H3526">
        <v>10.02</v>
      </c>
      <c r="I3526">
        <v>-0.33999999999999997</v>
      </c>
      <c r="J3526">
        <v>-0.97620250978719403</v>
      </c>
      <c r="K3526">
        <v>1.5123327675645726</v>
      </c>
      <c r="L3526">
        <v>10.220000000000001</v>
      </c>
      <c r="M3526">
        <v>7.2969999999999997</v>
      </c>
    </row>
    <row r="3527" spans="1:13">
      <c r="A3527">
        <v>26</v>
      </c>
      <c r="B3527" s="47" t="s">
        <v>1130</v>
      </c>
      <c r="C3527" s="47">
        <v>13</v>
      </c>
      <c r="D3527">
        <v>-0.44331627771353466</v>
      </c>
      <c r="E3527">
        <v>-6.7081999999999997</v>
      </c>
      <c r="F3527">
        <v>88.420600000000007</v>
      </c>
      <c r="G3527">
        <v>1.129762240159482</v>
      </c>
      <c r="H3527">
        <v>11.370999999999999</v>
      </c>
      <c r="I3527">
        <v>-3.5825000000000005</v>
      </c>
      <c r="J3527">
        <v>-3.7264192224725989</v>
      </c>
      <c r="K3527">
        <v>-0.56123662064859747</v>
      </c>
      <c r="L3527">
        <v>9.2486000000000015</v>
      </c>
      <c r="M3527">
        <v>9.7479999999999993</v>
      </c>
    </row>
    <row r="3528" spans="1:13">
      <c r="A3528">
        <v>26</v>
      </c>
      <c r="B3528" s="47" t="s">
        <v>1131</v>
      </c>
      <c r="C3528" s="47">
        <v>13</v>
      </c>
      <c r="D3528">
        <v>-0.81220888640730626</v>
      </c>
      <c r="E3528">
        <v>-6.5221999999999998</v>
      </c>
      <c r="F3528">
        <v>88.420600000000007</v>
      </c>
      <c r="G3528">
        <v>1.4889735366514945</v>
      </c>
      <c r="H3528">
        <v>12.3278</v>
      </c>
      <c r="I3528">
        <v>-2.7397499999999999</v>
      </c>
      <c r="J3528">
        <v>-3.7391141616330281</v>
      </c>
      <c r="K3528">
        <v>1.4456123743269655</v>
      </c>
      <c r="L3528">
        <v>9.8851999999999993</v>
      </c>
      <c r="M3528">
        <v>11.284000000000001</v>
      </c>
    </row>
    <row r="3529" spans="1:13">
      <c r="A3529">
        <v>26</v>
      </c>
      <c r="B3529" s="47" t="s">
        <v>1132</v>
      </c>
      <c r="C3529" s="47">
        <v>13</v>
      </c>
      <c r="D3529">
        <v>-0.81220888640730626</v>
      </c>
      <c r="E3529">
        <v>-6.5221999999999998</v>
      </c>
      <c r="F3529">
        <v>101.736</v>
      </c>
      <c r="G3529">
        <v>1.4889735366514945</v>
      </c>
      <c r="H3529">
        <v>12.3278</v>
      </c>
      <c r="I3529">
        <v>-2.7397499999999999</v>
      </c>
      <c r="J3529">
        <v>-3.7391141616330281</v>
      </c>
      <c r="K3529">
        <v>1.4456123743269655</v>
      </c>
      <c r="L3529">
        <v>9.8851999999999993</v>
      </c>
      <c r="M3529">
        <v>12.303000000000001</v>
      </c>
    </row>
    <row r="3530" spans="1:13">
      <c r="A3530">
        <v>26</v>
      </c>
      <c r="B3530" s="47" t="s">
        <v>1133</v>
      </c>
      <c r="C3530" s="47">
        <v>11</v>
      </c>
      <c r="D3530">
        <v>-0.81220888640730626</v>
      </c>
      <c r="E3530">
        <v>-6.5221999999999998</v>
      </c>
      <c r="F3530">
        <v>101.736</v>
      </c>
      <c r="G3530">
        <v>1.4889735366514945</v>
      </c>
      <c r="H3530">
        <v>12.3278</v>
      </c>
      <c r="I3530">
        <v>-2.7397499999999999</v>
      </c>
      <c r="J3530">
        <v>-3.7391141616330281</v>
      </c>
      <c r="K3530">
        <v>1.4456123743269655</v>
      </c>
      <c r="L3530">
        <v>9.8851999999999993</v>
      </c>
      <c r="M3530">
        <v>13.385</v>
      </c>
    </row>
    <row r="3531" spans="1:13">
      <c r="A3531">
        <v>26</v>
      </c>
      <c r="B3531" s="47" t="s">
        <v>1134</v>
      </c>
      <c r="C3531" s="47">
        <v>11</v>
      </c>
      <c r="D3531">
        <v>-0.1963538593488301</v>
      </c>
      <c r="E3531">
        <v>-4.7426000000000004</v>
      </c>
      <c r="F3531">
        <v>108.46</v>
      </c>
      <c r="G3531">
        <v>2.2121437086855433</v>
      </c>
      <c r="H3531">
        <v>13.018800000000002</v>
      </c>
      <c r="I3531">
        <v>-3.5205000000000002</v>
      </c>
      <c r="J3531">
        <v>-1.526008450255345</v>
      </c>
      <c r="K3531">
        <v>4.1016939052820556</v>
      </c>
      <c r="L3531">
        <v>12.103399999999999</v>
      </c>
      <c r="M3531">
        <v>11.393000000000001</v>
      </c>
    </row>
    <row r="3532" spans="1:13">
      <c r="A3532">
        <v>26</v>
      </c>
      <c r="B3532" s="47" t="s">
        <v>1135</v>
      </c>
      <c r="C3532" s="47">
        <v>11</v>
      </c>
      <c r="D3532">
        <v>-0.1963538593488301</v>
      </c>
      <c r="E3532">
        <v>-4.7426000000000004</v>
      </c>
      <c r="F3532">
        <v>108.46</v>
      </c>
      <c r="G3532">
        <v>2.2121437086855433</v>
      </c>
      <c r="H3532">
        <v>13.018800000000002</v>
      </c>
      <c r="I3532">
        <v>-3.5205000000000002</v>
      </c>
      <c r="J3532">
        <v>-1.526008450255345</v>
      </c>
      <c r="K3532">
        <v>4.1016939052820556</v>
      </c>
      <c r="L3532">
        <v>12.103399999999999</v>
      </c>
      <c r="M3532">
        <v>9.7439999999999998</v>
      </c>
    </row>
    <row r="3533" spans="1:13">
      <c r="A3533">
        <v>26</v>
      </c>
      <c r="B3533" s="47" t="s">
        <v>1136</v>
      </c>
      <c r="C3533" s="47">
        <v>11</v>
      </c>
      <c r="D3533">
        <v>-0.632429497232323</v>
      </c>
      <c r="E3533">
        <v>-5.2032000000000007</v>
      </c>
      <c r="F3533">
        <v>113.49939999999999</v>
      </c>
      <c r="G3533">
        <v>1.9040576341279092</v>
      </c>
      <c r="H3533">
        <v>14.0686</v>
      </c>
      <c r="I3533">
        <v>-2.6432500000000001</v>
      </c>
      <c r="J3533">
        <v>-3.6709659810798878</v>
      </c>
      <c r="K3533">
        <v>3.09315780121866</v>
      </c>
      <c r="L3533">
        <v>12.72</v>
      </c>
      <c r="M3533">
        <v>7.9569999999999999</v>
      </c>
    </row>
    <row r="3534" spans="1:13">
      <c r="A3534">
        <v>26</v>
      </c>
      <c r="B3534" s="47" t="s">
        <v>1149</v>
      </c>
      <c r="C3534" s="47">
        <v>11</v>
      </c>
      <c r="D3534">
        <v>-0.632429497232323</v>
      </c>
      <c r="E3534">
        <v>-5.2032000000000007</v>
      </c>
      <c r="F3534">
        <v>113.49939999999999</v>
      </c>
      <c r="G3534">
        <v>1.9040576341279092</v>
      </c>
      <c r="H3534">
        <v>14.0686</v>
      </c>
      <c r="I3534">
        <v>-2.6432500000000001</v>
      </c>
      <c r="J3534">
        <v>-3.6709659810798878</v>
      </c>
      <c r="K3534">
        <v>3.09315780121866</v>
      </c>
      <c r="L3534">
        <v>12.72</v>
      </c>
      <c r="M3534">
        <v>6.234</v>
      </c>
    </row>
    <row r="3535" spans="1:13">
      <c r="A3535">
        <v>26</v>
      </c>
      <c r="B3535" s="47" t="s">
        <v>1150</v>
      </c>
      <c r="C3535" s="47">
        <v>11</v>
      </c>
      <c r="D3535">
        <v>-0.98997634276549729</v>
      </c>
      <c r="E3535">
        <v>-4.2661999999999995</v>
      </c>
      <c r="F3535">
        <v>119.8982</v>
      </c>
      <c r="G3535">
        <v>1.9158971656697554</v>
      </c>
      <c r="H3535">
        <v>16.643599999999999</v>
      </c>
      <c r="I3535">
        <v>-3.7814999999999999</v>
      </c>
      <c r="J3535">
        <v>-2.7112527411627285</v>
      </c>
      <c r="K3535">
        <v>3.1495003232886676</v>
      </c>
      <c r="L3535">
        <v>13.896800000000002</v>
      </c>
      <c r="M3535">
        <v>5.9450000000000003</v>
      </c>
    </row>
    <row r="3536" spans="1:13">
      <c r="A3536">
        <v>26</v>
      </c>
      <c r="B3536" s="47" t="s">
        <v>1151</v>
      </c>
      <c r="C3536" s="47">
        <v>11</v>
      </c>
      <c r="D3536">
        <v>-0.98997634276549729</v>
      </c>
      <c r="E3536">
        <v>-4.2661999999999995</v>
      </c>
      <c r="F3536">
        <v>119.8982</v>
      </c>
      <c r="G3536">
        <v>1.9158971656697554</v>
      </c>
      <c r="H3536">
        <v>16.643599999999999</v>
      </c>
      <c r="I3536">
        <v>-3.7814999999999999</v>
      </c>
      <c r="J3536">
        <v>-2.7112527411627285</v>
      </c>
      <c r="K3536">
        <v>3.1495003232886676</v>
      </c>
      <c r="L3536">
        <v>13.896800000000002</v>
      </c>
      <c r="M3536">
        <v>6.7859999999999996</v>
      </c>
    </row>
    <row r="3537" spans="1:13">
      <c r="A3537">
        <v>26</v>
      </c>
      <c r="B3537" s="47" t="s">
        <v>1152</v>
      </c>
      <c r="C3537" s="47">
        <v>11</v>
      </c>
      <c r="D3537">
        <v>-0.98997634276549729</v>
      </c>
      <c r="E3537">
        <v>-4.2661999999999995</v>
      </c>
      <c r="F3537">
        <v>119.8982</v>
      </c>
      <c r="G3537">
        <v>1.9158971656697554</v>
      </c>
      <c r="H3537">
        <v>16.643599999999999</v>
      </c>
      <c r="I3537">
        <v>-4.350625</v>
      </c>
      <c r="J3537">
        <v>-2.7112527411627285</v>
      </c>
      <c r="K3537">
        <v>3.1495003232886676</v>
      </c>
      <c r="L3537">
        <v>13.896800000000002</v>
      </c>
      <c r="M3537">
        <v>6.0910000000000002</v>
      </c>
    </row>
    <row r="3538" spans="1:13">
      <c r="A3538">
        <v>27</v>
      </c>
      <c r="B3538" s="47" t="s">
        <v>1005</v>
      </c>
      <c r="C3538" s="47" t="s">
        <v>987</v>
      </c>
    </row>
    <row r="3539" spans="1:13">
      <c r="A3539">
        <v>27</v>
      </c>
      <c r="B3539" s="47" t="s">
        <v>1006</v>
      </c>
      <c r="C3539" s="47" t="s">
        <v>987</v>
      </c>
      <c r="M3539" s="47"/>
    </row>
    <row r="3540" spans="1:13">
      <c r="A3540">
        <v>27</v>
      </c>
      <c r="B3540" s="47" t="s">
        <v>1007</v>
      </c>
      <c r="C3540" s="47" t="s">
        <v>987</v>
      </c>
      <c r="M3540" s="47"/>
    </row>
    <row r="3541" spans="1:13">
      <c r="A3541">
        <v>27</v>
      </c>
      <c r="B3541" s="47" t="s">
        <v>1008</v>
      </c>
      <c r="C3541" s="47" t="s">
        <v>987</v>
      </c>
      <c r="M3541" s="47"/>
    </row>
    <row r="3542" spans="1:13">
      <c r="A3542">
        <v>27</v>
      </c>
      <c r="B3542" s="47" t="s">
        <v>1009</v>
      </c>
      <c r="C3542" s="47" t="s">
        <v>987</v>
      </c>
      <c r="M3542" s="47"/>
    </row>
    <row r="3543" spans="1:13">
      <c r="A3543">
        <v>27</v>
      </c>
      <c r="B3543" s="47" t="s">
        <v>1010</v>
      </c>
      <c r="C3543" s="47" t="s">
        <v>987</v>
      </c>
      <c r="M3543" s="47"/>
    </row>
    <row r="3544" spans="1:13">
      <c r="A3544">
        <v>27</v>
      </c>
      <c r="B3544" s="47" t="s">
        <v>1011</v>
      </c>
      <c r="C3544" s="47" t="s">
        <v>987</v>
      </c>
      <c r="M3544" s="47"/>
    </row>
    <row r="3545" spans="1:13">
      <c r="A3545">
        <v>27</v>
      </c>
      <c r="B3545" s="47" t="s">
        <v>1012</v>
      </c>
      <c r="C3545" s="47" t="s">
        <v>987</v>
      </c>
      <c r="M3545" s="47"/>
    </row>
    <row r="3546" spans="1:13">
      <c r="A3546">
        <v>27</v>
      </c>
      <c r="B3546" s="47" t="s">
        <v>1013</v>
      </c>
      <c r="C3546" s="47" t="s">
        <v>987</v>
      </c>
      <c r="M3546" s="47"/>
    </row>
    <row r="3547" spans="1:13">
      <c r="A3547">
        <v>27</v>
      </c>
      <c r="B3547" s="47" t="s">
        <v>1014</v>
      </c>
      <c r="C3547" s="47" t="s">
        <v>987</v>
      </c>
      <c r="M3547" s="47"/>
    </row>
    <row r="3548" spans="1:13">
      <c r="A3548">
        <v>27</v>
      </c>
      <c r="B3548" s="47" t="s">
        <v>1015</v>
      </c>
      <c r="C3548" s="47" t="s">
        <v>987</v>
      </c>
      <c r="M3548" s="47"/>
    </row>
    <row r="3549" spans="1:13">
      <c r="A3549">
        <v>27</v>
      </c>
      <c r="B3549" s="47" t="s">
        <v>1016</v>
      </c>
      <c r="C3549" s="47" t="s">
        <v>987</v>
      </c>
      <c r="M3549" s="47"/>
    </row>
    <row r="3550" spans="1:13">
      <c r="A3550">
        <v>27</v>
      </c>
      <c r="B3550" s="47" t="s">
        <v>1017</v>
      </c>
      <c r="C3550" s="47" t="s">
        <v>987</v>
      </c>
      <c r="M3550" s="47"/>
    </row>
    <row r="3551" spans="1:13">
      <c r="A3551">
        <v>27</v>
      </c>
      <c r="B3551" s="47" t="s">
        <v>1018</v>
      </c>
      <c r="C3551" s="47" t="s">
        <v>987</v>
      </c>
      <c r="M3551" s="47"/>
    </row>
    <row r="3552" spans="1:13">
      <c r="A3552">
        <v>27</v>
      </c>
      <c r="B3552" s="47" t="s">
        <v>1019</v>
      </c>
      <c r="C3552" s="47" t="s">
        <v>987</v>
      </c>
      <c r="M3552" s="47"/>
    </row>
    <row r="3553" spans="1:13">
      <c r="A3553">
        <v>27</v>
      </c>
      <c r="B3553" s="47" t="s">
        <v>1020</v>
      </c>
      <c r="C3553" s="47" t="s">
        <v>987</v>
      </c>
      <c r="M3553" s="47"/>
    </row>
    <row r="3554" spans="1:13">
      <c r="A3554">
        <v>27</v>
      </c>
      <c r="B3554" s="47" t="s">
        <v>1021</v>
      </c>
      <c r="C3554" s="47" t="s">
        <v>987</v>
      </c>
      <c r="M3554" s="47"/>
    </row>
    <row r="3555" spans="1:13">
      <c r="A3555">
        <v>27</v>
      </c>
      <c r="B3555" s="47" t="s">
        <v>1022</v>
      </c>
      <c r="C3555" s="47" t="s">
        <v>987</v>
      </c>
      <c r="M3555" s="47"/>
    </row>
    <row r="3556" spans="1:13">
      <c r="A3556">
        <v>27</v>
      </c>
      <c r="B3556" s="47" t="s">
        <v>1023</v>
      </c>
      <c r="C3556" s="47" t="s">
        <v>987</v>
      </c>
      <c r="M3556" s="47"/>
    </row>
    <row r="3557" spans="1:13">
      <c r="A3557">
        <v>27</v>
      </c>
      <c r="B3557" s="47" t="s">
        <v>1024</v>
      </c>
      <c r="C3557" s="47" t="s">
        <v>987</v>
      </c>
      <c r="M3557" s="47"/>
    </row>
    <row r="3558" spans="1:13">
      <c r="A3558">
        <v>27</v>
      </c>
      <c r="B3558" s="47" t="s">
        <v>1025</v>
      </c>
      <c r="C3558" s="47" t="s">
        <v>987</v>
      </c>
      <c r="M3558" s="47"/>
    </row>
    <row r="3559" spans="1:13">
      <c r="A3559">
        <v>27</v>
      </c>
      <c r="B3559" s="47" t="s">
        <v>1026</v>
      </c>
      <c r="C3559" s="47" t="s">
        <v>987</v>
      </c>
      <c r="M3559" s="47"/>
    </row>
    <row r="3560" spans="1:13">
      <c r="A3560">
        <v>27</v>
      </c>
      <c r="B3560" s="47" t="s">
        <v>1027</v>
      </c>
      <c r="C3560" s="47" t="s">
        <v>987</v>
      </c>
      <c r="M3560" s="47"/>
    </row>
    <row r="3561" spans="1:13">
      <c r="A3561">
        <v>27</v>
      </c>
      <c r="B3561" s="47" t="s">
        <v>1028</v>
      </c>
      <c r="C3561" s="47" t="s">
        <v>987</v>
      </c>
      <c r="M3561" s="47"/>
    </row>
    <row r="3562" spans="1:13">
      <c r="A3562">
        <v>27</v>
      </c>
      <c r="B3562" s="47" t="s">
        <v>1029</v>
      </c>
      <c r="C3562" s="47" t="s">
        <v>987</v>
      </c>
      <c r="M3562" s="47"/>
    </row>
    <row r="3563" spans="1:13">
      <c r="A3563">
        <v>27</v>
      </c>
      <c r="B3563" s="47" t="s">
        <v>1030</v>
      </c>
      <c r="C3563" s="47" t="s">
        <v>987</v>
      </c>
      <c r="M3563" s="47"/>
    </row>
    <row r="3564" spans="1:13">
      <c r="A3564">
        <v>27</v>
      </c>
      <c r="B3564" s="47" t="s">
        <v>1031</v>
      </c>
      <c r="C3564" s="47" t="s">
        <v>987</v>
      </c>
      <c r="M3564" s="47"/>
    </row>
    <row r="3565" spans="1:13">
      <c r="A3565">
        <v>27</v>
      </c>
      <c r="B3565" s="47" t="s">
        <v>1032</v>
      </c>
      <c r="C3565" s="47" t="s">
        <v>987</v>
      </c>
      <c r="M3565" s="47"/>
    </row>
    <row r="3566" spans="1:13">
      <c r="A3566">
        <v>27</v>
      </c>
      <c r="B3566" s="47" t="s">
        <v>1033</v>
      </c>
      <c r="C3566" s="47" t="s">
        <v>987</v>
      </c>
      <c r="M3566" s="47"/>
    </row>
    <row r="3567" spans="1:13">
      <c r="A3567">
        <v>27</v>
      </c>
      <c r="B3567" s="47" t="s">
        <v>1034</v>
      </c>
      <c r="C3567" s="47" t="s">
        <v>987</v>
      </c>
      <c r="M3567" s="47"/>
    </row>
    <row r="3568" spans="1:13">
      <c r="A3568">
        <v>27</v>
      </c>
      <c r="B3568" s="47" t="s">
        <v>1035</v>
      </c>
      <c r="C3568" s="47" t="s">
        <v>987</v>
      </c>
      <c r="M3568" s="47"/>
    </row>
    <row r="3569" spans="1:13">
      <c r="A3569">
        <v>27</v>
      </c>
      <c r="B3569" s="47" t="s">
        <v>1036</v>
      </c>
      <c r="C3569" s="47" t="s">
        <v>987</v>
      </c>
      <c r="M3569" s="47"/>
    </row>
    <row r="3570" spans="1:13">
      <c r="A3570">
        <v>27</v>
      </c>
      <c r="B3570" s="47" t="s">
        <v>1037</v>
      </c>
      <c r="C3570" s="47" t="s">
        <v>987</v>
      </c>
      <c r="M3570" s="47"/>
    </row>
    <row r="3571" spans="1:13">
      <c r="A3571">
        <v>27</v>
      </c>
      <c r="B3571" s="47" t="s">
        <v>1038</v>
      </c>
      <c r="C3571" s="47" t="s">
        <v>987</v>
      </c>
      <c r="M3571" s="47"/>
    </row>
    <row r="3572" spans="1:13">
      <c r="A3572">
        <v>27</v>
      </c>
      <c r="B3572" s="47" t="s">
        <v>1039</v>
      </c>
      <c r="C3572" s="47" t="s">
        <v>987</v>
      </c>
      <c r="M3572" s="47"/>
    </row>
    <row r="3573" spans="1:13">
      <c r="A3573">
        <v>27</v>
      </c>
      <c r="B3573" s="47" t="s">
        <v>1040</v>
      </c>
      <c r="C3573" s="47" t="s">
        <v>987</v>
      </c>
      <c r="M3573" s="47"/>
    </row>
    <row r="3574" spans="1:13">
      <c r="A3574">
        <v>27</v>
      </c>
      <c r="B3574" s="47" t="s">
        <v>1041</v>
      </c>
      <c r="C3574" s="47" t="s">
        <v>987</v>
      </c>
      <c r="M3574" s="47"/>
    </row>
    <row r="3575" spans="1:13">
      <c r="A3575">
        <v>27</v>
      </c>
      <c r="B3575" s="47" t="s">
        <v>1042</v>
      </c>
      <c r="C3575" s="47" t="s">
        <v>987</v>
      </c>
      <c r="M3575" s="47"/>
    </row>
    <row r="3576" spans="1:13">
      <c r="A3576">
        <v>27</v>
      </c>
      <c r="B3576" s="47" t="s">
        <v>1043</v>
      </c>
      <c r="C3576" s="47" t="s">
        <v>987</v>
      </c>
      <c r="M3576" s="47"/>
    </row>
    <row r="3577" spans="1:13">
      <c r="A3577">
        <v>27</v>
      </c>
      <c r="B3577" s="47" t="s">
        <v>1044</v>
      </c>
      <c r="C3577" s="47" t="s">
        <v>987</v>
      </c>
      <c r="M3577" s="47"/>
    </row>
    <row r="3578" spans="1:13">
      <c r="A3578">
        <v>27</v>
      </c>
      <c r="B3578" s="47" t="s">
        <v>1045</v>
      </c>
      <c r="C3578" s="47" t="s">
        <v>987</v>
      </c>
      <c r="M3578" s="47"/>
    </row>
    <row r="3579" spans="1:13">
      <c r="A3579">
        <v>27</v>
      </c>
      <c r="B3579" s="47" t="s">
        <v>1046</v>
      </c>
      <c r="C3579" s="47" t="s">
        <v>987</v>
      </c>
      <c r="M3579" s="47"/>
    </row>
    <row r="3580" spans="1:13">
      <c r="A3580">
        <v>27</v>
      </c>
      <c r="B3580" s="47" t="s">
        <v>1047</v>
      </c>
      <c r="C3580" s="47" t="s">
        <v>987</v>
      </c>
      <c r="M3580" s="47"/>
    </row>
    <row r="3581" spans="1:13">
      <c r="A3581">
        <v>27</v>
      </c>
      <c r="B3581" s="47" t="s">
        <v>1048</v>
      </c>
      <c r="C3581" s="47" t="s">
        <v>987</v>
      </c>
      <c r="M3581" s="47"/>
    </row>
    <row r="3582" spans="1:13">
      <c r="A3582">
        <v>27</v>
      </c>
      <c r="B3582" s="47" t="s">
        <v>1049</v>
      </c>
      <c r="C3582" s="47" t="s">
        <v>987</v>
      </c>
      <c r="M3582" s="47"/>
    </row>
    <row r="3583" spans="1:13">
      <c r="A3583">
        <v>27</v>
      </c>
      <c r="B3583" s="47" t="s">
        <v>1050</v>
      </c>
      <c r="C3583" s="47" t="s">
        <v>987</v>
      </c>
      <c r="M3583" s="47"/>
    </row>
    <row r="3584" spans="1:13">
      <c r="A3584">
        <v>27</v>
      </c>
      <c r="B3584" s="47" t="s">
        <v>1051</v>
      </c>
      <c r="C3584" s="47" t="s">
        <v>987</v>
      </c>
      <c r="M3584" s="47"/>
    </row>
    <row r="3585" spans="1:13">
      <c r="A3585">
        <v>27</v>
      </c>
      <c r="B3585" s="47" t="s">
        <v>1052</v>
      </c>
      <c r="C3585" s="47" t="s">
        <v>987</v>
      </c>
      <c r="M3585" s="47"/>
    </row>
    <row r="3586" spans="1:13">
      <c r="A3586">
        <v>27</v>
      </c>
      <c r="B3586" s="47" t="s">
        <v>1053</v>
      </c>
      <c r="C3586" s="47" t="s">
        <v>987</v>
      </c>
      <c r="M3586" s="47"/>
    </row>
    <row r="3587" spans="1:13">
      <c r="A3587">
        <v>27</v>
      </c>
      <c r="B3587" s="47" t="s">
        <v>1054</v>
      </c>
      <c r="C3587" s="47" t="s">
        <v>987</v>
      </c>
      <c r="M3587" s="47"/>
    </row>
    <row r="3588" spans="1:13">
      <c r="A3588">
        <v>27</v>
      </c>
      <c r="B3588" s="47" t="s">
        <v>1055</v>
      </c>
      <c r="C3588" s="47" t="s">
        <v>987</v>
      </c>
      <c r="M3588" s="47"/>
    </row>
    <row r="3589" spans="1:13">
      <c r="A3589">
        <v>27</v>
      </c>
      <c r="B3589" s="47" t="s">
        <v>1056</v>
      </c>
      <c r="C3589" s="47" t="s">
        <v>987</v>
      </c>
      <c r="M3589" s="47"/>
    </row>
    <row r="3590" spans="1:13">
      <c r="A3590">
        <v>27</v>
      </c>
      <c r="B3590" s="47" t="s">
        <v>1057</v>
      </c>
      <c r="C3590" s="47" t="s">
        <v>987</v>
      </c>
      <c r="M3590" s="47"/>
    </row>
    <row r="3591" spans="1:13">
      <c r="A3591">
        <v>27</v>
      </c>
      <c r="B3591" s="47" t="s">
        <v>1058</v>
      </c>
      <c r="C3591" s="47" t="s">
        <v>987</v>
      </c>
      <c r="M3591" s="47"/>
    </row>
    <row r="3592" spans="1:13">
      <c r="A3592">
        <v>27</v>
      </c>
      <c r="B3592" s="47" t="s">
        <v>1059</v>
      </c>
      <c r="C3592" s="47" t="s">
        <v>987</v>
      </c>
      <c r="M3592" s="47"/>
    </row>
    <row r="3593" spans="1:13">
      <c r="A3593">
        <v>27</v>
      </c>
      <c r="B3593" s="47" t="s">
        <v>1060</v>
      </c>
      <c r="C3593" s="47" t="s">
        <v>987</v>
      </c>
      <c r="M3593" s="47"/>
    </row>
    <row r="3594" spans="1:13">
      <c r="A3594">
        <v>27</v>
      </c>
      <c r="B3594" s="47" t="s">
        <v>1061</v>
      </c>
      <c r="C3594" s="47" t="s">
        <v>987</v>
      </c>
      <c r="M3594" s="47"/>
    </row>
    <row r="3595" spans="1:13">
      <c r="A3595">
        <v>27</v>
      </c>
      <c r="B3595" s="47" t="s">
        <v>1062</v>
      </c>
      <c r="C3595" s="47" t="s">
        <v>987</v>
      </c>
      <c r="M3595" s="47"/>
    </row>
    <row r="3596" spans="1:13">
      <c r="A3596">
        <v>27</v>
      </c>
      <c r="B3596" s="47" t="s">
        <v>1063</v>
      </c>
      <c r="C3596" s="47" t="s">
        <v>987</v>
      </c>
      <c r="M3596" s="47"/>
    </row>
    <row r="3597" spans="1:13">
      <c r="A3597">
        <v>27</v>
      </c>
      <c r="B3597" s="47" t="s">
        <v>1064</v>
      </c>
      <c r="C3597" s="47" t="s">
        <v>987</v>
      </c>
      <c r="M3597" s="47"/>
    </row>
    <row r="3598" spans="1:13">
      <c r="A3598">
        <v>27</v>
      </c>
      <c r="B3598" s="47" t="s">
        <v>1065</v>
      </c>
      <c r="C3598" s="47" t="s">
        <v>987</v>
      </c>
      <c r="M3598" s="47"/>
    </row>
    <row r="3599" spans="1:13">
      <c r="A3599">
        <v>27</v>
      </c>
      <c r="B3599" s="47" t="s">
        <v>1066</v>
      </c>
      <c r="C3599" s="47" t="s">
        <v>987</v>
      </c>
      <c r="M3599" s="47"/>
    </row>
    <row r="3600" spans="1:13">
      <c r="A3600">
        <v>27</v>
      </c>
      <c r="B3600" s="47" t="s">
        <v>1067</v>
      </c>
      <c r="C3600" s="47" t="s">
        <v>987</v>
      </c>
      <c r="M3600" s="47"/>
    </row>
    <row r="3601" spans="1:13">
      <c r="A3601">
        <v>27</v>
      </c>
      <c r="B3601" s="47" t="s">
        <v>1068</v>
      </c>
      <c r="C3601" s="47" t="s">
        <v>987</v>
      </c>
      <c r="M3601" s="47"/>
    </row>
    <row r="3602" spans="1:13">
      <c r="A3602">
        <v>27</v>
      </c>
      <c r="B3602" s="47" t="s">
        <v>1069</v>
      </c>
      <c r="C3602" s="47" t="s">
        <v>987</v>
      </c>
      <c r="M3602" s="47"/>
    </row>
    <row r="3603" spans="1:13">
      <c r="A3603">
        <v>27</v>
      </c>
      <c r="B3603" s="47" t="s">
        <v>1070</v>
      </c>
      <c r="C3603" s="47" t="s">
        <v>987</v>
      </c>
      <c r="M3603" s="47"/>
    </row>
    <row r="3604" spans="1:13">
      <c r="A3604">
        <v>27</v>
      </c>
      <c r="B3604" s="47" t="s">
        <v>1071</v>
      </c>
      <c r="C3604" s="47" t="s">
        <v>987</v>
      </c>
      <c r="M3604" s="47"/>
    </row>
    <row r="3605" spans="1:13">
      <c r="A3605">
        <v>27</v>
      </c>
      <c r="B3605" s="47" t="s">
        <v>1072</v>
      </c>
      <c r="C3605" s="47" t="s">
        <v>987</v>
      </c>
      <c r="M3605" s="47"/>
    </row>
    <row r="3606" spans="1:13">
      <c r="A3606">
        <v>27</v>
      </c>
      <c r="B3606" s="47" t="s">
        <v>1073</v>
      </c>
      <c r="C3606" s="47" t="s">
        <v>987</v>
      </c>
      <c r="M3606" s="47"/>
    </row>
    <row r="3607" spans="1:13">
      <c r="A3607">
        <v>27</v>
      </c>
      <c r="B3607" s="47" t="s">
        <v>1074</v>
      </c>
      <c r="C3607" s="47" t="s">
        <v>987</v>
      </c>
      <c r="M3607" s="47"/>
    </row>
    <row r="3608" spans="1:13">
      <c r="A3608">
        <v>27</v>
      </c>
      <c r="B3608" s="47" t="s">
        <v>1075</v>
      </c>
      <c r="C3608" s="47" t="s">
        <v>987</v>
      </c>
      <c r="M3608" s="47"/>
    </row>
    <row r="3609" spans="1:13">
      <c r="A3609">
        <v>27</v>
      </c>
      <c r="B3609" s="47" t="s">
        <v>1076</v>
      </c>
      <c r="C3609" s="47" t="s">
        <v>987</v>
      </c>
      <c r="M3609" s="47"/>
    </row>
    <row r="3610" spans="1:13">
      <c r="A3610">
        <v>27</v>
      </c>
      <c r="B3610" s="47" t="s">
        <v>1077</v>
      </c>
      <c r="C3610" s="47" t="s">
        <v>987</v>
      </c>
      <c r="M3610" s="47"/>
    </row>
    <row r="3611" spans="1:13">
      <c r="A3611">
        <v>27</v>
      </c>
      <c r="B3611" s="47" t="s">
        <v>1078</v>
      </c>
      <c r="C3611" s="47" t="s">
        <v>987</v>
      </c>
      <c r="M3611" s="47"/>
    </row>
    <row r="3612" spans="1:13">
      <c r="A3612">
        <v>27</v>
      </c>
      <c r="B3612" s="47" t="s">
        <v>1079</v>
      </c>
      <c r="C3612" s="47" t="s">
        <v>987</v>
      </c>
      <c r="M3612" s="47"/>
    </row>
    <row r="3613" spans="1:13">
      <c r="A3613">
        <v>27</v>
      </c>
      <c r="B3613" s="47" t="s">
        <v>1080</v>
      </c>
      <c r="C3613" s="47" t="s">
        <v>987</v>
      </c>
      <c r="M3613" s="47"/>
    </row>
    <row r="3614" spans="1:13">
      <c r="A3614">
        <v>27</v>
      </c>
      <c r="B3614" s="47" t="s">
        <v>1081</v>
      </c>
      <c r="C3614" s="47" t="s">
        <v>987</v>
      </c>
      <c r="M3614" s="47"/>
    </row>
    <row r="3615" spans="1:13">
      <c r="A3615">
        <v>27</v>
      </c>
      <c r="B3615" s="47" t="s">
        <v>1082</v>
      </c>
      <c r="C3615" s="47" t="s">
        <v>987</v>
      </c>
      <c r="M3615" s="47"/>
    </row>
    <row r="3616" spans="1:13">
      <c r="A3616">
        <v>27</v>
      </c>
      <c r="B3616" s="47" t="s">
        <v>1083</v>
      </c>
      <c r="C3616" s="47" t="s">
        <v>987</v>
      </c>
      <c r="M3616" s="47"/>
    </row>
    <row r="3617" spans="1:13">
      <c r="A3617">
        <v>27</v>
      </c>
      <c r="B3617" s="47" t="s">
        <v>1084</v>
      </c>
      <c r="C3617" s="47" t="s">
        <v>987</v>
      </c>
      <c r="M3617" s="47"/>
    </row>
    <row r="3618" spans="1:13">
      <c r="A3618">
        <v>27</v>
      </c>
      <c r="B3618" s="47" t="s">
        <v>1085</v>
      </c>
      <c r="C3618" s="47" t="s">
        <v>987</v>
      </c>
      <c r="M3618" s="47"/>
    </row>
    <row r="3619" spans="1:13">
      <c r="A3619">
        <v>27</v>
      </c>
      <c r="B3619" s="47" t="s">
        <v>1086</v>
      </c>
      <c r="C3619" s="47" t="s">
        <v>987</v>
      </c>
      <c r="M3619" s="47"/>
    </row>
    <row r="3620" spans="1:13">
      <c r="A3620">
        <v>27</v>
      </c>
      <c r="B3620" s="47" t="s">
        <v>1087</v>
      </c>
      <c r="C3620" s="47" t="s">
        <v>987</v>
      </c>
      <c r="M3620" s="47"/>
    </row>
    <row r="3621" spans="1:13">
      <c r="A3621">
        <v>27</v>
      </c>
      <c r="B3621" s="47" t="s">
        <v>1088</v>
      </c>
      <c r="C3621" s="47" t="s">
        <v>987</v>
      </c>
    </row>
    <row r="3622" spans="1:13">
      <c r="A3622">
        <v>27</v>
      </c>
      <c r="B3622" s="47" t="s">
        <v>1089</v>
      </c>
      <c r="C3622" s="47" t="s">
        <v>987</v>
      </c>
    </row>
    <row r="3623" spans="1:13">
      <c r="A3623">
        <v>27</v>
      </c>
      <c r="B3623" s="47" t="s">
        <v>1090</v>
      </c>
      <c r="C3623" s="47" t="s">
        <v>987</v>
      </c>
    </row>
    <row r="3624" spans="1:13">
      <c r="A3624">
        <v>27</v>
      </c>
      <c r="B3624" s="47" t="s">
        <v>1091</v>
      </c>
      <c r="C3624" s="47" t="s">
        <v>987</v>
      </c>
    </row>
    <row r="3625" spans="1:13">
      <c r="A3625">
        <v>27</v>
      </c>
      <c r="B3625" s="47" t="s">
        <v>1092</v>
      </c>
      <c r="C3625" s="47" t="s">
        <v>987</v>
      </c>
    </row>
    <row r="3626" spans="1:13">
      <c r="A3626">
        <v>27</v>
      </c>
      <c r="B3626" s="47" t="s">
        <v>1093</v>
      </c>
      <c r="C3626" s="47" t="s">
        <v>987</v>
      </c>
    </row>
    <row r="3627" spans="1:13">
      <c r="A3627">
        <v>27</v>
      </c>
      <c r="B3627" s="47" t="s">
        <v>1094</v>
      </c>
      <c r="C3627" s="47" t="s">
        <v>987</v>
      </c>
      <c r="M3627">
        <v>7.7949999999999999</v>
      </c>
    </row>
    <row r="3628" spans="1:13">
      <c r="A3628">
        <v>27</v>
      </c>
      <c r="B3628" s="47" t="s">
        <v>1095</v>
      </c>
      <c r="C3628" s="47" t="s">
        <v>987</v>
      </c>
      <c r="M3628">
        <v>7.2869999999999999</v>
      </c>
    </row>
    <row r="3629" spans="1:13">
      <c r="A3629">
        <v>27</v>
      </c>
      <c r="B3629" s="47" t="s">
        <v>1096</v>
      </c>
      <c r="C3629" s="47" t="s">
        <v>987</v>
      </c>
      <c r="M3629">
        <v>5.524</v>
      </c>
    </row>
    <row r="3630" spans="1:13">
      <c r="A3630">
        <v>27</v>
      </c>
      <c r="B3630" s="47" t="s">
        <v>1097</v>
      </c>
      <c r="C3630" s="47" t="s">
        <v>987</v>
      </c>
      <c r="M3630">
        <v>4.9719999999999995</v>
      </c>
    </row>
    <row r="3631" spans="1:13">
      <c r="A3631">
        <v>27</v>
      </c>
      <c r="B3631" s="47" t="s">
        <v>1098</v>
      </c>
      <c r="C3631" s="47" t="s">
        <v>987</v>
      </c>
      <c r="M3631">
        <v>4.7839999999999998</v>
      </c>
    </row>
    <row r="3632" spans="1:13">
      <c r="A3632">
        <v>27</v>
      </c>
      <c r="B3632" s="47" t="s">
        <v>1099</v>
      </c>
      <c r="C3632" s="47" t="s">
        <v>987</v>
      </c>
      <c r="M3632">
        <v>4.9180000000000001</v>
      </c>
    </row>
    <row r="3633" spans="1:13">
      <c r="A3633">
        <v>27</v>
      </c>
      <c r="B3633" s="47" t="s">
        <v>1100</v>
      </c>
      <c r="C3633" s="47" t="s">
        <v>987</v>
      </c>
      <c r="D3633">
        <v>3.9792408480296526</v>
      </c>
      <c r="G3633">
        <v>6.3814925977638604</v>
      </c>
      <c r="M3633">
        <v>5.31</v>
      </c>
    </row>
    <row r="3634" spans="1:13">
      <c r="A3634">
        <v>27</v>
      </c>
      <c r="B3634" s="47" t="s">
        <v>1101</v>
      </c>
      <c r="C3634" s="47" t="s">
        <v>987</v>
      </c>
      <c r="D3634">
        <v>3.9792408480296526</v>
      </c>
      <c r="G3634">
        <v>6.3814925977638604</v>
      </c>
      <c r="M3634">
        <v>5.1509999999999998</v>
      </c>
    </row>
    <row r="3635" spans="1:13">
      <c r="A3635">
        <v>27</v>
      </c>
      <c r="B3635" s="47" t="s">
        <v>1102</v>
      </c>
      <c r="C3635" s="47" t="s">
        <v>987</v>
      </c>
      <c r="D3635">
        <v>4.1500000000000004</v>
      </c>
      <c r="E3635">
        <v>-4.3499999999999996</v>
      </c>
      <c r="F3635">
        <v>44.274999999999999</v>
      </c>
      <c r="G3635">
        <v>5.93</v>
      </c>
      <c r="H3635">
        <v>17.150000000000002</v>
      </c>
      <c r="I3635">
        <v>0.05</v>
      </c>
      <c r="L3635">
        <v>23.1</v>
      </c>
      <c r="M3635">
        <v>5.0759999999999996</v>
      </c>
    </row>
    <row r="3636" spans="1:13">
      <c r="A3636">
        <v>27</v>
      </c>
      <c r="B3636" s="47" t="s">
        <v>1103</v>
      </c>
      <c r="C3636" s="47" t="s">
        <v>987</v>
      </c>
      <c r="D3636">
        <v>4.42</v>
      </c>
      <c r="E3636">
        <v>-4.3499999999999996</v>
      </c>
      <c r="F3636">
        <v>44.274999999999999</v>
      </c>
      <c r="G3636">
        <v>5.6</v>
      </c>
      <c r="H3636">
        <v>17.149999999999999</v>
      </c>
      <c r="I3636">
        <v>0.05</v>
      </c>
      <c r="L3636">
        <v>23.1</v>
      </c>
      <c r="M3636">
        <v>4.9909999999999997</v>
      </c>
    </row>
    <row r="3637" spans="1:13">
      <c r="A3637">
        <v>27</v>
      </c>
      <c r="B3637" s="47" t="s">
        <v>1104</v>
      </c>
      <c r="C3637">
        <v>16</v>
      </c>
      <c r="D3637">
        <v>4.42</v>
      </c>
      <c r="E3637">
        <v>-4.2799999999999994</v>
      </c>
      <c r="F3637">
        <v>44.24</v>
      </c>
      <c r="G3637">
        <v>5.6</v>
      </c>
      <c r="H3637">
        <v>17.940000000000001</v>
      </c>
      <c r="I3637">
        <v>0.51999999999999991</v>
      </c>
      <c r="L3637">
        <v>22.94</v>
      </c>
      <c r="M3637">
        <v>4.8490000000000002</v>
      </c>
    </row>
    <row r="3638" spans="1:13">
      <c r="A3638">
        <v>27</v>
      </c>
      <c r="B3638" s="47" t="s">
        <v>1105</v>
      </c>
      <c r="C3638">
        <v>16</v>
      </c>
      <c r="D3638">
        <v>4.42</v>
      </c>
      <c r="E3638">
        <v>-4.2799999999999994</v>
      </c>
      <c r="F3638">
        <v>44.24</v>
      </c>
      <c r="G3638">
        <v>5.6</v>
      </c>
      <c r="H3638">
        <v>17.95</v>
      </c>
      <c r="I3638">
        <v>0.51999999999999991</v>
      </c>
      <c r="L3638">
        <v>22.94</v>
      </c>
      <c r="M3638">
        <v>3.8069999999999999</v>
      </c>
    </row>
    <row r="3639" spans="1:13">
      <c r="A3639">
        <v>27</v>
      </c>
      <c r="B3639" s="47" t="s">
        <v>1106</v>
      </c>
      <c r="C3639">
        <v>16</v>
      </c>
      <c r="D3639">
        <v>4.92</v>
      </c>
      <c r="E3639">
        <v>-3.6749999999999998</v>
      </c>
      <c r="F3639">
        <v>43.674999999999997</v>
      </c>
      <c r="G3639">
        <v>5.57</v>
      </c>
      <c r="H3639">
        <v>17.525000000000002</v>
      </c>
      <c r="I3639">
        <v>-0.5</v>
      </c>
      <c r="L3639">
        <v>23.55</v>
      </c>
      <c r="M3639">
        <v>3.55</v>
      </c>
    </row>
    <row r="3640" spans="1:13">
      <c r="A3640">
        <v>27</v>
      </c>
      <c r="B3640" s="47" t="s">
        <v>1107</v>
      </c>
      <c r="C3640">
        <v>16</v>
      </c>
      <c r="D3640">
        <v>5.0999999999999996</v>
      </c>
      <c r="E3640">
        <v>-3.6749999999999998</v>
      </c>
      <c r="F3640">
        <v>43.674999999999997</v>
      </c>
      <c r="G3640">
        <v>5.32</v>
      </c>
      <c r="H3640">
        <v>17.524999999999999</v>
      </c>
      <c r="I3640">
        <v>-0.5</v>
      </c>
      <c r="L3640">
        <v>23.55</v>
      </c>
      <c r="M3640">
        <v>3.2349999999999999</v>
      </c>
    </row>
    <row r="3641" spans="1:13">
      <c r="A3641">
        <v>27</v>
      </c>
      <c r="B3641" s="47" t="s">
        <v>1108</v>
      </c>
      <c r="C3641">
        <v>17</v>
      </c>
      <c r="D3641">
        <v>5.0999999999999996</v>
      </c>
      <c r="E3641">
        <v>-3.3</v>
      </c>
      <c r="F3641">
        <v>39.799999999999997</v>
      </c>
      <c r="G3641">
        <v>5.32</v>
      </c>
      <c r="H3641">
        <v>16.88</v>
      </c>
      <c r="I3641">
        <v>-1.1200000000000001</v>
      </c>
      <c r="L3641">
        <v>22.98</v>
      </c>
      <c r="M3641">
        <v>3.5190000000000001</v>
      </c>
    </row>
    <row r="3642" spans="1:13">
      <c r="A3642">
        <v>27</v>
      </c>
      <c r="B3642" s="47" t="s">
        <v>1109</v>
      </c>
      <c r="C3642" s="47">
        <v>17</v>
      </c>
      <c r="D3642">
        <v>5.0999999999999996</v>
      </c>
      <c r="E3642">
        <v>-3.3</v>
      </c>
      <c r="F3642">
        <v>39.799999999999997</v>
      </c>
      <c r="G3642">
        <v>5.32</v>
      </c>
      <c r="H3642">
        <v>16.88</v>
      </c>
      <c r="I3642">
        <v>-1.1200000000000001</v>
      </c>
      <c r="L3642">
        <v>22.98</v>
      </c>
      <c r="M3642">
        <v>3.5830000000000002</v>
      </c>
    </row>
    <row r="3643" spans="1:13">
      <c r="A3643">
        <v>27</v>
      </c>
      <c r="B3643" s="47" t="s">
        <v>1110</v>
      </c>
      <c r="C3643" s="47">
        <v>17</v>
      </c>
      <c r="D3643">
        <v>6.12</v>
      </c>
      <c r="E3643">
        <v>-2.7250000000000001</v>
      </c>
      <c r="F3643">
        <v>36.274999999999999</v>
      </c>
      <c r="G3643">
        <v>4.08</v>
      </c>
      <c r="H3643">
        <v>16.2</v>
      </c>
      <c r="I3643">
        <v>-1.325</v>
      </c>
      <c r="J3643">
        <v>-4.875</v>
      </c>
      <c r="K3643">
        <v>12.425000000000001</v>
      </c>
      <c r="L3643">
        <v>23.349999999999998</v>
      </c>
    </row>
    <row r="3644" spans="1:13">
      <c r="A3644">
        <v>27</v>
      </c>
      <c r="B3644" s="47" t="s">
        <v>1111</v>
      </c>
      <c r="C3644" s="47">
        <v>17</v>
      </c>
      <c r="D3644">
        <v>6.2483868748208993</v>
      </c>
      <c r="E3644">
        <v>-2.7250000000000001</v>
      </c>
      <c r="F3644">
        <v>36.274999999999999</v>
      </c>
      <c r="G3644">
        <v>4.6095505645366908</v>
      </c>
      <c r="H3644">
        <v>16.2</v>
      </c>
      <c r="I3644">
        <v>-1.325</v>
      </c>
      <c r="J3644">
        <v>-4.875</v>
      </c>
      <c r="K3644">
        <v>12.425000000000001</v>
      </c>
      <c r="L3644">
        <v>23.349999999999998</v>
      </c>
    </row>
    <row r="3645" spans="1:13">
      <c r="A3645">
        <v>27</v>
      </c>
      <c r="B3645" s="47" t="s">
        <v>1112</v>
      </c>
      <c r="C3645" s="47">
        <v>17</v>
      </c>
      <c r="D3645">
        <v>6.2483868748208993</v>
      </c>
      <c r="E3645">
        <v>-3.08</v>
      </c>
      <c r="F3645">
        <v>34.340000000000003</v>
      </c>
      <c r="G3645">
        <v>4.6095505645366908</v>
      </c>
      <c r="H3645">
        <v>15</v>
      </c>
      <c r="I3645">
        <v>-0.54</v>
      </c>
      <c r="J3645">
        <v>-5.28</v>
      </c>
      <c r="K3645">
        <v>12.08</v>
      </c>
      <c r="L3645">
        <v>22.859999999999996</v>
      </c>
    </row>
    <row r="3646" spans="1:13">
      <c r="A3646">
        <v>27</v>
      </c>
      <c r="B3646" s="47" t="s">
        <v>1113</v>
      </c>
      <c r="C3646" s="47">
        <v>17</v>
      </c>
      <c r="D3646">
        <v>6.2483868748208993</v>
      </c>
      <c r="E3646">
        <v>-3.08</v>
      </c>
      <c r="F3646">
        <v>34.340000000000003</v>
      </c>
      <c r="G3646">
        <v>4.6095505645366908</v>
      </c>
      <c r="H3646">
        <v>15</v>
      </c>
      <c r="I3646">
        <v>-0.54</v>
      </c>
      <c r="J3646">
        <v>-2.58</v>
      </c>
      <c r="K3646">
        <v>12.08</v>
      </c>
      <c r="L3646">
        <v>22.859999999999996</v>
      </c>
    </row>
    <row r="3647" spans="1:13">
      <c r="A3647">
        <v>27</v>
      </c>
      <c r="B3647" s="47" t="s">
        <v>1114</v>
      </c>
      <c r="C3647" s="47">
        <v>17</v>
      </c>
      <c r="D3647">
        <v>7.4712283647323074</v>
      </c>
      <c r="E3647">
        <v>-3.05</v>
      </c>
      <c r="F3647">
        <v>30.925000000000001</v>
      </c>
      <c r="G3647">
        <v>2.9715620502201112</v>
      </c>
      <c r="H3647">
        <v>13.400000000000002</v>
      </c>
      <c r="I3647">
        <v>0.05</v>
      </c>
      <c r="J3647">
        <v>15.175000000000001</v>
      </c>
      <c r="K3647">
        <v>16.293822311763108</v>
      </c>
      <c r="L3647">
        <v>22.700000000000003</v>
      </c>
    </row>
    <row r="3648" spans="1:13">
      <c r="A3648">
        <v>27</v>
      </c>
      <c r="B3648" s="47" t="s">
        <v>1115</v>
      </c>
      <c r="C3648" s="47">
        <v>17</v>
      </c>
      <c r="D3648">
        <v>7.4712283647323074</v>
      </c>
      <c r="E3648">
        <v>-3.05</v>
      </c>
      <c r="F3648">
        <v>30.925000000000001</v>
      </c>
      <c r="G3648">
        <v>2.9715620502201112</v>
      </c>
      <c r="H3648">
        <v>13.400000000000002</v>
      </c>
      <c r="I3648">
        <v>0.05</v>
      </c>
      <c r="J3648">
        <v>15.175000000000001</v>
      </c>
      <c r="K3648">
        <v>16.293822311763108</v>
      </c>
      <c r="L3648">
        <v>22.700000000000003</v>
      </c>
      <c r="M3648">
        <v>4.7130000000000001</v>
      </c>
    </row>
    <row r="3649" spans="1:13">
      <c r="A3649">
        <v>27</v>
      </c>
      <c r="B3649" s="47" t="s">
        <v>1116</v>
      </c>
      <c r="C3649" s="47">
        <v>17</v>
      </c>
      <c r="D3649">
        <v>7.5946642823754962</v>
      </c>
      <c r="E3649">
        <v>-2.78</v>
      </c>
      <c r="F3649">
        <v>31.34</v>
      </c>
      <c r="G3649">
        <v>2.3101563480746767</v>
      </c>
      <c r="H3649">
        <v>11.920000000000002</v>
      </c>
      <c r="I3649">
        <v>-0.04</v>
      </c>
      <c r="J3649">
        <v>13.88</v>
      </c>
      <c r="K3649">
        <v>15.134736475304278</v>
      </c>
      <c r="L3649">
        <v>23.3</v>
      </c>
      <c r="M3649">
        <v>4.7050000000000001</v>
      </c>
    </row>
    <row r="3650" spans="1:13">
      <c r="A3650">
        <v>27</v>
      </c>
      <c r="B3650" s="47" t="s">
        <v>1117</v>
      </c>
      <c r="C3650" s="47">
        <v>17</v>
      </c>
      <c r="D3650">
        <v>7.5946642823754962</v>
      </c>
      <c r="E3650">
        <v>-2.78</v>
      </c>
      <c r="F3650">
        <v>31.34</v>
      </c>
      <c r="G3650">
        <v>2.3101563480746767</v>
      </c>
      <c r="H3650">
        <v>11.920000000000002</v>
      </c>
      <c r="I3650">
        <v>-0.04</v>
      </c>
      <c r="J3650">
        <v>13.88</v>
      </c>
      <c r="K3650">
        <v>15.134736475304278</v>
      </c>
      <c r="L3650">
        <v>23.3</v>
      </c>
      <c r="M3650">
        <v>4.5199999999999996</v>
      </c>
    </row>
    <row r="3651" spans="1:13">
      <c r="A3651">
        <v>27</v>
      </c>
      <c r="B3651" s="47" t="s">
        <v>1118</v>
      </c>
      <c r="C3651" s="47">
        <v>17</v>
      </c>
      <c r="D3651">
        <v>7.5398263327288273</v>
      </c>
      <c r="E3651">
        <v>-2.4249999999999998</v>
      </c>
      <c r="F3651">
        <v>29.675000000000001</v>
      </c>
      <c r="G3651">
        <v>3.5644450134282968</v>
      </c>
      <c r="H3651">
        <v>10.899999999999999</v>
      </c>
      <c r="I3651">
        <v>1.65</v>
      </c>
      <c r="J3651">
        <v>11.668088883132643</v>
      </c>
      <c r="K3651">
        <v>14.567866260993178</v>
      </c>
      <c r="L3651">
        <v>22.3</v>
      </c>
      <c r="M3651">
        <v>4.7080000000000002</v>
      </c>
    </row>
    <row r="3652" spans="1:13">
      <c r="A3652">
        <v>27</v>
      </c>
      <c r="B3652" s="47" t="s">
        <v>1119</v>
      </c>
      <c r="C3652" s="47">
        <v>17</v>
      </c>
      <c r="D3652">
        <v>7.5398263327288273</v>
      </c>
      <c r="E3652">
        <v>-2.4249999999999998</v>
      </c>
      <c r="F3652">
        <v>29.675000000000001</v>
      </c>
      <c r="G3652">
        <v>3.5644450134282968</v>
      </c>
      <c r="H3652">
        <v>10.899999999999999</v>
      </c>
      <c r="I3652">
        <v>1.65</v>
      </c>
      <c r="J3652">
        <v>11.668088883132643</v>
      </c>
      <c r="K3652">
        <v>14.567866260993178</v>
      </c>
      <c r="L3652">
        <v>22.3</v>
      </c>
      <c r="M3652">
        <v>5.0199999999999996</v>
      </c>
    </row>
    <row r="3653" spans="1:13">
      <c r="A3653">
        <v>27</v>
      </c>
      <c r="B3653" s="47" t="s">
        <v>1120</v>
      </c>
      <c r="C3653" s="47">
        <v>18</v>
      </c>
      <c r="D3653">
        <v>7.5339812905953485</v>
      </c>
      <c r="E3653">
        <v>-2.48</v>
      </c>
      <c r="F3653">
        <v>29.380000000000003</v>
      </c>
      <c r="G3653">
        <v>3.3860717789600425</v>
      </c>
      <c r="H3653">
        <v>10.760000000000002</v>
      </c>
      <c r="I3653">
        <v>0.87999999999999989</v>
      </c>
      <c r="J3653">
        <v>9.71029763088438</v>
      </c>
      <c r="K3653">
        <v>11.70713979832454</v>
      </c>
      <c r="L3653">
        <v>22.480000000000004</v>
      </c>
      <c r="M3653">
        <v>4.6269999999999998</v>
      </c>
    </row>
    <row r="3654" spans="1:13">
      <c r="A3654">
        <v>27</v>
      </c>
      <c r="B3654" s="47" t="s">
        <v>1121</v>
      </c>
      <c r="C3654" s="47">
        <v>18</v>
      </c>
      <c r="D3654">
        <v>7.5339812905953485</v>
      </c>
      <c r="E3654">
        <v>-2.48</v>
      </c>
      <c r="F3654">
        <v>29.380000000000003</v>
      </c>
      <c r="G3654">
        <v>3.3860717789600425</v>
      </c>
      <c r="H3654">
        <v>10.760000000000002</v>
      </c>
      <c r="I3654">
        <v>0.87999999999999989</v>
      </c>
      <c r="J3654">
        <v>9.71029763088438</v>
      </c>
      <c r="K3654">
        <v>11.70713979832454</v>
      </c>
      <c r="L3654">
        <v>22.480000000000004</v>
      </c>
      <c r="M3654">
        <v>4.7469999999999999</v>
      </c>
    </row>
    <row r="3655" spans="1:13">
      <c r="A3655">
        <v>27</v>
      </c>
      <c r="B3655" s="47" t="s">
        <v>1122</v>
      </c>
      <c r="C3655" s="47">
        <v>18</v>
      </c>
      <c r="D3655">
        <v>4.2817772861038161</v>
      </c>
      <c r="E3655">
        <v>-3.5749999999999997</v>
      </c>
      <c r="F3655">
        <v>31.375</v>
      </c>
      <c r="G3655">
        <v>2.5079859946380401</v>
      </c>
      <c r="H3655">
        <v>11.175000000000001</v>
      </c>
      <c r="I3655">
        <v>3.8499999999999996</v>
      </c>
      <c r="J3655">
        <v>1.0474309445696717</v>
      </c>
      <c r="K3655">
        <v>1.3891551926531465</v>
      </c>
      <c r="L3655">
        <v>21.374999999999996</v>
      </c>
      <c r="M3655">
        <v>5.0650000000000004</v>
      </c>
    </row>
    <row r="3656" spans="1:13">
      <c r="A3656">
        <v>27</v>
      </c>
      <c r="B3656" s="47" t="s">
        <v>1123</v>
      </c>
      <c r="C3656" s="47">
        <v>18</v>
      </c>
      <c r="D3656">
        <v>4.2817772861038161</v>
      </c>
      <c r="E3656">
        <v>-3.5749999999999997</v>
      </c>
      <c r="F3656">
        <v>31.375</v>
      </c>
      <c r="G3656">
        <v>2.5079859946380401</v>
      </c>
      <c r="H3656">
        <v>11.175000000000001</v>
      </c>
      <c r="I3656">
        <v>3.8499999999999996</v>
      </c>
      <c r="J3656">
        <v>1.0474309445696717</v>
      </c>
      <c r="K3656">
        <v>1.3891551926531465</v>
      </c>
      <c r="L3656">
        <v>21.374999999999996</v>
      </c>
      <c r="M3656">
        <v>4.8929999999999998</v>
      </c>
    </row>
    <row r="3657" spans="1:13">
      <c r="A3657">
        <v>27</v>
      </c>
      <c r="B3657" s="47" t="s">
        <v>1124</v>
      </c>
      <c r="C3657" s="47">
        <v>18</v>
      </c>
      <c r="D3657">
        <v>4.0864445180134767</v>
      </c>
      <c r="E3657">
        <v>-4.4000000000000004</v>
      </c>
      <c r="F3657">
        <v>34.700000000000003</v>
      </c>
      <c r="G3657">
        <v>2.7633618939738591</v>
      </c>
      <c r="H3657">
        <v>11.66</v>
      </c>
      <c r="I3657">
        <v>2.1599999999999997</v>
      </c>
      <c r="J3657">
        <v>0.88903097453658653</v>
      </c>
      <c r="K3657">
        <v>1.257629932159432</v>
      </c>
      <c r="L3657">
        <v>20.78</v>
      </c>
      <c r="M3657">
        <v>4.2510000000000003</v>
      </c>
    </row>
    <row r="3658" spans="1:13">
      <c r="A3658">
        <v>27</v>
      </c>
      <c r="B3658" s="47" t="s">
        <v>1125</v>
      </c>
      <c r="C3658" s="47">
        <v>18</v>
      </c>
      <c r="D3658">
        <v>4.0864445180134767</v>
      </c>
      <c r="E3658">
        <v>-4.4000000000000004</v>
      </c>
      <c r="F3658">
        <v>34.700000000000003</v>
      </c>
      <c r="G3658">
        <v>2.7633618939738591</v>
      </c>
      <c r="H3658">
        <v>11.66</v>
      </c>
      <c r="I3658">
        <v>2.1599999999999997</v>
      </c>
      <c r="J3658">
        <v>0.88903097453658653</v>
      </c>
      <c r="K3658">
        <v>1.257629932159432</v>
      </c>
      <c r="L3658">
        <v>20.78</v>
      </c>
      <c r="M3658">
        <v>4.0460000000000003</v>
      </c>
    </row>
    <row r="3659" spans="1:13">
      <c r="A3659">
        <v>27</v>
      </c>
      <c r="B3659" s="47" t="s">
        <v>1126</v>
      </c>
      <c r="C3659" s="47">
        <v>18</v>
      </c>
      <c r="D3659">
        <v>2.819332180065981</v>
      </c>
      <c r="E3659">
        <v>-5.35</v>
      </c>
      <c r="F3659">
        <v>37</v>
      </c>
      <c r="G3659">
        <v>2.0021347558891289</v>
      </c>
      <c r="H3659">
        <v>12.225000000000001</v>
      </c>
      <c r="I3659">
        <v>0.77500000000000002</v>
      </c>
      <c r="J3659">
        <v>-1.4588751004084077</v>
      </c>
      <c r="K3659">
        <v>-0.74408389800704189</v>
      </c>
      <c r="L3659">
        <v>19.125</v>
      </c>
      <c r="M3659">
        <v>3.9470000000000001</v>
      </c>
    </row>
    <row r="3660" spans="1:13">
      <c r="A3660">
        <v>27</v>
      </c>
      <c r="B3660" s="47" t="s">
        <v>1127</v>
      </c>
      <c r="C3660" s="47">
        <v>18</v>
      </c>
      <c r="D3660">
        <v>2.819332180065981</v>
      </c>
      <c r="E3660">
        <v>-5.35</v>
      </c>
      <c r="F3660">
        <v>37</v>
      </c>
      <c r="G3660">
        <v>2.0021347558891289</v>
      </c>
      <c r="H3660">
        <v>12.225000000000001</v>
      </c>
      <c r="I3660">
        <v>0.77500000000000002</v>
      </c>
      <c r="J3660">
        <v>-1.4588751004084077</v>
      </c>
      <c r="K3660">
        <v>-0.74408389800704189</v>
      </c>
      <c r="L3660">
        <v>19.125</v>
      </c>
      <c r="M3660">
        <v>3.75</v>
      </c>
    </row>
    <row r="3661" spans="1:13">
      <c r="A3661">
        <v>27</v>
      </c>
      <c r="B3661" s="47" t="s">
        <v>1128</v>
      </c>
      <c r="C3661" s="47">
        <v>18</v>
      </c>
      <c r="D3661">
        <v>2.7801389469122695</v>
      </c>
      <c r="E3661">
        <v>-5.7</v>
      </c>
      <c r="F3661">
        <v>39.56</v>
      </c>
      <c r="G3661">
        <v>1.9605739064167738</v>
      </c>
      <c r="H3661">
        <v>12.72</v>
      </c>
      <c r="I3661">
        <v>-0.25999999999999979</v>
      </c>
      <c r="J3661">
        <v>1.7464124303444128</v>
      </c>
      <c r="K3661">
        <v>2.9941732565883949</v>
      </c>
      <c r="L3661">
        <v>20.200000000000003</v>
      </c>
      <c r="M3661">
        <v>3.9220000000000002</v>
      </c>
    </row>
    <row r="3662" spans="1:13">
      <c r="A3662">
        <v>27</v>
      </c>
      <c r="B3662" s="47" t="s">
        <v>1129</v>
      </c>
      <c r="C3662" s="47">
        <v>18</v>
      </c>
      <c r="D3662">
        <v>2.7801389469122695</v>
      </c>
      <c r="E3662">
        <v>-5.7</v>
      </c>
      <c r="F3662">
        <v>39.56</v>
      </c>
      <c r="G3662">
        <v>1.9605739064167738</v>
      </c>
      <c r="H3662">
        <v>12.72</v>
      </c>
      <c r="I3662">
        <v>-0.25999999999999979</v>
      </c>
      <c r="J3662">
        <v>1.7464124303444128</v>
      </c>
      <c r="K3662">
        <v>2.9941732565883949</v>
      </c>
      <c r="L3662">
        <v>20.200000000000003</v>
      </c>
      <c r="M3662">
        <v>4.2309999999999999</v>
      </c>
    </row>
    <row r="3663" spans="1:13">
      <c r="A3663">
        <v>27</v>
      </c>
      <c r="B3663" s="47" t="s">
        <v>1130</v>
      </c>
      <c r="C3663" s="47">
        <v>18</v>
      </c>
      <c r="D3663">
        <v>2.2347881719469997</v>
      </c>
      <c r="E3663">
        <v>-5.6132</v>
      </c>
      <c r="F3663">
        <v>43.055600000000005</v>
      </c>
      <c r="G3663">
        <v>2.1069753385311252</v>
      </c>
      <c r="H3663">
        <v>12.576600000000001</v>
      </c>
      <c r="I3663">
        <v>-2.4</v>
      </c>
      <c r="J3663">
        <v>2.489555589531478</v>
      </c>
      <c r="K3663">
        <v>3.7104696781059543</v>
      </c>
      <c r="L3663">
        <v>19.972200000000001</v>
      </c>
      <c r="M3663">
        <v>4.2699999999999996</v>
      </c>
    </row>
    <row r="3664" spans="1:13">
      <c r="A3664">
        <v>27</v>
      </c>
      <c r="B3664" s="47" t="s">
        <v>1131</v>
      </c>
      <c r="C3664" s="47">
        <v>18</v>
      </c>
      <c r="D3664">
        <v>1.9589729945760803</v>
      </c>
      <c r="E3664">
        <v>-5.5366</v>
      </c>
      <c r="F3664">
        <v>43.055600000000005</v>
      </c>
      <c r="G3664">
        <v>1.9724583924969563</v>
      </c>
      <c r="H3664">
        <v>12.676600000000001</v>
      </c>
      <c r="I3664">
        <v>-2.4</v>
      </c>
      <c r="J3664">
        <v>3.3055810983628087</v>
      </c>
      <c r="K3664">
        <v>4.4630765569037889</v>
      </c>
      <c r="L3664">
        <v>19.648400000000002</v>
      </c>
      <c r="M3664">
        <v>4.0380000000000003</v>
      </c>
    </row>
    <row r="3665" spans="1:13">
      <c r="A3665">
        <v>27</v>
      </c>
      <c r="B3665" s="47" t="s">
        <v>1132</v>
      </c>
      <c r="C3665" s="47">
        <v>18</v>
      </c>
      <c r="D3665">
        <v>1.9589729945760803</v>
      </c>
      <c r="E3665">
        <v>-5.5366</v>
      </c>
      <c r="F3665">
        <v>43.238399999999999</v>
      </c>
      <c r="G3665">
        <v>1.9724583924969563</v>
      </c>
      <c r="H3665">
        <v>12.676600000000001</v>
      </c>
      <c r="I3665">
        <v>-2.4</v>
      </c>
      <c r="J3665">
        <v>3.3055810983628087</v>
      </c>
      <c r="K3665">
        <v>4.4630765569037889</v>
      </c>
      <c r="L3665">
        <v>19.648400000000002</v>
      </c>
      <c r="M3665">
        <v>4.3280000000000003</v>
      </c>
    </row>
    <row r="3666" spans="1:13">
      <c r="A3666">
        <v>27</v>
      </c>
      <c r="B3666" s="47" t="s">
        <v>1133</v>
      </c>
      <c r="C3666" s="47">
        <v>17</v>
      </c>
      <c r="D3666">
        <v>1.9589729945760803</v>
      </c>
      <c r="E3666">
        <v>-5.5366</v>
      </c>
      <c r="F3666">
        <v>43.238399999999999</v>
      </c>
      <c r="G3666">
        <v>1.9724583924969563</v>
      </c>
      <c r="H3666">
        <v>12.676600000000001</v>
      </c>
      <c r="I3666">
        <v>-2.4</v>
      </c>
      <c r="J3666">
        <v>3.3055810983628087</v>
      </c>
      <c r="K3666">
        <v>4.4630765569037889</v>
      </c>
      <c r="L3666">
        <v>19.648400000000002</v>
      </c>
      <c r="M3666">
        <v>4.3579999999999997</v>
      </c>
    </row>
    <row r="3667" spans="1:13">
      <c r="A3667">
        <v>27</v>
      </c>
      <c r="B3667" s="47" t="s">
        <v>1134</v>
      </c>
      <c r="C3667" s="47">
        <v>17</v>
      </c>
      <c r="D3667">
        <v>3.3247356929932304</v>
      </c>
      <c r="E3667">
        <v>-5.0435999999999996</v>
      </c>
      <c r="F3667">
        <v>46.282600000000002</v>
      </c>
      <c r="G3667">
        <v>2.7249844850391503</v>
      </c>
      <c r="H3667">
        <v>13.618</v>
      </c>
      <c r="I3667">
        <v>-1.1307499999999999</v>
      </c>
      <c r="J3667">
        <v>7.1842186857306034</v>
      </c>
      <c r="K3667">
        <v>8.8000545942983344</v>
      </c>
      <c r="L3667">
        <v>23.2332</v>
      </c>
      <c r="M3667">
        <v>3.625</v>
      </c>
    </row>
    <row r="3668" spans="1:13">
      <c r="A3668">
        <v>27</v>
      </c>
      <c r="B3668" s="47" t="s">
        <v>1135</v>
      </c>
      <c r="C3668" s="47">
        <v>17</v>
      </c>
      <c r="D3668">
        <v>3.3247356929932304</v>
      </c>
      <c r="E3668">
        <v>-5.0435999999999996</v>
      </c>
      <c r="F3668">
        <v>46.282600000000002</v>
      </c>
      <c r="G3668">
        <v>2.7249844850391503</v>
      </c>
      <c r="H3668">
        <v>13.618</v>
      </c>
      <c r="I3668">
        <v>-1.1307499999999999</v>
      </c>
      <c r="J3668">
        <v>7.1842186857306034</v>
      </c>
      <c r="K3668">
        <v>8.8000545942983344</v>
      </c>
      <c r="L3668">
        <v>23.2332</v>
      </c>
      <c r="M3668">
        <v>3.1040000000000001</v>
      </c>
    </row>
    <row r="3669" spans="1:13">
      <c r="A3669">
        <v>27</v>
      </c>
      <c r="B3669" s="47" t="s">
        <v>1136</v>
      </c>
      <c r="C3669" s="47">
        <v>17</v>
      </c>
      <c r="D3669">
        <v>3.3128947306734657</v>
      </c>
      <c r="E3669">
        <v>-4.6237999999999992</v>
      </c>
      <c r="F3669">
        <v>45.114999999999995</v>
      </c>
      <c r="G3669">
        <v>2.5865116556164747</v>
      </c>
      <c r="H3669">
        <v>13.593399999999999</v>
      </c>
      <c r="I3669">
        <v>-0.97499999999999998</v>
      </c>
      <c r="J3669">
        <v>6.9420375951703583</v>
      </c>
      <c r="K3669">
        <v>8.740385476813838</v>
      </c>
      <c r="L3669">
        <v>22.128799999999998</v>
      </c>
      <c r="M3669">
        <v>2.3849999999999998</v>
      </c>
    </row>
    <row r="3670" spans="1:13">
      <c r="A3670">
        <v>27</v>
      </c>
      <c r="B3670" s="47" t="s">
        <v>1149</v>
      </c>
      <c r="C3670" s="47">
        <v>17</v>
      </c>
      <c r="D3670">
        <v>3.3128947306734657</v>
      </c>
      <c r="E3670">
        <v>-4.6237999999999992</v>
      </c>
      <c r="F3670">
        <v>45.114999999999995</v>
      </c>
      <c r="G3670">
        <v>2.5865116556164747</v>
      </c>
      <c r="H3670">
        <v>13.593399999999999</v>
      </c>
      <c r="I3670">
        <v>-0.97499999999999998</v>
      </c>
      <c r="J3670">
        <v>6.9420375951703583</v>
      </c>
      <c r="K3670">
        <v>8.740385476813838</v>
      </c>
      <c r="L3670">
        <v>22.128799999999998</v>
      </c>
      <c r="M3670">
        <v>2.363</v>
      </c>
    </row>
    <row r="3671" spans="1:13">
      <c r="A3671">
        <v>27</v>
      </c>
      <c r="B3671" s="47" t="s">
        <v>1150</v>
      </c>
      <c r="C3671" s="47">
        <v>17</v>
      </c>
      <c r="D3671">
        <v>2.5001417505729595</v>
      </c>
      <c r="E3671">
        <v>-3.7769999999999997</v>
      </c>
      <c r="F3671">
        <v>52.784800000000004</v>
      </c>
      <c r="G3671">
        <v>2.7590914018470247</v>
      </c>
      <c r="H3671">
        <v>14.0024</v>
      </c>
      <c r="I3671">
        <v>-1.266</v>
      </c>
      <c r="J3671">
        <v>4.5908820900191882</v>
      </c>
      <c r="K3671">
        <v>6.556065796995858</v>
      </c>
      <c r="L3671">
        <v>23.138999999999999</v>
      </c>
      <c r="M3671">
        <v>2.585</v>
      </c>
    </row>
    <row r="3672" spans="1:13">
      <c r="A3672">
        <v>27</v>
      </c>
      <c r="B3672" s="47" t="s">
        <v>1151</v>
      </c>
      <c r="C3672" s="47">
        <v>17</v>
      </c>
      <c r="D3672">
        <v>2.5001417505729595</v>
      </c>
      <c r="E3672">
        <v>-3.7769999999999997</v>
      </c>
      <c r="F3672">
        <v>52.784800000000004</v>
      </c>
      <c r="G3672">
        <v>2.7590914018470247</v>
      </c>
      <c r="H3672">
        <v>14.0024</v>
      </c>
      <c r="I3672">
        <v>-1.266</v>
      </c>
      <c r="J3672">
        <v>4.5908820900191882</v>
      </c>
      <c r="K3672">
        <v>6.556065796995858</v>
      </c>
      <c r="L3672">
        <v>23.138999999999999</v>
      </c>
      <c r="M3672">
        <v>2.6630000000000003</v>
      </c>
    </row>
    <row r="3673" spans="1:13">
      <c r="A3673">
        <v>27</v>
      </c>
      <c r="B3673" s="47" t="s">
        <v>1152</v>
      </c>
      <c r="C3673" s="47">
        <v>17</v>
      </c>
      <c r="D3673">
        <v>2.5001417505729595</v>
      </c>
      <c r="E3673">
        <v>-3.7769999999999997</v>
      </c>
      <c r="F3673">
        <v>52.784800000000004</v>
      </c>
      <c r="G3673">
        <v>2.7590914018470247</v>
      </c>
      <c r="H3673">
        <v>14.0024</v>
      </c>
      <c r="I3673">
        <v>-1.4115</v>
      </c>
      <c r="J3673">
        <v>4.5908820900191882</v>
      </c>
      <c r="K3673">
        <v>6.556065796995858</v>
      </c>
      <c r="L3673">
        <v>23.138999999999999</v>
      </c>
      <c r="M3673">
        <v>2.5920000000000001</v>
      </c>
    </row>
    <row r="3674" spans="1:13">
      <c r="A3674">
        <v>28</v>
      </c>
      <c r="B3674" s="47" t="s">
        <v>1005</v>
      </c>
      <c r="C3674" s="47" t="s">
        <v>987</v>
      </c>
    </row>
    <row r="3675" spans="1:13">
      <c r="A3675">
        <v>28</v>
      </c>
      <c r="B3675" s="47" t="s">
        <v>1006</v>
      </c>
      <c r="C3675" s="47" t="s">
        <v>987</v>
      </c>
      <c r="M3675" s="47"/>
    </row>
    <row r="3676" spans="1:13">
      <c r="A3676">
        <v>28</v>
      </c>
      <c r="B3676" s="47" t="s">
        <v>1007</v>
      </c>
      <c r="C3676" s="47" t="s">
        <v>987</v>
      </c>
      <c r="M3676" s="47"/>
    </row>
    <row r="3677" spans="1:13">
      <c r="A3677">
        <v>28</v>
      </c>
      <c r="B3677" s="47" t="s">
        <v>1008</v>
      </c>
      <c r="C3677" s="47" t="s">
        <v>987</v>
      </c>
      <c r="M3677" s="47"/>
    </row>
    <row r="3678" spans="1:13">
      <c r="A3678">
        <v>28</v>
      </c>
      <c r="B3678" s="47" t="s">
        <v>1009</v>
      </c>
      <c r="C3678" s="47" t="s">
        <v>987</v>
      </c>
      <c r="M3678" s="47"/>
    </row>
    <row r="3679" spans="1:13">
      <c r="A3679">
        <v>28</v>
      </c>
      <c r="B3679" s="47" t="s">
        <v>1010</v>
      </c>
      <c r="C3679" s="47" t="s">
        <v>987</v>
      </c>
      <c r="M3679" s="47"/>
    </row>
    <row r="3680" spans="1:13">
      <c r="A3680">
        <v>28</v>
      </c>
      <c r="B3680" s="47" t="s">
        <v>1011</v>
      </c>
      <c r="C3680" s="47" t="s">
        <v>987</v>
      </c>
      <c r="M3680" s="47"/>
    </row>
    <row r="3681" spans="1:13">
      <c r="A3681">
        <v>28</v>
      </c>
      <c r="B3681" s="47" t="s">
        <v>1012</v>
      </c>
      <c r="C3681" s="47" t="s">
        <v>987</v>
      </c>
      <c r="M3681" s="47"/>
    </row>
    <row r="3682" spans="1:13">
      <c r="A3682">
        <v>28</v>
      </c>
      <c r="B3682" s="47" t="s">
        <v>1013</v>
      </c>
      <c r="C3682" s="47" t="s">
        <v>987</v>
      </c>
      <c r="M3682" s="47"/>
    </row>
    <row r="3683" spans="1:13">
      <c r="A3683">
        <v>28</v>
      </c>
      <c r="B3683" s="47" t="s">
        <v>1014</v>
      </c>
      <c r="C3683" s="47" t="s">
        <v>987</v>
      </c>
      <c r="M3683" s="47"/>
    </row>
    <row r="3684" spans="1:13">
      <c r="A3684">
        <v>28</v>
      </c>
      <c r="B3684" s="47" t="s">
        <v>1015</v>
      </c>
      <c r="C3684" s="47" t="s">
        <v>987</v>
      </c>
      <c r="M3684" s="47"/>
    </row>
    <row r="3685" spans="1:13">
      <c r="A3685">
        <v>28</v>
      </c>
      <c r="B3685" s="47" t="s">
        <v>1016</v>
      </c>
      <c r="C3685" s="47" t="s">
        <v>987</v>
      </c>
      <c r="M3685" s="47"/>
    </row>
    <row r="3686" spans="1:13">
      <c r="A3686">
        <v>28</v>
      </c>
      <c r="B3686" s="47" t="s">
        <v>1017</v>
      </c>
      <c r="C3686" s="47" t="s">
        <v>987</v>
      </c>
      <c r="M3686" s="47"/>
    </row>
    <row r="3687" spans="1:13">
      <c r="A3687">
        <v>28</v>
      </c>
      <c r="B3687" s="47" t="s">
        <v>1018</v>
      </c>
      <c r="C3687" s="47" t="s">
        <v>987</v>
      </c>
      <c r="M3687" s="47"/>
    </row>
    <row r="3688" spans="1:13">
      <c r="A3688">
        <v>28</v>
      </c>
      <c r="B3688" s="47" t="s">
        <v>1019</v>
      </c>
      <c r="C3688" s="47" t="s">
        <v>987</v>
      </c>
      <c r="M3688" s="47"/>
    </row>
    <row r="3689" spans="1:13">
      <c r="A3689">
        <v>28</v>
      </c>
      <c r="B3689" s="47" t="s">
        <v>1020</v>
      </c>
      <c r="C3689" s="47" t="s">
        <v>987</v>
      </c>
      <c r="M3689" s="47"/>
    </row>
    <row r="3690" spans="1:13">
      <c r="A3690">
        <v>28</v>
      </c>
      <c r="B3690" s="47" t="s">
        <v>1021</v>
      </c>
      <c r="C3690" s="47" t="s">
        <v>987</v>
      </c>
      <c r="M3690" s="47"/>
    </row>
    <row r="3691" spans="1:13">
      <c r="A3691">
        <v>28</v>
      </c>
      <c r="B3691" s="47" t="s">
        <v>1022</v>
      </c>
      <c r="C3691" s="47" t="s">
        <v>987</v>
      </c>
      <c r="M3691" s="47"/>
    </row>
    <row r="3692" spans="1:13">
      <c r="A3692">
        <v>28</v>
      </c>
      <c r="B3692" s="47" t="s">
        <v>1023</v>
      </c>
      <c r="C3692" s="47" t="s">
        <v>987</v>
      </c>
      <c r="M3692" s="47"/>
    </row>
    <row r="3693" spans="1:13">
      <c r="A3693">
        <v>28</v>
      </c>
      <c r="B3693" s="47" t="s">
        <v>1024</v>
      </c>
      <c r="C3693" s="47" t="s">
        <v>987</v>
      </c>
      <c r="M3693" s="47"/>
    </row>
    <row r="3694" spans="1:13">
      <c r="A3694">
        <v>28</v>
      </c>
      <c r="B3694" s="47" t="s">
        <v>1025</v>
      </c>
      <c r="C3694" s="47" t="s">
        <v>987</v>
      </c>
      <c r="M3694" s="47"/>
    </row>
    <row r="3695" spans="1:13">
      <c r="A3695">
        <v>28</v>
      </c>
      <c r="B3695" s="47" t="s">
        <v>1026</v>
      </c>
      <c r="C3695" s="47" t="s">
        <v>987</v>
      </c>
      <c r="M3695" s="47"/>
    </row>
    <row r="3696" spans="1:13">
      <c r="A3696">
        <v>28</v>
      </c>
      <c r="B3696" s="47" t="s">
        <v>1027</v>
      </c>
      <c r="C3696" s="47" t="s">
        <v>987</v>
      </c>
      <c r="M3696" s="47"/>
    </row>
    <row r="3697" spans="1:13">
      <c r="A3697">
        <v>28</v>
      </c>
      <c r="B3697" s="47" t="s">
        <v>1028</v>
      </c>
      <c r="C3697" s="47" t="s">
        <v>987</v>
      </c>
      <c r="M3697" s="47"/>
    </row>
    <row r="3698" spans="1:13">
      <c r="A3698">
        <v>28</v>
      </c>
      <c r="B3698" s="47" t="s">
        <v>1029</v>
      </c>
      <c r="C3698" s="47" t="s">
        <v>987</v>
      </c>
      <c r="M3698" s="47"/>
    </row>
    <row r="3699" spans="1:13">
      <c r="A3699">
        <v>28</v>
      </c>
      <c r="B3699" s="47" t="s">
        <v>1030</v>
      </c>
      <c r="C3699" s="47" t="s">
        <v>987</v>
      </c>
      <c r="M3699" s="47"/>
    </row>
    <row r="3700" spans="1:13">
      <c r="A3700">
        <v>28</v>
      </c>
      <c r="B3700" s="47" t="s">
        <v>1031</v>
      </c>
      <c r="C3700" s="47" t="s">
        <v>987</v>
      </c>
      <c r="M3700" s="47"/>
    </row>
    <row r="3701" spans="1:13">
      <c r="A3701">
        <v>28</v>
      </c>
      <c r="B3701" s="47" t="s">
        <v>1032</v>
      </c>
      <c r="C3701" s="47" t="s">
        <v>987</v>
      </c>
      <c r="M3701" s="47"/>
    </row>
    <row r="3702" spans="1:13">
      <c r="A3702">
        <v>28</v>
      </c>
      <c r="B3702" s="47" t="s">
        <v>1033</v>
      </c>
      <c r="C3702" s="47" t="s">
        <v>987</v>
      </c>
      <c r="M3702" s="47"/>
    </row>
    <row r="3703" spans="1:13">
      <c r="A3703">
        <v>28</v>
      </c>
      <c r="B3703" s="47" t="s">
        <v>1034</v>
      </c>
      <c r="C3703" s="47" t="s">
        <v>987</v>
      </c>
      <c r="M3703" s="47"/>
    </row>
    <row r="3704" spans="1:13">
      <c r="A3704">
        <v>28</v>
      </c>
      <c r="B3704" s="47" t="s">
        <v>1035</v>
      </c>
      <c r="C3704" s="47" t="s">
        <v>987</v>
      </c>
      <c r="M3704" s="47"/>
    </row>
    <row r="3705" spans="1:13">
      <c r="A3705">
        <v>28</v>
      </c>
      <c r="B3705" s="47" t="s">
        <v>1036</v>
      </c>
      <c r="C3705" s="47" t="s">
        <v>987</v>
      </c>
      <c r="M3705" s="47"/>
    </row>
    <row r="3706" spans="1:13">
      <c r="A3706">
        <v>28</v>
      </c>
      <c r="B3706" s="47" t="s">
        <v>1037</v>
      </c>
      <c r="C3706" s="47" t="s">
        <v>987</v>
      </c>
      <c r="M3706" s="47"/>
    </row>
    <row r="3707" spans="1:13">
      <c r="A3707">
        <v>28</v>
      </c>
      <c r="B3707" s="47" t="s">
        <v>1038</v>
      </c>
      <c r="C3707" s="47" t="s">
        <v>987</v>
      </c>
      <c r="M3707" s="47"/>
    </row>
    <row r="3708" spans="1:13">
      <c r="A3708">
        <v>28</v>
      </c>
      <c r="B3708" s="47" t="s">
        <v>1039</v>
      </c>
      <c r="C3708" s="47" t="s">
        <v>987</v>
      </c>
      <c r="M3708" s="47"/>
    </row>
    <row r="3709" spans="1:13">
      <c r="A3709">
        <v>28</v>
      </c>
      <c r="B3709" s="47" t="s">
        <v>1040</v>
      </c>
      <c r="C3709" s="47" t="s">
        <v>987</v>
      </c>
      <c r="M3709" s="47"/>
    </row>
    <row r="3710" spans="1:13">
      <c r="A3710">
        <v>28</v>
      </c>
      <c r="B3710" s="47" t="s">
        <v>1041</v>
      </c>
      <c r="C3710" s="47" t="s">
        <v>987</v>
      </c>
      <c r="M3710" s="47"/>
    </row>
    <row r="3711" spans="1:13">
      <c r="A3711">
        <v>28</v>
      </c>
      <c r="B3711" s="47" t="s">
        <v>1042</v>
      </c>
      <c r="C3711" s="47" t="s">
        <v>987</v>
      </c>
      <c r="M3711" s="47"/>
    </row>
    <row r="3712" spans="1:13">
      <c r="A3712">
        <v>28</v>
      </c>
      <c r="B3712" s="47" t="s">
        <v>1043</v>
      </c>
      <c r="C3712" s="47" t="s">
        <v>987</v>
      </c>
      <c r="M3712" s="47"/>
    </row>
    <row r="3713" spans="1:13">
      <c r="A3713">
        <v>28</v>
      </c>
      <c r="B3713" s="47" t="s">
        <v>1044</v>
      </c>
      <c r="C3713" s="47" t="s">
        <v>987</v>
      </c>
      <c r="M3713" s="47"/>
    </row>
    <row r="3714" spans="1:13">
      <c r="A3714">
        <v>28</v>
      </c>
      <c r="B3714" s="47" t="s">
        <v>1045</v>
      </c>
      <c r="C3714" s="47" t="s">
        <v>987</v>
      </c>
      <c r="M3714" s="47"/>
    </row>
    <row r="3715" spans="1:13">
      <c r="A3715">
        <v>28</v>
      </c>
      <c r="B3715" s="47" t="s">
        <v>1046</v>
      </c>
      <c r="C3715" s="47" t="s">
        <v>987</v>
      </c>
      <c r="M3715" s="47"/>
    </row>
    <row r="3716" spans="1:13">
      <c r="A3716">
        <v>28</v>
      </c>
      <c r="B3716" s="47" t="s">
        <v>1047</v>
      </c>
      <c r="C3716" s="47" t="s">
        <v>987</v>
      </c>
      <c r="M3716" s="47"/>
    </row>
    <row r="3717" spans="1:13">
      <c r="A3717">
        <v>28</v>
      </c>
      <c r="B3717" s="47" t="s">
        <v>1048</v>
      </c>
      <c r="C3717" s="47" t="s">
        <v>987</v>
      </c>
      <c r="M3717" s="47"/>
    </row>
    <row r="3718" spans="1:13">
      <c r="A3718">
        <v>28</v>
      </c>
      <c r="B3718" s="47" t="s">
        <v>1049</v>
      </c>
      <c r="C3718" s="47" t="s">
        <v>987</v>
      </c>
      <c r="M3718" s="47"/>
    </row>
    <row r="3719" spans="1:13">
      <c r="A3719">
        <v>28</v>
      </c>
      <c r="B3719" s="47" t="s">
        <v>1050</v>
      </c>
      <c r="C3719" s="47" t="s">
        <v>987</v>
      </c>
      <c r="M3719" s="47"/>
    </row>
    <row r="3720" spans="1:13">
      <c r="A3720">
        <v>28</v>
      </c>
      <c r="B3720" s="47" t="s">
        <v>1051</v>
      </c>
      <c r="C3720" s="47" t="s">
        <v>987</v>
      </c>
      <c r="M3720" s="47"/>
    </row>
    <row r="3721" spans="1:13">
      <c r="A3721">
        <v>28</v>
      </c>
      <c r="B3721" s="47" t="s">
        <v>1052</v>
      </c>
      <c r="C3721" s="47" t="s">
        <v>987</v>
      </c>
      <c r="M3721" s="47"/>
    </row>
    <row r="3722" spans="1:13">
      <c r="A3722">
        <v>28</v>
      </c>
      <c r="B3722" s="47" t="s">
        <v>1053</v>
      </c>
      <c r="C3722" s="47" t="s">
        <v>987</v>
      </c>
      <c r="M3722" s="47"/>
    </row>
    <row r="3723" spans="1:13">
      <c r="A3723">
        <v>28</v>
      </c>
      <c r="B3723" s="47" t="s">
        <v>1054</v>
      </c>
      <c r="C3723" s="47" t="s">
        <v>987</v>
      </c>
      <c r="M3723" s="47"/>
    </row>
    <row r="3724" spans="1:13">
      <c r="A3724">
        <v>28</v>
      </c>
      <c r="B3724" s="47" t="s">
        <v>1055</v>
      </c>
      <c r="C3724" s="47" t="s">
        <v>987</v>
      </c>
      <c r="M3724" s="47"/>
    </row>
    <row r="3725" spans="1:13">
      <c r="A3725">
        <v>28</v>
      </c>
      <c r="B3725" s="47" t="s">
        <v>1056</v>
      </c>
      <c r="C3725" s="47" t="s">
        <v>987</v>
      </c>
      <c r="M3725" s="47"/>
    </row>
    <row r="3726" spans="1:13">
      <c r="A3726">
        <v>28</v>
      </c>
      <c r="B3726" s="47" t="s">
        <v>1057</v>
      </c>
      <c r="C3726" s="47" t="s">
        <v>987</v>
      </c>
      <c r="M3726" s="47"/>
    </row>
    <row r="3727" spans="1:13">
      <c r="A3727">
        <v>28</v>
      </c>
      <c r="B3727" s="47" t="s">
        <v>1058</v>
      </c>
      <c r="C3727" s="47" t="s">
        <v>987</v>
      </c>
      <c r="M3727" s="47"/>
    </row>
    <row r="3728" spans="1:13">
      <c r="A3728">
        <v>28</v>
      </c>
      <c r="B3728" s="47" t="s">
        <v>1059</v>
      </c>
      <c r="C3728" s="47" t="s">
        <v>987</v>
      </c>
      <c r="M3728" s="47"/>
    </row>
    <row r="3729" spans="1:13">
      <c r="A3729">
        <v>28</v>
      </c>
      <c r="B3729" s="47" t="s">
        <v>1060</v>
      </c>
      <c r="C3729" s="47" t="s">
        <v>987</v>
      </c>
      <c r="M3729" s="47"/>
    </row>
    <row r="3730" spans="1:13">
      <c r="A3730">
        <v>28</v>
      </c>
      <c r="B3730" s="47" t="s">
        <v>1061</v>
      </c>
      <c r="C3730" s="47" t="s">
        <v>987</v>
      </c>
      <c r="M3730" s="47"/>
    </row>
    <row r="3731" spans="1:13">
      <c r="A3731">
        <v>28</v>
      </c>
      <c r="B3731" s="47" t="s">
        <v>1062</v>
      </c>
      <c r="C3731" s="47" t="s">
        <v>987</v>
      </c>
      <c r="M3731" s="47"/>
    </row>
    <row r="3732" spans="1:13">
      <c r="A3732">
        <v>28</v>
      </c>
      <c r="B3732" s="47" t="s">
        <v>1063</v>
      </c>
      <c r="C3732" s="47" t="s">
        <v>987</v>
      </c>
      <c r="M3732" s="47"/>
    </row>
    <row r="3733" spans="1:13">
      <c r="A3733">
        <v>28</v>
      </c>
      <c r="B3733" s="47" t="s">
        <v>1064</v>
      </c>
      <c r="C3733" s="47" t="s">
        <v>987</v>
      </c>
      <c r="M3733" s="47"/>
    </row>
    <row r="3734" spans="1:13">
      <c r="A3734">
        <v>28</v>
      </c>
      <c r="B3734" s="47" t="s">
        <v>1065</v>
      </c>
      <c r="C3734" s="47" t="s">
        <v>987</v>
      </c>
      <c r="M3734" s="47"/>
    </row>
    <row r="3735" spans="1:13">
      <c r="A3735">
        <v>28</v>
      </c>
      <c r="B3735" s="47" t="s">
        <v>1066</v>
      </c>
      <c r="C3735" s="47" t="s">
        <v>987</v>
      </c>
      <c r="M3735" s="47"/>
    </row>
    <row r="3736" spans="1:13">
      <c r="A3736">
        <v>28</v>
      </c>
      <c r="B3736" s="47" t="s">
        <v>1067</v>
      </c>
      <c r="C3736" s="47" t="s">
        <v>987</v>
      </c>
      <c r="M3736" s="47"/>
    </row>
    <row r="3737" spans="1:13">
      <c r="A3737">
        <v>28</v>
      </c>
      <c r="B3737" s="47" t="s">
        <v>1068</v>
      </c>
      <c r="C3737" s="47" t="s">
        <v>987</v>
      </c>
      <c r="M3737" s="47"/>
    </row>
    <row r="3738" spans="1:13">
      <c r="A3738">
        <v>28</v>
      </c>
      <c r="B3738" s="47" t="s">
        <v>1069</v>
      </c>
      <c r="C3738" s="47" t="s">
        <v>987</v>
      </c>
      <c r="M3738" s="47"/>
    </row>
    <row r="3739" spans="1:13">
      <c r="A3739">
        <v>28</v>
      </c>
      <c r="B3739" s="47" t="s">
        <v>1070</v>
      </c>
      <c r="C3739" s="47">
        <v>17</v>
      </c>
      <c r="M3739" s="47"/>
    </row>
    <row r="3740" spans="1:13">
      <c r="A3740">
        <v>28</v>
      </c>
      <c r="B3740" s="47" t="s">
        <v>1071</v>
      </c>
      <c r="C3740" s="47">
        <v>17</v>
      </c>
      <c r="M3740" s="47"/>
    </row>
    <row r="3741" spans="1:13">
      <c r="A3741">
        <v>28</v>
      </c>
      <c r="B3741" s="47" t="s">
        <v>1072</v>
      </c>
      <c r="C3741">
        <v>17</v>
      </c>
      <c r="M3741" s="47"/>
    </row>
    <row r="3742" spans="1:13">
      <c r="A3742">
        <v>28</v>
      </c>
      <c r="B3742" s="47" t="s">
        <v>1073</v>
      </c>
      <c r="C3742">
        <v>17</v>
      </c>
      <c r="M3742" s="47"/>
    </row>
    <row r="3743" spans="1:13">
      <c r="A3743">
        <v>28</v>
      </c>
      <c r="B3743" s="47" t="s">
        <v>1074</v>
      </c>
      <c r="C3743">
        <v>17</v>
      </c>
      <c r="M3743" s="47"/>
    </row>
    <row r="3744" spans="1:13">
      <c r="A3744">
        <v>28</v>
      </c>
      <c r="B3744" s="47" t="s">
        <v>1075</v>
      </c>
      <c r="C3744">
        <v>17</v>
      </c>
      <c r="M3744" s="47"/>
    </row>
    <row r="3745" spans="1:13">
      <c r="A3745">
        <v>28</v>
      </c>
      <c r="B3745" s="47" t="s">
        <v>1076</v>
      </c>
      <c r="C3745">
        <v>17</v>
      </c>
      <c r="M3745" s="47"/>
    </row>
    <row r="3746" spans="1:13">
      <c r="A3746">
        <v>28</v>
      </c>
      <c r="B3746" s="47" t="s">
        <v>1077</v>
      </c>
      <c r="C3746">
        <v>17</v>
      </c>
      <c r="M3746" s="47"/>
    </row>
    <row r="3747" spans="1:13">
      <c r="A3747">
        <v>28</v>
      </c>
      <c r="B3747" s="47" t="s">
        <v>1078</v>
      </c>
      <c r="C3747">
        <v>17</v>
      </c>
      <c r="M3747" s="47"/>
    </row>
    <row r="3748" spans="1:13">
      <c r="A3748">
        <v>28</v>
      </c>
      <c r="B3748" s="47" t="s">
        <v>1079</v>
      </c>
      <c r="C3748">
        <v>17</v>
      </c>
      <c r="M3748" s="47"/>
    </row>
    <row r="3749" spans="1:13">
      <c r="A3749">
        <v>28</v>
      </c>
      <c r="B3749" s="47" t="s">
        <v>1080</v>
      </c>
      <c r="C3749">
        <v>17</v>
      </c>
      <c r="M3749" s="47"/>
    </row>
    <row r="3750" spans="1:13">
      <c r="A3750">
        <v>28</v>
      </c>
      <c r="B3750" s="47" t="s">
        <v>1081</v>
      </c>
      <c r="C3750">
        <v>17</v>
      </c>
      <c r="M3750" s="47"/>
    </row>
    <row r="3751" spans="1:13">
      <c r="A3751">
        <v>28</v>
      </c>
      <c r="B3751" s="47" t="s">
        <v>1082</v>
      </c>
      <c r="C3751">
        <v>17</v>
      </c>
      <c r="M3751" s="47"/>
    </row>
    <row r="3752" spans="1:13">
      <c r="A3752">
        <v>28</v>
      </c>
      <c r="B3752" s="47" t="s">
        <v>1083</v>
      </c>
      <c r="C3752">
        <v>17</v>
      </c>
      <c r="M3752" s="47"/>
    </row>
    <row r="3753" spans="1:13">
      <c r="A3753">
        <v>28</v>
      </c>
      <c r="B3753" s="47" t="s">
        <v>1084</v>
      </c>
      <c r="C3753">
        <v>17</v>
      </c>
      <c r="M3753" s="47"/>
    </row>
    <row r="3754" spans="1:13">
      <c r="A3754">
        <v>28</v>
      </c>
      <c r="B3754" s="47" t="s">
        <v>1085</v>
      </c>
      <c r="C3754">
        <v>17</v>
      </c>
      <c r="M3754" s="47"/>
    </row>
    <row r="3755" spans="1:13">
      <c r="A3755">
        <v>28</v>
      </c>
      <c r="B3755" s="47" t="s">
        <v>1086</v>
      </c>
      <c r="C3755">
        <v>17</v>
      </c>
      <c r="M3755" s="47"/>
    </row>
    <row r="3756" spans="1:13">
      <c r="A3756">
        <v>28</v>
      </c>
      <c r="B3756" s="47" t="s">
        <v>1087</v>
      </c>
      <c r="C3756">
        <v>17</v>
      </c>
      <c r="M3756" s="47"/>
    </row>
    <row r="3757" spans="1:13">
      <c r="A3757">
        <v>28</v>
      </c>
      <c r="B3757" s="47" t="s">
        <v>1088</v>
      </c>
      <c r="C3757">
        <v>17</v>
      </c>
      <c r="M3757" s="47"/>
    </row>
    <row r="3758" spans="1:13">
      <c r="A3758">
        <v>28</v>
      </c>
      <c r="B3758" s="47" t="s">
        <v>1089</v>
      </c>
      <c r="C3758">
        <v>17</v>
      </c>
      <c r="M3758" s="47"/>
    </row>
    <row r="3759" spans="1:13">
      <c r="A3759">
        <v>28</v>
      </c>
      <c r="B3759" s="47" t="s">
        <v>1090</v>
      </c>
      <c r="C3759">
        <v>17</v>
      </c>
      <c r="M3759" s="47"/>
    </row>
    <row r="3760" spans="1:13">
      <c r="A3760">
        <v>28</v>
      </c>
      <c r="B3760" s="47" t="s">
        <v>1091</v>
      </c>
      <c r="C3760">
        <v>17</v>
      </c>
      <c r="M3760" s="47"/>
    </row>
    <row r="3761" spans="1:13">
      <c r="A3761">
        <v>28</v>
      </c>
      <c r="B3761" s="47" t="s">
        <v>1092</v>
      </c>
      <c r="C3761">
        <v>17</v>
      </c>
      <c r="M3761" s="47"/>
    </row>
    <row r="3762" spans="1:13">
      <c r="A3762">
        <v>28</v>
      </c>
      <c r="B3762" s="47" t="s">
        <v>1093</v>
      </c>
      <c r="C3762">
        <v>17</v>
      </c>
      <c r="M3762" s="47"/>
    </row>
    <row r="3763" spans="1:13">
      <c r="A3763">
        <v>28</v>
      </c>
      <c r="B3763" s="47" t="s">
        <v>1094</v>
      </c>
      <c r="C3763">
        <v>17</v>
      </c>
    </row>
    <row r="3764" spans="1:13">
      <c r="A3764">
        <v>28</v>
      </c>
      <c r="B3764" s="47" t="s">
        <v>1095</v>
      </c>
      <c r="C3764">
        <v>17</v>
      </c>
    </row>
    <row r="3765" spans="1:13">
      <c r="A3765">
        <v>28</v>
      </c>
      <c r="B3765" s="47" t="s">
        <v>1096</v>
      </c>
      <c r="C3765">
        <v>17</v>
      </c>
    </row>
    <row r="3766" spans="1:13">
      <c r="A3766">
        <v>28</v>
      </c>
      <c r="B3766" s="47" t="s">
        <v>1097</v>
      </c>
      <c r="C3766">
        <v>18</v>
      </c>
    </row>
    <row r="3767" spans="1:13">
      <c r="A3767">
        <v>28</v>
      </c>
      <c r="B3767" s="47" t="s">
        <v>1098</v>
      </c>
      <c r="C3767">
        <v>18</v>
      </c>
    </row>
    <row r="3768" spans="1:13">
      <c r="A3768">
        <v>28</v>
      </c>
      <c r="B3768" s="47" t="s">
        <v>1099</v>
      </c>
      <c r="C3768">
        <v>18</v>
      </c>
    </row>
    <row r="3769" spans="1:13">
      <c r="A3769">
        <v>28</v>
      </c>
      <c r="B3769" s="47" t="s">
        <v>1100</v>
      </c>
      <c r="C3769">
        <v>18</v>
      </c>
      <c r="D3769">
        <v>2.9387244986616379</v>
      </c>
      <c r="G3769">
        <v>6.2886423082075593</v>
      </c>
    </row>
    <row r="3770" spans="1:13">
      <c r="A3770">
        <v>28</v>
      </c>
      <c r="B3770" s="47" t="s">
        <v>1101</v>
      </c>
      <c r="C3770">
        <v>18</v>
      </c>
      <c r="D3770">
        <v>2.9387244986616379</v>
      </c>
      <c r="G3770">
        <v>6.2886423082075593</v>
      </c>
    </row>
    <row r="3771" spans="1:13">
      <c r="A3771">
        <v>28</v>
      </c>
      <c r="B3771" s="47" t="s">
        <v>1102</v>
      </c>
      <c r="C3771">
        <v>19</v>
      </c>
      <c r="D3771">
        <v>3.17</v>
      </c>
      <c r="E3771">
        <v>-1.9750000000000001</v>
      </c>
      <c r="F3771">
        <v>28.85</v>
      </c>
      <c r="G3771">
        <v>5.04</v>
      </c>
      <c r="H3771">
        <v>6.3</v>
      </c>
      <c r="I3771">
        <v>-0.85</v>
      </c>
      <c r="L3771">
        <v>23.3</v>
      </c>
    </row>
    <row r="3772" spans="1:13">
      <c r="A3772">
        <v>28</v>
      </c>
      <c r="B3772" s="47" t="s">
        <v>1103</v>
      </c>
      <c r="C3772">
        <v>19</v>
      </c>
      <c r="D3772">
        <v>3.42</v>
      </c>
      <c r="E3772">
        <v>-1.9750000000000001</v>
      </c>
      <c r="F3772">
        <v>28.85</v>
      </c>
      <c r="G3772">
        <v>4.99</v>
      </c>
      <c r="H3772">
        <v>6.3</v>
      </c>
      <c r="I3772">
        <v>-0.85</v>
      </c>
      <c r="L3772">
        <v>23.3</v>
      </c>
    </row>
    <row r="3773" spans="1:13">
      <c r="A3773">
        <v>28</v>
      </c>
      <c r="B3773" s="47" t="s">
        <v>1104</v>
      </c>
      <c r="C3773">
        <v>19</v>
      </c>
      <c r="D3773">
        <v>3.42</v>
      </c>
      <c r="E3773">
        <v>-2.16</v>
      </c>
      <c r="F3773">
        <v>30.24</v>
      </c>
      <c r="G3773">
        <v>4.99</v>
      </c>
      <c r="H3773">
        <v>6.16</v>
      </c>
      <c r="I3773">
        <v>-0.66</v>
      </c>
      <c r="L3773">
        <v>26.32</v>
      </c>
    </row>
    <row r="3774" spans="1:13">
      <c r="A3774">
        <v>28</v>
      </c>
      <c r="B3774" s="47" t="s">
        <v>1105</v>
      </c>
      <c r="C3774">
        <v>19</v>
      </c>
      <c r="D3774">
        <v>3.42</v>
      </c>
      <c r="E3774">
        <v>-2.16</v>
      </c>
      <c r="F3774">
        <v>30.24</v>
      </c>
      <c r="G3774">
        <v>4.99</v>
      </c>
      <c r="H3774">
        <v>6.16</v>
      </c>
      <c r="I3774">
        <v>-0.66</v>
      </c>
      <c r="L3774">
        <v>26.32</v>
      </c>
    </row>
    <row r="3775" spans="1:13">
      <c r="A3775">
        <v>28</v>
      </c>
      <c r="B3775" s="47" t="s">
        <v>1106</v>
      </c>
      <c r="C3775">
        <v>19</v>
      </c>
      <c r="D3775">
        <v>3.72</v>
      </c>
      <c r="E3775">
        <v>-2.2750000000000004</v>
      </c>
      <c r="F3775">
        <v>29.95</v>
      </c>
      <c r="G3775">
        <v>3.37</v>
      </c>
      <c r="H3775">
        <v>6</v>
      </c>
      <c r="I3775">
        <v>-0.75</v>
      </c>
      <c r="L3775">
        <v>25.650000000000002</v>
      </c>
    </row>
    <row r="3776" spans="1:13">
      <c r="A3776">
        <v>28</v>
      </c>
      <c r="B3776" s="47" t="s">
        <v>1107</v>
      </c>
      <c r="C3776">
        <v>19</v>
      </c>
      <c r="D3776">
        <v>3.75</v>
      </c>
      <c r="E3776">
        <v>-2.2750000000000004</v>
      </c>
      <c r="F3776">
        <v>29.95</v>
      </c>
      <c r="G3776">
        <v>3.57</v>
      </c>
      <c r="H3776">
        <v>6</v>
      </c>
      <c r="I3776">
        <v>-0.75</v>
      </c>
      <c r="L3776">
        <v>25.650000000000002</v>
      </c>
    </row>
    <row r="3777" spans="1:12">
      <c r="A3777">
        <v>28</v>
      </c>
      <c r="B3777" s="47" t="s">
        <v>1108</v>
      </c>
      <c r="C3777">
        <v>19</v>
      </c>
      <c r="D3777">
        <v>3.75</v>
      </c>
      <c r="E3777">
        <v>-2</v>
      </c>
      <c r="F3777">
        <v>29.439999999999998</v>
      </c>
      <c r="G3777">
        <v>3.57</v>
      </c>
      <c r="H3777">
        <v>5.92</v>
      </c>
      <c r="I3777">
        <v>-0.8</v>
      </c>
      <c r="L3777">
        <v>24.9</v>
      </c>
    </row>
    <row r="3778" spans="1:12">
      <c r="A3778">
        <v>28</v>
      </c>
      <c r="B3778" s="47" t="s">
        <v>1109</v>
      </c>
      <c r="C3778">
        <v>19</v>
      </c>
      <c r="D3778">
        <v>3.75</v>
      </c>
      <c r="E3778">
        <v>-2</v>
      </c>
      <c r="F3778">
        <v>29.439999999999998</v>
      </c>
      <c r="G3778">
        <v>3.57</v>
      </c>
      <c r="H3778">
        <v>5.92</v>
      </c>
      <c r="I3778">
        <v>-0.8</v>
      </c>
      <c r="L3778">
        <v>24.9</v>
      </c>
    </row>
    <row r="3779" spans="1:12">
      <c r="A3779">
        <v>28</v>
      </c>
      <c r="B3779" s="47" t="s">
        <v>1110</v>
      </c>
      <c r="C3779">
        <v>20</v>
      </c>
      <c r="D3779">
        <v>4.0199999999999996</v>
      </c>
      <c r="E3779">
        <v>-1.8</v>
      </c>
      <c r="F3779">
        <v>29.074999999999999</v>
      </c>
      <c r="G3779">
        <v>2.72</v>
      </c>
      <c r="H3779">
        <v>6.35</v>
      </c>
      <c r="I3779">
        <v>-0.65</v>
      </c>
      <c r="J3779">
        <v>-1.74</v>
      </c>
      <c r="K3779">
        <v>9.5</v>
      </c>
      <c r="L3779">
        <v>24.825000000000003</v>
      </c>
    </row>
    <row r="3780" spans="1:12">
      <c r="A3780">
        <v>28</v>
      </c>
      <c r="B3780" s="47" t="s">
        <v>1111</v>
      </c>
      <c r="C3780">
        <v>20</v>
      </c>
      <c r="D3780">
        <v>4.0749189141825681</v>
      </c>
      <c r="E3780">
        <v>-1.8</v>
      </c>
      <c r="F3780">
        <v>29.074999999999999</v>
      </c>
      <c r="G3780">
        <v>2.7237298353647965</v>
      </c>
      <c r="H3780">
        <v>6.35</v>
      </c>
      <c r="I3780">
        <v>-0.65</v>
      </c>
      <c r="J3780">
        <v>-1.74</v>
      </c>
      <c r="K3780">
        <v>9.5</v>
      </c>
      <c r="L3780">
        <v>24.825000000000003</v>
      </c>
    </row>
    <row r="3781" spans="1:12">
      <c r="A3781">
        <v>28</v>
      </c>
      <c r="B3781" s="47" t="s">
        <v>1112</v>
      </c>
      <c r="C3781">
        <v>20</v>
      </c>
      <c r="D3781">
        <v>4.0749189141825681</v>
      </c>
      <c r="E3781">
        <v>-1.68</v>
      </c>
      <c r="F3781">
        <v>28.14</v>
      </c>
      <c r="G3781">
        <v>2.7237298353647965</v>
      </c>
      <c r="H3781">
        <v>6.2</v>
      </c>
      <c r="I3781">
        <v>-0.46</v>
      </c>
      <c r="J3781">
        <v>-1.94</v>
      </c>
      <c r="K3781">
        <v>9.94</v>
      </c>
      <c r="L3781">
        <v>24.68</v>
      </c>
    </row>
    <row r="3782" spans="1:12">
      <c r="A3782">
        <v>28</v>
      </c>
      <c r="B3782" s="47" t="s">
        <v>1113</v>
      </c>
      <c r="C3782" s="47">
        <v>20</v>
      </c>
      <c r="D3782">
        <v>4.0749189141825681</v>
      </c>
      <c r="E3782">
        <v>-1.68</v>
      </c>
      <c r="F3782">
        <v>28.14</v>
      </c>
      <c r="G3782">
        <v>2.7237298353647965</v>
      </c>
      <c r="H3782">
        <v>6.2</v>
      </c>
      <c r="I3782">
        <v>-0.46</v>
      </c>
      <c r="J3782">
        <v>-1.94</v>
      </c>
      <c r="K3782">
        <v>9.94</v>
      </c>
      <c r="L3782">
        <v>24.68</v>
      </c>
    </row>
    <row r="3783" spans="1:12">
      <c r="A3783">
        <v>28</v>
      </c>
      <c r="B3783" s="47" t="s">
        <v>1114</v>
      </c>
      <c r="C3783" s="47">
        <v>20</v>
      </c>
      <c r="D3783">
        <v>4.4238442424594737</v>
      </c>
      <c r="E3783">
        <v>-1.425</v>
      </c>
      <c r="F3783">
        <v>27.3</v>
      </c>
      <c r="G3783">
        <v>2.5749177282129443</v>
      </c>
      <c r="H3783">
        <v>5.9749999999999996</v>
      </c>
      <c r="I3783">
        <v>-0.22500000000000001</v>
      </c>
      <c r="J3783">
        <v>8.875</v>
      </c>
      <c r="K3783">
        <v>9.8638506794185723</v>
      </c>
      <c r="L3783">
        <v>25.5</v>
      </c>
    </row>
    <row r="3784" spans="1:12">
      <c r="A3784">
        <v>28</v>
      </c>
      <c r="B3784" s="47" t="s">
        <v>1115</v>
      </c>
      <c r="C3784" s="47">
        <v>20</v>
      </c>
      <c r="D3784">
        <v>4.4238442424594737</v>
      </c>
      <c r="E3784">
        <v>-1.425</v>
      </c>
      <c r="F3784">
        <v>27.3</v>
      </c>
      <c r="G3784">
        <v>2.5749177282129443</v>
      </c>
      <c r="H3784">
        <v>5.9749999999999996</v>
      </c>
      <c r="I3784">
        <v>-0.22500000000000001</v>
      </c>
      <c r="J3784">
        <v>8.875</v>
      </c>
      <c r="K3784">
        <v>9.8638506794185723</v>
      </c>
      <c r="L3784">
        <v>25.5</v>
      </c>
    </row>
    <row r="3785" spans="1:12">
      <c r="A3785">
        <v>28</v>
      </c>
      <c r="B3785" s="47" t="s">
        <v>1116</v>
      </c>
      <c r="C3785" s="47">
        <v>20</v>
      </c>
      <c r="D3785">
        <v>4.7468376485663377</v>
      </c>
      <c r="E3785">
        <v>-1.04</v>
      </c>
      <c r="F3785">
        <v>25.68</v>
      </c>
      <c r="G3785">
        <v>2.2532731280741292</v>
      </c>
      <c r="H3785">
        <v>5.339999999999999</v>
      </c>
      <c r="I3785">
        <v>0.04</v>
      </c>
      <c r="J3785">
        <v>10.119999999999999</v>
      </c>
      <c r="K3785">
        <v>10.948463425739474</v>
      </c>
      <c r="L3785">
        <v>26.52</v>
      </c>
    </row>
    <row r="3786" spans="1:12">
      <c r="A3786">
        <v>28</v>
      </c>
      <c r="B3786" s="47" t="s">
        <v>1117</v>
      </c>
      <c r="C3786" s="47">
        <v>20</v>
      </c>
      <c r="D3786">
        <v>4.7468376485663377</v>
      </c>
      <c r="E3786">
        <v>-1.04</v>
      </c>
      <c r="F3786">
        <v>25.68</v>
      </c>
      <c r="G3786">
        <v>2.2532731280741292</v>
      </c>
      <c r="H3786">
        <v>5.339999999999999</v>
      </c>
      <c r="I3786">
        <v>0.04</v>
      </c>
      <c r="J3786">
        <v>10.119999999999999</v>
      </c>
      <c r="K3786">
        <v>10.948463425739474</v>
      </c>
      <c r="L3786">
        <v>26.52</v>
      </c>
    </row>
    <row r="3787" spans="1:12">
      <c r="A3787">
        <v>28</v>
      </c>
      <c r="B3787" s="47" t="s">
        <v>1118</v>
      </c>
      <c r="C3787" s="47">
        <v>20</v>
      </c>
      <c r="D3787">
        <v>4.7562479697568216</v>
      </c>
      <c r="E3787">
        <v>-0.47499999999999998</v>
      </c>
      <c r="F3787">
        <v>24</v>
      </c>
      <c r="G3787">
        <v>2.9577483622990508</v>
      </c>
      <c r="H3787">
        <v>5.0750000000000002</v>
      </c>
      <c r="I3787">
        <v>0.9</v>
      </c>
      <c r="J3787">
        <v>11.236070343183368</v>
      </c>
      <c r="K3787">
        <v>11.08002285989549</v>
      </c>
      <c r="L3787">
        <v>26.774999999999999</v>
      </c>
    </row>
    <row r="3788" spans="1:12">
      <c r="A3788">
        <v>28</v>
      </c>
      <c r="B3788" s="47" t="s">
        <v>1119</v>
      </c>
      <c r="C3788" s="47">
        <v>20</v>
      </c>
      <c r="D3788">
        <v>4.7562479697568216</v>
      </c>
      <c r="E3788">
        <v>-0.47499999999999998</v>
      </c>
      <c r="F3788">
        <v>24</v>
      </c>
      <c r="G3788">
        <v>2.9577483622990508</v>
      </c>
      <c r="H3788">
        <v>5.0750000000000002</v>
      </c>
      <c r="I3788">
        <v>0.9</v>
      </c>
      <c r="J3788">
        <v>11.236070343183368</v>
      </c>
      <c r="K3788">
        <v>11.08002285989549</v>
      </c>
      <c r="L3788">
        <v>26.774999999999999</v>
      </c>
    </row>
    <row r="3789" spans="1:12">
      <c r="A3789">
        <v>28</v>
      </c>
      <c r="B3789" s="47" t="s">
        <v>1120</v>
      </c>
      <c r="C3789" s="47">
        <v>20</v>
      </c>
      <c r="D3789">
        <v>4.6916027079099587</v>
      </c>
      <c r="E3789">
        <v>-0.41999999999999993</v>
      </c>
      <c r="F3789">
        <v>22.619999999999997</v>
      </c>
      <c r="G3789">
        <v>3.6978533228756882</v>
      </c>
      <c r="H3789">
        <v>4.9799999999999995</v>
      </c>
      <c r="I3789">
        <v>0.74</v>
      </c>
      <c r="J3789">
        <v>9.3911489208548424</v>
      </c>
      <c r="K3789">
        <v>8.9024899595484097</v>
      </c>
      <c r="L3789">
        <v>26.8</v>
      </c>
    </row>
    <row r="3790" spans="1:12">
      <c r="A3790">
        <v>28</v>
      </c>
      <c r="B3790" s="47" t="s">
        <v>1121</v>
      </c>
      <c r="C3790" s="47">
        <v>20</v>
      </c>
      <c r="D3790">
        <v>4.6916027079099587</v>
      </c>
      <c r="E3790">
        <v>-0.41999999999999993</v>
      </c>
      <c r="F3790">
        <v>22.619999999999997</v>
      </c>
      <c r="G3790">
        <v>3.6978533228756882</v>
      </c>
      <c r="H3790">
        <v>4.9799999999999995</v>
      </c>
      <c r="I3790">
        <v>0.74</v>
      </c>
      <c r="J3790">
        <v>9.3911489208548424</v>
      </c>
      <c r="K3790">
        <v>8.9024899595484097</v>
      </c>
      <c r="L3790">
        <v>26.8</v>
      </c>
    </row>
    <row r="3791" spans="1:12">
      <c r="A3791">
        <v>28</v>
      </c>
      <c r="B3791" s="47" t="s">
        <v>1122</v>
      </c>
      <c r="C3791" s="47">
        <v>20</v>
      </c>
      <c r="D3791">
        <v>2.4961974132649889</v>
      </c>
      <c r="E3791">
        <v>-3.45</v>
      </c>
      <c r="F3791">
        <v>27.5</v>
      </c>
      <c r="G3791">
        <v>2.7064499461040725</v>
      </c>
      <c r="H3791">
        <v>5.8250000000000002</v>
      </c>
      <c r="I3791">
        <v>1.7999999999999996</v>
      </c>
      <c r="J3791">
        <v>1.1500347968789404</v>
      </c>
      <c r="K3791">
        <v>0.71285227188651046</v>
      </c>
      <c r="L3791">
        <v>25.024999999999999</v>
      </c>
    </row>
    <row r="3792" spans="1:12">
      <c r="A3792">
        <v>28</v>
      </c>
      <c r="B3792" s="47" t="s">
        <v>1123</v>
      </c>
      <c r="C3792" s="47">
        <v>20</v>
      </c>
      <c r="D3792">
        <v>2.4961974132649889</v>
      </c>
      <c r="E3792">
        <v>-3.45</v>
      </c>
      <c r="F3792">
        <v>27.5</v>
      </c>
      <c r="G3792">
        <v>2.7064499461040725</v>
      </c>
      <c r="H3792">
        <v>5.8250000000000002</v>
      </c>
      <c r="I3792">
        <v>1.7999999999999996</v>
      </c>
      <c r="J3792">
        <v>1.1500347968789404</v>
      </c>
      <c r="K3792">
        <v>0.71285227188651046</v>
      </c>
      <c r="L3792">
        <v>25.024999999999999</v>
      </c>
    </row>
    <row r="3793" spans="1:13">
      <c r="A3793">
        <v>28</v>
      </c>
      <c r="B3793" s="47" t="s">
        <v>1124</v>
      </c>
      <c r="C3793" s="47">
        <v>20</v>
      </c>
      <c r="D3793">
        <v>1.9090696731351553</v>
      </c>
      <c r="E3793">
        <v>-4.4000000000000004</v>
      </c>
      <c r="F3793">
        <v>34.380000000000003</v>
      </c>
      <c r="G3793">
        <v>2.7064499461040725</v>
      </c>
      <c r="H3793">
        <v>6.56</v>
      </c>
      <c r="I3793">
        <v>0.36</v>
      </c>
      <c r="J3793">
        <v>-0.3343006649342728</v>
      </c>
      <c r="K3793">
        <v>0.30748668645810273</v>
      </c>
      <c r="L3793">
        <v>24.020000000000003</v>
      </c>
    </row>
    <row r="3794" spans="1:13">
      <c r="A3794">
        <v>28</v>
      </c>
      <c r="B3794" s="47" t="s">
        <v>1125</v>
      </c>
      <c r="C3794" s="47">
        <v>20</v>
      </c>
      <c r="D3794">
        <v>1.9090696731351553</v>
      </c>
      <c r="E3794">
        <v>-4.4000000000000004</v>
      </c>
      <c r="F3794">
        <v>34.380000000000003</v>
      </c>
      <c r="G3794">
        <v>2.7064499461040725</v>
      </c>
      <c r="H3794">
        <v>6.56</v>
      </c>
      <c r="I3794">
        <v>0.36</v>
      </c>
      <c r="J3794">
        <v>-0.3343006649342728</v>
      </c>
      <c r="K3794">
        <v>0.30748668645810273</v>
      </c>
      <c r="L3794">
        <v>24.020000000000003</v>
      </c>
    </row>
    <row r="3795" spans="1:13">
      <c r="A3795">
        <v>28</v>
      </c>
      <c r="B3795" s="47" t="s">
        <v>1126</v>
      </c>
      <c r="C3795" s="47">
        <v>20</v>
      </c>
      <c r="D3795">
        <v>0.34467857448898798</v>
      </c>
      <c r="E3795">
        <v>-4.7249999999999996</v>
      </c>
      <c r="F3795">
        <v>36.225000000000001</v>
      </c>
      <c r="G3795">
        <v>2.5433513295445964</v>
      </c>
      <c r="H3795">
        <v>6.15</v>
      </c>
      <c r="I3795">
        <v>0</v>
      </c>
      <c r="J3795">
        <v>-2.4893095835351042</v>
      </c>
      <c r="K3795">
        <v>-1.793555419040993</v>
      </c>
      <c r="L3795">
        <v>22.950000000000003</v>
      </c>
    </row>
    <row r="3796" spans="1:13">
      <c r="A3796">
        <v>28</v>
      </c>
      <c r="B3796" s="47" t="s">
        <v>1127</v>
      </c>
      <c r="C3796" s="47">
        <v>20</v>
      </c>
      <c r="D3796">
        <v>0.34467857448898798</v>
      </c>
      <c r="E3796">
        <v>-4.7249999999999996</v>
      </c>
      <c r="F3796">
        <v>36.225000000000001</v>
      </c>
      <c r="G3796">
        <v>2.5433513295445964</v>
      </c>
      <c r="H3796">
        <v>6.15</v>
      </c>
      <c r="I3796">
        <v>0</v>
      </c>
      <c r="J3796">
        <v>-2.4893095835351042</v>
      </c>
      <c r="K3796">
        <v>-1.793555419040993</v>
      </c>
      <c r="L3796">
        <v>22.950000000000003</v>
      </c>
    </row>
    <row r="3797" spans="1:13">
      <c r="A3797">
        <v>28</v>
      </c>
      <c r="B3797" s="47" t="s">
        <v>1128</v>
      </c>
      <c r="C3797" s="47">
        <v>20</v>
      </c>
      <c r="D3797">
        <v>0.27813912659082618</v>
      </c>
      <c r="E3797">
        <v>-4.68</v>
      </c>
      <c r="F3797">
        <v>38.199999999999996</v>
      </c>
      <c r="G3797">
        <v>2.547825617209587</v>
      </c>
      <c r="H3797">
        <v>6.26</v>
      </c>
      <c r="I3797">
        <v>0.49999999999999989</v>
      </c>
      <c r="J3797">
        <v>-0.1847235277116166</v>
      </c>
      <c r="K3797">
        <v>0.85172228454934995</v>
      </c>
      <c r="L3797">
        <v>23.12</v>
      </c>
    </row>
    <row r="3798" spans="1:13">
      <c r="A3798">
        <v>28</v>
      </c>
      <c r="B3798" s="47" t="s">
        <v>1129</v>
      </c>
      <c r="C3798" s="47">
        <v>20</v>
      </c>
      <c r="D3798">
        <v>0.27813912659082618</v>
      </c>
      <c r="E3798">
        <v>-4.68</v>
      </c>
      <c r="F3798">
        <v>38.199999999999996</v>
      </c>
      <c r="G3798">
        <v>2.547825617209587</v>
      </c>
      <c r="H3798">
        <v>6.26</v>
      </c>
      <c r="I3798">
        <v>0.49999999999999989</v>
      </c>
      <c r="J3798">
        <v>-0.1847235277116166</v>
      </c>
      <c r="K3798">
        <v>0.85172228454934995</v>
      </c>
      <c r="L3798">
        <v>23.12</v>
      </c>
      <c r="M3798">
        <v>4.5120000000000005</v>
      </c>
    </row>
    <row r="3799" spans="1:13">
      <c r="A3799">
        <v>28</v>
      </c>
      <c r="B3799" s="47" t="s">
        <v>1130</v>
      </c>
      <c r="C3799" s="47">
        <v>20</v>
      </c>
      <c r="D3799">
        <v>-9.477331823698476E-2</v>
      </c>
      <c r="E3799">
        <v>-4.6628000000000007</v>
      </c>
      <c r="F3799">
        <v>41.304600000000008</v>
      </c>
      <c r="G3799">
        <v>2.0436531994982188</v>
      </c>
      <c r="H3799">
        <v>6.9468000000000005</v>
      </c>
      <c r="I3799">
        <v>-2.4852499999999997</v>
      </c>
      <c r="J3799">
        <v>5.9880498693432038E-2</v>
      </c>
      <c r="K3799">
        <v>1.0912500594160601</v>
      </c>
      <c r="L3799">
        <v>22.300199999999997</v>
      </c>
      <c r="M3799">
        <v>4.5750000000000002</v>
      </c>
    </row>
    <row r="3800" spans="1:13">
      <c r="A3800">
        <v>28</v>
      </c>
      <c r="B3800" s="47" t="s">
        <v>1131</v>
      </c>
      <c r="C3800" s="47">
        <v>20</v>
      </c>
      <c r="D3800">
        <v>-0.19838036042805207</v>
      </c>
      <c r="E3800">
        <v>-5.1142000000000003</v>
      </c>
      <c r="F3800">
        <v>41.304600000000008</v>
      </c>
      <c r="G3800">
        <v>1.7699827252833034</v>
      </c>
      <c r="H3800">
        <v>7.3933999999999997</v>
      </c>
      <c r="I3800">
        <v>-2.53525</v>
      </c>
      <c r="J3800">
        <v>2.713323503327203E-2</v>
      </c>
      <c r="K3800">
        <v>0.95139497256557792</v>
      </c>
      <c r="L3800">
        <v>21.605600000000003</v>
      </c>
      <c r="M3800">
        <v>4.8689999999999998</v>
      </c>
    </row>
    <row r="3801" spans="1:13">
      <c r="A3801">
        <v>28</v>
      </c>
      <c r="B3801" s="47" t="s">
        <v>1132</v>
      </c>
      <c r="C3801" s="47">
        <v>19</v>
      </c>
      <c r="D3801">
        <v>-0.19838036042805207</v>
      </c>
      <c r="E3801">
        <v>-5.1142000000000003</v>
      </c>
      <c r="F3801">
        <v>42.547600000000003</v>
      </c>
      <c r="G3801">
        <v>1.7699827252833034</v>
      </c>
      <c r="H3801">
        <v>7.3933999999999997</v>
      </c>
      <c r="I3801">
        <v>-2.53525</v>
      </c>
      <c r="J3801">
        <v>2.713323503327203E-2</v>
      </c>
      <c r="K3801">
        <v>0.95139497256557792</v>
      </c>
      <c r="L3801">
        <v>21.605600000000003</v>
      </c>
      <c r="M3801">
        <v>5.4710000000000001</v>
      </c>
    </row>
    <row r="3802" spans="1:13">
      <c r="A3802">
        <v>28</v>
      </c>
      <c r="B3802" s="47" t="s">
        <v>1133</v>
      </c>
      <c r="C3802" s="47">
        <v>18</v>
      </c>
      <c r="D3802">
        <v>-0.19838036042805207</v>
      </c>
      <c r="E3802">
        <v>-5.1142000000000003</v>
      </c>
      <c r="F3802">
        <v>42.547600000000003</v>
      </c>
      <c r="G3802">
        <v>1.7699827252833034</v>
      </c>
      <c r="H3802">
        <v>7.3933999999999997</v>
      </c>
      <c r="I3802">
        <v>-2.53525</v>
      </c>
      <c r="J3802">
        <v>2.713323503327203E-2</v>
      </c>
      <c r="K3802">
        <v>0.95139497256557792</v>
      </c>
      <c r="L3802">
        <v>21.605600000000003</v>
      </c>
    </row>
    <row r="3803" spans="1:13">
      <c r="A3803">
        <v>28</v>
      </c>
      <c r="B3803" s="47" t="s">
        <v>1134</v>
      </c>
      <c r="C3803" s="47">
        <v>18</v>
      </c>
      <c r="D3803">
        <v>0.63462161724407995</v>
      </c>
      <c r="E3803">
        <v>-4.7550000000000008</v>
      </c>
      <c r="F3803">
        <v>50.593599999999995</v>
      </c>
      <c r="G3803">
        <v>1.8994991903199532</v>
      </c>
      <c r="H3803">
        <v>8.31</v>
      </c>
      <c r="I3803">
        <v>-2.4429999999999996</v>
      </c>
      <c r="J3803">
        <v>4.2796424048955339</v>
      </c>
      <c r="K3803">
        <v>5.8496687706425687</v>
      </c>
      <c r="L3803">
        <v>20.430199999999996</v>
      </c>
    </row>
    <row r="3804" spans="1:13">
      <c r="A3804">
        <v>28</v>
      </c>
      <c r="B3804" s="47" t="s">
        <v>1135</v>
      </c>
      <c r="C3804" s="47">
        <v>17</v>
      </c>
      <c r="D3804">
        <v>0.63462161724407995</v>
      </c>
      <c r="E3804">
        <v>-4.7550000000000008</v>
      </c>
      <c r="F3804">
        <v>50.593599999999995</v>
      </c>
      <c r="G3804">
        <v>1.8994991903199532</v>
      </c>
      <c r="H3804">
        <v>8.31</v>
      </c>
      <c r="I3804">
        <v>-2.4429999999999996</v>
      </c>
      <c r="J3804">
        <v>4.2796424048955339</v>
      </c>
      <c r="K3804">
        <v>5.8496687706425687</v>
      </c>
      <c r="L3804">
        <v>20.430199999999996</v>
      </c>
    </row>
    <row r="3805" spans="1:13">
      <c r="A3805">
        <v>28</v>
      </c>
      <c r="B3805" s="47" t="s">
        <v>1136</v>
      </c>
      <c r="C3805" s="47">
        <v>17</v>
      </c>
      <c r="D3805">
        <v>0.18525548298631289</v>
      </c>
      <c r="E3805">
        <v>-4.5538000000000007</v>
      </c>
      <c r="F3805">
        <v>50.958000000000006</v>
      </c>
      <c r="G3805">
        <v>1.8499822981831393</v>
      </c>
      <c r="H3805">
        <v>8.3950000000000014</v>
      </c>
      <c r="I3805">
        <v>-2.88225</v>
      </c>
      <c r="J3805">
        <v>3.67320061105052</v>
      </c>
      <c r="K3805">
        <v>5.0707863438560041</v>
      </c>
      <c r="L3805">
        <v>20.0914</v>
      </c>
    </row>
    <row r="3806" spans="1:13">
      <c r="A3806">
        <v>28</v>
      </c>
      <c r="B3806" s="47" t="s">
        <v>1149</v>
      </c>
      <c r="C3806" s="47">
        <v>17</v>
      </c>
      <c r="D3806">
        <v>0.18525548298631289</v>
      </c>
      <c r="E3806">
        <v>-4.5538000000000007</v>
      </c>
      <c r="F3806">
        <v>50.958000000000006</v>
      </c>
      <c r="G3806">
        <v>1.8499822981831393</v>
      </c>
      <c r="H3806">
        <v>8.3950000000000014</v>
      </c>
      <c r="I3806">
        <v>-2.88225</v>
      </c>
      <c r="J3806">
        <v>3.67320061105052</v>
      </c>
      <c r="K3806">
        <v>5.0707863438560041</v>
      </c>
      <c r="L3806">
        <v>20.0914</v>
      </c>
      <c r="M3806">
        <v>5.4790000000000001</v>
      </c>
    </row>
    <row r="3807" spans="1:13">
      <c r="A3807">
        <v>28</v>
      </c>
      <c r="B3807" s="47" t="s">
        <v>1150</v>
      </c>
      <c r="C3807" s="47">
        <v>16</v>
      </c>
      <c r="D3807">
        <v>-7.1309137056763117E-2</v>
      </c>
      <c r="E3807">
        <v>-4.8262</v>
      </c>
      <c r="F3807">
        <v>62.729600000000005</v>
      </c>
      <c r="G3807">
        <v>2.0129511422282809</v>
      </c>
      <c r="H3807">
        <v>9.0866000000000007</v>
      </c>
      <c r="I3807">
        <v>-3.8074999999999997</v>
      </c>
      <c r="J3807">
        <v>1.8032468791755685</v>
      </c>
      <c r="K3807">
        <v>3.3790929076876308</v>
      </c>
      <c r="L3807">
        <v>19.534799999999997</v>
      </c>
      <c r="M3807">
        <v>6.109</v>
      </c>
    </row>
    <row r="3808" spans="1:13">
      <c r="A3808">
        <v>28</v>
      </c>
      <c r="B3808" s="47" t="s">
        <v>1151</v>
      </c>
      <c r="C3808" s="47">
        <v>16</v>
      </c>
      <c r="D3808">
        <v>-7.1309137056763117E-2</v>
      </c>
      <c r="E3808">
        <v>-4.8262</v>
      </c>
      <c r="F3808">
        <v>62.729600000000005</v>
      </c>
      <c r="G3808">
        <v>2.0129511422282809</v>
      </c>
      <c r="H3808">
        <v>9.0866000000000007</v>
      </c>
      <c r="I3808">
        <v>-3.8074999999999997</v>
      </c>
      <c r="J3808">
        <v>1.8032468791755685</v>
      </c>
      <c r="K3808">
        <v>3.3790929076876308</v>
      </c>
      <c r="L3808">
        <v>19.534799999999997</v>
      </c>
      <c r="M3808">
        <v>6.5839999999999996</v>
      </c>
    </row>
    <row r="3809" spans="1:13">
      <c r="A3809">
        <v>28</v>
      </c>
      <c r="B3809" s="47" t="s">
        <v>1152</v>
      </c>
      <c r="C3809" s="47">
        <v>16</v>
      </c>
      <c r="D3809">
        <v>-7.1309137056763117E-2</v>
      </c>
      <c r="E3809">
        <v>-4.8262</v>
      </c>
      <c r="F3809">
        <v>62.729600000000005</v>
      </c>
      <c r="G3809">
        <v>2.0129511422282809</v>
      </c>
      <c r="H3809">
        <v>9.0866000000000007</v>
      </c>
      <c r="I3809">
        <v>-4.2701250000000002</v>
      </c>
      <c r="J3809">
        <v>1.8032468791755685</v>
      </c>
      <c r="K3809">
        <v>3.3790929076876308</v>
      </c>
      <c r="L3809">
        <v>19.534799999999997</v>
      </c>
      <c r="M3809">
        <v>5.9630000000000001</v>
      </c>
    </row>
    <row r="3810" spans="1:13">
      <c r="A3810">
        <v>29</v>
      </c>
      <c r="B3810" s="47" t="s">
        <v>1005</v>
      </c>
      <c r="C3810" s="47" t="s">
        <v>987</v>
      </c>
    </row>
    <row r="3811" spans="1:13">
      <c r="A3811">
        <v>29</v>
      </c>
      <c r="B3811" s="47" t="s">
        <v>1006</v>
      </c>
      <c r="C3811" s="47" t="s">
        <v>987</v>
      </c>
      <c r="M3811" s="47"/>
    </row>
    <row r="3812" spans="1:13">
      <c r="A3812">
        <v>29</v>
      </c>
      <c r="B3812" s="47" t="s">
        <v>1007</v>
      </c>
      <c r="C3812" s="47" t="s">
        <v>987</v>
      </c>
      <c r="M3812" s="47"/>
    </row>
    <row r="3813" spans="1:13">
      <c r="A3813">
        <v>29</v>
      </c>
      <c r="B3813" s="47" t="s">
        <v>1008</v>
      </c>
      <c r="C3813" s="47" t="s">
        <v>987</v>
      </c>
      <c r="M3813" s="47"/>
    </row>
    <row r="3814" spans="1:13">
      <c r="A3814">
        <v>29</v>
      </c>
      <c r="B3814" s="47" t="s">
        <v>1009</v>
      </c>
      <c r="C3814" s="47" t="s">
        <v>987</v>
      </c>
      <c r="M3814" s="47"/>
    </row>
    <row r="3815" spans="1:13">
      <c r="A3815">
        <v>29</v>
      </c>
      <c r="B3815" s="47" t="s">
        <v>1010</v>
      </c>
      <c r="C3815" s="47" t="s">
        <v>987</v>
      </c>
      <c r="M3815" s="47"/>
    </row>
    <row r="3816" spans="1:13">
      <c r="A3816">
        <v>29</v>
      </c>
      <c r="B3816" s="47" t="s">
        <v>1011</v>
      </c>
      <c r="C3816" s="47" t="s">
        <v>987</v>
      </c>
      <c r="M3816" s="47"/>
    </row>
    <row r="3817" spans="1:13">
      <c r="A3817">
        <v>29</v>
      </c>
      <c r="B3817" s="47" t="s">
        <v>1012</v>
      </c>
      <c r="C3817" s="47" t="s">
        <v>987</v>
      </c>
      <c r="M3817" s="47"/>
    </row>
    <row r="3818" spans="1:13">
      <c r="A3818">
        <v>29</v>
      </c>
      <c r="B3818" s="47" t="s">
        <v>1013</v>
      </c>
      <c r="C3818" s="47" t="s">
        <v>987</v>
      </c>
      <c r="M3818" s="47"/>
    </row>
    <row r="3819" spans="1:13">
      <c r="A3819">
        <v>29</v>
      </c>
      <c r="B3819" s="47" t="s">
        <v>1014</v>
      </c>
      <c r="C3819" s="47" t="s">
        <v>987</v>
      </c>
      <c r="M3819" s="47"/>
    </row>
    <row r="3820" spans="1:13">
      <c r="A3820">
        <v>29</v>
      </c>
      <c r="B3820" s="47" t="s">
        <v>1015</v>
      </c>
      <c r="C3820" s="47" t="s">
        <v>987</v>
      </c>
      <c r="M3820" s="47"/>
    </row>
    <row r="3821" spans="1:13">
      <c r="A3821">
        <v>29</v>
      </c>
      <c r="B3821" s="47" t="s">
        <v>1016</v>
      </c>
      <c r="C3821" s="47" t="s">
        <v>987</v>
      </c>
      <c r="M3821" s="47"/>
    </row>
    <row r="3822" spans="1:13">
      <c r="A3822">
        <v>29</v>
      </c>
      <c r="B3822" s="47" t="s">
        <v>1017</v>
      </c>
      <c r="C3822" s="47" t="s">
        <v>987</v>
      </c>
      <c r="M3822" s="47"/>
    </row>
    <row r="3823" spans="1:13">
      <c r="A3823">
        <v>29</v>
      </c>
      <c r="B3823" s="47" t="s">
        <v>1018</v>
      </c>
      <c r="C3823" s="47" t="s">
        <v>987</v>
      </c>
      <c r="M3823" s="47"/>
    </row>
    <row r="3824" spans="1:13">
      <c r="A3824">
        <v>29</v>
      </c>
      <c r="B3824" s="47" t="s">
        <v>1019</v>
      </c>
      <c r="C3824" s="47" t="s">
        <v>987</v>
      </c>
      <c r="M3824" s="47"/>
    </row>
    <row r="3825" spans="1:13">
      <c r="A3825">
        <v>29</v>
      </c>
      <c r="B3825" s="47" t="s">
        <v>1020</v>
      </c>
      <c r="C3825" s="47" t="s">
        <v>987</v>
      </c>
      <c r="M3825" s="47"/>
    </row>
    <row r="3826" spans="1:13">
      <c r="A3826">
        <v>29</v>
      </c>
      <c r="B3826" s="47" t="s">
        <v>1021</v>
      </c>
      <c r="C3826" s="47" t="s">
        <v>987</v>
      </c>
      <c r="M3826" s="47"/>
    </row>
    <row r="3827" spans="1:13">
      <c r="A3827">
        <v>29</v>
      </c>
      <c r="B3827" s="47" t="s">
        <v>1022</v>
      </c>
      <c r="C3827" s="47" t="s">
        <v>987</v>
      </c>
      <c r="M3827" s="47"/>
    </row>
    <row r="3828" spans="1:13">
      <c r="A3828">
        <v>29</v>
      </c>
      <c r="B3828" s="47" t="s">
        <v>1023</v>
      </c>
      <c r="C3828" s="47" t="s">
        <v>987</v>
      </c>
      <c r="M3828" s="47"/>
    </row>
    <row r="3829" spans="1:13">
      <c r="A3829">
        <v>29</v>
      </c>
      <c r="B3829" s="47" t="s">
        <v>1024</v>
      </c>
      <c r="C3829" s="47" t="s">
        <v>987</v>
      </c>
      <c r="M3829" s="47"/>
    </row>
    <row r="3830" spans="1:13">
      <c r="A3830">
        <v>29</v>
      </c>
      <c r="B3830" s="47" t="s">
        <v>1025</v>
      </c>
      <c r="C3830" s="47" t="s">
        <v>987</v>
      </c>
      <c r="M3830" s="47"/>
    </row>
    <row r="3831" spans="1:13">
      <c r="A3831">
        <v>29</v>
      </c>
      <c r="B3831" s="47" t="s">
        <v>1026</v>
      </c>
      <c r="C3831" s="47" t="s">
        <v>987</v>
      </c>
      <c r="M3831" s="47"/>
    </row>
    <row r="3832" spans="1:13">
      <c r="A3832">
        <v>29</v>
      </c>
      <c r="B3832" s="47" t="s">
        <v>1027</v>
      </c>
      <c r="C3832" s="47" t="s">
        <v>987</v>
      </c>
      <c r="M3832" s="47"/>
    </row>
    <row r="3833" spans="1:13">
      <c r="A3833">
        <v>29</v>
      </c>
      <c r="B3833" s="47" t="s">
        <v>1028</v>
      </c>
      <c r="C3833" s="47" t="s">
        <v>987</v>
      </c>
      <c r="M3833" s="47"/>
    </row>
    <row r="3834" spans="1:13">
      <c r="A3834">
        <v>29</v>
      </c>
      <c r="B3834" s="47" t="s">
        <v>1029</v>
      </c>
      <c r="C3834" s="47" t="s">
        <v>987</v>
      </c>
      <c r="M3834" s="47"/>
    </row>
    <row r="3835" spans="1:13">
      <c r="A3835">
        <v>29</v>
      </c>
      <c r="B3835" s="47" t="s">
        <v>1030</v>
      </c>
      <c r="C3835" s="47" t="s">
        <v>987</v>
      </c>
      <c r="M3835" s="47"/>
    </row>
    <row r="3836" spans="1:13">
      <c r="A3836">
        <v>29</v>
      </c>
      <c r="B3836" s="47" t="s">
        <v>1031</v>
      </c>
      <c r="C3836" s="47" t="s">
        <v>987</v>
      </c>
      <c r="M3836" s="47"/>
    </row>
    <row r="3837" spans="1:13">
      <c r="A3837">
        <v>29</v>
      </c>
      <c r="B3837" s="47" t="s">
        <v>1032</v>
      </c>
      <c r="C3837" s="47" t="s">
        <v>987</v>
      </c>
      <c r="M3837" s="47"/>
    </row>
    <row r="3838" spans="1:13">
      <c r="A3838">
        <v>29</v>
      </c>
      <c r="B3838" s="47" t="s">
        <v>1033</v>
      </c>
      <c r="C3838" s="47" t="s">
        <v>987</v>
      </c>
      <c r="M3838" s="47"/>
    </row>
    <row r="3839" spans="1:13">
      <c r="A3839">
        <v>29</v>
      </c>
      <c r="B3839" s="47" t="s">
        <v>1034</v>
      </c>
      <c r="C3839" s="47" t="s">
        <v>987</v>
      </c>
      <c r="M3839" s="47"/>
    </row>
    <row r="3840" spans="1:13">
      <c r="A3840">
        <v>29</v>
      </c>
      <c r="B3840" s="47" t="s">
        <v>1035</v>
      </c>
      <c r="C3840" s="47" t="s">
        <v>987</v>
      </c>
      <c r="M3840" s="47"/>
    </row>
    <row r="3841" spans="1:13">
      <c r="A3841">
        <v>29</v>
      </c>
      <c r="B3841" s="47" t="s">
        <v>1036</v>
      </c>
      <c r="C3841" s="47" t="s">
        <v>987</v>
      </c>
      <c r="M3841" s="47"/>
    </row>
    <row r="3842" spans="1:13">
      <c r="A3842">
        <v>29</v>
      </c>
      <c r="B3842" s="47" t="s">
        <v>1037</v>
      </c>
      <c r="C3842" s="47" t="s">
        <v>987</v>
      </c>
    </row>
    <row r="3843" spans="1:13">
      <c r="A3843">
        <v>29</v>
      </c>
      <c r="B3843" s="47" t="s">
        <v>1038</v>
      </c>
      <c r="C3843" s="47" t="s">
        <v>987</v>
      </c>
    </row>
    <row r="3844" spans="1:13">
      <c r="A3844">
        <v>29</v>
      </c>
      <c r="B3844" s="47" t="s">
        <v>1039</v>
      </c>
      <c r="C3844" s="47">
        <v>20</v>
      </c>
    </row>
    <row r="3845" spans="1:13">
      <c r="A3845">
        <v>29</v>
      </c>
      <c r="B3845" s="47" t="s">
        <v>1040</v>
      </c>
      <c r="C3845" s="47">
        <v>20</v>
      </c>
    </row>
    <row r="3846" spans="1:13">
      <c r="A3846">
        <v>29</v>
      </c>
      <c r="B3846" s="47" t="s">
        <v>1041</v>
      </c>
      <c r="C3846" s="47">
        <v>20</v>
      </c>
    </row>
    <row r="3847" spans="1:13">
      <c r="A3847">
        <v>29</v>
      </c>
      <c r="B3847" s="47" t="s">
        <v>1042</v>
      </c>
      <c r="C3847">
        <v>20</v>
      </c>
    </row>
    <row r="3848" spans="1:13">
      <c r="A3848">
        <v>29</v>
      </c>
      <c r="B3848" s="47" t="s">
        <v>1043</v>
      </c>
      <c r="C3848">
        <v>20</v>
      </c>
    </row>
    <row r="3849" spans="1:13">
      <c r="A3849">
        <v>29</v>
      </c>
      <c r="B3849" s="47" t="s">
        <v>1044</v>
      </c>
      <c r="C3849">
        <v>20</v>
      </c>
    </row>
    <row r="3850" spans="1:13">
      <c r="A3850">
        <v>29</v>
      </c>
      <c r="B3850" s="47" t="s">
        <v>1045</v>
      </c>
      <c r="C3850">
        <v>20</v>
      </c>
    </row>
    <row r="3851" spans="1:13">
      <c r="A3851">
        <v>29</v>
      </c>
      <c r="B3851" s="47" t="s">
        <v>1046</v>
      </c>
      <c r="C3851">
        <v>20</v>
      </c>
    </row>
    <row r="3852" spans="1:13">
      <c r="A3852">
        <v>29</v>
      </c>
      <c r="B3852" s="47" t="s">
        <v>1047</v>
      </c>
      <c r="C3852">
        <v>20</v>
      </c>
    </row>
    <row r="3853" spans="1:13">
      <c r="A3853">
        <v>29</v>
      </c>
      <c r="B3853" s="47" t="s">
        <v>1048</v>
      </c>
      <c r="C3853">
        <v>20</v>
      </c>
    </row>
    <row r="3854" spans="1:13">
      <c r="A3854">
        <v>29</v>
      </c>
      <c r="B3854" s="47" t="s">
        <v>1049</v>
      </c>
      <c r="C3854">
        <v>20</v>
      </c>
    </row>
    <row r="3855" spans="1:13">
      <c r="A3855">
        <v>29</v>
      </c>
      <c r="B3855" s="47" t="s">
        <v>1050</v>
      </c>
      <c r="C3855">
        <v>20</v>
      </c>
    </row>
    <row r="3856" spans="1:13">
      <c r="A3856">
        <v>29</v>
      </c>
      <c r="B3856" s="47" t="s">
        <v>1051</v>
      </c>
      <c r="C3856">
        <v>20</v>
      </c>
    </row>
    <row r="3857" spans="1:13">
      <c r="A3857">
        <v>29</v>
      </c>
      <c r="B3857" s="47" t="s">
        <v>1052</v>
      </c>
      <c r="C3857">
        <v>20</v>
      </c>
    </row>
    <row r="3858" spans="1:13">
      <c r="A3858">
        <v>29</v>
      </c>
      <c r="B3858" s="47" t="s">
        <v>1053</v>
      </c>
      <c r="C3858">
        <v>20</v>
      </c>
    </row>
    <row r="3859" spans="1:13">
      <c r="A3859">
        <v>29</v>
      </c>
      <c r="B3859" s="47" t="s">
        <v>1054</v>
      </c>
      <c r="C3859">
        <v>20</v>
      </c>
    </row>
    <row r="3860" spans="1:13">
      <c r="A3860">
        <v>29</v>
      </c>
      <c r="B3860" s="47" t="s">
        <v>1055</v>
      </c>
      <c r="C3860">
        <v>20</v>
      </c>
    </row>
    <row r="3861" spans="1:13">
      <c r="A3861">
        <v>29</v>
      </c>
      <c r="B3861" s="47" t="s">
        <v>1056</v>
      </c>
      <c r="C3861">
        <v>20</v>
      </c>
    </row>
    <row r="3862" spans="1:13">
      <c r="A3862">
        <v>29</v>
      </c>
      <c r="B3862" s="47" t="s">
        <v>1057</v>
      </c>
      <c r="C3862">
        <v>20</v>
      </c>
      <c r="M3862">
        <v>11.653</v>
      </c>
    </row>
    <row r="3863" spans="1:13">
      <c r="A3863">
        <v>29</v>
      </c>
      <c r="B3863" s="47" t="s">
        <v>1058</v>
      </c>
      <c r="C3863">
        <v>20</v>
      </c>
      <c r="M3863">
        <v>11.083</v>
      </c>
    </row>
    <row r="3864" spans="1:13">
      <c r="A3864">
        <v>29</v>
      </c>
      <c r="B3864" s="47" t="s">
        <v>1059</v>
      </c>
      <c r="C3864">
        <v>20</v>
      </c>
      <c r="M3864">
        <v>9.5980000000000008</v>
      </c>
    </row>
    <row r="3865" spans="1:13">
      <c r="A3865">
        <v>29</v>
      </c>
      <c r="B3865" s="47" t="s">
        <v>1060</v>
      </c>
      <c r="C3865">
        <v>20</v>
      </c>
      <c r="M3865">
        <v>8.5069999999999997</v>
      </c>
    </row>
    <row r="3866" spans="1:13">
      <c r="A3866">
        <v>29</v>
      </c>
      <c r="B3866" s="47" t="s">
        <v>1061</v>
      </c>
      <c r="C3866">
        <v>20</v>
      </c>
      <c r="M3866">
        <v>8.2929999999999993</v>
      </c>
    </row>
    <row r="3867" spans="1:13">
      <c r="A3867">
        <v>29</v>
      </c>
      <c r="B3867" s="47" t="s">
        <v>1062</v>
      </c>
      <c r="C3867">
        <v>20</v>
      </c>
      <c r="M3867">
        <v>9.6850000000000005</v>
      </c>
    </row>
    <row r="3868" spans="1:13">
      <c r="A3868">
        <v>29</v>
      </c>
      <c r="B3868" s="47" t="s">
        <v>1063</v>
      </c>
      <c r="C3868">
        <v>20</v>
      </c>
      <c r="M3868">
        <v>10.853999999999999</v>
      </c>
    </row>
    <row r="3869" spans="1:13">
      <c r="A3869">
        <v>29</v>
      </c>
      <c r="B3869" s="47" t="s">
        <v>1064</v>
      </c>
      <c r="C3869">
        <v>20</v>
      </c>
      <c r="M3869">
        <v>11.255000000000001</v>
      </c>
    </row>
    <row r="3870" spans="1:13">
      <c r="A3870">
        <v>29</v>
      </c>
      <c r="B3870" s="47" t="s">
        <v>1065</v>
      </c>
      <c r="C3870">
        <v>20</v>
      </c>
      <c r="M3870">
        <v>11.967000000000001</v>
      </c>
    </row>
    <row r="3871" spans="1:13">
      <c r="A3871">
        <v>29</v>
      </c>
      <c r="B3871" s="47" t="s">
        <v>1066</v>
      </c>
      <c r="C3871">
        <v>20</v>
      </c>
      <c r="M3871">
        <v>11.669</v>
      </c>
    </row>
    <row r="3872" spans="1:13">
      <c r="A3872">
        <v>29</v>
      </c>
      <c r="B3872" s="47" t="s">
        <v>1067</v>
      </c>
      <c r="C3872">
        <v>20</v>
      </c>
      <c r="M3872">
        <v>11.045</v>
      </c>
    </row>
    <row r="3873" spans="1:13">
      <c r="A3873">
        <v>29</v>
      </c>
      <c r="B3873" s="47" t="s">
        <v>1068</v>
      </c>
      <c r="C3873">
        <v>20</v>
      </c>
      <c r="M3873">
        <v>10.481999999999999</v>
      </c>
    </row>
    <row r="3874" spans="1:13">
      <c r="A3874">
        <v>29</v>
      </c>
      <c r="B3874" s="47" t="s">
        <v>1069</v>
      </c>
      <c r="C3874">
        <v>20</v>
      </c>
      <c r="M3874">
        <v>9.6850000000000005</v>
      </c>
    </row>
    <row r="3875" spans="1:13">
      <c r="A3875">
        <v>29</v>
      </c>
      <c r="B3875" s="47" t="s">
        <v>1070</v>
      </c>
      <c r="C3875">
        <v>20</v>
      </c>
      <c r="M3875">
        <v>9.202</v>
      </c>
    </row>
    <row r="3876" spans="1:13">
      <c r="A3876">
        <v>29</v>
      </c>
      <c r="B3876" s="47" t="s">
        <v>1071</v>
      </c>
      <c r="C3876">
        <v>20</v>
      </c>
      <c r="M3876">
        <v>8.6880000000000006</v>
      </c>
    </row>
    <row r="3877" spans="1:13">
      <c r="A3877">
        <v>29</v>
      </c>
      <c r="B3877" s="47" t="s">
        <v>1072</v>
      </c>
      <c r="C3877">
        <v>20</v>
      </c>
      <c r="M3877">
        <v>7.3879999999999999</v>
      </c>
    </row>
    <row r="3878" spans="1:13">
      <c r="A3878">
        <v>29</v>
      </c>
      <c r="B3878" s="47" t="s">
        <v>1073</v>
      </c>
      <c r="C3878">
        <v>20</v>
      </c>
      <c r="M3878">
        <v>6.8250000000000002</v>
      </c>
    </row>
    <row r="3879" spans="1:13">
      <c r="A3879">
        <v>29</v>
      </c>
      <c r="B3879" s="47" t="s">
        <v>1074</v>
      </c>
      <c r="C3879">
        <v>20</v>
      </c>
      <c r="M3879">
        <v>6.6840000000000002</v>
      </c>
    </row>
    <row r="3880" spans="1:13">
      <c r="A3880">
        <v>29</v>
      </c>
      <c r="B3880" s="47" t="s">
        <v>1075</v>
      </c>
      <c r="C3880">
        <v>20</v>
      </c>
      <c r="M3880">
        <v>6.1989999999999998</v>
      </c>
    </row>
    <row r="3881" spans="1:13">
      <c r="A3881">
        <v>29</v>
      </c>
      <c r="B3881" s="47" t="s">
        <v>1076</v>
      </c>
      <c r="C3881">
        <v>20</v>
      </c>
      <c r="M3881">
        <v>5.827</v>
      </c>
    </row>
    <row r="3882" spans="1:13">
      <c r="A3882">
        <v>29</v>
      </c>
      <c r="B3882" s="47" t="s">
        <v>1077</v>
      </c>
      <c r="C3882">
        <v>20</v>
      </c>
      <c r="M3882">
        <v>5.2409999999999997</v>
      </c>
    </row>
    <row r="3883" spans="1:13">
      <c r="A3883">
        <v>29</v>
      </c>
      <c r="B3883" s="47" t="s">
        <v>1078</v>
      </c>
      <c r="C3883">
        <v>20</v>
      </c>
      <c r="M3883">
        <v>5.0730000000000004</v>
      </c>
    </row>
    <row r="3884" spans="1:13">
      <c r="A3884">
        <v>29</v>
      </c>
      <c r="B3884" s="47" t="s">
        <v>1079</v>
      </c>
      <c r="C3884">
        <v>20</v>
      </c>
      <c r="M3884">
        <v>4.718</v>
      </c>
    </row>
    <row r="3885" spans="1:13">
      <c r="A3885">
        <v>29</v>
      </c>
      <c r="B3885" s="47" t="s">
        <v>1080</v>
      </c>
      <c r="C3885">
        <v>20</v>
      </c>
      <c r="M3885">
        <v>4.3220000000000001</v>
      </c>
    </row>
    <row r="3886" spans="1:13">
      <c r="A3886">
        <v>29</v>
      </c>
      <c r="B3886" s="47" t="s">
        <v>1081</v>
      </c>
      <c r="C3886">
        <v>21</v>
      </c>
      <c r="M3886">
        <v>4.093</v>
      </c>
    </row>
    <row r="3887" spans="1:13">
      <c r="A3887">
        <v>29</v>
      </c>
      <c r="B3887" s="47" t="s">
        <v>1082</v>
      </c>
      <c r="C3887">
        <v>21</v>
      </c>
      <c r="D3887">
        <v>3.52</v>
      </c>
      <c r="E3887">
        <v>-1.825</v>
      </c>
      <c r="G3887">
        <v>0.49787615733076773</v>
      </c>
      <c r="H3887">
        <v>18.175000000000001</v>
      </c>
      <c r="M3887">
        <v>4.3529999999999998</v>
      </c>
    </row>
    <row r="3888" spans="1:13">
      <c r="A3888">
        <v>29</v>
      </c>
      <c r="B3888" s="47" t="s">
        <v>1083</v>
      </c>
      <c r="C3888">
        <v>21</v>
      </c>
      <c r="D3888">
        <v>3.52</v>
      </c>
      <c r="E3888">
        <v>-1.825</v>
      </c>
      <c r="G3888">
        <v>0.49787615733076773</v>
      </c>
      <c r="H3888">
        <v>18.175000000000001</v>
      </c>
      <c r="M3888">
        <v>5.1340000000000003</v>
      </c>
    </row>
    <row r="3889" spans="1:13">
      <c r="A3889">
        <v>29</v>
      </c>
      <c r="B3889" s="47" t="s">
        <v>1084</v>
      </c>
      <c r="C3889">
        <v>21</v>
      </c>
      <c r="D3889">
        <v>3.7</v>
      </c>
      <c r="E3889">
        <v>3.6</v>
      </c>
      <c r="F3889">
        <v>63.280000000000008</v>
      </c>
      <c r="G3889">
        <v>2.039831470640574</v>
      </c>
      <c r="H3889">
        <v>16.28</v>
      </c>
      <c r="M3889">
        <v>5.3849999999999998</v>
      </c>
    </row>
    <row r="3890" spans="1:13">
      <c r="A3890">
        <v>29</v>
      </c>
      <c r="B3890" s="47" t="s">
        <v>1085</v>
      </c>
      <c r="C3890">
        <v>21</v>
      </c>
      <c r="D3890">
        <v>3.7</v>
      </c>
      <c r="E3890">
        <v>3.6</v>
      </c>
      <c r="F3890">
        <v>63.280000000000008</v>
      </c>
      <c r="G3890">
        <v>2.039831470640574</v>
      </c>
      <c r="H3890">
        <v>16.28</v>
      </c>
      <c r="M3890">
        <v>5.6790000000000003</v>
      </c>
    </row>
    <row r="3891" spans="1:13">
      <c r="A3891">
        <v>29</v>
      </c>
      <c r="B3891" s="47" t="s">
        <v>1086</v>
      </c>
      <c r="C3891">
        <v>21</v>
      </c>
      <c r="D3891">
        <v>3.8794915752755621</v>
      </c>
      <c r="E3891">
        <v>3.6</v>
      </c>
      <c r="F3891">
        <v>63.280000000000008</v>
      </c>
      <c r="G3891">
        <v>2.039831470640574</v>
      </c>
      <c r="H3891">
        <v>14.760000000000002</v>
      </c>
      <c r="I3891">
        <v>-1.7250000000000001</v>
      </c>
      <c r="L3891">
        <v>22.82</v>
      </c>
      <c r="M3891">
        <v>5.5149999999999997</v>
      </c>
    </row>
    <row r="3892" spans="1:13">
      <c r="A3892">
        <v>29</v>
      </c>
      <c r="B3892" s="47" t="s">
        <v>1087</v>
      </c>
      <c r="C3892">
        <v>21</v>
      </c>
      <c r="D3892">
        <v>3.8794915752755621</v>
      </c>
      <c r="E3892">
        <v>3.6</v>
      </c>
      <c r="F3892">
        <v>63.280000000000008</v>
      </c>
      <c r="G3892">
        <v>2.039831470640574</v>
      </c>
      <c r="H3892">
        <v>14.760000000000002</v>
      </c>
      <c r="I3892">
        <v>-1.7250000000000001</v>
      </c>
      <c r="L3892">
        <v>22.82</v>
      </c>
      <c r="M3892">
        <v>5.5359999999999996</v>
      </c>
    </row>
    <row r="3893" spans="1:13">
      <c r="A3893">
        <v>29</v>
      </c>
      <c r="B3893" s="47" t="s">
        <v>1088</v>
      </c>
      <c r="C3893">
        <v>21</v>
      </c>
      <c r="D3893">
        <v>3.8393138446004338</v>
      </c>
      <c r="E3893">
        <v>-0.46000000000000008</v>
      </c>
      <c r="F3893">
        <v>60.519999999999996</v>
      </c>
      <c r="G3893">
        <v>2.5385862721531094</v>
      </c>
      <c r="H3893">
        <v>14.760000000000002</v>
      </c>
      <c r="I3893">
        <v>-1.7250000000000001</v>
      </c>
      <c r="L3893">
        <v>22.82</v>
      </c>
      <c r="M3893">
        <v>5.4080000000000004</v>
      </c>
    </row>
    <row r="3894" spans="1:13">
      <c r="A3894">
        <v>29</v>
      </c>
      <c r="B3894" s="47" t="s">
        <v>1089</v>
      </c>
      <c r="C3894">
        <v>21</v>
      </c>
      <c r="D3894">
        <v>3.6492161085916353</v>
      </c>
      <c r="E3894">
        <v>-0.46000000000000008</v>
      </c>
      <c r="F3894">
        <v>60.519999999999996</v>
      </c>
      <c r="G3894">
        <v>2.5385862721531094</v>
      </c>
      <c r="H3894">
        <v>14.760000000000002</v>
      </c>
      <c r="I3894">
        <v>-1.7250000000000001</v>
      </c>
      <c r="L3894">
        <v>22.82</v>
      </c>
      <c r="M3894">
        <v>5.1020000000000003</v>
      </c>
    </row>
    <row r="3895" spans="1:13">
      <c r="A3895">
        <v>29</v>
      </c>
      <c r="B3895" s="47" t="s">
        <v>1090</v>
      </c>
      <c r="C3895">
        <v>21</v>
      </c>
      <c r="D3895">
        <v>3.6492161085916353</v>
      </c>
      <c r="E3895">
        <v>-0.3</v>
      </c>
      <c r="F3895">
        <v>59.474999999999994</v>
      </c>
      <c r="H3895">
        <v>13.674999999999999</v>
      </c>
      <c r="I3895">
        <v>0.57499999999999996</v>
      </c>
      <c r="L3895">
        <v>22.85</v>
      </c>
      <c r="M3895">
        <v>5.3029999999999999</v>
      </c>
    </row>
    <row r="3896" spans="1:13">
      <c r="A3896">
        <v>29</v>
      </c>
      <c r="B3896" s="47" t="s">
        <v>1091</v>
      </c>
      <c r="C3896">
        <v>21</v>
      </c>
      <c r="D3896">
        <v>3.6492161085916353</v>
      </c>
      <c r="E3896">
        <v>-0.3</v>
      </c>
      <c r="F3896">
        <v>59.474999999999994</v>
      </c>
      <c r="H3896">
        <v>13.674999999999999</v>
      </c>
      <c r="I3896">
        <v>0.57499999999999996</v>
      </c>
      <c r="L3896">
        <v>22.85</v>
      </c>
      <c r="M3896">
        <v>5.2030000000000003</v>
      </c>
    </row>
    <row r="3897" spans="1:13">
      <c r="A3897">
        <v>29</v>
      </c>
      <c r="B3897" s="47" t="s">
        <v>1092</v>
      </c>
      <c r="C3897">
        <v>21</v>
      </c>
      <c r="D3897">
        <v>3.21679137163835</v>
      </c>
      <c r="E3897">
        <v>-0.3</v>
      </c>
      <c r="F3897">
        <v>48.199999999999996</v>
      </c>
      <c r="G3897">
        <v>2.7579096195327946</v>
      </c>
      <c r="H3897">
        <v>13.62</v>
      </c>
      <c r="I3897">
        <v>0.8600000000000001</v>
      </c>
      <c r="L3897">
        <v>22.8</v>
      </c>
      <c r="M3897">
        <v>4.8849999999999998</v>
      </c>
    </row>
    <row r="3898" spans="1:13">
      <c r="A3898">
        <v>29</v>
      </c>
      <c r="B3898" s="47" t="s">
        <v>1093</v>
      </c>
      <c r="C3898">
        <v>21</v>
      </c>
      <c r="D3898">
        <v>3.21679137163835</v>
      </c>
      <c r="E3898">
        <v>-0.3</v>
      </c>
      <c r="F3898">
        <v>48.199999999999996</v>
      </c>
      <c r="G3898">
        <v>2.7579096195327946</v>
      </c>
      <c r="H3898">
        <v>13.62</v>
      </c>
      <c r="I3898">
        <v>0.8600000000000001</v>
      </c>
      <c r="L3898">
        <v>22.8</v>
      </c>
      <c r="M3898">
        <v>5.1710000000000003</v>
      </c>
    </row>
    <row r="3899" spans="1:13">
      <c r="A3899">
        <v>29</v>
      </c>
      <c r="B3899" s="47" t="s">
        <v>1094</v>
      </c>
      <c r="C3899">
        <v>21</v>
      </c>
      <c r="D3899">
        <v>3.0224948729090206</v>
      </c>
      <c r="E3899">
        <v>-0.22499999999999998</v>
      </c>
      <c r="F3899">
        <v>56.65</v>
      </c>
      <c r="G3899">
        <v>3.0493565375882881</v>
      </c>
      <c r="H3899">
        <v>12.899999999999999</v>
      </c>
      <c r="I3899">
        <v>0.30000000000000004</v>
      </c>
      <c r="L3899">
        <v>22.65</v>
      </c>
      <c r="M3899">
        <v>5.3120000000000003</v>
      </c>
    </row>
    <row r="3900" spans="1:13">
      <c r="A3900">
        <v>29</v>
      </c>
      <c r="B3900" s="47" t="s">
        <v>1095</v>
      </c>
      <c r="C3900">
        <v>21</v>
      </c>
      <c r="D3900">
        <v>3.0224948729090206</v>
      </c>
      <c r="E3900">
        <v>-0.22499999999999998</v>
      </c>
      <c r="F3900">
        <v>56.65</v>
      </c>
      <c r="G3900">
        <v>3.0493565375882881</v>
      </c>
      <c r="H3900">
        <v>12.899999999999999</v>
      </c>
      <c r="I3900">
        <v>0.30000000000000004</v>
      </c>
      <c r="L3900">
        <v>22.699999999999996</v>
      </c>
      <c r="M3900">
        <v>4.8090000000000002</v>
      </c>
    </row>
    <row r="3901" spans="1:13">
      <c r="A3901">
        <v>29</v>
      </c>
      <c r="B3901" s="47" t="s">
        <v>1096</v>
      </c>
      <c r="C3901">
        <v>21</v>
      </c>
      <c r="D3901">
        <v>2.9171807551475082</v>
      </c>
      <c r="E3901">
        <v>-0.18</v>
      </c>
      <c r="F3901">
        <v>55.38000000000001</v>
      </c>
      <c r="G3901">
        <v>3.0390178112664756</v>
      </c>
      <c r="H3901">
        <v>10.879999999999999</v>
      </c>
      <c r="I3901">
        <v>-0.41999999999999993</v>
      </c>
      <c r="L3901">
        <v>22.999999999999996</v>
      </c>
      <c r="M3901">
        <v>4.5430000000000001</v>
      </c>
    </row>
    <row r="3902" spans="1:13">
      <c r="A3902">
        <v>29</v>
      </c>
      <c r="B3902" s="47" t="s">
        <v>1097</v>
      </c>
      <c r="C3902">
        <v>21</v>
      </c>
      <c r="D3902">
        <v>2.9171807551475082</v>
      </c>
      <c r="E3902">
        <v>-0.18</v>
      </c>
      <c r="F3902">
        <v>55.38000000000001</v>
      </c>
      <c r="G3902">
        <v>3.0390178112664756</v>
      </c>
      <c r="H3902">
        <v>10.879999999999999</v>
      </c>
      <c r="I3902">
        <v>-0.41999999999999993</v>
      </c>
      <c r="L3902">
        <v>22.999999999999996</v>
      </c>
      <c r="M3902">
        <v>4.0990000000000002</v>
      </c>
    </row>
    <row r="3903" spans="1:13">
      <c r="A3903">
        <v>29</v>
      </c>
      <c r="B3903" s="47" t="s">
        <v>1098</v>
      </c>
      <c r="C3903">
        <v>21</v>
      </c>
      <c r="D3903">
        <v>2.4240637885905914</v>
      </c>
      <c r="E3903">
        <v>-0.21999999999999997</v>
      </c>
      <c r="F3903">
        <v>55.340000000000011</v>
      </c>
      <c r="G3903">
        <v>3.0743851196866734</v>
      </c>
      <c r="H3903">
        <v>10.879999999999999</v>
      </c>
      <c r="I3903">
        <v>-0.26</v>
      </c>
      <c r="L3903">
        <v>23.099999999999998</v>
      </c>
      <c r="M3903">
        <v>3.956</v>
      </c>
    </row>
    <row r="3904" spans="1:13">
      <c r="A3904">
        <v>29</v>
      </c>
      <c r="B3904" s="47" t="s">
        <v>1099</v>
      </c>
      <c r="C3904">
        <v>21</v>
      </c>
      <c r="D3904">
        <v>2.4240637885905914</v>
      </c>
      <c r="E3904">
        <v>-0.21999999999999997</v>
      </c>
      <c r="F3904">
        <v>55.340000000000011</v>
      </c>
      <c r="G3904">
        <v>3.0743851196866734</v>
      </c>
      <c r="H3904">
        <v>10.879999999999999</v>
      </c>
      <c r="I3904">
        <v>-0.26</v>
      </c>
      <c r="L3904">
        <v>23.099999999999998</v>
      </c>
      <c r="M3904">
        <v>4.1440000000000001</v>
      </c>
    </row>
    <row r="3905" spans="1:13">
      <c r="A3905">
        <v>29</v>
      </c>
      <c r="B3905" s="47" t="s">
        <v>1100</v>
      </c>
      <c r="C3905">
        <v>21</v>
      </c>
      <c r="D3905">
        <v>2.6589748950786696</v>
      </c>
      <c r="E3905">
        <v>-0.3</v>
      </c>
      <c r="F3905">
        <v>54.879999999999995</v>
      </c>
      <c r="G3905">
        <v>2.9794106788047614</v>
      </c>
      <c r="H3905">
        <v>11.26</v>
      </c>
      <c r="I3905">
        <v>5.9999999999999963E-2</v>
      </c>
      <c r="L3905">
        <v>23.1</v>
      </c>
      <c r="M3905">
        <v>4.3280000000000003</v>
      </c>
    </row>
    <row r="3906" spans="1:13">
      <c r="A3906">
        <v>29</v>
      </c>
      <c r="B3906" s="47" t="s">
        <v>1101</v>
      </c>
      <c r="C3906">
        <v>21</v>
      </c>
      <c r="D3906">
        <v>2.6589748950786696</v>
      </c>
      <c r="E3906">
        <v>-0.3</v>
      </c>
      <c r="F3906">
        <v>54.879999999999995</v>
      </c>
      <c r="G3906">
        <v>2.9794106788047614</v>
      </c>
      <c r="H3906">
        <v>11.26</v>
      </c>
      <c r="I3906">
        <v>5.9999999999999963E-2</v>
      </c>
      <c r="L3906">
        <v>23.1</v>
      </c>
      <c r="M3906">
        <v>4.1360000000000001</v>
      </c>
    </row>
    <row r="3907" spans="1:13">
      <c r="A3907">
        <v>29</v>
      </c>
      <c r="B3907" s="47" t="s">
        <v>1102</v>
      </c>
      <c r="C3907">
        <v>21</v>
      </c>
      <c r="D3907">
        <v>2.62</v>
      </c>
      <c r="E3907">
        <v>0.32500000000000001</v>
      </c>
      <c r="F3907">
        <v>49.55</v>
      </c>
      <c r="G3907">
        <v>3.07</v>
      </c>
      <c r="H3907">
        <v>11</v>
      </c>
      <c r="I3907">
        <v>-1.8</v>
      </c>
      <c r="L3907">
        <v>23.1</v>
      </c>
      <c r="M3907">
        <v>4.3090000000000002</v>
      </c>
    </row>
    <row r="3908" spans="1:13">
      <c r="A3908">
        <v>29</v>
      </c>
      <c r="B3908" s="47" t="s">
        <v>1103</v>
      </c>
      <c r="C3908">
        <v>21</v>
      </c>
      <c r="D3908">
        <v>2.5499999999999998</v>
      </c>
      <c r="E3908">
        <v>0.32500000000000001</v>
      </c>
      <c r="F3908">
        <v>49.55</v>
      </c>
      <c r="G3908">
        <v>3.1</v>
      </c>
      <c r="H3908">
        <v>11</v>
      </c>
      <c r="I3908">
        <v>-1.8</v>
      </c>
      <c r="L3908">
        <v>23.1</v>
      </c>
      <c r="M3908">
        <v>4.1459999999999999</v>
      </c>
    </row>
    <row r="3909" spans="1:13">
      <c r="A3909">
        <v>29</v>
      </c>
      <c r="B3909" s="47" t="s">
        <v>1104</v>
      </c>
      <c r="C3909">
        <v>22</v>
      </c>
      <c r="D3909">
        <v>2.5499999999999998</v>
      </c>
      <c r="E3909">
        <v>-7.4999999999999997E-2</v>
      </c>
      <c r="F3909">
        <v>48.34</v>
      </c>
      <c r="G3909">
        <v>3.1</v>
      </c>
      <c r="H3909">
        <v>11.02</v>
      </c>
      <c r="I3909">
        <v>-2.1</v>
      </c>
      <c r="L3909">
        <v>23.02</v>
      </c>
      <c r="M3909">
        <v>3.7890000000000001</v>
      </c>
    </row>
    <row r="3910" spans="1:13">
      <c r="A3910">
        <v>29</v>
      </c>
      <c r="B3910" s="47" t="s">
        <v>1105</v>
      </c>
      <c r="C3910">
        <v>22</v>
      </c>
      <c r="D3910">
        <v>2.5499999999999998</v>
      </c>
      <c r="E3910">
        <v>-7.4999999999999997E-2</v>
      </c>
      <c r="F3910">
        <v>48.34</v>
      </c>
      <c r="G3910">
        <v>3.1</v>
      </c>
      <c r="H3910">
        <v>11.02</v>
      </c>
      <c r="I3910">
        <v>-2.1</v>
      </c>
      <c r="L3910">
        <v>23.02</v>
      </c>
      <c r="M3910">
        <v>3.6429999999999998</v>
      </c>
    </row>
    <row r="3911" spans="1:13">
      <c r="A3911">
        <v>29</v>
      </c>
      <c r="B3911" s="47" t="s">
        <v>1106</v>
      </c>
      <c r="C3911">
        <v>22</v>
      </c>
      <c r="D3911">
        <v>2.75</v>
      </c>
      <c r="E3911">
        <v>0</v>
      </c>
      <c r="F3911">
        <v>46.75</v>
      </c>
      <c r="G3911">
        <v>3</v>
      </c>
      <c r="H3911">
        <v>10.8</v>
      </c>
      <c r="I3911">
        <v>0.5</v>
      </c>
      <c r="L3911">
        <v>23.1</v>
      </c>
      <c r="M3911">
        <v>3.3529999999999998</v>
      </c>
    </row>
    <row r="3912" spans="1:13">
      <c r="A3912">
        <v>29</v>
      </c>
      <c r="B3912" s="47" t="s">
        <v>1107</v>
      </c>
      <c r="C3912">
        <v>22</v>
      </c>
      <c r="D3912">
        <v>3.05</v>
      </c>
      <c r="E3912">
        <v>0</v>
      </c>
      <c r="F3912">
        <v>46.75</v>
      </c>
      <c r="G3912">
        <v>3.1</v>
      </c>
      <c r="H3912">
        <v>10.8</v>
      </c>
      <c r="I3912">
        <v>0.5</v>
      </c>
      <c r="L3912">
        <v>23.1</v>
      </c>
      <c r="M3912">
        <v>3.1739999999999999</v>
      </c>
    </row>
    <row r="3913" spans="1:13">
      <c r="A3913">
        <v>29</v>
      </c>
      <c r="B3913" s="47" t="s">
        <v>1108</v>
      </c>
      <c r="C3913">
        <v>22</v>
      </c>
      <c r="D3913">
        <v>3.05</v>
      </c>
      <c r="E3913">
        <v>-0.04</v>
      </c>
      <c r="F3913">
        <v>44.62</v>
      </c>
      <c r="G3913">
        <v>3.1</v>
      </c>
      <c r="H3913">
        <v>9.66</v>
      </c>
      <c r="I3913">
        <v>6.0000000000000012E-2</v>
      </c>
      <c r="L3913">
        <v>22.26</v>
      </c>
      <c r="M3913">
        <v>3.3820000000000001</v>
      </c>
    </row>
    <row r="3914" spans="1:13">
      <c r="A3914">
        <v>29</v>
      </c>
      <c r="B3914" s="47" t="s">
        <v>1109</v>
      </c>
      <c r="C3914">
        <v>22</v>
      </c>
      <c r="D3914">
        <v>3.05</v>
      </c>
      <c r="E3914">
        <v>-0.04</v>
      </c>
      <c r="F3914">
        <v>44.62</v>
      </c>
      <c r="G3914">
        <v>3.1</v>
      </c>
      <c r="H3914">
        <v>9.66</v>
      </c>
      <c r="I3914">
        <v>6.0000000000000012E-2</v>
      </c>
      <c r="L3914">
        <v>22.26</v>
      </c>
      <c r="M3914">
        <v>3.512</v>
      </c>
    </row>
    <row r="3915" spans="1:13">
      <c r="A3915">
        <v>29</v>
      </c>
      <c r="B3915" s="47" t="s">
        <v>1110</v>
      </c>
      <c r="C3915">
        <v>22</v>
      </c>
      <c r="D3915">
        <v>3.25</v>
      </c>
      <c r="E3915">
        <v>0.55000000000000004</v>
      </c>
      <c r="F3915">
        <v>41.8</v>
      </c>
      <c r="G3915">
        <v>3.25</v>
      </c>
      <c r="H3915">
        <v>9.2249999999999996</v>
      </c>
      <c r="I3915">
        <v>-0.95</v>
      </c>
      <c r="J3915">
        <v>-7.8250000000000002</v>
      </c>
      <c r="K3915">
        <v>2.4750000000000001</v>
      </c>
      <c r="L3915">
        <v>22.174999999999997</v>
      </c>
      <c r="M3915">
        <v>3.976</v>
      </c>
    </row>
    <row r="3916" spans="1:13">
      <c r="A3916">
        <v>29</v>
      </c>
      <c r="B3916" s="47" t="s">
        <v>1111</v>
      </c>
      <c r="C3916">
        <v>22</v>
      </c>
      <c r="D3916">
        <v>3.2248455835823142</v>
      </c>
      <c r="E3916">
        <v>0.55000000000000004</v>
      </c>
      <c r="F3916">
        <v>41.8</v>
      </c>
      <c r="G3916">
        <v>3.4247010120332932</v>
      </c>
      <c r="H3916">
        <v>9.2249999999999996</v>
      </c>
      <c r="I3916">
        <v>-0.95</v>
      </c>
      <c r="J3916">
        <v>-7.8250000000000002</v>
      </c>
      <c r="K3916">
        <v>2.4750000000000001</v>
      </c>
      <c r="L3916">
        <v>22.174999999999997</v>
      </c>
      <c r="M3916">
        <v>3.8860000000000001</v>
      </c>
    </row>
    <row r="3917" spans="1:13">
      <c r="A3917">
        <v>29</v>
      </c>
      <c r="B3917" s="47" t="s">
        <v>1112</v>
      </c>
      <c r="C3917">
        <v>22</v>
      </c>
      <c r="D3917">
        <v>3.2248455835823142</v>
      </c>
      <c r="E3917">
        <v>0.88000000000000012</v>
      </c>
      <c r="F3917">
        <v>40.14</v>
      </c>
      <c r="G3917">
        <v>3.4247010120332932</v>
      </c>
      <c r="H3917">
        <v>8.66</v>
      </c>
      <c r="I3917">
        <v>-0.92000000000000015</v>
      </c>
      <c r="J3917">
        <v>-8.32</v>
      </c>
      <c r="K3917">
        <v>4.5599999999999996</v>
      </c>
      <c r="L3917">
        <v>22.04</v>
      </c>
      <c r="M3917">
        <v>3.8010000000000002</v>
      </c>
    </row>
    <row r="3918" spans="1:13">
      <c r="A3918">
        <v>29</v>
      </c>
      <c r="B3918" s="47" t="s">
        <v>1113</v>
      </c>
      <c r="C3918">
        <v>22</v>
      </c>
      <c r="D3918">
        <v>3.2248455835823142</v>
      </c>
      <c r="E3918">
        <v>0.88000000000000012</v>
      </c>
      <c r="F3918">
        <v>40.14</v>
      </c>
      <c r="G3918">
        <v>3.4247010120332932</v>
      </c>
      <c r="H3918">
        <v>8.66</v>
      </c>
      <c r="I3918">
        <v>-0.92000000000000015</v>
      </c>
      <c r="J3918">
        <v>-8.32</v>
      </c>
      <c r="K3918">
        <v>4.5599999999999996</v>
      </c>
      <c r="L3918">
        <v>22.04</v>
      </c>
      <c r="M3918">
        <v>4.0590000000000002</v>
      </c>
    </row>
    <row r="3919" spans="1:13">
      <c r="A3919">
        <v>29</v>
      </c>
      <c r="B3919" s="47" t="s">
        <v>1114</v>
      </c>
      <c r="C3919">
        <v>22</v>
      </c>
      <c r="D3919">
        <v>3.5998312204250427</v>
      </c>
      <c r="E3919">
        <v>1.3499999999999999</v>
      </c>
      <c r="F3919">
        <v>38.575000000000003</v>
      </c>
      <c r="G3919">
        <v>3.0740936448701017</v>
      </c>
      <c r="H3919">
        <v>8.3999999999999986</v>
      </c>
      <c r="I3919">
        <v>-0.95</v>
      </c>
      <c r="J3919">
        <v>7.65</v>
      </c>
      <c r="K3919">
        <v>4.7174574225769872</v>
      </c>
      <c r="L3919">
        <v>22</v>
      </c>
      <c r="M3919">
        <v>4.3899999999999997</v>
      </c>
    </row>
    <row r="3920" spans="1:13">
      <c r="A3920">
        <v>29</v>
      </c>
      <c r="B3920" s="47" t="s">
        <v>1115</v>
      </c>
      <c r="C3920">
        <v>22</v>
      </c>
      <c r="D3920">
        <v>3.5998312204250427</v>
      </c>
      <c r="E3920">
        <v>1.3499999999999999</v>
      </c>
      <c r="F3920">
        <v>37.575000000000003</v>
      </c>
      <c r="G3920">
        <v>3.0740936448701017</v>
      </c>
      <c r="H3920">
        <v>8.3999999999999986</v>
      </c>
      <c r="I3920">
        <v>-0.95</v>
      </c>
      <c r="J3920">
        <v>7.65</v>
      </c>
      <c r="K3920">
        <v>4.7174574225769872</v>
      </c>
      <c r="L3920">
        <v>22</v>
      </c>
      <c r="M3920">
        <v>4.4669999999999996</v>
      </c>
    </row>
    <row r="3921" spans="1:13">
      <c r="A3921">
        <v>29</v>
      </c>
      <c r="B3921" s="47" t="s">
        <v>1116</v>
      </c>
      <c r="C3921">
        <v>22</v>
      </c>
      <c r="D3921">
        <v>3.4739732630597597</v>
      </c>
      <c r="E3921">
        <v>1.2750000000000001</v>
      </c>
      <c r="F3921">
        <v>37.25</v>
      </c>
      <c r="G3921">
        <v>2.451767401971372</v>
      </c>
      <c r="H3921">
        <v>8.68</v>
      </c>
      <c r="I3921">
        <v>-0.94000000000000006</v>
      </c>
      <c r="J3921">
        <v>6.38</v>
      </c>
      <c r="K3921">
        <v>4.3162641771218757</v>
      </c>
      <c r="L3921">
        <v>21.619999999999997</v>
      </c>
      <c r="M3921">
        <v>4.3479999999999999</v>
      </c>
    </row>
    <row r="3922" spans="1:13">
      <c r="A3922">
        <v>29</v>
      </c>
      <c r="B3922" s="47" t="s">
        <v>1117</v>
      </c>
      <c r="C3922" s="47">
        <v>22</v>
      </c>
      <c r="D3922">
        <v>3.4739732630597597</v>
      </c>
      <c r="E3922">
        <v>1.2750000000000001</v>
      </c>
      <c r="F3922">
        <v>37.25</v>
      </c>
      <c r="G3922">
        <v>2.451767401971372</v>
      </c>
      <c r="H3922">
        <v>8.68</v>
      </c>
      <c r="I3922">
        <v>-0.94000000000000006</v>
      </c>
      <c r="J3922">
        <v>6.38</v>
      </c>
      <c r="K3922">
        <v>4.3162641771218757</v>
      </c>
      <c r="L3922">
        <v>21.619999999999997</v>
      </c>
      <c r="M3922">
        <v>4.165</v>
      </c>
    </row>
    <row r="3923" spans="1:13">
      <c r="A3923">
        <v>29</v>
      </c>
      <c r="B3923" s="47" t="s">
        <v>1118</v>
      </c>
      <c r="C3923" s="47">
        <v>22</v>
      </c>
      <c r="D3923">
        <v>2.8412187570039826</v>
      </c>
      <c r="E3923">
        <v>1.2</v>
      </c>
      <c r="F3923">
        <v>36.575000000000003</v>
      </c>
      <c r="G3923">
        <v>3.1582459212642133</v>
      </c>
      <c r="H3923">
        <v>9.1750000000000007</v>
      </c>
      <c r="I3923">
        <v>-0.60000000000000009</v>
      </c>
      <c r="J3923">
        <v>5.9652302374959332</v>
      </c>
      <c r="K3923">
        <v>5.1204433263590809</v>
      </c>
      <c r="L3923">
        <v>20.2</v>
      </c>
      <c r="M3923">
        <v>4.5380000000000003</v>
      </c>
    </row>
    <row r="3924" spans="1:13">
      <c r="A3924">
        <v>29</v>
      </c>
      <c r="B3924" s="47" t="s">
        <v>1119</v>
      </c>
      <c r="C3924" s="47">
        <v>22</v>
      </c>
      <c r="D3924">
        <v>2.8412187570039826</v>
      </c>
      <c r="E3924">
        <v>1.2</v>
      </c>
      <c r="F3924">
        <v>36.575000000000003</v>
      </c>
      <c r="G3924">
        <v>3.1582459212642133</v>
      </c>
      <c r="H3924">
        <v>9.1750000000000007</v>
      </c>
      <c r="I3924">
        <v>-0.60000000000000009</v>
      </c>
      <c r="J3924">
        <v>5.9652302374959332</v>
      </c>
      <c r="K3924">
        <v>5.1204433263590809</v>
      </c>
      <c r="L3924">
        <v>20.2</v>
      </c>
      <c r="M3924">
        <v>4.6449999999999996</v>
      </c>
    </row>
    <row r="3925" spans="1:13">
      <c r="A3925">
        <v>29</v>
      </c>
      <c r="B3925" s="47" t="s">
        <v>1120</v>
      </c>
      <c r="C3925" s="47">
        <v>22</v>
      </c>
      <c r="D3925">
        <v>2.0754197170910205</v>
      </c>
      <c r="E3925">
        <v>-0.7</v>
      </c>
      <c r="F3925">
        <v>39.760000000000005</v>
      </c>
      <c r="G3925">
        <v>3.1063039681261229</v>
      </c>
      <c r="H3925">
        <v>11.38</v>
      </c>
      <c r="I3925">
        <v>-0.9</v>
      </c>
      <c r="J3925">
        <v>3.1228541290324596</v>
      </c>
      <c r="K3925">
        <v>4.0077829451740099</v>
      </c>
      <c r="L3925">
        <v>20.32</v>
      </c>
      <c r="M3925">
        <v>4.1580000000000004</v>
      </c>
    </row>
    <row r="3926" spans="1:13">
      <c r="A3926">
        <v>29</v>
      </c>
      <c r="B3926" s="47" t="s">
        <v>1121</v>
      </c>
      <c r="C3926" s="47">
        <v>21</v>
      </c>
      <c r="D3926">
        <v>2.0754197170910205</v>
      </c>
      <c r="E3926">
        <v>-0.7</v>
      </c>
      <c r="F3926">
        <v>39.760000000000005</v>
      </c>
      <c r="G3926">
        <v>3.1063039681261229</v>
      </c>
      <c r="H3926">
        <v>11.38</v>
      </c>
      <c r="I3926">
        <v>-0.9</v>
      </c>
      <c r="J3926">
        <v>3.1228541290324596</v>
      </c>
      <c r="K3926">
        <v>4.0077829451740099</v>
      </c>
      <c r="L3926">
        <v>20.32</v>
      </c>
      <c r="M3926">
        <v>4.1660000000000004</v>
      </c>
    </row>
    <row r="3927" spans="1:13">
      <c r="A3927">
        <v>29</v>
      </c>
      <c r="B3927" s="47" t="s">
        <v>1122</v>
      </c>
      <c r="C3927" s="47">
        <v>21</v>
      </c>
      <c r="D3927">
        <v>0.35893080651230314</v>
      </c>
      <c r="E3927">
        <v>-5.15</v>
      </c>
      <c r="F3927">
        <v>47.225000000000001</v>
      </c>
      <c r="G3927">
        <v>1.6879439683447295</v>
      </c>
      <c r="H3927">
        <v>14.350000000000001</v>
      </c>
      <c r="I3927">
        <v>-0.95000000000000007</v>
      </c>
      <c r="J3927">
        <v>-3.7822822884295837</v>
      </c>
      <c r="K3927">
        <v>-1.3094195343068549</v>
      </c>
      <c r="L3927">
        <v>19.125</v>
      </c>
      <c r="M3927">
        <v>4.1550000000000002</v>
      </c>
    </row>
    <row r="3928" spans="1:13">
      <c r="A3928">
        <v>29</v>
      </c>
      <c r="B3928" s="47" t="s">
        <v>1123</v>
      </c>
      <c r="C3928" s="47">
        <v>21</v>
      </c>
      <c r="D3928">
        <v>0.35893080651230314</v>
      </c>
      <c r="E3928">
        <v>-5.15</v>
      </c>
      <c r="F3928">
        <v>47.225000000000001</v>
      </c>
      <c r="G3928">
        <v>1.6879439683447295</v>
      </c>
      <c r="H3928">
        <v>14.350000000000001</v>
      </c>
      <c r="I3928">
        <v>-0.95000000000000007</v>
      </c>
      <c r="J3928">
        <v>-3.7822822884295837</v>
      </c>
      <c r="K3928">
        <v>-1.3094195343068549</v>
      </c>
      <c r="L3928">
        <v>19.125</v>
      </c>
      <c r="M3928">
        <v>3.9180000000000001</v>
      </c>
    </row>
    <row r="3929" spans="1:13">
      <c r="A3929">
        <v>29</v>
      </c>
      <c r="B3929" s="47" t="s">
        <v>1124</v>
      </c>
      <c r="C3929" s="47">
        <v>21</v>
      </c>
      <c r="D3929">
        <v>0.12588321731348273</v>
      </c>
      <c r="E3929">
        <v>-6.56</v>
      </c>
      <c r="F3929">
        <v>54.080000000000005</v>
      </c>
      <c r="G3929">
        <v>1.6325537975487858</v>
      </c>
      <c r="H3929">
        <v>15.6</v>
      </c>
      <c r="I3929">
        <v>-1.3399999999999999</v>
      </c>
      <c r="J3929">
        <v>-3.9601221331116321</v>
      </c>
      <c r="K3929">
        <v>-0.79711926066415861</v>
      </c>
      <c r="L3929">
        <v>19.04</v>
      </c>
      <c r="M3929">
        <v>3.83</v>
      </c>
    </row>
    <row r="3930" spans="1:13">
      <c r="A3930">
        <v>29</v>
      </c>
      <c r="B3930" s="47" t="s">
        <v>1125</v>
      </c>
      <c r="C3930" s="47">
        <v>21</v>
      </c>
      <c r="D3930">
        <v>0.12588321731348273</v>
      </c>
      <c r="E3930">
        <v>-6.56</v>
      </c>
      <c r="F3930">
        <v>54.080000000000005</v>
      </c>
      <c r="G3930">
        <v>1.6325537975487858</v>
      </c>
      <c r="H3930">
        <v>15.6</v>
      </c>
      <c r="I3930">
        <v>-1.3399999999999999</v>
      </c>
      <c r="J3930">
        <v>-3.9601221331116321</v>
      </c>
      <c r="K3930">
        <v>-0.79711926066415861</v>
      </c>
      <c r="L3930">
        <v>19.04</v>
      </c>
      <c r="M3930">
        <v>3.9529999999999998</v>
      </c>
    </row>
    <row r="3931" spans="1:13">
      <c r="A3931">
        <v>29</v>
      </c>
      <c r="B3931" s="47" t="s">
        <v>1126</v>
      </c>
      <c r="C3931" s="47">
        <v>21</v>
      </c>
      <c r="D3931">
        <v>-0.18243500059365036</v>
      </c>
      <c r="E3931">
        <v>-8.4750000000000014</v>
      </c>
      <c r="F3931">
        <v>57.6</v>
      </c>
      <c r="G3931">
        <v>1.4191454225790601</v>
      </c>
      <c r="H3931">
        <v>17.2</v>
      </c>
      <c r="I3931">
        <v>-1.0249999999999999</v>
      </c>
      <c r="J3931">
        <v>-5.9104337321523754</v>
      </c>
      <c r="K3931">
        <v>-1.127859986086166</v>
      </c>
      <c r="L3931">
        <v>18.45</v>
      </c>
      <c r="M3931">
        <v>4.1890000000000001</v>
      </c>
    </row>
    <row r="3932" spans="1:13">
      <c r="A3932">
        <v>29</v>
      </c>
      <c r="B3932" s="47" t="s">
        <v>1127</v>
      </c>
      <c r="C3932" s="47">
        <v>21</v>
      </c>
      <c r="D3932">
        <v>-0.18243500059365036</v>
      </c>
      <c r="E3932">
        <v>-8.4750000000000014</v>
      </c>
      <c r="F3932">
        <v>57.6</v>
      </c>
      <c r="G3932">
        <v>1.4191454225790601</v>
      </c>
      <c r="H3932">
        <v>17.2</v>
      </c>
      <c r="I3932">
        <v>-1.0249999999999999</v>
      </c>
      <c r="J3932">
        <v>-5.9104337321523754</v>
      </c>
      <c r="K3932">
        <v>-1.127859986086166</v>
      </c>
      <c r="L3932">
        <v>18.45</v>
      </c>
      <c r="M3932">
        <v>4.2290000000000001</v>
      </c>
    </row>
    <row r="3933" spans="1:13">
      <c r="A3933">
        <v>29</v>
      </c>
      <c r="B3933" s="47" t="s">
        <v>1128</v>
      </c>
      <c r="C3933" s="47">
        <v>21</v>
      </c>
      <c r="D3933">
        <v>-0.15523833030731682</v>
      </c>
      <c r="E3933">
        <v>-7.3</v>
      </c>
      <c r="F3933">
        <v>60.02</v>
      </c>
      <c r="G3933">
        <v>1.5529302828858116</v>
      </c>
      <c r="H3933">
        <v>17.760000000000002</v>
      </c>
      <c r="I3933">
        <v>-1.1999999999999997</v>
      </c>
      <c r="J3933">
        <v>-2.9269966543268522</v>
      </c>
      <c r="K3933">
        <v>1.2227045610442966</v>
      </c>
      <c r="L3933">
        <v>18.72</v>
      </c>
      <c r="M3933">
        <v>4.7329999999999997</v>
      </c>
    </row>
    <row r="3934" spans="1:13">
      <c r="A3934">
        <v>29</v>
      </c>
      <c r="B3934" s="47" t="s">
        <v>1129</v>
      </c>
      <c r="C3934" s="47">
        <v>21</v>
      </c>
      <c r="D3934">
        <v>-0.15523833030731682</v>
      </c>
      <c r="E3934">
        <v>-7.3</v>
      </c>
      <c r="F3934">
        <v>60.02</v>
      </c>
      <c r="G3934">
        <v>1.5529302828858116</v>
      </c>
      <c r="H3934">
        <v>17.760000000000002</v>
      </c>
      <c r="I3934">
        <v>-1.1999999999999997</v>
      </c>
      <c r="J3934">
        <v>-2.9269966543268522</v>
      </c>
      <c r="K3934">
        <v>1.2227045610442966</v>
      </c>
      <c r="L3934">
        <v>18.72</v>
      </c>
      <c r="M3934">
        <v>5.3339999999999996</v>
      </c>
    </row>
    <row r="3935" spans="1:13">
      <c r="A3935">
        <v>29</v>
      </c>
      <c r="B3935" s="47" t="s">
        <v>1130</v>
      </c>
      <c r="C3935" s="47">
        <v>20</v>
      </c>
      <c r="D3935">
        <v>4.7635736860063282E-2</v>
      </c>
      <c r="E3935">
        <v>-7.4475999999999987</v>
      </c>
      <c r="F3935">
        <v>62.830200000000005</v>
      </c>
      <c r="G3935">
        <v>1.4561166031241024</v>
      </c>
      <c r="H3935">
        <v>18.555</v>
      </c>
      <c r="I3935">
        <v>-2.6825000000000001</v>
      </c>
      <c r="J3935">
        <v>-0.91447036962373218</v>
      </c>
      <c r="K3935">
        <v>2.6456257123209426</v>
      </c>
      <c r="L3935">
        <v>18.411399999999997</v>
      </c>
      <c r="M3935">
        <v>5.3920000000000003</v>
      </c>
    </row>
    <row r="3936" spans="1:13">
      <c r="A3936">
        <v>29</v>
      </c>
      <c r="B3936" s="47" t="s">
        <v>1131</v>
      </c>
      <c r="C3936" s="47">
        <v>20</v>
      </c>
      <c r="D3936">
        <v>-5.9553055105654451E-2</v>
      </c>
      <c r="E3936">
        <v>-7.2144000000000004</v>
      </c>
      <c r="F3936">
        <v>62.830200000000005</v>
      </c>
      <c r="G3936">
        <v>1.5194596293454321</v>
      </c>
      <c r="H3936">
        <v>19.395000000000003</v>
      </c>
      <c r="I3936">
        <v>-2.72925</v>
      </c>
      <c r="J3936">
        <v>-1.6411858729034279</v>
      </c>
      <c r="K3936">
        <v>2.7145672021748446</v>
      </c>
      <c r="L3936">
        <v>18.5336</v>
      </c>
      <c r="M3936">
        <v>5.4359999999999999</v>
      </c>
    </row>
    <row r="3937" spans="1:13">
      <c r="A3937">
        <v>29</v>
      </c>
      <c r="B3937" s="47" t="s">
        <v>1132</v>
      </c>
      <c r="C3937" s="47">
        <v>19</v>
      </c>
      <c r="D3937">
        <v>-5.9553055105654451E-2</v>
      </c>
      <c r="E3937">
        <v>-7.2144000000000004</v>
      </c>
      <c r="F3937">
        <v>64.751000000000005</v>
      </c>
      <c r="G3937">
        <v>1.5194596293454321</v>
      </c>
      <c r="H3937">
        <v>19.395000000000003</v>
      </c>
      <c r="I3937">
        <v>-2.72925</v>
      </c>
      <c r="J3937">
        <v>-1.6411858729034279</v>
      </c>
      <c r="K3937">
        <v>2.7145672021748446</v>
      </c>
      <c r="L3937">
        <v>18.5336</v>
      </c>
      <c r="M3937">
        <v>5.6129999999999995</v>
      </c>
    </row>
    <row r="3938" spans="1:13">
      <c r="A3938">
        <v>29</v>
      </c>
      <c r="B3938" s="47" t="s">
        <v>1133</v>
      </c>
      <c r="C3938" s="47">
        <v>17</v>
      </c>
      <c r="D3938">
        <v>-5.9553055105654451E-2</v>
      </c>
      <c r="E3938">
        <v>-7.2144000000000004</v>
      </c>
      <c r="F3938">
        <v>64.751000000000005</v>
      </c>
      <c r="G3938">
        <v>1.5194596293454321</v>
      </c>
      <c r="H3938">
        <v>19.395000000000003</v>
      </c>
      <c r="I3938">
        <v>-2.72925</v>
      </c>
      <c r="J3938">
        <v>-1.6411858729034279</v>
      </c>
      <c r="K3938">
        <v>2.7145672021748446</v>
      </c>
      <c r="L3938">
        <v>18.5336</v>
      </c>
      <c r="M3938">
        <v>5.2080000000000002</v>
      </c>
    </row>
    <row r="3939" spans="1:13">
      <c r="A3939">
        <v>29</v>
      </c>
      <c r="B3939" s="47" t="s">
        <v>1134</v>
      </c>
      <c r="C3939" s="47">
        <v>15</v>
      </c>
      <c r="D3939">
        <v>1.3579410535546899E-2</v>
      </c>
      <c r="E3939">
        <v>-6.9481999999999999</v>
      </c>
      <c r="F3939">
        <v>76.028199999999998</v>
      </c>
      <c r="G3939">
        <v>2.0339867524066024</v>
      </c>
      <c r="H3939">
        <v>22.520599999999998</v>
      </c>
      <c r="I3939">
        <v>-4.25</v>
      </c>
      <c r="J3939">
        <v>2.0400593249627175</v>
      </c>
      <c r="K3939">
        <v>6.4924135242915515</v>
      </c>
      <c r="L3939">
        <v>18.552599999999998</v>
      </c>
      <c r="M3939">
        <v>6.2050000000000001</v>
      </c>
    </row>
    <row r="3940" spans="1:13">
      <c r="A3940">
        <v>29</v>
      </c>
      <c r="B3940" s="47" t="s">
        <v>1135</v>
      </c>
      <c r="C3940" s="47">
        <v>15</v>
      </c>
      <c r="D3940">
        <v>1.3579410535546899E-2</v>
      </c>
      <c r="E3940">
        <v>-6.9481999999999999</v>
      </c>
      <c r="F3940">
        <v>76.028199999999998</v>
      </c>
      <c r="G3940">
        <v>2.0339867524066024</v>
      </c>
      <c r="H3940">
        <v>22.520599999999998</v>
      </c>
      <c r="I3940">
        <v>-4.25</v>
      </c>
      <c r="J3940">
        <v>2.0400593249627175</v>
      </c>
      <c r="K3940">
        <v>6.4924135242915515</v>
      </c>
      <c r="L3940">
        <v>18.552599999999998</v>
      </c>
      <c r="M3940">
        <v>6.4889999999999999</v>
      </c>
    </row>
    <row r="3941" spans="1:13">
      <c r="A3941">
        <v>29</v>
      </c>
      <c r="B3941" s="47" t="s">
        <v>1136</v>
      </c>
      <c r="C3941" s="47">
        <v>13</v>
      </c>
      <c r="D3941">
        <v>-0.35578140903658184</v>
      </c>
      <c r="E3941">
        <v>-7.1134000000000013</v>
      </c>
      <c r="F3941">
        <v>83.61399999999999</v>
      </c>
      <c r="G3941">
        <v>2.2824552376424334</v>
      </c>
      <c r="H3941">
        <v>23.164999999999999</v>
      </c>
      <c r="I3941">
        <v>-4.14025</v>
      </c>
      <c r="J3941">
        <v>0.22300937427464085</v>
      </c>
      <c r="K3941">
        <v>5.8171417027277794</v>
      </c>
      <c r="L3941">
        <v>18.317799999999998</v>
      </c>
      <c r="M3941">
        <v>5.5720000000000001</v>
      </c>
    </row>
    <row r="3942" spans="1:13">
      <c r="A3942">
        <v>29</v>
      </c>
      <c r="B3942" s="47" t="s">
        <v>1149</v>
      </c>
      <c r="C3942" s="47">
        <v>13</v>
      </c>
      <c r="D3942">
        <v>-0.35578140903658184</v>
      </c>
      <c r="E3942">
        <v>-7.1134000000000013</v>
      </c>
      <c r="F3942">
        <v>83.61399999999999</v>
      </c>
      <c r="G3942">
        <v>2.2824552376424334</v>
      </c>
      <c r="H3942">
        <v>23.164999999999999</v>
      </c>
      <c r="I3942">
        <v>-4.14025</v>
      </c>
      <c r="J3942">
        <v>0.22300937427464085</v>
      </c>
      <c r="K3942">
        <v>5.8171417027277794</v>
      </c>
      <c r="L3942">
        <v>18.317799999999998</v>
      </c>
      <c r="M3942">
        <v>5.0979999999999999</v>
      </c>
    </row>
    <row r="3943" spans="1:13">
      <c r="A3943">
        <v>29</v>
      </c>
      <c r="B3943" s="47" t="s">
        <v>1150</v>
      </c>
      <c r="C3943" s="47">
        <v>13</v>
      </c>
      <c r="D3943">
        <v>-0.10096166821914609</v>
      </c>
      <c r="E3943">
        <v>-7.9781999999999993</v>
      </c>
      <c r="F3943">
        <v>88.839799999999997</v>
      </c>
      <c r="G3943">
        <v>2.0842779741705453</v>
      </c>
      <c r="H3943">
        <v>25.15</v>
      </c>
      <c r="I3943">
        <v>-4.3217499999999998</v>
      </c>
      <c r="J3943">
        <v>-1.2518928909091009</v>
      </c>
      <c r="K3943">
        <v>4.499047027186065</v>
      </c>
      <c r="L3943">
        <v>19.012999999999998</v>
      </c>
      <c r="M3943">
        <v>4.5010000000000003</v>
      </c>
    </row>
    <row r="3944" spans="1:13">
      <c r="A3944">
        <v>29</v>
      </c>
      <c r="B3944" s="47" t="s">
        <v>1151</v>
      </c>
      <c r="C3944" s="47">
        <v>13</v>
      </c>
      <c r="D3944">
        <v>-0.10096166821914609</v>
      </c>
      <c r="E3944">
        <v>-7.9781999999999993</v>
      </c>
      <c r="F3944">
        <v>88.839799999999997</v>
      </c>
      <c r="G3944">
        <v>2.0842779741705453</v>
      </c>
      <c r="H3944">
        <v>25.15</v>
      </c>
      <c r="I3944">
        <v>-4.3217499999999998</v>
      </c>
      <c r="J3944">
        <v>-1.2518928909091009</v>
      </c>
      <c r="K3944">
        <v>4.499047027186065</v>
      </c>
      <c r="L3944">
        <v>19.012999999999998</v>
      </c>
      <c r="M3944">
        <v>4.54</v>
      </c>
    </row>
    <row r="3945" spans="1:13">
      <c r="A3945">
        <v>29</v>
      </c>
      <c r="B3945" s="47" t="s">
        <v>1152</v>
      </c>
      <c r="C3945" s="47">
        <v>13</v>
      </c>
      <c r="D3945">
        <v>-0.10096166821914609</v>
      </c>
      <c r="E3945">
        <v>-7.9781999999999993</v>
      </c>
      <c r="F3945">
        <v>88.839799999999997</v>
      </c>
      <c r="G3945">
        <v>2.0842779741705453</v>
      </c>
      <c r="H3945">
        <v>25.15</v>
      </c>
      <c r="I3945">
        <v>-4.4124999999999996</v>
      </c>
      <c r="J3945">
        <v>-1.2518928909091009</v>
      </c>
      <c r="K3945">
        <v>4.499047027186065</v>
      </c>
      <c r="L3945">
        <v>19.012999999999998</v>
      </c>
      <c r="M3945">
        <v>4.1539999999999999</v>
      </c>
    </row>
    <row r="3946" spans="1:13">
      <c r="A3946">
        <v>30</v>
      </c>
      <c r="B3946" s="47" t="s">
        <v>1005</v>
      </c>
      <c r="C3946" s="47">
        <v>22</v>
      </c>
    </row>
    <row r="3947" spans="1:13">
      <c r="A3947">
        <v>30</v>
      </c>
      <c r="B3947" s="47" t="s">
        <v>1006</v>
      </c>
      <c r="C3947" s="47">
        <v>22</v>
      </c>
      <c r="M3947" s="47"/>
    </row>
    <row r="3948" spans="1:13">
      <c r="A3948">
        <v>30</v>
      </c>
      <c r="B3948" s="47" t="s">
        <v>1007</v>
      </c>
      <c r="C3948" s="47">
        <v>22</v>
      </c>
    </row>
    <row r="3949" spans="1:13">
      <c r="A3949">
        <v>30</v>
      </c>
      <c r="B3949" s="47" t="s">
        <v>1008</v>
      </c>
      <c r="C3949" s="47">
        <v>22</v>
      </c>
    </row>
    <row r="3950" spans="1:13">
      <c r="A3950">
        <v>30</v>
      </c>
      <c r="B3950" s="47" t="s">
        <v>1009</v>
      </c>
      <c r="C3950" s="47">
        <v>22</v>
      </c>
    </row>
    <row r="3951" spans="1:13">
      <c r="A3951">
        <v>30</v>
      </c>
      <c r="B3951" s="47" t="s">
        <v>1010</v>
      </c>
      <c r="C3951" s="47">
        <v>22</v>
      </c>
    </row>
    <row r="3952" spans="1:13">
      <c r="A3952">
        <v>30</v>
      </c>
      <c r="B3952" s="47" t="s">
        <v>1011</v>
      </c>
      <c r="C3952" s="47">
        <v>22</v>
      </c>
    </row>
    <row r="3953" spans="1:3">
      <c r="A3953">
        <v>30</v>
      </c>
      <c r="B3953" s="47" t="s">
        <v>1012</v>
      </c>
      <c r="C3953" s="47">
        <v>22</v>
      </c>
    </row>
    <row r="3954" spans="1:3">
      <c r="A3954">
        <v>30</v>
      </c>
      <c r="B3954" s="47" t="s">
        <v>1013</v>
      </c>
      <c r="C3954" s="47">
        <v>22</v>
      </c>
    </row>
    <row r="3955" spans="1:3">
      <c r="A3955">
        <v>30</v>
      </c>
      <c r="B3955" s="47" t="s">
        <v>1014</v>
      </c>
      <c r="C3955" s="47">
        <v>22</v>
      </c>
    </row>
    <row r="3956" spans="1:3">
      <c r="A3956">
        <v>30</v>
      </c>
      <c r="B3956" s="47" t="s">
        <v>1015</v>
      </c>
      <c r="C3956">
        <v>22</v>
      </c>
    </row>
    <row r="3957" spans="1:3">
      <c r="A3957">
        <v>30</v>
      </c>
      <c r="B3957" s="47" t="s">
        <v>1016</v>
      </c>
      <c r="C3957">
        <v>22</v>
      </c>
    </row>
    <row r="3958" spans="1:3">
      <c r="A3958">
        <v>30</v>
      </c>
      <c r="B3958" s="47" t="s">
        <v>1017</v>
      </c>
      <c r="C3958">
        <v>22</v>
      </c>
    </row>
    <row r="3959" spans="1:3">
      <c r="A3959">
        <v>30</v>
      </c>
      <c r="B3959" s="47" t="s">
        <v>1018</v>
      </c>
      <c r="C3959">
        <v>22</v>
      </c>
    </row>
    <row r="3960" spans="1:3">
      <c r="A3960">
        <v>30</v>
      </c>
      <c r="B3960" s="47" t="s">
        <v>1019</v>
      </c>
      <c r="C3960">
        <v>22</v>
      </c>
    </row>
    <row r="3961" spans="1:3">
      <c r="A3961">
        <v>30</v>
      </c>
      <c r="B3961" s="47" t="s">
        <v>1020</v>
      </c>
      <c r="C3961">
        <v>22</v>
      </c>
    </row>
    <row r="3962" spans="1:3">
      <c r="A3962">
        <v>30</v>
      </c>
      <c r="B3962" s="47" t="s">
        <v>1021</v>
      </c>
      <c r="C3962" s="47">
        <v>22</v>
      </c>
    </row>
    <row r="3963" spans="1:3">
      <c r="A3963">
        <v>30</v>
      </c>
      <c r="B3963" s="47" t="s">
        <v>1022</v>
      </c>
      <c r="C3963" s="47">
        <v>22</v>
      </c>
    </row>
    <row r="3964" spans="1:3">
      <c r="A3964">
        <v>30</v>
      </c>
      <c r="B3964" s="47" t="s">
        <v>1023</v>
      </c>
      <c r="C3964" s="47">
        <v>22</v>
      </c>
    </row>
    <row r="3965" spans="1:3">
      <c r="A3965">
        <v>30</v>
      </c>
      <c r="B3965" s="47" t="s">
        <v>1024</v>
      </c>
      <c r="C3965" s="47">
        <v>22</v>
      </c>
    </row>
    <row r="3966" spans="1:3">
      <c r="A3966">
        <v>30</v>
      </c>
      <c r="B3966" s="47" t="s">
        <v>1025</v>
      </c>
      <c r="C3966" s="47">
        <v>22</v>
      </c>
    </row>
    <row r="3967" spans="1:3">
      <c r="A3967">
        <v>30</v>
      </c>
      <c r="B3967" s="47" t="s">
        <v>1026</v>
      </c>
      <c r="C3967" s="47">
        <v>22</v>
      </c>
    </row>
    <row r="3968" spans="1:3">
      <c r="A3968">
        <v>30</v>
      </c>
      <c r="B3968" s="47" t="s">
        <v>1027</v>
      </c>
      <c r="C3968" s="47">
        <v>22</v>
      </c>
    </row>
    <row r="3969" spans="1:3">
      <c r="A3969">
        <v>30</v>
      </c>
      <c r="B3969" s="47" t="s">
        <v>1028</v>
      </c>
      <c r="C3969" s="47">
        <v>22</v>
      </c>
    </row>
    <row r="3970" spans="1:3">
      <c r="A3970">
        <v>30</v>
      </c>
      <c r="B3970" s="47" t="s">
        <v>1029</v>
      </c>
      <c r="C3970" s="47">
        <v>22</v>
      </c>
    </row>
    <row r="3971" spans="1:3">
      <c r="A3971">
        <v>30</v>
      </c>
      <c r="B3971" s="47" t="s">
        <v>1030</v>
      </c>
      <c r="C3971" s="47">
        <v>22</v>
      </c>
    </row>
    <row r="3972" spans="1:3">
      <c r="A3972">
        <v>30</v>
      </c>
      <c r="B3972" s="47" t="s">
        <v>1031</v>
      </c>
      <c r="C3972" s="47">
        <v>22</v>
      </c>
    </row>
    <row r="3973" spans="1:3">
      <c r="A3973">
        <v>30</v>
      </c>
      <c r="B3973" s="47" t="s">
        <v>1032</v>
      </c>
      <c r="C3973" s="47">
        <v>22</v>
      </c>
    </row>
    <row r="3974" spans="1:3">
      <c r="A3974">
        <v>30</v>
      </c>
      <c r="B3974" s="47" t="s">
        <v>1033</v>
      </c>
      <c r="C3974" s="47">
        <v>22</v>
      </c>
    </row>
    <row r="3975" spans="1:3">
      <c r="A3975">
        <v>30</v>
      </c>
      <c r="B3975" s="47" t="s">
        <v>1034</v>
      </c>
      <c r="C3975" s="47">
        <v>22</v>
      </c>
    </row>
    <row r="3976" spans="1:3">
      <c r="A3976">
        <v>30</v>
      </c>
      <c r="B3976" s="47" t="s">
        <v>1035</v>
      </c>
      <c r="C3976" s="47">
        <v>22</v>
      </c>
    </row>
    <row r="3977" spans="1:3">
      <c r="A3977">
        <v>30</v>
      </c>
      <c r="B3977" s="47" t="s">
        <v>1036</v>
      </c>
      <c r="C3977" s="47">
        <v>22</v>
      </c>
    </row>
    <row r="3978" spans="1:3">
      <c r="A3978">
        <v>30</v>
      </c>
      <c r="B3978" s="47" t="s">
        <v>1037</v>
      </c>
      <c r="C3978" s="47">
        <v>22</v>
      </c>
    </row>
    <row r="3979" spans="1:3">
      <c r="A3979">
        <v>30</v>
      </c>
      <c r="B3979" s="47" t="s">
        <v>1038</v>
      </c>
      <c r="C3979" s="47">
        <v>22</v>
      </c>
    </row>
    <row r="3980" spans="1:3">
      <c r="A3980">
        <v>30</v>
      </c>
      <c r="B3980" s="47" t="s">
        <v>1039</v>
      </c>
      <c r="C3980" s="47">
        <v>22</v>
      </c>
    </row>
    <row r="3981" spans="1:3">
      <c r="A3981">
        <v>30</v>
      </c>
      <c r="B3981" s="47" t="s">
        <v>1040</v>
      </c>
      <c r="C3981" s="47">
        <v>22</v>
      </c>
    </row>
    <row r="3982" spans="1:3">
      <c r="A3982">
        <v>30</v>
      </c>
      <c r="B3982" s="47" t="s">
        <v>1041</v>
      </c>
      <c r="C3982" s="47">
        <v>22</v>
      </c>
    </row>
    <row r="3983" spans="1:3">
      <c r="A3983">
        <v>30</v>
      </c>
      <c r="B3983" s="47" t="s">
        <v>1042</v>
      </c>
      <c r="C3983" s="47">
        <v>22</v>
      </c>
    </row>
    <row r="3984" spans="1:3">
      <c r="A3984">
        <v>30</v>
      </c>
      <c r="B3984" s="47" t="s">
        <v>1043</v>
      </c>
      <c r="C3984" s="47">
        <v>22</v>
      </c>
    </row>
    <row r="3985" spans="1:13">
      <c r="A3985">
        <v>30</v>
      </c>
      <c r="B3985" s="47" t="s">
        <v>1044</v>
      </c>
      <c r="C3985" s="47">
        <v>22</v>
      </c>
    </row>
    <row r="3986" spans="1:13">
      <c r="A3986">
        <v>30</v>
      </c>
      <c r="B3986" s="47" t="s">
        <v>1045</v>
      </c>
      <c r="C3986" s="47">
        <v>22</v>
      </c>
    </row>
    <row r="3987" spans="1:13">
      <c r="A3987">
        <v>30</v>
      </c>
      <c r="B3987" s="47" t="s">
        <v>1046</v>
      </c>
      <c r="C3987" s="47">
        <v>22</v>
      </c>
    </row>
    <row r="3988" spans="1:13">
      <c r="A3988">
        <v>30</v>
      </c>
      <c r="B3988" s="47" t="s">
        <v>1047</v>
      </c>
      <c r="C3988" s="47">
        <v>22</v>
      </c>
      <c r="M3988">
        <v>13.170999999999999</v>
      </c>
    </row>
    <row r="3989" spans="1:13">
      <c r="A3989">
        <v>30</v>
      </c>
      <c r="B3989" s="47" t="s">
        <v>1048</v>
      </c>
      <c r="C3989" s="47">
        <v>22</v>
      </c>
      <c r="M3989">
        <v>12.832000000000001</v>
      </c>
    </row>
    <row r="3990" spans="1:13">
      <c r="A3990">
        <v>30</v>
      </c>
      <c r="B3990" s="47" t="s">
        <v>1049</v>
      </c>
      <c r="C3990" s="47">
        <v>22</v>
      </c>
      <c r="M3990">
        <v>11.462999999999999</v>
      </c>
    </row>
    <row r="3991" spans="1:13">
      <c r="A3991">
        <v>30</v>
      </c>
      <c r="B3991" s="47" t="s">
        <v>1050</v>
      </c>
      <c r="C3991" s="47">
        <v>22</v>
      </c>
      <c r="M3991">
        <v>10.964</v>
      </c>
    </row>
    <row r="3992" spans="1:13">
      <c r="A3992">
        <v>30</v>
      </c>
      <c r="B3992" s="47" t="s">
        <v>1051</v>
      </c>
      <c r="C3992" s="47">
        <v>22</v>
      </c>
      <c r="M3992">
        <v>10.515000000000001</v>
      </c>
    </row>
    <row r="3993" spans="1:13">
      <c r="A3993">
        <v>30</v>
      </c>
      <c r="B3993" s="47" t="s">
        <v>1052</v>
      </c>
      <c r="C3993" s="47">
        <v>22</v>
      </c>
      <c r="M3993">
        <v>9.9860000000000007</v>
      </c>
    </row>
    <row r="3994" spans="1:13">
      <c r="A3994">
        <v>30</v>
      </c>
      <c r="B3994" s="47" t="s">
        <v>1053</v>
      </c>
      <c r="C3994" s="47">
        <v>22</v>
      </c>
      <c r="M3994">
        <v>9.3759999999999994</v>
      </c>
    </row>
    <row r="3995" spans="1:13">
      <c r="A3995">
        <v>30</v>
      </c>
      <c r="B3995" s="47" t="s">
        <v>1054</v>
      </c>
      <c r="C3995" s="47">
        <v>22</v>
      </c>
      <c r="M3995">
        <v>9.4429999999999996</v>
      </c>
    </row>
    <row r="3996" spans="1:13">
      <c r="A3996">
        <v>30</v>
      </c>
      <c r="B3996" s="47" t="s">
        <v>1055</v>
      </c>
      <c r="C3996" s="47">
        <v>22</v>
      </c>
      <c r="M3996">
        <v>10.403</v>
      </c>
    </row>
    <row r="3997" spans="1:13">
      <c r="A3997">
        <v>30</v>
      </c>
      <c r="B3997" s="47" t="s">
        <v>1056</v>
      </c>
      <c r="C3997" s="47">
        <v>22</v>
      </c>
      <c r="M3997">
        <v>10.382</v>
      </c>
    </row>
    <row r="3998" spans="1:13">
      <c r="A3998">
        <v>30</v>
      </c>
      <c r="B3998" s="47" t="s">
        <v>1057</v>
      </c>
      <c r="C3998" s="47">
        <v>21</v>
      </c>
      <c r="M3998">
        <v>9.7780000000000005</v>
      </c>
    </row>
    <row r="3999" spans="1:13">
      <c r="A3999">
        <v>30</v>
      </c>
      <c r="B3999" s="47" t="s">
        <v>1058</v>
      </c>
      <c r="C3999" s="47">
        <v>21</v>
      </c>
      <c r="M3999">
        <v>9.0809999999999995</v>
      </c>
    </row>
    <row r="4000" spans="1:13">
      <c r="A4000">
        <v>30</v>
      </c>
      <c r="B4000" s="47" t="s">
        <v>1059</v>
      </c>
      <c r="C4000" s="47">
        <v>21</v>
      </c>
      <c r="M4000">
        <v>7.9180000000000001</v>
      </c>
    </row>
    <row r="4001" spans="1:13">
      <c r="A4001">
        <v>30</v>
      </c>
      <c r="B4001" s="47" t="s">
        <v>1060</v>
      </c>
      <c r="C4001" s="47">
        <v>21</v>
      </c>
      <c r="M4001">
        <v>7.4630000000000001</v>
      </c>
    </row>
    <row r="4002" spans="1:13">
      <c r="A4002">
        <v>30</v>
      </c>
      <c r="B4002" s="47" t="s">
        <v>1061</v>
      </c>
      <c r="C4002" s="47">
        <v>21</v>
      </c>
      <c r="M4002">
        <v>7.3789999999999996</v>
      </c>
    </row>
    <row r="4003" spans="1:13">
      <c r="A4003">
        <v>30</v>
      </c>
      <c r="B4003" s="47" t="s">
        <v>1062</v>
      </c>
      <c r="C4003" s="47">
        <v>21</v>
      </c>
      <c r="M4003">
        <v>9.2119999999999997</v>
      </c>
    </row>
    <row r="4004" spans="1:13">
      <c r="A4004">
        <v>30</v>
      </c>
      <c r="B4004" s="47" t="s">
        <v>1063</v>
      </c>
      <c r="C4004" s="47">
        <v>21</v>
      </c>
      <c r="M4004">
        <v>11.260999999999999</v>
      </c>
    </row>
    <row r="4005" spans="1:13">
      <c r="A4005">
        <v>30</v>
      </c>
      <c r="B4005" s="47" t="s">
        <v>1064</v>
      </c>
      <c r="C4005" s="47">
        <v>21</v>
      </c>
      <c r="M4005">
        <v>11.045999999999999</v>
      </c>
    </row>
    <row r="4006" spans="1:13">
      <c r="A4006">
        <v>30</v>
      </c>
      <c r="B4006" s="47" t="s">
        <v>1065</v>
      </c>
      <c r="C4006" s="47">
        <v>21</v>
      </c>
      <c r="M4006">
        <v>10.997999999999999</v>
      </c>
    </row>
    <row r="4007" spans="1:13">
      <c r="A4007">
        <v>30</v>
      </c>
      <c r="B4007" s="47" t="s">
        <v>1066</v>
      </c>
      <c r="C4007" s="47">
        <v>21</v>
      </c>
      <c r="M4007">
        <v>10.914999999999999</v>
      </c>
    </row>
    <row r="4008" spans="1:13">
      <c r="A4008">
        <v>30</v>
      </c>
      <c r="B4008" s="47" t="s">
        <v>1067</v>
      </c>
      <c r="C4008" s="47">
        <v>21</v>
      </c>
      <c r="M4008">
        <v>10.173</v>
      </c>
    </row>
    <row r="4009" spans="1:13">
      <c r="A4009">
        <v>30</v>
      </c>
      <c r="B4009" s="47" t="s">
        <v>1068</v>
      </c>
      <c r="C4009" s="47">
        <v>21</v>
      </c>
      <c r="M4009">
        <v>9.0139999999999993</v>
      </c>
    </row>
    <row r="4010" spans="1:13">
      <c r="A4010">
        <v>30</v>
      </c>
      <c r="B4010" s="47" t="s">
        <v>1069</v>
      </c>
      <c r="C4010" s="47">
        <v>21</v>
      </c>
      <c r="M4010">
        <v>8.7940000000000005</v>
      </c>
    </row>
    <row r="4011" spans="1:13">
      <c r="A4011">
        <v>30</v>
      </c>
      <c r="B4011" s="47" t="s">
        <v>1070</v>
      </c>
      <c r="C4011" s="47">
        <v>21</v>
      </c>
      <c r="M4011">
        <v>8.6240000000000006</v>
      </c>
    </row>
    <row r="4012" spans="1:13">
      <c r="A4012">
        <v>30</v>
      </c>
      <c r="B4012" s="47" t="s">
        <v>1071</v>
      </c>
      <c r="C4012">
        <v>21</v>
      </c>
      <c r="M4012">
        <v>8.34</v>
      </c>
    </row>
    <row r="4013" spans="1:13">
      <c r="A4013">
        <v>30</v>
      </c>
      <c r="B4013" s="47" t="s">
        <v>1072</v>
      </c>
      <c r="C4013">
        <v>21</v>
      </c>
      <c r="M4013">
        <v>7.3339999999999996</v>
      </c>
    </row>
    <row r="4014" spans="1:13">
      <c r="A4014">
        <v>30</v>
      </c>
      <c r="B4014" s="47" t="s">
        <v>1073</v>
      </c>
      <c r="C4014">
        <v>21</v>
      </c>
      <c r="M4014">
        <v>6.8120000000000003</v>
      </c>
    </row>
    <row r="4015" spans="1:13">
      <c r="A4015">
        <v>30</v>
      </c>
      <c r="B4015" s="47" t="s">
        <v>1074</v>
      </c>
      <c r="C4015">
        <v>21</v>
      </c>
      <c r="M4015">
        <v>7.0289999999999999</v>
      </c>
    </row>
    <row r="4016" spans="1:13">
      <c r="A4016">
        <v>30</v>
      </c>
      <c r="B4016" s="47" t="s">
        <v>1075</v>
      </c>
      <c r="C4016">
        <v>21</v>
      </c>
      <c r="M4016">
        <v>6.4820000000000002</v>
      </c>
    </row>
    <row r="4017" spans="1:13">
      <c r="A4017">
        <v>30</v>
      </c>
      <c r="B4017" s="47" t="s">
        <v>1076</v>
      </c>
      <c r="C4017">
        <v>21</v>
      </c>
      <c r="M4017">
        <v>6.2149999999999999</v>
      </c>
    </row>
    <row r="4018" spans="1:13">
      <c r="A4018">
        <v>30</v>
      </c>
      <c r="B4018" s="47" t="s">
        <v>1077</v>
      </c>
      <c r="C4018">
        <v>21</v>
      </c>
      <c r="M4018">
        <v>5.5389999999999997</v>
      </c>
    </row>
    <row r="4019" spans="1:13">
      <c r="A4019">
        <v>30</v>
      </c>
      <c r="B4019" s="47" t="s">
        <v>1078</v>
      </c>
      <c r="C4019">
        <v>21</v>
      </c>
      <c r="M4019">
        <v>5.1550000000000002</v>
      </c>
    </row>
    <row r="4020" spans="1:13">
      <c r="A4020">
        <v>30</v>
      </c>
      <c r="B4020" s="47" t="s">
        <v>1079</v>
      </c>
      <c r="C4020">
        <v>21</v>
      </c>
      <c r="M4020">
        <v>4.8540000000000001</v>
      </c>
    </row>
    <row r="4021" spans="1:13">
      <c r="A4021">
        <v>30</v>
      </c>
      <c r="B4021" s="47" t="s">
        <v>1080</v>
      </c>
      <c r="C4021">
        <v>21</v>
      </c>
      <c r="M4021">
        <v>4.5209999999999999</v>
      </c>
    </row>
    <row r="4022" spans="1:13">
      <c r="A4022">
        <v>30</v>
      </c>
      <c r="B4022" s="47" t="s">
        <v>1081</v>
      </c>
      <c r="C4022">
        <v>21</v>
      </c>
      <c r="M4022">
        <v>4.2039999999999997</v>
      </c>
    </row>
    <row r="4023" spans="1:13">
      <c r="A4023">
        <v>30</v>
      </c>
      <c r="B4023" s="47" t="s">
        <v>1082</v>
      </c>
      <c r="C4023">
        <v>21</v>
      </c>
      <c r="D4023">
        <v>2.4</v>
      </c>
      <c r="E4023">
        <v>0.85000000000000009</v>
      </c>
      <c r="G4023">
        <v>0.45818343237749026</v>
      </c>
      <c r="H4023">
        <v>8.375</v>
      </c>
      <c r="M4023">
        <v>4.5510000000000002</v>
      </c>
    </row>
    <row r="4024" spans="1:13">
      <c r="A4024">
        <v>30</v>
      </c>
      <c r="B4024" s="47" t="s">
        <v>1083</v>
      </c>
      <c r="C4024">
        <v>21</v>
      </c>
      <c r="D4024">
        <v>2.4</v>
      </c>
      <c r="E4024">
        <v>0.85000000000000009</v>
      </c>
      <c r="G4024">
        <v>0.45818343237749026</v>
      </c>
      <c r="H4024">
        <v>8.375</v>
      </c>
      <c r="M4024">
        <v>5.4749999999999996</v>
      </c>
    </row>
    <row r="4025" spans="1:13">
      <c r="A4025">
        <v>30</v>
      </c>
      <c r="B4025" s="47" t="s">
        <v>1084</v>
      </c>
      <c r="C4025">
        <v>21</v>
      </c>
      <c r="D4025">
        <v>2.88</v>
      </c>
      <c r="E4025">
        <v>1.34</v>
      </c>
      <c r="F4025">
        <v>67.12</v>
      </c>
      <c r="G4025">
        <v>1.3787081882821406</v>
      </c>
      <c r="H4025">
        <v>7.62</v>
      </c>
      <c r="M4025">
        <v>5.6840000000000002</v>
      </c>
    </row>
    <row r="4026" spans="1:13">
      <c r="A4026">
        <v>30</v>
      </c>
      <c r="B4026" s="47" t="s">
        <v>1085</v>
      </c>
      <c r="C4026">
        <v>21</v>
      </c>
      <c r="D4026">
        <v>2.88</v>
      </c>
      <c r="E4026">
        <v>1.34</v>
      </c>
      <c r="F4026">
        <v>67.12</v>
      </c>
      <c r="G4026">
        <v>1.3787081882821406</v>
      </c>
      <c r="H4026">
        <v>7.62</v>
      </c>
      <c r="M4026">
        <v>5.7720000000000002</v>
      </c>
    </row>
    <row r="4027" spans="1:13">
      <c r="A4027">
        <v>30</v>
      </c>
      <c r="B4027" s="47" t="s">
        <v>1086</v>
      </c>
      <c r="C4027">
        <v>21</v>
      </c>
      <c r="D4027">
        <v>3.539311855090066</v>
      </c>
      <c r="E4027">
        <v>1.34</v>
      </c>
      <c r="F4027">
        <v>67.12</v>
      </c>
      <c r="G4027">
        <v>1.3787081882821406</v>
      </c>
      <c r="H4027">
        <v>6.62</v>
      </c>
      <c r="I4027">
        <v>-0.12499999999999997</v>
      </c>
      <c r="L4027">
        <v>20.48</v>
      </c>
      <c r="M4027">
        <v>5.2910000000000004</v>
      </c>
    </row>
    <row r="4028" spans="1:13">
      <c r="A4028">
        <v>30</v>
      </c>
      <c r="B4028" s="47" t="s">
        <v>1087</v>
      </c>
      <c r="C4028">
        <v>21</v>
      </c>
      <c r="D4028">
        <v>3.539311855090066</v>
      </c>
      <c r="E4028">
        <v>1.34</v>
      </c>
      <c r="F4028">
        <v>67.12</v>
      </c>
      <c r="G4028">
        <v>1.3787081882821406</v>
      </c>
      <c r="H4028">
        <v>6.62</v>
      </c>
      <c r="I4028">
        <v>-0.12499999999999997</v>
      </c>
      <c r="L4028">
        <v>20.48</v>
      </c>
      <c r="M4028">
        <v>5.2930000000000001</v>
      </c>
    </row>
    <row r="4029" spans="1:13">
      <c r="A4029">
        <v>30</v>
      </c>
      <c r="B4029" s="47" t="s">
        <v>1088</v>
      </c>
      <c r="C4029">
        <v>21</v>
      </c>
      <c r="D4029">
        <v>3.539311855090066</v>
      </c>
      <c r="E4029">
        <v>2.9</v>
      </c>
      <c r="F4029">
        <v>59.400000000000013</v>
      </c>
      <c r="G4029">
        <v>1.0767032242780639</v>
      </c>
      <c r="H4029">
        <v>6.62</v>
      </c>
      <c r="I4029">
        <v>-0.12499999999999997</v>
      </c>
      <c r="L4029">
        <v>20.48</v>
      </c>
      <c r="M4029">
        <v>5.056</v>
      </c>
    </row>
    <row r="4030" spans="1:13">
      <c r="A4030">
        <v>30</v>
      </c>
      <c r="B4030" s="47" t="s">
        <v>1089</v>
      </c>
      <c r="C4030">
        <v>21</v>
      </c>
      <c r="D4030">
        <v>3.1986237552580121</v>
      </c>
      <c r="E4030">
        <v>2.9</v>
      </c>
      <c r="F4030">
        <v>59.400000000000013</v>
      </c>
      <c r="G4030">
        <v>1.0767032242780639</v>
      </c>
      <c r="H4030">
        <v>6.62</v>
      </c>
      <c r="I4030">
        <v>-0.12499999999999997</v>
      </c>
      <c r="L4030">
        <v>20.48</v>
      </c>
      <c r="M4030">
        <v>4.8239999999999998</v>
      </c>
    </row>
    <row r="4031" spans="1:13">
      <c r="A4031">
        <v>30</v>
      </c>
      <c r="B4031" s="47" t="s">
        <v>1090</v>
      </c>
      <c r="C4031">
        <v>21</v>
      </c>
      <c r="D4031">
        <v>3.1986237552580121</v>
      </c>
      <c r="E4031">
        <v>3.2749999999999999</v>
      </c>
      <c r="F4031">
        <v>55.825000000000003</v>
      </c>
      <c r="G4031">
        <v>0.77295875070662046</v>
      </c>
      <c r="H4031">
        <v>5.8250000000000002</v>
      </c>
      <c r="I4031">
        <v>0.72500000000000009</v>
      </c>
      <c r="L4031">
        <v>21.15</v>
      </c>
      <c r="M4031">
        <v>5.202</v>
      </c>
    </row>
    <row r="4032" spans="1:13">
      <c r="A4032">
        <v>30</v>
      </c>
      <c r="B4032" s="47" t="s">
        <v>1091</v>
      </c>
      <c r="C4032">
        <v>21</v>
      </c>
      <c r="D4032">
        <v>3.1986237552580121</v>
      </c>
      <c r="E4032">
        <v>3.2749999999999999</v>
      </c>
      <c r="F4032">
        <v>55.825000000000003</v>
      </c>
      <c r="G4032">
        <v>0.77295875070662046</v>
      </c>
      <c r="H4032">
        <v>5.8250000000000002</v>
      </c>
      <c r="I4032">
        <v>0.72500000000000009</v>
      </c>
      <c r="L4032">
        <v>21.15</v>
      </c>
      <c r="M4032">
        <v>5.274</v>
      </c>
    </row>
    <row r="4033" spans="1:13">
      <c r="A4033">
        <v>30</v>
      </c>
      <c r="B4033" s="47" t="s">
        <v>1092</v>
      </c>
      <c r="C4033">
        <v>21</v>
      </c>
      <c r="D4033">
        <v>2.733246815031265</v>
      </c>
      <c r="E4033">
        <v>2.6399999999999997</v>
      </c>
      <c r="F4033">
        <v>54.48</v>
      </c>
      <c r="G4033">
        <v>1.716266720542925</v>
      </c>
      <c r="H4033">
        <v>5.8599999999999994</v>
      </c>
      <c r="I4033">
        <v>1.04</v>
      </c>
      <c r="L4033">
        <v>21.08</v>
      </c>
      <c r="M4033">
        <v>5.1219999999999999</v>
      </c>
    </row>
    <row r="4034" spans="1:13">
      <c r="A4034">
        <v>30</v>
      </c>
      <c r="B4034" s="47" t="s">
        <v>1093</v>
      </c>
      <c r="C4034">
        <v>21</v>
      </c>
      <c r="D4034">
        <v>2.733246815031265</v>
      </c>
      <c r="E4034">
        <v>2.6399999999999997</v>
      </c>
      <c r="F4034">
        <v>54.48</v>
      </c>
      <c r="G4034">
        <v>1.716266720542925</v>
      </c>
      <c r="H4034">
        <v>5.8599999999999994</v>
      </c>
      <c r="I4034">
        <v>1.04</v>
      </c>
      <c r="L4034">
        <v>21.08</v>
      </c>
      <c r="M4034">
        <v>5.4139999999999997</v>
      </c>
    </row>
    <row r="4035" spans="1:13">
      <c r="A4035">
        <v>30</v>
      </c>
      <c r="B4035" s="47" t="s">
        <v>1094</v>
      </c>
      <c r="C4035">
        <v>21</v>
      </c>
      <c r="D4035">
        <v>2.320719150256445</v>
      </c>
      <c r="E4035">
        <v>3.0249999999999999</v>
      </c>
      <c r="F4035">
        <v>53.6</v>
      </c>
      <c r="G4035">
        <v>2.0987488499120133</v>
      </c>
      <c r="H4035">
        <v>5.3999999999999995</v>
      </c>
      <c r="I4035">
        <v>0.89999999999999991</v>
      </c>
      <c r="L4035">
        <v>21.125</v>
      </c>
      <c r="M4035">
        <v>5.5969999999999995</v>
      </c>
    </row>
    <row r="4036" spans="1:13">
      <c r="A4036">
        <v>30</v>
      </c>
      <c r="B4036" s="47" t="s">
        <v>1095</v>
      </c>
      <c r="C4036">
        <v>21</v>
      </c>
      <c r="D4036">
        <v>2.320719150256445</v>
      </c>
      <c r="E4036">
        <v>3.0249999999999999</v>
      </c>
      <c r="F4036">
        <v>53.6</v>
      </c>
      <c r="G4036">
        <v>2.0987488499120133</v>
      </c>
      <c r="H4036">
        <v>5.3999999999999995</v>
      </c>
      <c r="I4036">
        <v>0.89999999999999991</v>
      </c>
      <c r="L4036">
        <v>21.125</v>
      </c>
      <c r="M4036">
        <v>5.16</v>
      </c>
    </row>
    <row r="4037" spans="1:13">
      <c r="A4037">
        <v>30</v>
      </c>
      <c r="B4037" s="47" t="s">
        <v>1096</v>
      </c>
      <c r="C4037">
        <v>21</v>
      </c>
      <c r="D4037">
        <v>2.1967219538489458</v>
      </c>
      <c r="E4037">
        <v>2.52</v>
      </c>
      <c r="F4037">
        <v>53.54</v>
      </c>
      <c r="G4037">
        <v>2.0989795285638158</v>
      </c>
      <c r="H4037">
        <v>5.24</v>
      </c>
      <c r="I4037">
        <v>0.59999999999999987</v>
      </c>
      <c r="L4037">
        <v>21.14</v>
      </c>
      <c r="M4037">
        <v>4.9930000000000003</v>
      </c>
    </row>
    <row r="4038" spans="1:13">
      <c r="A4038">
        <v>30</v>
      </c>
      <c r="B4038" s="47" t="s">
        <v>1097</v>
      </c>
      <c r="C4038">
        <v>21</v>
      </c>
      <c r="D4038">
        <v>2.1967219538489458</v>
      </c>
      <c r="E4038">
        <v>2.52</v>
      </c>
      <c r="F4038">
        <v>53.54</v>
      </c>
      <c r="G4038">
        <v>2.0989795285638158</v>
      </c>
      <c r="H4038">
        <v>5.24</v>
      </c>
      <c r="I4038">
        <v>0.59999999999999987</v>
      </c>
      <c r="L4038">
        <v>21.14</v>
      </c>
      <c r="M4038">
        <v>4.5960000000000001</v>
      </c>
    </row>
    <row r="4039" spans="1:13">
      <c r="A4039">
        <v>30</v>
      </c>
      <c r="B4039" s="47" t="s">
        <v>1098</v>
      </c>
      <c r="C4039">
        <v>21</v>
      </c>
      <c r="D4039">
        <v>1.7732010611129168</v>
      </c>
      <c r="E4039">
        <v>2.4</v>
      </c>
      <c r="F4039">
        <v>52.6</v>
      </c>
      <c r="G4039">
        <v>2.2493520750408447</v>
      </c>
      <c r="H4039">
        <v>5.2</v>
      </c>
      <c r="I4039">
        <v>0.84000000000000008</v>
      </c>
      <c r="L4039">
        <v>21.6</v>
      </c>
      <c r="M4039">
        <v>4.4119999999999999</v>
      </c>
    </row>
    <row r="4040" spans="1:13">
      <c r="A4040">
        <v>30</v>
      </c>
      <c r="B4040" s="47" t="s">
        <v>1099</v>
      </c>
      <c r="C4040">
        <v>21</v>
      </c>
      <c r="D4040">
        <v>1.7732010611129168</v>
      </c>
      <c r="E4040">
        <v>2.4</v>
      </c>
      <c r="F4040">
        <v>52.6</v>
      </c>
      <c r="G4040">
        <v>2.2493520750408447</v>
      </c>
      <c r="H4040">
        <v>5.2</v>
      </c>
      <c r="I4040">
        <v>0.84000000000000008</v>
      </c>
      <c r="L4040">
        <v>21.6</v>
      </c>
      <c r="M4040">
        <v>4.6349999999999998</v>
      </c>
    </row>
    <row r="4041" spans="1:13">
      <c r="A4041">
        <v>30</v>
      </c>
      <c r="B4041" s="47" t="s">
        <v>1100</v>
      </c>
      <c r="C4041">
        <v>21</v>
      </c>
      <c r="D4041">
        <v>1.8385741822108725</v>
      </c>
      <c r="E4041">
        <v>2.2400000000000002</v>
      </c>
      <c r="F4041">
        <v>52.04</v>
      </c>
      <c r="G4041">
        <v>2.0189927597587198</v>
      </c>
      <c r="H4041">
        <v>5.2</v>
      </c>
      <c r="I4041">
        <v>0.77999999999999992</v>
      </c>
      <c r="L4041">
        <v>21.859999999999996</v>
      </c>
      <c r="M4041">
        <v>4.88</v>
      </c>
    </row>
    <row r="4042" spans="1:13">
      <c r="A4042">
        <v>30</v>
      </c>
      <c r="B4042" s="47" t="s">
        <v>1101</v>
      </c>
      <c r="C4042">
        <v>22</v>
      </c>
      <c r="D4042">
        <v>1.8385741822108725</v>
      </c>
      <c r="E4042">
        <v>2.2400000000000002</v>
      </c>
      <c r="F4042">
        <v>52.04</v>
      </c>
      <c r="G4042">
        <v>2.0189927597587198</v>
      </c>
      <c r="H4042">
        <v>5.2</v>
      </c>
      <c r="I4042">
        <v>0.77999999999999992</v>
      </c>
      <c r="L4042">
        <v>21.859999999999996</v>
      </c>
      <c r="M4042">
        <v>4.4989999999999997</v>
      </c>
    </row>
    <row r="4043" spans="1:13">
      <c r="A4043">
        <v>30</v>
      </c>
      <c r="B4043" s="47" t="s">
        <v>1102</v>
      </c>
      <c r="C4043">
        <v>22</v>
      </c>
      <c r="D4043">
        <v>2.2200000000000002</v>
      </c>
      <c r="E4043">
        <v>0.72499999999999998</v>
      </c>
      <c r="F4043">
        <v>51.725000000000001</v>
      </c>
      <c r="G4043">
        <v>1.9</v>
      </c>
      <c r="H4043">
        <v>5.6000000000000005</v>
      </c>
      <c r="I4043">
        <v>-0.6</v>
      </c>
      <c r="L4043">
        <v>21.875</v>
      </c>
      <c r="M4043">
        <v>4.6399999999999997</v>
      </c>
    </row>
    <row r="4044" spans="1:13">
      <c r="A4044">
        <v>30</v>
      </c>
      <c r="B4044" s="47" t="s">
        <v>1103</v>
      </c>
      <c r="C4044">
        <v>22</v>
      </c>
      <c r="D4044">
        <v>2.2999999999999998</v>
      </c>
      <c r="E4044">
        <v>0.3</v>
      </c>
      <c r="F4044">
        <v>51.725000000000001</v>
      </c>
      <c r="G4044">
        <v>1.65</v>
      </c>
      <c r="H4044">
        <v>5.6000000000000005</v>
      </c>
      <c r="I4044">
        <v>-0.6</v>
      </c>
      <c r="L4044">
        <v>21.875</v>
      </c>
      <c r="M4044">
        <v>4.4459999999999997</v>
      </c>
    </row>
    <row r="4045" spans="1:13">
      <c r="A4045">
        <v>30</v>
      </c>
      <c r="B4045" s="47" t="s">
        <v>1104</v>
      </c>
      <c r="C4045">
        <v>22</v>
      </c>
      <c r="D4045">
        <v>2.2999999999999998</v>
      </c>
      <c r="E4045">
        <v>0.3</v>
      </c>
      <c r="F4045">
        <v>51.3</v>
      </c>
      <c r="G4045">
        <v>1.65</v>
      </c>
      <c r="H4045">
        <v>5.5200000000000005</v>
      </c>
      <c r="I4045">
        <v>-0.38</v>
      </c>
      <c r="L4045">
        <v>22.46</v>
      </c>
      <c r="M4045">
        <v>4.0830000000000002</v>
      </c>
    </row>
    <row r="4046" spans="1:13">
      <c r="A4046">
        <v>30</v>
      </c>
      <c r="B4046" s="47" t="s">
        <v>1105</v>
      </c>
      <c r="C4046">
        <v>22</v>
      </c>
      <c r="D4046">
        <v>2.2999999999999998</v>
      </c>
      <c r="E4046">
        <v>0.45999999999999996</v>
      </c>
      <c r="F4046">
        <v>51.3</v>
      </c>
      <c r="G4046">
        <v>1.65</v>
      </c>
      <c r="H4046">
        <v>5.5200000000000005</v>
      </c>
      <c r="I4046">
        <v>-0.38</v>
      </c>
      <c r="L4046">
        <v>22.46</v>
      </c>
      <c r="M4046">
        <v>3.8159999999999998</v>
      </c>
    </row>
    <row r="4047" spans="1:13">
      <c r="A4047">
        <v>30</v>
      </c>
      <c r="B4047" s="47" t="s">
        <v>1106</v>
      </c>
      <c r="C4047">
        <v>22</v>
      </c>
      <c r="D4047">
        <v>2.62</v>
      </c>
      <c r="E4047">
        <v>0.85000000000000009</v>
      </c>
      <c r="F4047">
        <v>50.65</v>
      </c>
      <c r="G4047">
        <v>1.85</v>
      </c>
      <c r="H4047">
        <v>5.7749999999999995</v>
      </c>
      <c r="I4047">
        <v>-0.39999999999999997</v>
      </c>
      <c r="L4047">
        <v>23.675000000000001</v>
      </c>
      <c r="M4047">
        <v>3.3340000000000001</v>
      </c>
    </row>
    <row r="4048" spans="1:13">
      <c r="A4048">
        <v>30</v>
      </c>
      <c r="B4048" s="47" t="s">
        <v>1107</v>
      </c>
      <c r="C4048">
        <v>22</v>
      </c>
      <c r="D4048">
        <v>2.62</v>
      </c>
      <c r="E4048">
        <v>0.85000000000000009</v>
      </c>
      <c r="F4048">
        <v>50.65</v>
      </c>
      <c r="G4048">
        <v>1.5</v>
      </c>
      <c r="H4048">
        <v>5.7749999999999995</v>
      </c>
      <c r="I4048">
        <v>-0.39999999999999997</v>
      </c>
      <c r="L4048">
        <v>23.675000000000001</v>
      </c>
      <c r="M4048">
        <v>3.0579999999999998</v>
      </c>
    </row>
    <row r="4049" spans="1:13">
      <c r="A4049">
        <v>30</v>
      </c>
      <c r="B4049" s="47" t="s">
        <v>1108</v>
      </c>
      <c r="C4049">
        <v>22</v>
      </c>
      <c r="D4049">
        <v>2.62</v>
      </c>
      <c r="E4049">
        <v>1.02</v>
      </c>
      <c r="F4049">
        <v>50.18</v>
      </c>
      <c r="G4049">
        <v>1.5</v>
      </c>
      <c r="H4049">
        <v>6.0400000000000009</v>
      </c>
      <c r="I4049">
        <v>-0.44000000000000006</v>
      </c>
      <c r="L4049">
        <v>23.62</v>
      </c>
      <c r="M4049">
        <v>3.306</v>
      </c>
    </row>
    <row r="4050" spans="1:13">
      <c r="A4050">
        <v>30</v>
      </c>
      <c r="B4050" s="47" t="s">
        <v>1109</v>
      </c>
      <c r="C4050">
        <v>22</v>
      </c>
      <c r="D4050">
        <v>2.62</v>
      </c>
      <c r="E4050">
        <v>1.02</v>
      </c>
      <c r="F4050">
        <v>50.18</v>
      </c>
      <c r="G4050">
        <v>1.5</v>
      </c>
      <c r="H4050">
        <v>6.0400000000000009</v>
      </c>
      <c r="I4050">
        <v>-0.44000000000000006</v>
      </c>
      <c r="L4050">
        <v>23.62</v>
      </c>
      <c r="M4050">
        <v>3.4279999999999999</v>
      </c>
    </row>
    <row r="4051" spans="1:13">
      <c r="A4051">
        <v>30</v>
      </c>
      <c r="B4051" s="47" t="s">
        <v>1110</v>
      </c>
      <c r="C4051">
        <v>22</v>
      </c>
      <c r="D4051">
        <v>3.07</v>
      </c>
      <c r="E4051">
        <v>2.3250000000000002</v>
      </c>
      <c r="F4051">
        <v>48.325000000000003</v>
      </c>
      <c r="G4051">
        <v>1.3</v>
      </c>
      <c r="H4051">
        <v>6.95</v>
      </c>
      <c r="I4051">
        <v>-0.1</v>
      </c>
      <c r="J4051">
        <v>6.0750000000000002</v>
      </c>
      <c r="K4051">
        <v>7.65</v>
      </c>
      <c r="L4051">
        <v>23.15</v>
      </c>
      <c r="M4051">
        <v>3.8839999999999999</v>
      </c>
    </row>
    <row r="4052" spans="1:13">
      <c r="A4052">
        <v>30</v>
      </c>
      <c r="B4052" s="47" t="s">
        <v>1111</v>
      </c>
      <c r="C4052">
        <v>22</v>
      </c>
      <c r="D4052">
        <v>3.1474174403003152</v>
      </c>
      <c r="E4052">
        <v>2.3250000000000002</v>
      </c>
      <c r="F4052">
        <v>48.325000000000003</v>
      </c>
      <c r="G4052">
        <v>1.2991609031790308</v>
      </c>
      <c r="H4052">
        <v>6.95</v>
      </c>
      <c r="I4052">
        <v>-0.10000000000000002</v>
      </c>
      <c r="J4052">
        <v>6.0750000000000002</v>
      </c>
      <c r="K4052">
        <v>7.65</v>
      </c>
      <c r="L4052">
        <v>23.15</v>
      </c>
      <c r="M4052">
        <v>3.827</v>
      </c>
    </row>
    <row r="4053" spans="1:13">
      <c r="A4053">
        <v>30</v>
      </c>
      <c r="B4053" s="47" t="s">
        <v>1112</v>
      </c>
      <c r="C4053">
        <v>22</v>
      </c>
      <c r="D4053">
        <v>3.1474174403003152</v>
      </c>
      <c r="E4053">
        <v>2.5</v>
      </c>
      <c r="F4053">
        <v>45.78</v>
      </c>
      <c r="G4053">
        <v>1.2991609031790308</v>
      </c>
      <c r="H4053">
        <v>7.18</v>
      </c>
      <c r="I4053">
        <v>3.9999999999999966E-2</v>
      </c>
      <c r="J4053">
        <v>6.34</v>
      </c>
      <c r="K4053">
        <v>7.48</v>
      </c>
      <c r="L4053">
        <v>23.659999999999997</v>
      </c>
      <c r="M4053">
        <v>3.661</v>
      </c>
    </row>
    <row r="4054" spans="1:13">
      <c r="A4054">
        <v>30</v>
      </c>
      <c r="B4054" s="47" t="s">
        <v>1113</v>
      </c>
      <c r="C4054">
        <v>22</v>
      </c>
      <c r="D4054">
        <v>3.1474174403003152</v>
      </c>
      <c r="E4054">
        <v>2.5</v>
      </c>
      <c r="F4054">
        <v>45.78</v>
      </c>
      <c r="G4054">
        <v>1.2991609031790308</v>
      </c>
      <c r="H4054">
        <v>7.18</v>
      </c>
      <c r="I4054">
        <v>3.9999999999999966E-2</v>
      </c>
      <c r="J4054">
        <v>6.34</v>
      </c>
      <c r="K4054">
        <v>7.48</v>
      </c>
      <c r="L4054">
        <v>23.659999999999997</v>
      </c>
      <c r="M4054">
        <v>3.867</v>
      </c>
    </row>
    <row r="4055" spans="1:13">
      <c r="A4055">
        <v>30</v>
      </c>
      <c r="B4055" s="47" t="s">
        <v>1114</v>
      </c>
      <c r="C4055">
        <v>22</v>
      </c>
      <c r="D4055">
        <v>3.2725771933382219</v>
      </c>
      <c r="E4055">
        <v>2.375</v>
      </c>
      <c r="F4055">
        <v>44.75</v>
      </c>
      <c r="G4055">
        <v>1.5239791009609371</v>
      </c>
      <c r="H4055">
        <v>6.6999999999999993</v>
      </c>
      <c r="I4055">
        <v>0.4</v>
      </c>
      <c r="J4055">
        <v>7.35</v>
      </c>
      <c r="K4055">
        <v>7.1207885024292761</v>
      </c>
      <c r="L4055">
        <v>25.074999999999999</v>
      </c>
      <c r="M4055">
        <v>4.2050000000000001</v>
      </c>
    </row>
    <row r="4056" spans="1:13">
      <c r="A4056">
        <v>30</v>
      </c>
      <c r="B4056" s="47" t="s">
        <v>1115</v>
      </c>
      <c r="C4056">
        <v>22</v>
      </c>
      <c r="D4056">
        <v>3.2725771933382219</v>
      </c>
      <c r="E4056">
        <v>2.375</v>
      </c>
      <c r="F4056">
        <v>44.75</v>
      </c>
      <c r="G4056">
        <v>1.5239791009609371</v>
      </c>
      <c r="H4056">
        <v>6.6999999999999993</v>
      </c>
      <c r="I4056">
        <v>0.4</v>
      </c>
      <c r="J4056">
        <v>7.35</v>
      </c>
      <c r="K4056">
        <v>7.1207885024292761</v>
      </c>
      <c r="L4056">
        <v>25.074999999999999</v>
      </c>
      <c r="M4056">
        <v>4.3040000000000003</v>
      </c>
    </row>
    <row r="4057" spans="1:13">
      <c r="A4057">
        <v>30</v>
      </c>
      <c r="B4057" s="47" t="s">
        <v>1116</v>
      </c>
      <c r="C4057">
        <v>22</v>
      </c>
      <c r="D4057">
        <v>3.3734452938240622</v>
      </c>
      <c r="E4057">
        <v>2.7399999999999998</v>
      </c>
      <c r="F4057">
        <v>41.3</v>
      </c>
      <c r="G4057">
        <v>1.2372142220173465</v>
      </c>
      <c r="H4057">
        <v>6.42</v>
      </c>
      <c r="I4057">
        <v>0.42000000000000004</v>
      </c>
      <c r="J4057">
        <v>6.88</v>
      </c>
      <c r="K4057">
        <v>6.5139042348851151</v>
      </c>
      <c r="L4057">
        <v>25.259999999999998</v>
      </c>
      <c r="M4057">
        <v>4.28</v>
      </c>
    </row>
    <row r="4058" spans="1:13">
      <c r="A4058">
        <v>30</v>
      </c>
      <c r="B4058" s="47" t="s">
        <v>1117</v>
      </c>
      <c r="C4058">
        <v>22</v>
      </c>
      <c r="D4058">
        <v>3.3734452938240622</v>
      </c>
      <c r="E4058">
        <v>2.7399999999999998</v>
      </c>
      <c r="F4058">
        <v>41.3</v>
      </c>
      <c r="G4058">
        <v>1.2372142220173465</v>
      </c>
      <c r="H4058">
        <v>6.42</v>
      </c>
      <c r="I4058">
        <v>0.42000000000000004</v>
      </c>
      <c r="J4058">
        <v>6.88</v>
      </c>
      <c r="K4058">
        <v>6.5139042348851151</v>
      </c>
      <c r="L4058">
        <v>25.259999999999998</v>
      </c>
      <c r="M4058">
        <v>4.008</v>
      </c>
    </row>
    <row r="4059" spans="1:13">
      <c r="A4059">
        <v>30</v>
      </c>
      <c r="B4059" s="47" t="s">
        <v>1118</v>
      </c>
      <c r="C4059">
        <v>22</v>
      </c>
      <c r="D4059">
        <v>2.6302784747063823</v>
      </c>
      <c r="E4059">
        <v>2.7250000000000005</v>
      </c>
      <c r="F4059">
        <v>38.424999999999997</v>
      </c>
      <c r="G4059">
        <v>2.014016599935764</v>
      </c>
      <c r="H4059">
        <v>6.45</v>
      </c>
      <c r="I4059">
        <v>1</v>
      </c>
      <c r="J4059">
        <v>7.0835494328232995</v>
      </c>
      <c r="K4059">
        <v>6.0608717400130629</v>
      </c>
      <c r="L4059">
        <v>26.424999999999997</v>
      </c>
      <c r="M4059">
        <v>4.2359999999999998</v>
      </c>
    </row>
    <row r="4060" spans="1:13">
      <c r="A4060">
        <v>30</v>
      </c>
      <c r="B4060" s="47" t="s">
        <v>1119</v>
      </c>
      <c r="C4060">
        <v>22</v>
      </c>
      <c r="D4060">
        <v>2.6302784747063823</v>
      </c>
      <c r="E4060">
        <v>2.7250000000000005</v>
      </c>
      <c r="F4060">
        <v>38.424999999999997</v>
      </c>
      <c r="G4060">
        <v>2.014016599935764</v>
      </c>
      <c r="H4060">
        <v>6.45</v>
      </c>
      <c r="I4060">
        <v>1</v>
      </c>
      <c r="J4060">
        <v>7.0835494328232995</v>
      </c>
      <c r="K4060">
        <v>6.0608717400130629</v>
      </c>
      <c r="L4060">
        <v>26.424999999999997</v>
      </c>
      <c r="M4060">
        <v>4.1289999999999996</v>
      </c>
    </row>
    <row r="4061" spans="1:13">
      <c r="A4061">
        <v>30</v>
      </c>
      <c r="B4061" s="47" t="s">
        <v>1120</v>
      </c>
      <c r="C4061">
        <v>22</v>
      </c>
      <c r="D4061">
        <v>2.4381898952767989</v>
      </c>
      <c r="E4061">
        <v>1.7</v>
      </c>
      <c r="F4061">
        <v>37.440000000000005</v>
      </c>
      <c r="G4061">
        <v>2.2724845829375839</v>
      </c>
      <c r="H4061">
        <v>6.6400000000000006</v>
      </c>
      <c r="I4061">
        <v>0.32000000000000012</v>
      </c>
      <c r="J4061">
        <v>4.9244861973294807</v>
      </c>
      <c r="K4061">
        <v>4.4033346598426615</v>
      </c>
      <c r="L4061">
        <v>25.199999999999996</v>
      </c>
      <c r="M4061">
        <v>3.1589999999999998</v>
      </c>
    </row>
    <row r="4062" spans="1:13">
      <c r="A4062">
        <v>30</v>
      </c>
      <c r="B4062" s="47" t="s">
        <v>1121</v>
      </c>
      <c r="C4062">
        <v>22</v>
      </c>
      <c r="D4062">
        <v>2.4381898952767989</v>
      </c>
      <c r="E4062">
        <v>1.7</v>
      </c>
      <c r="F4062">
        <v>37.440000000000005</v>
      </c>
      <c r="G4062">
        <v>2.2724845829375839</v>
      </c>
      <c r="H4062">
        <v>6.6400000000000006</v>
      </c>
      <c r="I4062">
        <v>0.32000000000000012</v>
      </c>
      <c r="J4062">
        <v>4.9244861973294807</v>
      </c>
      <c r="K4062">
        <v>4.4033346598426615</v>
      </c>
      <c r="L4062">
        <v>25.199999999999996</v>
      </c>
      <c r="M4062">
        <v>2.863</v>
      </c>
    </row>
    <row r="4063" spans="1:13">
      <c r="A4063">
        <v>30</v>
      </c>
      <c r="B4063" s="47" t="s">
        <v>1122</v>
      </c>
      <c r="C4063">
        <v>22</v>
      </c>
      <c r="D4063">
        <v>1.6959598503651918E-2</v>
      </c>
      <c r="E4063">
        <v>-5.0000000000000044E-2</v>
      </c>
      <c r="F4063">
        <v>42.424999999999997</v>
      </c>
      <c r="G4063">
        <v>1.1470708405861174</v>
      </c>
      <c r="H4063">
        <v>7.7750000000000004</v>
      </c>
      <c r="I4063">
        <v>-0.79999999999999993</v>
      </c>
      <c r="J4063">
        <v>-0.1630884349611561</v>
      </c>
      <c r="K4063">
        <v>-0.33832093403433072</v>
      </c>
      <c r="L4063">
        <v>26.324999999999999</v>
      </c>
      <c r="M4063">
        <v>3.4430000000000001</v>
      </c>
    </row>
    <row r="4064" spans="1:13">
      <c r="A4064">
        <v>30</v>
      </c>
      <c r="B4064" s="47" t="s">
        <v>1123</v>
      </c>
      <c r="C4064">
        <v>22</v>
      </c>
      <c r="D4064">
        <v>1.6959598503651918E-2</v>
      </c>
      <c r="E4064">
        <v>-5.0000000000000044E-2</v>
      </c>
      <c r="F4064">
        <v>42.424999999999997</v>
      </c>
      <c r="G4064">
        <v>1.1470708405861174</v>
      </c>
      <c r="H4064">
        <v>7.7750000000000004</v>
      </c>
      <c r="I4064">
        <v>-0.79999999999999993</v>
      </c>
      <c r="J4064">
        <v>-0.1630884349611561</v>
      </c>
      <c r="K4064">
        <v>-0.33832093403433072</v>
      </c>
      <c r="L4064">
        <v>26.324999999999999</v>
      </c>
      <c r="M4064">
        <v>3.387</v>
      </c>
    </row>
    <row r="4065" spans="1:13">
      <c r="A4065">
        <v>30</v>
      </c>
      <c r="B4065" s="47" t="s">
        <v>1124</v>
      </c>
      <c r="C4065">
        <v>22</v>
      </c>
      <c r="D4065">
        <v>0.21195761170458294</v>
      </c>
      <c r="E4065">
        <v>-0.36000000000000015</v>
      </c>
      <c r="F4065">
        <v>41.66</v>
      </c>
      <c r="G4065">
        <v>2.3275860474856636</v>
      </c>
      <c r="H4065">
        <v>8.2200000000000006</v>
      </c>
      <c r="I4065">
        <v>-1.5799999999999998</v>
      </c>
      <c r="J4065">
        <v>0.53765542631007968</v>
      </c>
      <c r="K4065">
        <v>0.12307356203025144</v>
      </c>
      <c r="L4065">
        <v>25.920000000000005</v>
      </c>
      <c r="M4065">
        <v>3.2469999999999999</v>
      </c>
    </row>
    <row r="4066" spans="1:13">
      <c r="A4066">
        <v>30</v>
      </c>
      <c r="B4066" s="47" t="s">
        <v>1125</v>
      </c>
      <c r="C4066">
        <v>22</v>
      </c>
      <c r="D4066">
        <v>0.21195761170458294</v>
      </c>
      <c r="E4066">
        <v>-0.36000000000000015</v>
      </c>
      <c r="F4066">
        <v>41.66</v>
      </c>
      <c r="G4066">
        <v>2.3275860474856636</v>
      </c>
      <c r="H4066">
        <v>8.2200000000000006</v>
      </c>
      <c r="I4066">
        <v>-1.5799999999999998</v>
      </c>
      <c r="J4066">
        <v>0.53765542631007968</v>
      </c>
      <c r="K4066">
        <v>0.12307356203025144</v>
      </c>
      <c r="L4066">
        <v>25.920000000000005</v>
      </c>
      <c r="M4066">
        <v>3.2320000000000002</v>
      </c>
    </row>
    <row r="4067" spans="1:13">
      <c r="A4067">
        <v>30</v>
      </c>
      <c r="B4067" s="47" t="s">
        <v>1126</v>
      </c>
      <c r="C4067">
        <v>22</v>
      </c>
      <c r="D4067">
        <v>0.39998172607915716</v>
      </c>
      <c r="E4067">
        <v>-0.6</v>
      </c>
      <c r="F4067">
        <v>41.199999999999996</v>
      </c>
      <c r="G4067">
        <v>2.3925169395155654</v>
      </c>
      <c r="H4067">
        <v>8.125</v>
      </c>
      <c r="I4067">
        <v>-3.25</v>
      </c>
      <c r="J4067">
        <v>0.32344854624755115</v>
      </c>
      <c r="K4067">
        <v>-0.38367703256192431</v>
      </c>
      <c r="L4067">
        <v>24.674999999999997</v>
      </c>
      <c r="M4067">
        <v>2.8250000000000002</v>
      </c>
    </row>
    <row r="4068" spans="1:13">
      <c r="A4068">
        <v>30</v>
      </c>
      <c r="B4068" s="47" t="s">
        <v>1127</v>
      </c>
      <c r="C4068">
        <v>22</v>
      </c>
      <c r="D4068">
        <v>0.39998172607915716</v>
      </c>
      <c r="E4068">
        <v>-0.6</v>
      </c>
      <c r="F4068">
        <v>41.199999999999996</v>
      </c>
      <c r="G4068">
        <v>2.3925169395155654</v>
      </c>
      <c r="H4068">
        <v>8.125</v>
      </c>
      <c r="I4068">
        <v>-3.25</v>
      </c>
      <c r="J4068">
        <v>0.32344854624755115</v>
      </c>
      <c r="K4068">
        <v>-0.38367703256192431</v>
      </c>
      <c r="L4068">
        <v>24.674999999999997</v>
      </c>
      <c r="M4068">
        <v>2.5529999999999999</v>
      </c>
    </row>
    <row r="4069" spans="1:13">
      <c r="A4069">
        <v>30</v>
      </c>
      <c r="B4069" s="47" t="s">
        <v>1128</v>
      </c>
      <c r="C4069">
        <v>22</v>
      </c>
      <c r="D4069">
        <v>0.82968134672456451</v>
      </c>
      <c r="E4069">
        <v>0.26000000000000006</v>
      </c>
      <c r="F4069">
        <v>39.28</v>
      </c>
      <c r="G4069">
        <v>2.2021256965738978</v>
      </c>
      <c r="H4069">
        <v>7.6599999999999993</v>
      </c>
      <c r="I4069">
        <v>-2.7399999999999998</v>
      </c>
      <c r="J4069">
        <v>2.7293073602231432</v>
      </c>
      <c r="K4069">
        <v>2.1859289526985792</v>
      </c>
      <c r="L4069">
        <v>25.959999999999997</v>
      </c>
      <c r="M4069">
        <v>2.9050000000000002</v>
      </c>
    </row>
    <row r="4070" spans="1:13">
      <c r="A4070">
        <v>30</v>
      </c>
      <c r="B4070" s="47" t="s">
        <v>1129</v>
      </c>
      <c r="C4070">
        <v>22</v>
      </c>
      <c r="D4070">
        <v>0.82968134672456451</v>
      </c>
      <c r="E4070">
        <v>0.26000000000000006</v>
      </c>
      <c r="F4070">
        <v>39.28</v>
      </c>
      <c r="G4070">
        <v>2.2021256965738978</v>
      </c>
      <c r="H4070">
        <v>7.6599999999999993</v>
      </c>
      <c r="I4070">
        <v>-2.7399999999999998</v>
      </c>
      <c r="J4070">
        <v>2.7293073602231432</v>
      </c>
      <c r="K4070">
        <v>2.1859289526985792</v>
      </c>
      <c r="L4070">
        <v>25.959999999999997</v>
      </c>
      <c r="M4070">
        <v>3.35</v>
      </c>
    </row>
    <row r="4071" spans="1:13">
      <c r="A4071">
        <v>30</v>
      </c>
      <c r="B4071" s="47" t="s">
        <v>1130</v>
      </c>
      <c r="C4071">
        <v>22</v>
      </c>
      <c r="D4071">
        <v>2.1135266806764585</v>
      </c>
      <c r="E4071">
        <v>6.7599999999999993E-2</v>
      </c>
      <c r="F4071">
        <v>37.1768</v>
      </c>
      <c r="G4071">
        <v>1.9791936781424768</v>
      </c>
      <c r="H4071">
        <v>7.2736000000000001</v>
      </c>
      <c r="I4071">
        <v>-3.0445000000000002</v>
      </c>
      <c r="J4071">
        <v>3.8938999056912671</v>
      </c>
      <c r="K4071">
        <v>2.5144389015273161</v>
      </c>
      <c r="L4071">
        <v>26.654599999999999</v>
      </c>
      <c r="M4071">
        <v>3.0640000000000001</v>
      </c>
    </row>
    <row r="4072" spans="1:13">
      <c r="A4072">
        <v>30</v>
      </c>
      <c r="B4072" s="47" t="s">
        <v>1131</v>
      </c>
      <c r="C4072">
        <v>22</v>
      </c>
      <c r="D4072">
        <v>2.3401321488638382</v>
      </c>
      <c r="E4072">
        <v>0.50580000000000003</v>
      </c>
      <c r="F4072">
        <v>37.1768</v>
      </c>
      <c r="G4072">
        <v>2.2783523391448623</v>
      </c>
      <c r="H4072">
        <v>7.2736000000000001</v>
      </c>
      <c r="I4072">
        <v>-1.5370000000000001</v>
      </c>
      <c r="J4072">
        <v>3.35793924980754</v>
      </c>
      <c r="K4072">
        <v>2.8491789424831993</v>
      </c>
      <c r="L4072">
        <v>26.0382</v>
      </c>
      <c r="M4072">
        <v>2.246</v>
      </c>
    </row>
    <row r="4073" spans="1:13">
      <c r="A4073">
        <v>30</v>
      </c>
      <c r="B4073" s="47" t="s">
        <v>1132</v>
      </c>
      <c r="C4073">
        <v>22</v>
      </c>
      <c r="D4073">
        <v>2.3401321488638382</v>
      </c>
      <c r="E4073">
        <v>0.50580000000000003</v>
      </c>
      <c r="F4073">
        <v>36.046599999999998</v>
      </c>
      <c r="G4073">
        <v>2.2783523391448623</v>
      </c>
      <c r="H4073">
        <v>7.2736000000000001</v>
      </c>
      <c r="I4073">
        <v>-1.5370000000000001</v>
      </c>
      <c r="J4073">
        <v>3.35793924980754</v>
      </c>
      <c r="K4073">
        <v>2.8491789424831993</v>
      </c>
      <c r="L4073">
        <v>26.0382</v>
      </c>
      <c r="M4073">
        <v>1.7629999999999999</v>
      </c>
    </row>
    <row r="4074" spans="1:13">
      <c r="A4074">
        <v>30</v>
      </c>
      <c r="B4074" s="47" t="s">
        <v>1133</v>
      </c>
      <c r="C4074">
        <v>22</v>
      </c>
      <c r="D4074">
        <v>2.3401321488638382</v>
      </c>
      <c r="E4074">
        <v>0.50580000000000003</v>
      </c>
      <c r="F4074">
        <v>36.046599999999998</v>
      </c>
      <c r="G4074">
        <v>2.2783523391448623</v>
      </c>
      <c r="H4074">
        <v>7.2736000000000001</v>
      </c>
      <c r="I4074">
        <v>-1.5370000000000001</v>
      </c>
      <c r="J4074">
        <v>3.35793924980754</v>
      </c>
      <c r="K4074">
        <v>2.8491789424831993</v>
      </c>
      <c r="L4074">
        <v>26.0382</v>
      </c>
      <c r="M4074">
        <v>1.85</v>
      </c>
    </row>
    <row r="4075" spans="1:13">
      <c r="A4075">
        <v>30</v>
      </c>
      <c r="B4075" s="47" t="s">
        <v>1134</v>
      </c>
      <c r="C4075">
        <v>22</v>
      </c>
      <c r="D4075">
        <v>3.2317935562180322</v>
      </c>
      <c r="E4075">
        <v>0.33100000000000002</v>
      </c>
      <c r="F4075">
        <v>35.292400000000001</v>
      </c>
      <c r="G4075">
        <v>1.9539618931783131</v>
      </c>
      <c r="H4075">
        <v>7.6067999999999998</v>
      </c>
      <c r="I4075">
        <v>-0.19575000000000001</v>
      </c>
      <c r="J4075">
        <v>4.4518676220463238</v>
      </c>
      <c r="K4075">
        <v>2.8087913670874043</v>
      </c>
      <c r="L4075">
        <v>24.807400000000001</v>
      </c>
      <c r="M4075">
        <v>1.593</v>
      </c>
    </row>
    <row r="4076" spans="1:13">
      <c r="A4076">
        <v>30</v>
      </c>
      <c r="B4076" s="47" t="s">
        <v>1135</v>
      </c>
      <c r="C4076">
        <v>22</v>
      </c>
      <c r="D4076">
        <v>3.2317935562180322</v>
      </c>
      <c r="E4076">
        <v>0.33100000000000002</v>
      </c>
      <c r="F4076">
        <v>35.292400000000001</v>
      </c>
      <c r="G4076">
        <v>1.9539618931783131</v>
      </c>
      <c r="H4076">
        <v>7.6067999999999998</v>
      </c>
      <c r="I4076">
        <v>-0.19575000000000001</v>
      </c>
      <c r="J4076">
        <v>4.4518676220463238</v>
      </c>
      <c r="K4076">
        <v>2.8087913670874043</v>
      </c>
      <c r="L4076">
        <v>24.807400000000001</v>
      </c>
      <c r="M4076">
        <v>1.4259999999999999</v>
      </c>
    </row>
    <row r="4077" spans="1:13">
      <c r="A4077">
        <v>30</v>
      </c>
      <c r="B4077" s="47" t="s">
        <v>1136</v>
      </c>
      <c r="C4077">
        <v>22</v>
      </c>
      <c r="D4077">
        <v>3.1548916574814179</v>
      </c>
      <c r="E4077">
        <v>-3.9400000000000004E-2</v>
      </c>
      <c r="F4077">
        <v>36.769800000000004</v>
      </c>
      <c r="G4077">
        <v>1.9045069367228384</v>
      </c>
      <c r="H4077">
        <v>7.6067999999999998</v>
      </c>
      <c r="I4077">
        <v>-0.1915</v>
      </c>
      <c r="J4077">
        <v>4.4518676220463238</v>
      </c>
      <c r="K4077">
        <v>2.8087913670874043</v>
      </c>
      <c r="L4077">
        <v>25.611200000000004</v>
      </c>
      <c r="M4077">
        <v>1.5089999999999999</v>
      </c>
    </row>
    <row r="4078" spans="1:13">
      <c r="A4078">
        <v>30</v>
      </c>
      <c r="B4078" s="47" t="s">
        <v>1149</v>
      </c>
      <c r="C4078">
        <v>22</v>
      </c>
      <c r="D4078">
        <v>3.1548916574814179</v>
      </c>
      <c r="E4078">
        <v>-3.9400000000000004E-2</v>
      </c>
      <c r="F4078">
        <v>36.769800000000004</v>
      </c>
      <c r="G4078">
        <v>1.9045069367228384</v>
      </c>
      <c r="H4078">
        <v>7.6067999999999998</v>
      </c>
      <c r="I4078">
        <v>-0.1915</v>
      </c>
      <c r="J4078">
        <v>4.4518676220463238</v>
      </c>
      <c r="K4078">
        <v>2.8087913670874043</v>
      </c>
      <c r="L4078">
        <v>25.611200000000004</v>
      </c>
      <c r="M4078">
        <v>1.9</v>
      </c>
    </row>
    <row r="4079" spans="1:13">
      <c r="A4079">
        <v>30</v>
      </c>
      <c r="B4079" s="47" t="s">
        <v>1150</v>
      </c>
      <c r="C4079">
        <v>22</v>
      </c>
      <c r="D4079">
        <v>2.0914702817894204</v>
      </c>
      <c r="E4079">
        <v>-8.3200000000000024E-2</v>
      </c>
      <c r="F4079">
        <v>36.8566</v>
      </c>
      <c r="G4079">
        <v>1.8045616886168903</v>
      </c>
      <c r="H4079">
        <v>7.7</v>
      </c>
      <c r="I4079">
        <v>6.3499999999999987E-2</v>
      </c>
      <c r="J4079">
        <v>5.5014742726633648</v>
      </c>
      <c r="K4079">
        <v>5.9585113407450097</v>
      </c>
      <c r="L4079">
        <v>25.7956</v>
      </c>
      <c r="M4079">
        <v>1.8260000000000001</v>
      </c>
    </row>
    <row r="4080" spans="1:13">
      <c r="A4080">
        <v>30</v>
      </c>
      <c r="B4080" s="47" t="s">
        <v>1151</v>
      </c>
      <c r="C4080">
        <v>22</v>
      </c>
      <c r="D4080">
        <v>2.0914702817894204</v>
      </c>
      <c r="E4080">
        <v>-8.3200000000000024E-2</v>
      </c>
      <c r="F4080">
        <v>36.8566</v>
      </c>
      <c r="G4080">
        <v>1.8045616886168903</v>
      </c>
      <c r="H4080">
        <v>7.7</v>
      </c>
      <c r="I4080">
        <v>6.3499999999999987E-2</v>
      </c>
      <c r="J4080">
        <v>5.5014742726633648</v>
      </c>
      <c r="K4080">
        <v>5.9585113407450097</v>
      </c>
      <c r="L4080">
        <v>25.7956</v>
      </c>
      <c r="M4080">
        <v>2.36</v>
      </c>
    </row>
    <row r="4081" spans="1:13">
      <c r="A4081">
        <v>30</v>
      </c>
      <c r="B4081" s="47" t="s">
        <v>1152</v>
      </c>
      <c r="C4081">
        <v>22</v>
      </c>
      <c r="D4081">
        <v>2.0914702817894204</v>
      </c>
      <c r="E4081">
        <v>-8.3200000000000024E-2</v>
      </c>
      <c r="F4081">
        <v>36.8566</v>
      </c>
      <c r="G4081">
        <v>1.8045616886168903</v>
      </c>
      <c r="H4081">
        <v>7.7</v>
      </c>
      <c r="I4081">
        <v>0.191</v>
      </c>
      <c r="J4081">
        <v>5.5014742726633648</v>
      </c>
      <c r="K4081">
        <v>5.9585113407450097</v>
      </c>
      <c r="L4081">
        <v>25.7956</v>
      </c>
      <c r="M4081">
        <v>2.3759999999999999</v>
      </c>
    </row>
    <row r="4082" spans="1:13">
      <c r="A4082">
        <v>31</v>
      </c>
      <c r="B4082" s="47" t="s">
        <v>1005</v>
      </c>
      <c r="C4082" s="47" t="s">
        <v>987</v>
      </c>
    </row>
    <row r="4083" spans="1:13">
      <c r="A4083">
        <v>31</v>
      </c>
      <c r="B4083" s="47" t="s">
        <v>1006</v>
      </c>
      <c r="C4083" s="47" t="s">
        <v>987</v>
      </c>
      <c r="M4083" s="47"/>
    </row>
    <row r="4084" spans="1:13">
      <c r="A4084">
        <v>31</v>
      </c>
      <c r="B4084" s="47" t="s">
        <v>1007</v>
      </c>
      <c r="C4084" s="47" t="s">
        <v>987</v>
      </c>
    </row>
    <row r="4085" spans="1:13">
      <c r="A4085">
        <v>31</v>
      </c>
      <c r="B4085" s="47" t="s">
        <v>1008</v>
      </c>
      <c r="C4085" s="47" t="s">
        <v>987</v>
      </c>
    </row>
    <row r="4086" spans="1:13">
      <c r="A4086">
        <v>31</v>
      </c>
      <c r="B4086" s="47" t="s">
        <v>1009</v>
      </c>
      <c r="C4086" s="47" t="s">
        <v>987</v>
      </c>
    </row>
    <row r="4087" spans="1:13">
      <c r="A4087">
        <v>31</v>
      </c>
      <c r="B4087" s="47" t="s">
        <v>1010</v>
      </c>
      <c r="C4087" s="47" t="s">
        <v>987</v>
      </c>
    </row>
    <row r="4088" spans="1:13">
      <c r="A4088">
        <v>31</v>
      </c>
      <c r="B4088" s="47" t="s">
        <v>1011</v>
      </c>
      <c r="C4088" s="47" t="s">
        <v>987</v>
      </c>
    </row>
    <row r="4089" spans="1:13">
      <c r="A4089">
        <v>31</v>
      </c>
      <c r="B4089" s="47" t="s">
        <v>1012</v>
      </c>
      <c r="C4089" s="47" t="s">
        <v>987</v>
      </c>
    </row>
    <row r="4090" spans="1:13">
      <c r="A4090">
        <v>31</v>
      </c>
      <c r="B4090" s="47" t="s">
        <v>1013</v>
      </c>
      <c r="C4090" s="47" t="s">
        <v>987</v>
      </c>
    </row>
    <row r="4091" spans="1:13">
      <c r="A4091">
        <v>31</v>
      </c>
      <c r="B4091" s="47" t="s">
        <v>1014</v>
      </c>
      <c r="C4091" s="47" t="s">
        <v>987</v>
      </c>
    </row>
    <row r="4092" spans="1:13">
      <c r="A4092">
        <v>31</v>
      </c>
      <c r="B4092" s="47" t="s">
        <v>1015</v>
      </c>
      <c r="C4092" s="47" t="s">
        <v>987</v>
      </c>
    </row>
    <row r="4093" spans="1:13">
      <c r="A4093">
        <v>31</v>
      </c>
      <c r="B4093" s="47" t="s">
        <v>1016</v>
      </c>
      <c r="C4093" s="47" t="s">
        <v>987</v>
      </c>
    </row>
    <row r="4094" spans="1:13">
      <c r="A4094">
        <v>31</v>
      </c>
      <c r="B4094" s="47" t="s">
        <v>1017</v>
      </c>
      <c r="C4094" s="47" t="s">
        <v>987</v>
      </c>
    </row>
    <row r="4095" spans="1:13">
      <c r="A4095">
        <v>31</v>
      </c>
      <c r="B4095" s="47" t="s">
        <v>1018</v>
      </c>
      <c r="C4095" s="47" t="s">
        <v>987</v>
      </c>
    </row>
    <row r="4096" spans="1:13">
      <c r="A4096">
        <v>31</v>
      </c>
      <c r="B4096" s="47" t="s">
        <v>1019</v>
      </c>
      <c r="C4096" s="47" t="s">
        <v>987</v>
      </c>
    </row>
    <row r="4097" spans="1:3">
      <c r="A4097">
        <v>31</v>
      </c>
      <c r="B4097" s="47" t="s">
        <v>1020</v>
      </c>
      <c r="C4097" s="47" t="s">
        <v>987</v>
      </c>
    </row>
    <row r="4098" spans="1:3">
      <c r="A4098">
        <v>31</v>
      </c>
      <c r="B4098" s="47" t="s">
        <v>1021</v>
      </c>
      <c r="C4098" s="47" t="s">
        <v>987</v>
      </c>
    </row>
    <row r="4099" spans="1:3">
      <c r="A4099">
        <v>31</v>
      </c>
      <c r="B4099" s="47" t="s">
        <v>1022</v>
      </c>
      <c r="C4099" s="47" t="s">
        <v>987</v>
      </c>
    </row>
    <row r="4100" spans="1:3">
      <c r="A4100">
        <v>31</v>
      </c>
      <c r="B4100" s="47" t="s">
        <v>1023</v>
      </c>
      <c r="C4100" s="47" t="s">
        <v>987</v>
      </c>
    </row>
    <row r="4101" spans="1:3">
      <c r="A4101">
        <v>31</v>
      </c>
      <c r="B4101" s="47" t="s">
        <v>1024</v>
      </c>
      <c r="C4101" s="47" t="s">
        <v>987</v>
      </c>
    </row>
    <row r="4102" spans="1:3">
      <c r="A4102">
        <v>31</v>
      </c>
      <c r="B4102" s="47" t="s">
        <v>1025</v>
      </c>
      <c r="C4102" s="47" t="s">
        <v>987</v>
      </c>
    </row>
    <row r="4103" spans="1:3">
      <c r="A4103">
        <v>31</v>
      </c>
      <c r="B4103" s="47" t="s">
        <v>1026</v>
      </c>
      <c r="C4103" s="47" t="s">
        <v>987</v>
      </c>
    </row>
    <row r="4104" spans="1:3">
      <c r="A4104">
        <v>31</v>
      </c>
      <c r="B4104" s="47" t="s">
        <v>1027</v>
      </c>
      <c r="C4104" s="47" t="s">
        <v>987</v>
      </c>
    </row>
    <row r="4105" spans="1:3">
      <c r="A4105">
        <v>31</v>
      </c>
      <c r="B4105" s="47" t="s">
        <v>1028</v>
      </c>
      <c r="C4105" s="47" t="s">
        <v>987</v>
      </c>
    </row>
    <row r="4106" spans="1:3">
      <c r="A4106">
        <v>31</v>
      </c>
      <c r="B4106" s="47" t="s">
        <v>1029</v>
      </c>
      <c r="C4106" s="47" t="s">
        <v>987</v>
      </c>
    </row>
    <row r="4107" spans="1:3">
      <c r="A4107">
        <v>31</v>
      </c>
      <c r="B4107" s="47" t="s">
        <v>1030</v>
      </c>
      <c r="C4107" s="47" t="s">
        <v>987</v>
      </c>
    </row>
    <row r="4108" spans="1:3">
      <c r="A4108">
        <v>31</v>
      </c>
      <c r="B4108" s="47" t="s">
        <v>1031</v>
      </c>
      <c r="C4108" s="47" t="s">
        <v>987</v>
      </c>
    </row>
    <row r="4109" spans="1:3">
      <c r="A4109">
        <v>31</v>
      </c>
      <c r="B4109" s="47" t="s">
        <v>1032</v>
      </c>
      <c r="C4109" s="47" t="s">
        <v>987</v>
      </c>
    </row>
    <row r="4110" spans="1:3">
      <c r="A4110">
        <v>31</v>
      </c>
      <c r="B4110" s="47" t="s">
        <v>1033</v>
      </c>
      <c r="C4110" s="47" t="s">
        <v>987</v>
      </c>
    </row>
    <row r="4111" spans="1:3">
      <c r="A4111">
        <v>31</v>
      </c>
      <c r="B4111" s="47" t="s">
        <v>1034</v>
      </c>
      <c r="C4111" s="47" t="s">
        <v>987</v>
      </c>
    </row>
    <row r="4112" spans="1:3">
      <c r="A4112">
        <v>31</v>
      </c>
      <c r="B4112" s="47" t="s">
        <v>1035</v>
      </c>
      <c r="C4112" s="47" t="s">
        <v>987</v>
      </c>
    </row>
    <row r="4113" spans="1:3">
      <c r="A4113">
        <v>31</v>
      </c>
      <c r="B4113" s="47" t="s">
        <v>1036</v>
      </c>
      <c r="C4113" s="47" t="s">
        <v>987</v>
      </c>
    </row>
    <row r="4114" spans="1:3">
      <c r="A4114">
        <v>31</v>
      </c>
      <c r="B4114" s="47" t="s">
        <v>1037</v>
      </c>
      <c r="C4114" s="47" t="s">
        <v>987</v>
      </c>
    </row>
    <row r="4115" spans="1:3">
      <c r="A4115">
        <v>31</v>
      </c>
      <c r="B4115" s="47" t="s">
        <v>1038</v>
      </c>
      <c r="C4115" s="47" t="s">
        <v>987</v>
      </c>
    </row>
    <row r="4116" spans="1:3">
      <c r="A4116">
        <v>31</v>
      </c>
      <c r="B4116" s="47" t="s">
        <v>1039</v>
      </c>
      <c r="C4116" s="47" t="s">
        <v>987</v>
      </c>
    </row>
    <row r="4117" spans="1:3">
      <c r="A4117">
        <v>31</v>
      </c>
      <c r="B4117" s="47" t="s">
        <v>1040</v>
      </c>
      <c r="C4117" s="47" t="s">
        <v>987</v>
      </c>
    </row>
    <row r="4118" spans="1:3">
      <c r="A4118">
        <v>31</v>
      </c>
      <c r="B4118" s="47" t="s">
        <v>1041</v>
      </c>
      <c r="C4118" s="47" t="s">
        <v>987</v>
      </c>
    </row>
    <row r="4119" spans="1:3">
      <c r="A4119">
        <v>31</v>
      </c>
      <c r="B4119" s="47" t="s">
        <v>1042</v>
      </c>
      <c r="C4119" s="47" t="s">
        <v>987</v>
      </c>
    </row>
    <row r="4120" spans="1:3">
      <c r="A4120">
        <v>31</v>
      </c>
      <c r="B4120" s="47" t="s">
        <v>1043</v>
      </c>
      <c r="C4120" s="47" t="s">
        <v>987</v>
      </c>
    </row>
    <row r="4121" spans="1:3">
      <c r="A4121">
        <v>31</v>
      </c>
      <c r="B4121" s="47" t="s">
        <v>1044</v>
      </c>
      <c r="C4121" s="47" t="s">
        <v>987</v>
      </c>
    </row>
    <row r="4122" spans="1:3">
      <c r="A4122">
        <v>31</v>
      </c>
      <c r="B4122" s="47" t="s">
        <v>1045</v>
      </c>
      <c r="C4122" s="47" t="s">
        <v>987</v>
      </c>
    </row>
    <row r="4123" spans="1:3">
      <c r="A4123">
        <v>31</v>
      </c>
      <c r="B4123" s="47" t="s">
        <v>1046</v>
      </c>
      <c r="C4123" s="47" t="s">
        <v>987</v>
      </c>
    </row>
    <row r="4124" spans="1:3">
      <c r="A4124">
        <v>31</v>
      </c>
      <c r="B4124" s="47" t="s">
        <v>1047</v>
      </c>
      <c r="C4124" s="47" t="s">
        <v>987</v>
      </c>
    </row>
    <row r="4125" spans="1:3">
      <c r="A4125">
        <v>31</v>
      </c>
      <c r="B4125" s="47" t="s">
        <v>1048</v>
      </c>
      <c r="C4125" s="47" t="s">
        <v>987</v>
      </c>
    </row>
    <row r="4126" spans="1:3">
      <c r="A4126">
        <v>31</v>
      </c>
      <c r="B4126" s="47" t="s">
        <v>1049</v>
      </c>
      <c r="C4126" s="47" t="s">
        <v>987</v>
      </c>
    </row>
    <row r="4127" spans="1:3">
      <c r="A4127">
        <v>31</v>
      </c>
      <c r="B4127" s="47" t="s">
        <v>1050</v>
      </c>
      <c r="C4127" s="47" t="s">
        <v>987</v>
      </c>
    </row>
    <row r="4128" spans="1:3">
      <c r="A4128">
        <v>31</v>
      </c>
      <c r="B4128" s="47" t="s">
        <v>1051</v>
      </c>
      <c r="C4128" s="47" t="s">
        <v>987</v>
      </c>
    </row>
    <row r="4129" spans="1:13">
      <c r="A4129">
        <v>31</v>
      </c>
      <c r="B4129" s="47" t="s">
        <v>1052</v>
      </c>
      <c r="C4129" s="47" t="s">
        <v>987</v>
      </c>
    </row>
    <row r="4130" spans="1:13">
      <c r="A4130">
        <v>31</v>
      </c>
      <c r="B4130" s="47" t="s">
        <v>1053</v>
      </c>
      <c r="C4130" s="47" t="s">
        <v>987</v>
      </c>
    </row>
    <row r="4131" spans="1:13">
      <c r="A4131">
        <v>31</v>
      </c>
      <c r="B4131" s="47" t="s">
        <v>1054</v>
      </c>
      <c r="C4131" s="47" t="s">
        <v>987</v>
      </c>
    </row>
    <row r="4132" spans="1:13">
      <c r="A4132">
        <v>31</v>
      </c>
      <c r="B4132" s="47" t="s">
        <v>1055</v>
      </c>
      <c r="C4132" s="47">
        <v>22</v>
      </c>
    </row>
    <row r="4133" spans="1:13">
      <c r="A4133">
        <v>31</v>
      </c>
      <c r="B4133" s="47" t="s">
        <v>1056</v>
      </c>
      <c r="C4133" s="47">
        <v>22</v>
      </c>
    </row>
    <row r="4134" spans="1:13">
      <c r="A4134">
        <v>31</v>
      </c>
      <c r="B4134" s="47" t="s">
        <v>1057</v>
      </c>
      <c r="C4134" s="47">
        <v>22</v>
      </c>
    </row>
    <row r="4135" spans="1:13">
      <c r="A4135">
        <v>31</v>
      </c>
      <c r="B4135" s="47" t="s">
        <v>1058</v>
      </c>
      <c r="C4135" s="47">
        <v>22</v>
      </c>
    </row>
    <row r="4136" spans="1:13">
      <c r="A4136">
        <v>31</v>
      </c>
      <c r="B4136" s="47" t="s">
        <v>1059</v>
      </c>
      <c r="C4136" s="47">
        <v>22</v>
      </c>
    </row>
    <row r="4137" spans="1:13">
      <c r="A4137">
        <v>31</v>
      </c>
      <c r="B4137" s="47" t="s">
        <v>1060</v>
      </c>
      <c r="C4137" s="47">
        <v>22</v>
      </c>
    </row>
    <row r="4138" spans="1:13">
      <c r="A4138">
        <v>31</v>
      </c>
      <c r="B4138" s="47" t="s">
        <v>1061</v>
      </c>
      <c r="C4138" s="47">
        <v>22</v>
      </c>
      <c r="M4138">
        <v>4.4139999999999997</v>
      </c>
    </row>
    <row r="4139" spans="1:13">
      <c r="A4139">
        <v>31</v>
      </c>
      <c r="B4139" s="47" t="s">
        <v>1062</v>
      </c>
      <c r="C4139" s="47">
        <v>22</v>
      </c>
      <c r="M4139">
        <v>4.92</v>
      </c>
    </row>
    <row r="4140" spans="1:13">
      <c r="A4140">
        <v>31</v>
      </c>
      <c r="B4140" s="47" t="s">
        <v>1063</v>
      </c>
      <c r="C4140" s="47">
        <v>22</v>
      </c>
      <c r="M4140">
        <v>5.3979999999999997</v>
      </c>
    </row>
    <row r="4141" spans="1:13">
      <c r="A4141">
        <v>31</v>
      </c>
      <c r="B4141" s="47" t="s">
        <v>1064</v>
      </c>
      <c r="C4141" s="47">
        <v>22</v>
      </c>
      <c r="M4141">
        <v>5.42</v>
      </c>
    </row>
    <row r="4142" spans="1:13">
      <c r="A4142">
        <v>31</v>
      </c>
      <c r="B4142" s="47" t="s">
        <v>1065</v>
      </c>
      <c r="C4142" s="47">
        <v>22</v>
      </c>
      <c r="M4142">
        <v>5.22</v>
      </c>
    </row>
    <row r="4143" spans="1:13">
      <c r="A4143">
        <v>31</v>
      </c>
      <c r="B4143" s="47" t="s">
        <v>1066</v>
      </c>
      <c r="C4143" s="47">
        <v>22</v>
      </c>
      <c r="M4143">
        <v>4.84</v>
      </c>
    </row>
    <row r="4144" spans="1:13">
      <c r="A4144">
        <v>31</v>
      </c>
      <c r="B4144" s="47" t="s">
        <v>1067</v>
      </c>
      <c r="C4144" s="47">
        <v>22</v>
      </c>
      <c r="M4144">
        <v>4.556</v>
      </c>
    </row>
    <row r="4145" spans="1:13">
      <c r="A4145">
        <v>31</v>
      </c>
      <c r="B4145" s="47" t="s">
        <v>1068</v>
      </c>
      <c r="C4145" s="47">
        <v>22</v>
      </c>
      <c r="M4145">
        <v>4.0609999999999999</v>
      </c>
    </row>
    <row r="4146" spans="1:13">
      <c r="A4146">
        <v>31</v>
      </c>
      <c r="B4146" s="47" t="s">
        <v>1069</v>
      </c>
      <c r="C4146" s="47">
        <v>22</v>
      </c>
      <c r="M4146">
        <v>4.1859999999999999</v>
      </c>
    </row>
    <row r="4147" spans="1:13">
      <c r="A4147">
        <v>31</v>
      </c>
      <c r="B4147" s="47" t="s">
        <v>1070</v>
      </c>
      <c r="C4147" s="47">
        <v>22</v>
      </c>
      <c r="M4147">
        <v>4.3460000000000001</v>
      </c>
    </row>
    <row r="4148" spans="1:13">
      <c r="A4148">
        <v>31</v>
      </c>
      <c r="B4148" s="47" t="s">
        <v>1071</v>
      </c>
      <c r="C4148" s="47">
        <v>22</v>
      </c>
      <c r="M4148">
        <v>4.2549999999999999</v>
      </c>
    </row>
    <row r="4149" spans="1:13">
      <c r="A4149">
        <v>31</v>
      </c>
      <c r="B4149" s="47" t="s">
        <v>1072</v>
      </c>
      <c r="C4149" s="47">
        <v>22</v>
      </c>
      <c r="M4149">
        <v>3.903</v>
      </c>
    </row>
    <row r="4150" spans="1:13">
      <c r="A4150">
        <v>31</v>
      </c>
      <c r="B4150" s="47" t="s">
        <v>1073</v>
      </c>
      <c r="C4150" s="47">
        <v>22</v>
      </c>
      <c r="M4150">
        <v>3.6640000000000001</v>
      </c>
    </row>
    <row r="4151" spans="1:13">
      <c r="A4151">
        <v>31</v>
      </c>
      <c r="B4151" s="47" t="s">
        <v>1074</v>
      </c>
      <c r="C4151">
        <v>22</v>
      </c>
      <c r="M4151">
        <v>3.5380000000000003</v>
      </c>
    </row>
    <row r="4152" spans="1:13">
      <c r="A4152">
        <v>31</v>
      </c>
      <c r="B4152" s="47" t="s">
        <v>1075</v>
      </c>
      <c r="C4152">
        <v>22</v>
      </c>
      <c r="M4152">
        <v>3.464</v>
      </c>
    </row>
    <row r="4153" spans="1:13">
      <c r="A4153">
        <v>31</v>
      </c>
      <c r="B4153" s="47" t="s">
        <v>1076</v>
      </c>
      <c r="C4153">
        <v>22</v>
      </c>
      <c r="M4153">
        <v>3.504</v>
      </c>
    </row>
    <row r="4154" spans="1:13">
      <c r="A4154">
        <v>31</v>
      </c>
      <c r="B4154" s="47" t="s">
        <v>1077</v>
      </c>
      <c r="C4154">
        <v>22</v>
      </c>
      <c r="M4154">
        <v>2.9169999999999998</v>
      </c>
    </row>
    <row r="4155" spans="1:13">
      <c r="A4155">
        <v>31</v>
      </c>
      <c r="B4155" s="47" t="s">
        <v>1078</v>
      </c>
      <c r="C4155">
        <v>22</v>
      </c>
      <c r="M4155">
        <v>3.0870000000000002</v>
      </c>
    </row>
    <row r="4156" spans="1:13">
      <c r="A4156">
        <v>31</v>
      </c>
      <c r="B4156" s="47" t="s">
        <v>1079</v>
      </c>
      <c r="C4156">
        <v>22</v>
      </c>
      <c r="M4156">
        <v>2.9670000000000001</v>
      </c>
    </row>
    <row r="4157" spans="1:13">
      <c r="A4157">
        <v>31</v>
      </c>
      <c r="B4157" s="47" t="s">
        <v>1080</v>
      </c>
      <c r="C4157">
        <v>22</v>
      </c>
      <c r="M4157">
        <v>2.5140000000000002</v>
      </c>
    </row>
    <row r="4158" spans="1:13">
      <c r="A4158">
        <v>31</v>
      </c>
      <c r="B4158" s="47" t="s">
        <v>1081</v>
      </c>
      <c r="C4158">
        <v>22</v>
      </c>
      <c r="M4158">
        <v>2.4359999999999999</v>
      </c>
    </row>
    <row r="4159" spans="1:13">
      <c r="A4159">
        <v>31</v>
      </c>
      <c r="B4159" s="47" t="s">
        <v>1082</v>
      </c>
      <c r="C4159">
        <v>22</v>
      </c>
      <c r="M4159">
        <v>2.5569999999999999</v>
      </c>
    </row>
    <row r="4160" spans="1:13">
      <c r="A4160">
        <v>31</v>
      </c>
      <c r="B4160" s="47" t="s">
        <v>1083</v>
      </c>
      <c r="C4160">
        <v>22</v>
      </c>
      <c r="M4160">
        <v>3.03</v>
      </c>
    </row>
    <row r="4161" spans="1:13">
      <c r="A4161">
        <v>31</v>
      </c>
      <c r="B4161" s="47" t="s">
        <v>1084</v>
      </c>
      <c r="C4161">
        <v>22</v>
      </c>
      <c r="M4161">
        <v>3.4369999999999998</v>
      </c>
    </row>
    <row r="4162" spans="1:13">
      <c r="A4162">
        <v>31</v>
      </c>
      <c r="B4162" s="47" t="s">
        <v>1085</v>
      </c>
      <c r="C4162">
        <v>22</v>
      </c>
      <c r="M4162">
        <v>3.7909999999999999</v>
      </c>
    </row>
    <row r="4163" spans="1:13">
      <c r="A4163">
        <v>31</v>
      </c>
      <c r="B4163" s="47" t="s">
        <v>1086</v>
      </c>
      <c r="C4163">
        <v>22</v>
      </c>
      <c r="M4163">
        <v>4.0199999999999996</v>
      </c>
    </row>
    <row r="4164" spans="1:13">
      <c r="A4164">
        <v>31</v>
      </c>
      <c r="B4164" s="47" t="s">
        <v>1087</v>
      </c>
      <c r="C4164">
        <v>22</v>
      </c>
      <c r="M4164">
        <v>3.8919999999999999</v>
      </c>
    </row>
    <row r="4165" spans="1:13">
      <c r="A4165">
        <v>31</v>
      </c>
      <c r="B4165" s="47" t="s">
        <v>1088</v>
      </c>
      <c r="C4165">
        <v>22</v>
      </c>
      <c r="M4165">
        <v>3.7320000000000002</v>
      </c>
    </row>
    <row r="4166" spans="1:13">
      <c r="A4166">
        <v>31</v>
      </c>
      <c r="B4166" s="47" t="s">
        <v>1089</v>
      </c>
      <c r="C4166">
        <v>22</v>
      </c>
      <c r="M4166">
        <v>3.4020000000000001</v>
      </c>
    </row>
    <row r="4167" spans="1:13">
      <c r="A4167">
        <v>31</v>
      </c>
      <c r="B4167" s="47" t="s">
        <v>1090</v>
      </c>
      <c r="C4167">
        <v>22</v>
      </c>
      <c r="M4167">
        <v>3.4079999999999999</v>
      </c>
    </row>
    <row r="4168" spans="1:13">
      <c r="A4168">
        <v>31</v>
      </c>
      <c r="B4168" s="47" t="s">
        <v>1091</v>
      </c>
      <c r="C4168">
        <v>22</v>
      </c>
      <c r="M4168">
        <v>3.2890000000000001</v>
      </c>
    </row>
    <row r="4169" spans="1:13">
      <c r="A4169">
        <v>31</v>
      </c>
      <c r="B4169" s="47" t="s">
        <v>1092</v>
      </c>
      <c r="C4169">
        <v>22</v>
      </c>
      <c r="M4169">
        <v>3.1280000000000001</v>
      </c>
    </row>
    <row r="4170" spans="1:13">
      <c r="A4170">
        <v>31</v>
      </c>
      <c r="B4170" s="47" t="s">
        <v>1093</v>
      </c>
      <c r="C4170">
        <v>22</v>
      </c>
      <c r="M4170">
        <v>3.5150000000000001</v>
      </c>
    </row>
    <row r="4171" spans="1:13">
      <c r="A4171">
        <v>31</v>
      </c>
      <c r="B4171" s="47" t="s">
        <v>1094</v>
      </c>
      <c r="C4171">
        <v>22</v>
      </c>
      <c r="M4171">
        <v>3.41</v>
      </c>
    </row>
    <row r="4172" spans="1:13">
      <c r="A4172">
        <v>31</v>
      </c>
      <c r="B4172" s="47" t="s">
        <v>1095</v>
      </c>
      <c r="C4172">
        <v>22</v>
      </c>
      <c r="M4172">
        <v>2.9510000000000001</v>
      </c>
    </row>
    <row r="4173" spans="1:13">
      <c r="A4173">
        <v>31</v>
      </c>
      <c r="B4173" s="47" t="s">
        <v>1096</v>
      </c>
      <c r="C4173">
        <v>22</v>
      </c>
      <c r="M4173">
        <v>2.5579999999999998</v>
      </c>
    </row>
    <row r="4174" spans="1:13">
      <c r="A4174">
        <v>31</v>
      </c>
      <c r="B4174" s="47" t="s">
        <v>1097</v>
      </c>
      <c r="C4174">
        <v>22</v>
      </c>
      <c r="M4174">
        <v>2.2970000000000002</v>
      </c>
    </row>
    <row r="4175" spans="1:13">
      <c r="A4175">
        <v>31</v>
      </c>
      <c r="B4175" s="47" t="s">
        <v>1098</v>
      </c>
      <c r="C4175">
        <v>22</v>
      </c>
      <c r="M4175">
        <v>2.347</v>
      </c>
    </row>
    <row r="4176" spans="1:13">
      <c r="A4176">
        <v>31</v>
      </c>
      <c r="B4176" s="47" t="s">
        <v>1099</v>
      </c>
      <c r="C4176">
        <v>22</v>
      </c>
      <c r="M4176">
        <v>2.5680000000000001</v>
      </c>
    </row>
    <row r="4177" spans="1:13">
      <c r="A4177">
        <v>31</v>
      </c>
      <c r="B4177" s="47" t="s">
        <v>1100</v>
      </c>
      <c r="C4177">
        <v>22</v>
      </c>
      <c r="M4177">
        <v>2.7749999999999999</v>
      </c>
    </row>
    <row r="4178" spans="1:13">
      <c r="A4178">
        <v>31</v>
      </c>
      <c r="B4178" s="47" t="s">
        <v>1101</v>
      </c>
      <c r="C4178">
        <v>22</v>
      </c>
      <c r="M4178">
        <v>2.5709999999999997</v>
      </c>
    </row>
    <row r="4179" spans="1:13">
      <c r="A4179">
        <v>31</v>
      </c>
      <c r="B4179" s="47" t="s">
        <v>1102</v>
      </c>
      <c r="C4179">
        <v>22</v>
      </c>
      <c r="D4179">
        <v>0.89</v>
      </c>
      <c r="E4179">
        <v>-1.625</v>
      </c>
      <c r="G4179">
        <v>0.47</v>
      </c>
      <c r="H4179">
        <v>3.0249999999999999</v>
      </c>
      <c r="M4179">
        <v>2.7519999999999998</v>
      </c>
    </row>
    <row r="4180" spans="1:13">
      <c r="A4180">
        <v>31</v>
      </c>
      <c r="B4180" s="47" t="s">
        <v>1103</v>
      </c>
      <c r="C4180">
        <v>22</v>
      </c>
      <c r="D4180">
        <v>0.92</v>
      </c>
      <c r="E4180">
        <v>-1.875</v>
      </c>
      <c r="G4180">
        <v>0.67</v>
      </c>
      <c r="H4180">
        <v>3.1</v>
      </c>
      <c r="M4180">
        <v>2.7050000000000001</v>
      </c>
    </row>
    <row r="4181" spans="1:13">
      <c r="A4181">
        <v>31</v>
      </c>
      <c r="B4181" s="47" t="s">
        <v>1104</v>
      </c>
      <c r="C4181">
        <v>22</v>
      </c>
      <c r="D4181">
        <v>0.92</v>
      </c>
      <c r="E4181">
        <v>-1.875</v>
      </c>
      <c r="G4181">
        <v>0.67</v>
      </c>
      <c r="H4181">
        <v>3.1</v>
      </c>
      <c r="M4181">
        <v>2.3719999999999999</v>
      </c>
    </row>
    <row r="4182" spans="1:13">
      <c r="A4182">
        <v>31</v>
      </c>
      <c r="B4182" s="47" t="s">
        <v>1105</v>
      </c>
      <c r="C4182">
        <v>22</v>
      </c>
      <c r="D4182">
        <v>0.92</v>
      </c>
      <c r="E4182">
        <v>-1.875</v>
      </c>
      <c r="G4182">
        <v>0.67</v>
      </c>
      <c r="H4182">
        <v>3.1</v>
      </c>
      <c r="M4182">
        <v>2.2669999999999999</v>
      </c>
    </row>
    <row r="4183" spans="1:13">
      <c r="A4183">
        <v>31</v>
      </c>
      <c r="B4183" s="47" t="s">
        <v>1106</v>
      </c>
      <c r="C4183">
        <v>22</v>
      </c>
      <c r="D4183">
        <v>1.1200000000000001</v>
      </c>
      <c r="E4183">
        <v>-2.0750000000000002</v>
      </c>
      <c r="G4183">
        <v>0.9</v>
      </c>
      <c r="H4183">
        <v>3.5249999999999999</v>
      </c>
      <c r="M4183">
        <v>2.044</v>
      </c>
    </row>
    <row r="4184" spans="1:13">
      <c r="A4184">
        <v>31</v>
      </c>
      <c r="B4184" s="47" t="s">
        <v>1107</v>
      </c>
      <c r="C4184">
        <v>22</v>
      </c>
      <c r="D4184">
        <v>0.97</v>
      </c>
      <c r="E4184">
        <v>-1.3</v>
      </c>
      <c r="G4184">
        <v>1.02</v>
      </c>
      <c r="H4184">
        <v>3.5750000000000002</v>
      </c>
      <c r="M4184">
        <v>1.9140000000000001</v>
      </c>
    </row>
    <row r="4185" spans="1:13">
      <c r="A4185">
        <v>31</v>
      </c>
      <c r="B4185" s="47" t="s">
        <v>1108</v>
      </c>
      <c r="C4185">
        <v>22</v>
      </c>
      <c r="D4185">
        <v>0.97</v>
      </c>
      <c r="E4185">
        <v>-1.3</v>
      </c>
      <c r="G4185">
        <v>1.02</v>
      </c>
      <c r="H4185">
        <v>3.5750000000000002</v>
      </c>
      <c r="M4185">
        <v>2.08</v>
      </c>
    </row>
    <row r="4186" spans="1:13">
      <c r="A4186">
        <v>31</v>
      </c>
      <c r="B4186" s="47" t="s">
        <v>1109</v>
      </c>
      <c r="C4186">
        <v>22</v>
      </c>
      <c r="D4186">
        <v>0.97</v>
      </c>
      <c r="E4186">
        <v>-1.3</v>
      </c>
      <c r="G4186">
        <v>1.02</v>
      </c>
      <c r="H4186">
        <v>3.5750000000000002</v>
      </c>
      <c r="M4186">
        <v>2.21</v>
      </c>
    </row>
    <row r="4187" spans="1:13">
      <c r="A4187">
        <v>31</v>
      </c>
      <c r="B4187" s="47" t="s">
        <v>1110</v>
      </c>
      <c r="C4187">
        <v>22</v>
      </c>
      <c r="D4187">
        <v>1.95</v>
      </c>
      <c r="E4187">
        <v>-1.05</v>
      </c>
      <c r="G4187">
        <v>1.05</v>
      </c>
      <c r="H4187">
        <v>3.375</v>
      </c>
      <c r="M4187">
        <v>2.6790000000000003</v>
      </c>
    </row>
    <row r="4188" spans="1:13">
      <c r="A4188">
        <v>31</v>
      </c>
      <c r="B4188" s="47" t="s">
        <v>1111</v>
      </c>
      <c r="C4188">
        <v>22</v>
      </c>
      <c r="D4188">
        <v>2.2239912705221965</v>
      </c>
      <c r="E4188">
        <v>-0.89999999999999991</v>
      </c>
      <c r="G4188">
        <v>1.0248422204251595</v>
      </c>
      <c r="H4188">
        <v>3</v>
      </c>
      <c r="M4188">
        <v>2.61</v>
      </c>
    </row>
    <row r="4189" spans="1:13">
      <c r="A4189">
        <v>31</v>
      </c>
      <c r="B4189" s="47" t="s">
        <v>1112</v>
      </c>
      <c r="C4189">
        <v>22</v>
      </c>
      <c r="D4189">
        <v>2.2239912705221965</v>
      </c>
      <c r="E4189">
        <v>-0.89999999999999991</v>
      </c>
      <c r="G4189">
        <v>1.0248422204251595</v>
      </c>
      <c r="H4189">
        <v>3</v>
      </c>
      <c r="M4189">
        <v>2.399</v>
      </c>
    </row>
    <row r="4190" spans="1:13">
      <c r="A4190">
        <v>31</v>
      </c>
      <c r="B4190" s="47" t="s">
        <v>1113</v>
      </c>
      <c r="C4190">
        <v>22</v>
      </c>
      <c r="D4190">
        <v>2.2239912705221965</v>
      </c>
      <c r="E4190">
        <v>-0.89999999999999991</v>
      </c>
      <c r="G4190">
        <v>1.0248422204251595</v>
      </c>
      <c r="H4190">
        <v>3</v>
      </c>
      <c r="M4190">
        <v>2.6440000000000001</v>
      </c>
    </row>
    <row r="4191" spans="1:13">
      <c r="A4191">
        <v>31</v>
      </c>
      <c r="B4191" s="47" t="s">
        <v>1114</v>
      </c>
      <c r="C4191">
        <v>22</v>
      </c>
      <c r="D4191">
        <v>2.0993892876493669</v>
      </c>
      <c r="E4191">
        <v>-0.89999999999999991</v>
      </c>
      <c r="G4191">
        <v>0.94976451335504475</v>
      </c>
      <c r="H4191">
        <v>3.125</v>
      </c>
      <c r="M4191">
        <v>2.9740000000000002</v>
      </c>
    </row>
    <row r="4192" spans="1:13">
      <c r="A4192">
        <v>31</v>
      </c>
      <c r="B4192" s="47" t="s">
        <v>1115</v>
      </c>
      <c r="C4192">
        <v>22</v>
      </c>
      <c r="D4192">
        <v>2.0993892876493669</v>
      </c>
      <c r="E4192">
        <v>-0.89999999999999991</v>
      </c>
      <c r="G4192">
        <v>0.94976451335504475</v>
      </c>
      <c r="H4192">
        <v>3.125</v>
      </c>
      <c r="M4192">
        <v>3.0859999999999999</v>
      </c>
    </row>
    <row r="4193" spans="1:13">
      <c r="A4193">
        <v>31</v>
      </c>
      <c r="B4193" s="47" t="s">
        <v>1116</v>
      </c>
      <c r="C4193">
        <v>22</v>
      </c>
      <c r="D4193">
        <v>2.3984374642359585</v>
      </c>
      <c r="E4193">
        <v>0.25</v>
      </c>
      <c r="G4193">
        <v>0.83909207635690652</v>
      </c>
      <c r="H4193">
        <v>2.95</v>
      </c>
      <c r="M4193">
        <v>2.9729999999999999</v>
      </c>
    </row>
    <row r="4194" spans="1:13">
      <c r="A4194">
        <v>31</v>
      </c>
      <c r="B4194" s="47" t="s">
        <v>1117</v>
      </c>
      <c r="C4194">
        <v>22</v>
      </c>
      <c r="D4194">
        <v>2.3984374642359585</v>
      </c>
      <c r="E4194">
        <v>0.25</v>
      </c>
      <c r="G4194">
        <v>0.83909207635690652</v>
      </c>
      <c r="H4194">
        <v>2.95</v>
      </c>
      <c r="M4194">
        <v>2.8689999999999998</v>
      </c>
    </row>
    <row r="4195" spans="1:13">
      <c r="A4195">
        <v>31</v>
      </c>
      <c r="B4195" s="47" t="s">
        <v>1118</v>
      </c>
      <c r="C4195">
        <v>22</v>
      </c>
      <c r="D4195">
        <v>2.0715841498529119</v>
      </c>
      <c r="E4195">
        <v>1.393</v>
      </c>
      <c r="G4195">
        <v>1.2611747061649359</v>
      </c>
      <c r="H4195">
        <v>3.2650000000000001</v>
      </c>
      <c r="M4195">
        <v>3.15</v>
      </c>
    </row>
    <row r="4196" spans="1:13">
      <c r="A4196">
        <v>31</v>
      </c>
      <c r="B4196" s="47" t="s">
        <v>1119</v>
      </c>
      <c r="C4196">
        <v>22</v>
      </c>
      <c r="D4196">
        <v>2.0715841498529119</v>
      </c>
      <c r="E4196">
        <v>1.393</v>
      </c>
      <c r="G4196">
        <v>1.2611747061649359</v>
      </c>
      <c r="H4196">
        <v>3.2650000000000001</v>
      </c>
      <c r="M4196">
        <v>2.9660000000000002</v>
      </c>
    </row>
    <row r="4197" spans="1:13">
      <c r="A4197">
        <v>31</v>
      </c>
      <c r="B4197" s="47" t="s">
        <v>1120</v>
      </c>
      <c r="C4197">
        <v>22</v>
      </c>
      <c r="D4197">
        <v>2.1719457750170923</v>
      </c>
      <c r="E4197">
        <v>1.9292499999999997</v>
      </c>
      <c r="G4197">
        <v>1.3736611661097298</v>
      </c>
      <c r="H4197">
        <v>2.71875</v>
      </c>
      <c r="M4197">
        <v>2.504</v>
      </c>
    </row>
    <row r="4198" spans="1:13">
      <c r="A4198">
        <v>31</v>
      </c>
      <c r="B4198" s="47" t="s">
        <v>1121</v>
      </c>
      <c r="C4198">
        <v>22</v>
      </c>
      <c r="D4198">
        <v>2.1719457750170923</v>
      </c>
      <c r="E4198">
        <v>1.9292499999999997</v>
      </c>
      <c r="G4198">
        <v>1.3736611661097298</v>
      </c>
      <c r="H4198">
        <v>2.71875</v>
      </c>
      <c r="M4198">
        <v>2.1560000000000001</v>
      </c>
    </row>
    <row r="4199" spans="1:13">
      <c r="A4199">
        <v>31</v>
      </c>
      <c r="B4199" s="47" t="s">
        <v>1122</v>
      </c>
      <c r="C4199">
        <v>22</v>
      </c>
      <c r="D4199">
        <v>0.51140453672655628</v>
      </c>
      <c r="E4199">
        <v>-1.5249999999999986E-2</v>
      </c>
      <c r="G4199">
        <v>0.50679425811888112</v>
      </c>
      <c r="H4199">
        <v>3.4140000000000001</v>
      </c>
      <c r="M4199">
        <v>2.2829999999999999</v>
      </c>
    </row>
    <row r="4200" spans="1:13">
      <c r="A4200">
        <v>31</v>
      </c>
      <c r="B4200" s="47" t="s">
        <v>1123</v>
      </c>
      <c r="C4200">
        <v>22</v>
      </c>
      <c r="D4200">
        <v>0.51140453672655628</v>
      </c>
      <c r="E4200">
        <v>-1.5249999999999986E-2</v>
      </c>
      <c r="G4200">
        <v>0.50679425811888112</v>
      </c>
      <c r="H4200">
        <v>3.4140000000000001</v>
      </c>
      <c r="M4200">
        <v>2.1019999999999999</v>
      </c>
    </row>
    <row r="4201" spans="1:13">
      <c r="A4201">
        <v>31</v>
      </c>
      <c r="B4201" s="47" t="s">
        <v>1124</v>
      </c>
      <c r="C4201">
        <v>22</v>
      </c>
      <c r="D4201">
        <v>0.96573929942651571</v>
      </c>
      <c r="E4201">
        <v>1.1750000000000038E-2</v>
      </c>
      <c r="G4201">
        <v>0.84823010194059467</v>
      </c>
      <c r="H4201">
        <v>3.2925</v>
      </c>
      <c r="M4201">
        <v>1.952</v>
      </c>
    </row>
    <row r="4202" spans="1:13">
      <c r="A4202">
        <v>31</v>
      </c>
      <c r="B4202" s="47" t="s">
        <v>1125</v>
      </c>
      <c r="C4202" s="47">
        <v>22</v>
      </c>
      <c r="D4202">
        <v>0.96573929942651571</v>
      </c>
      <c r="E4202">
        <v>1.1750000000000038E-2</v>
      </c>
      <c r="G4202">
        <v>0.84823010194059467</v>
      </c>
      <c r="H4202">
        <v>3.2925</v>
      </c>
      <c r="M4202">
        <v>1.9409999999999998</v>
      </c>
    </row>
    <row r="4203" spans="1:13">
      <c r="A4203">
        <v>31</v>
      </c>
      <c r="B4203" s="47" t="s">
        <v>1126</v>
      </c>
      <c r="C4203" s="47">
        <v>22</v>
      </c>
      <c r="D4203">
        <v>1.0750925585198967</v>
      </c>
      <c r="E4203">
        <v>4.9250000000000071E-2</v>
      </c>
      <c r="G4203">
        <v>0.9328131629916081</v>
      </c>
      <c r="H4203">
        <v>3.9820000000000002</v>
      </c>
      <c r="M4203">
        <v>1.6800000000000002</v>
      </c>
    </row>
    <row r="4204" spans="1:13">
      <c r="A4204">
        <v>31</v>
      </c>
      <c r="B4204" s="47" t="s">
        <v>1127</v>
      </c>
      <c r="C4204" s="47">
        <v>22</v>
      </c>
      <c r="D4204">
        <v>1.0750925585198967</v>
      </c>
      <c r="E4204">
        <v>4.9250000000000071E-2</v>
      </c>
      <c r="G4204">
        <v>0.9328131629916081</v>
      </c>
      <c r="H4204">
        <v>3.9820000000000002</v>
      </c>
      <c r="M4204">
        <v>1.3559999999999999</v>
      </c>
    </row>
    <row r="4205" spans="1:13">
      <c r="A4205">
        <v>31</v>
      </c>
      <c r="B4205" s="47" t="s">
        <v>1128</v>
      </c>
      <c r="C4205" s="47">
        <v>22</v>
      </c>
      <c r="D4205">
        <v>1.2752701400935651</v>
      </c>
      <c r="E4205">
        <v>7.0400000000000046E-2</v>
      </c>
      <c r="F4205">
        <v>38.738</v>
      </c>
      <c r="G4205">
        <v>0.80464240991668934</v>
      </c>
      <c r="H4205">
        <v>3.2679999999999998</v>
      </c>
      <c r="M4205">
        <v>1.5760000000000001</v>
      </c>
    </row>
    <row r="4206" spans="1:13">
      <c r="A4206">
        <v>31</v>
      </c>
      <c r="B4206" s="47" t="s">
        <v>1129</v>
      </c>
      <c r="C4206" s="47">
        <v>22</v>
      </c>
      <c r="D4206">
        <v>1.2752701400935651</v>
      </c>
      <c r="E4206">
        <v>7.0400000000000046E-2</v>
      </c>
      <c r="F4206">
        <v>38.738</v>
      </c>
      <c r="G4206">
        <v>0.80464240991668934</v>
      </c>
      <c r="H4206">
        <v>3.2679999999999998</v>
      </c>
      <c r="M4206">
        <v>1.8639999999999999</v>
      </c>
    </row>
    <row r="4207" spans="1:13">
      <c r="A4207">
        <v>31</v>
      </c>
      <c r="B4207" s="47" t="s">
        <v>1130</v>
      </c>
      <c r="C4207" s="47">
        <v>22</v>
      </c>
      <c r="D4207">
        <v>1.3072586520649798</v>
      </c>
      <c r="E4207">
        <v>0.50119999999999998</v>
      </c>
      <c r="F4207">
        <v>52.678399999999996</v>
      </c>
      <c r="G4207">
        <v>0.61941331371360153</v>
      </c>
      <c r="H4207">
        <v>3.375</v>
      </c>
      <c r="J4207">
        <v>3.1038414893665101</v>
      </c>
      <c r="K4207">
        <v>2.4371785556830616</v>
      </c>
      <c r="M4207">
        <v>1.8879999999999999</v>
      </c>
    </row>
    <row r="4208" spans="1:13">
      <c r="A4208">
        <v>31</v>
      </c>
      <c r="B4208" s="47" t="s">
        <v>1131</v>
      </c>
      <c r="C4208" s="47">
        <v>22</v>
      </c>
      <c r="D4208">
        <v>1.2273212403797418</v>
      </c>
      <c r="E4208">
        <v>0.55940000000000001</v>
      </c>
      <c r="F4208">
        <v>52.678399999999996</v>
      </c>
      <c r="G4208">
        <v>0.55956825947733879</v>
      </c>
      <c r="H4208">
        <v>3.4213999999999998</v>
      </c>
      <c r="J4208">
        <v>3.1038414893665101</v>
      </c>
      <c r="K4208">
        <v>2.4371785556830616</v>
      </c>
      <c r="M4208">
        <v>1.208</v>
      </c>
    </row>
    <row r="4209" spans="1:13">
      <c r="A4209">
        <v>31</v>
      </c>
      <c r="B4209" s="47" t="s">
        <v>1132</v>
      </c>
      <c r="C4209" s="47">
        <v>22</v>
      </c>
      <c r="D4209">
        <v>1.2273212403797418</v>
      </c>
      <c r="E4209">
        <v>0.55940000000000001</v>
      </c>
      <c r="F4209">
        <v>52.592399999999998</v>
      </c>
      <c r="G4209">
        <v>0.55956825947733879</v>
      </c>
      <c r="H4209">
        <v>3.4213999999999998</v>
      </c>
      <c r="J4209">
        <v>3.1038414893665101</v>
      </c>
      <c r="K4209">
        <v>2.4371785556830616</v>
      </c>
      <c r="M4209">
        <v>0.88300000000000001</v>
      </c>
    </row>
    <row r="4210" spans="1:13">
      <c r="A4210">
        <v>31</v>
      </c>
      <c r="B4210" s="47" t="s">
        <v>1133</v>
      </c>
      <c r="C4210" s="47">
        <v>22</v>
      </c>
      <c r="D4210">
        <v>1.2273212403797418</v>
      </c>
      <c r="E4210">
        <v>0.55940000000000001</v>
      </c>
      <c r="F4210">
        <v>52.592399999999998</v>
      </c>
      <c r="G4210">
        <v>0.55956825947733879</v>
      </c>
      <c r="H4210">
        <v>3.4213999999999998</v>
      </c>
      <c r="J4210">
        <v>3.1038414893665101</v>
      </c>
      <c r="K4210">
        <v>2.4371785556830616</v>
      </c>
      <c r="M4210">
        <v>0.79200000000000004</v>
      </c>
    </row>
    <row r="4211" spans="1:13">
      <c r="A4211">
        <v>31</v>
      </c>
      <c r="B4211" s="47" t="s">
        <v>1134</v>
      </c>
      <c r="C4211" s="47">
        <v>22</v>
      </c>
      <c r="D4211">
        <v>0</v>
      </c>
      <c r="E4211">
        <v>0.308</v>
      </c>
      <c r="F4211">
        <v>48.294200000000004</v>
      </c>
      <c r="G4211">
        <v>0.38151216281661071</v>
      </c>
      <c r="H4211">
        <v>3.4478</v>
      </c>
      <c r="J4211">
        <v>4.3054091104123726</v>
      </c>
      <c r="K4211">
        <v>4.4013822691278293</v>
      </c>
      <c r="M4211">
        <v>0.65900000000000003</v>
      </c>
    </row>
    <row r="4212" spans="1:13">
      <c r="A4212">
        <v>31</v>
      </c>
      <c r="B4212" s="47" t="s">
        <v>1135</v>
      </c>
      <c r="C4212" s="47">
        <v>22</v>
      </c>
      <c r="D4212">
        <v>0</v>
      </c>
      <c r="E4212">
        <v>0.308</v>
      </c>
      <c r="F4212">
        <v>48.294200000000004</v>
      </c>
      <c r="G4212">
        <v>0.38151216281661071</v>
      </c>
      <c r="H4212">
        <v>3.4478</v>
      </c>
      <c r="J4212">
        <v>4.3054091104123726</v>
      </c>
      <c r="K4212">
        <v>4.4013822691278293</v>
      </c>
      <c r="M4212">
        <v>0.56200000000000006</v>
      </c>
    </row>
    <row r="4213" spans="1:13">
      <c r="A4213">
        <v>31</v>
      </c>
      <c r="B4213" s="47" t="s">
        <v>1136</v>
      </c>
      <c r="C4213" s="47">
        <v>22</v>
      </c>
      <c r="D4213">
        <v>1.797403286272603</v>
      </c>
      <c r="E4213">
        <v>0.4748</v>
      </c>
      <c r="F4213">
        <v>46.146199999999993</v>
      </c>
      <c r="G4213">
        <v>0.38151216281661071</v>
      </c>
      <c r="H4213">
        <v>3.3144000000000005</v>
      </c>
      <c r="J4213">
        <v>4.3658182832433168</v>
      </c>
      <c r="K4213">
        <v>3.7822746240880001</v>
      </c>
      <c r="M4213">
        <v>0.48899999999999999</v>
      </c>
    </row>
    <row r="4214" spans="1:13">
      <c r="A4214">
        <v>31</v>
      </c>
      <c r="B4214" s="47" t="s">
        <v>1149</v>
      </c>
      <c r="C4214" s="47">
        <v>22</v>
      </c>
      <c r="D4214">
        <v>1.797403286272603</v>
      </c>
      <c r="E4214">
        <v>0.4748</v>
      </c>
      <c r="F4214">
        <v>46.146199999999993</v>
      </c>
      <c r="G4214">
        <v>0.38151216281661071</v>
      </c>
      <c r="H4214">
        <v>3.3144000000000005</v>
      </c>
      <c r="J4214">
        <v>4.3658182832433168</v>
      </c>
      <c r="K4214">
        <v>3.7822746240880001</v>
      </c>
      <c r="M4214">
        <v>0.72199999999999998</v>
      </c>
    </row>
    <row r="4215" spans="1:13">
      <c r="A4215">
        <v>31</v>
      </c>
      <c r="B4215" s="47" t="s">
        <v>1150</v>
      </c>
      <c r="C4215" s="47">
        <v>22</v>
      </c>
      <c r="D4215">
        <v>1.571498180023867</v>
      </c>
      <c r="E4215">
        <v>0.37880000000000003</v>
      </c>
      <c r="F4215">
        <v>47.760399999999997</v>
      </c>
      <c r="G4215">
        <v>4.5303953102848737E-2</v>
      </c>
      <c r="H4215">
        <v>3.0430000000000001</v>
      </c>
      <c r="J4215">
        <v>4.259838814305561</v>
      </c>
      <c r="K4215">
        <v>3.4925187597050655</v>
      </c>
      <c r="M4215">
        <v>0.71099999999999997</v>
      </c>
    </row>
    <row r="4216" spans="1:13">
      <c r="A4216">
        <v>31</v>
      </c>
      <c r="B4216" s="47" t="s">
        <v>1151</v>
      </c>
      <c r="C4216" s="47">
        <v>22</v>
      </c>
      <c r="D4216">
        <v>1.571498180023867</v>
      </c>
      <c r="E4216">
        <v>0.37880000000000003</v>
      </c>
      <c r="F4216">
        <v>47.760399999999997</v>
      </c>
      <c r="G4216">
        <v>4.5303953102848737E-2</v>
      </c>
      <c r="H4216">
        <v>3.0430000000000001</v>
      </c>
      <c r="J4216">
        <v>4.259838814305561</v>
      </c>
      <c r="K4216">
        <v>3.4925187597050655</v>
      </c>
      <c r="M4216">
        <v>1.0620000000000001</v>
      </c>
    </row>
    <row r="4217" spans="1:13">
      <c r="A4217">
        <v>31</v>
      </c>
      <c r="B4217" s="47" t="s">
        <v>1152</v>
      </c>
      <c r="C4217" s="47">
        <v>22</v>
      </c>
      <c r="D4217">
        <v>1.571498180023867</v>
      </c>
      <c r="E4217">
        <v>0.37880000000000003</v>
      </c>
      <c r="F4217">
        <v>47.760399999999997</v>
      </c>
      <c r="G4217">
        <v>4.5303953102848737E-2</v>
      </c>
      <c r="H4217">
        <v>3.0430000000000001</v>
      </c>
      <c r="J4217">
        <v>4.259838814305561</v>
      </c>
      <c r="K4217">
        <v>3.4925187597050655</v>
      </c>
      <c r="M4217">
        <v>0.995</v>
      </c>
    </row>
    <row r="4218" spans="1:13">
      <c r="A4218">
        <v>32</v>
      </c>
      <c r="B4218" s="47" t="s">
        <v>1005</v>
      </c>
      <c r="C4218" s="47" t="s">
        <v>987</v>
      </c>
    </row>
    <row r="4219" spans="1:13">
      <c r="A4219">
        <v>32</v>
      </c>
      <c r="B4219" s="47" t="s">
        <v>1006</v>
      </c>
      <c r="C4219" s="47" t="s">
        <v>987</v>
      </c>
      <c r="M4219" s="47"/>
    </row>
    <row r="4220" spans="1:13">
      <c r="A4220">
        <v>32</v>
      </c>
      <c r="B4220" s="47" t="s">
        <v>1007</v>
      </c>
      <c r="C4220" s="47" t="s">
        <v>987</v>
      </c>
      <c r="M4220" s="47"/>
    </row>
    <row r="4221" spans="1:13">
      <c r="A4221">
        <v>32</v>
      </c>
      <c r="B4221" s="47" t="s">
        <v>1008</v>
      </c>
      <c r="C4221" s="47" t="s">
        <v>987</v>
      </c>
      <c r="M4221" s="47"/>
    </row>
    <row r="4222" spans="1:13">
      <c r="A4222">
        <v>32</v>
      </c>
      <c r="B4222" s="47" t="s">
        <v>1009</v>
      </c>
      <c r="C4222" s="47" t="s">
        <v>987</v>
      </c>
      <c r="M4222" s="47"/>
    </row>
    <row r="4223" spans="1:13">
      <c r="A4223">
        <v>32</v>
      </c>
      <c r="B4223" s="47" t="s">
        <v>1010</v>
      </c>
      <c r="C4223" s="47" t="s">
        <v>987</v>
      </c>
      <c r="M4223" s="47"/>
    </row>
    <row r="4224" spans="1:13">
      <c r="A4224">
        <v>32</v>
      </c>
      <c r="B4224" s="47" t="s">
        <v>1011</v>
      </c>
      <c r="C4224" s="47" t="s">
        <v>987</v>
      </c>
      <c r="M4224" s="47"/>
    </row>
    <row r="4225" spans="1:13">
      <c r="A4225">
        <v>32</v>
      </c>
      <c r="B4225" s="47" t="s">
        <v>1012</v>
      </c>
      <c r="C4225" s="47" t="s">
        <v>987</v>
      </c>
      <c r="M4225" s="47"/>
    </row>
    <row r="4226" spans="1:13">
      <c r="A4226">
        <v>32</v>
      </c>
      <c r="B4226" s="47" t="s">
        <v>1013</v>
      </c>
      <c r="C4226" s="47" t="s">
        <v>987</v>
      </c>
      <c r="M4226" s="47"/>
    </row>
    <row r="4227" spans="1:13">
      <c r="A4227">
        <v>32</v>
      </c>
      <c r="B4227" s="47" t="s">
        <v>1014</v>
      </c>
      <c r="C4227" s="47" t="s">
        <v>987</v>
      </c>
      <c r="M4227" s="47"/>
    </row>
    <row r="4228" spans="1:13">
      <c r="A4228">
        <v>32</v>
      </c>
      <c r="B4228" s="47" t="s">
        <v>1015</v>
      </c>
      <c r="C4228" s="47" t="s">
        <v>987</v>
      </c>
      <c r="M4228" s="47"/>
    </row>
    <row r="4229" spans="1:13">
      <c r="A4229">
        <v>32</v>
      </c>
      <c r="B4229" s="47" t="s">
        <v>1016</v>
      </c>
      <c r="C4229" s="47" t="s">
        <v>987</v>
      </c>
      <c r="M4229" s="47"/>
    </row>
    <row r="4230" spans="1:13">
      <c r="A4230">
        <v>32</v>
      </c>
      <c r="B4230" s="47" t="s">
        <v>1017</v>
      </c>
      <c r="C4230" s="47" t="s">
        <v>987</v>
      </c>
      <c r="M4230" s="47"/>
    </row>
    <row r="4231" spans="1:13">
      <c r="A4231">
        <v>32</v>
      </c>
      <c r="B4231" s="47" t="s">
        <v>1018</v>
      </c>
      <c r="C4231" s="47" t="s">
        <v>987</v>
      </c>
      <c r="M4231" s="47"/>
    </row>
    <row r="4232" spans="1:13">
      <c r="A4232">
        <v>32</v>
      </c>
      <c r="B4232" s="47" t="s">
        <v>1019</v>
      </c>
      <c r="C4232" s="47" t="s">
        <v>987</v>
      </c>
      <c r="M4232" s="47"/>
    </row>
    <row r="4233" spans="1:13">
      <c r="A4233">
        <v>32</v>
      </c>
      <c r="B4233" s="47" t="s">
        <v>1020</v>
      </c>
      <c r="C4233" s="47" t="s">
        <v>987</v>
      </c>
      <c r="M4233" s="47"/>
    </row>
    <row r="4234" spans="1:13">
      <c r="A4234">
        <v>32</v>
      </c>
      <c r="B4234" s="47" t="s">
        <v>1021</v>
      </c>
      <c r="C4234" s="47" t="s">
        <v>987</v>
      </c>
      <c r="M4234" s="47"/>
    </row>
    <row r="4235" spans="1:13">
      <c r="A4235">
        <v>32</v>
      </c>
      <c r="B4235" s="47" t="s">
        <v>1022</v>
      </c>
      <c r="C4235" s="47" t="s">
        <v>987</v>
      </c>
      <c r="M4235" s="47"/>
    </row>
    <row r="4236" spans="1:13">
      <c r="A4236">
        <v>32</v>
      </c>
      <c r="B4236" s="47" t="s">
        <v>1023</v>
      </c>
      <c r="C4236" s="47" t="s">
        <v>987</v>
      </c>
      <c r="M4236" s="47"/>
    </row>
    <row r="4237" spans="1:13">
      <c r="A4237">
        <v>32</v>
      </c>
      <c r="B4237" s="47" t="s">
        <v>1024</v>
      </c>
      <c r="C4237" s="47" t="s">
        <v>987</v>
      </c>
      <c r="M4237" s="47"/>
    </row>
    <row r="4238" spans="1:13">
      <c r="A4238">
        <v>32</v>
      </c>
      <c r="B4238" s="47" t="s">
        <v>1025</v>
      </c>
      <c r="C4238" s="47" t="s">
        <v>987</v>
      </c>
      <c r="M4238" s="47"/>
    </row>
    <row r="4239" spans="1:13">
      <c r="A4239">
        <v>32</v>
      </c>
      <c r="B4239" s="47" t="s">
        <v>1026</v>
      </c>
      <c r="C4239" s="47" t="s">
        <v>987</v>
      </c>
      <c r="M4239" s="47"/>
    </row>
    <row r="4240" spans="1:13">
      <c r="A4240">
        <v>32</v>
      </c>
      <c r="B4240" s="47" t="s">
        <v>1027</v>
      </c>
      <c r="C4240" s="47" t="s">
        <v>987</v>
      </c>
      <c r="M4240" s="47"/>
    </row>
    <row r="4241" spans="1:13">
      <c r="A4241">
        <v>32</v>
      </c>
      <c r="B4241" s="47" t="s">
        <v>1028</v>
      </c>
      <c r="C4241" s="47" t="s">
        <v>987</v>
      </c>
      <c r="M4241" s="47"/>
    </row>
    <row r="4242" spans="1:13">
      <c r="A4242">
        <v>32</v>
      </c>
      <c r="B4242" s="47" t="s">
        <v>1029</v>
      </c>
      <c r="C4242" s="47" t="s">
        <v>987</v>
      </c>
      <c r="M4242" s="47"/>
    </row>
    <row r="4243" spans="1:13">
      <c r="A4243">
        <v>32</v>
      </c>
      <c r="B4243" s="47" t="s">
        <v>1030</v>
      </c>
      <c r="C4243" s="47" t="s">
        <v>987</v>
      </c>
      <c r="M4243" s="47"/>
    </row>
    <row r="4244" spans="1:13">
      <c r="A4244">
        <v>32</v>
      </c>
      <c r="B4244" s="47" t="s">
        <v>1031</v>
      </c>
      <c r="C4244" s="47" t="s">
        <v>987</v>
      </c>
      <c r="M4244" s="47"/>
    </row>
    <row r="4245" spans="1:13">
      <c r="A4245">
        <v>32</v>
      </c>
      <c r="B4245" s="47" t="s">
        <v>1032</v>
      </c>
      <c r="C4245" s="47" t="s">
        <v>987</v>
      </c>
      <c r="M4245" s="47"/>
    </row>
    <row r="4246" spans="1:13">
      <c r="A4246">
        <v>32</v>
      </c>
      <c r="B4246" s="47" t="s">
        <v>1033</v>
      </c>
      <c r="C4246" s="47" t="s">
        <v>987</v>
      </c>
      <c r="M4246" s="47"/>
    </row>
    <row r="4247" spans="1:13">
      <c r="A4247">
        <v>32</v>
      </c>
      <c r="B4247" s="47" t="s">
        <v>1034</v>
      </c>
      <c r="C4247" s="47" t="s">
        <v>987</v>
      </c>
      <c r="M4247" s="47"/>
    </row>
    <row r="4248" spans="1:13">
      <c r="A4248">
        <v>32</v>
      </c>
      <c r="B4248" s="47" t="s">
        <v>1035</v>
      </c>
      <c r="C4248" s="47" t="s">
        <v>987</v>
      </c>
      <c r="M4248" s="47"/>
    </row>
    <row r="4249" spans="1:13">
      <c r="A4249">
        <v>32</v>
      </c>
      <c r="B4249" s="47" t="s">
        <v>1036</v>
      </c>
      <c r="C4249" s="47" t="s">
        <v>987</v>
      </c>
      <c r="M4249" s="47"/>
    </row>
    <row r="4250" spans="1:13">
      <c r="A4250">
        <v>32</v>
      </c>
      <c r="B4250" s="47" t="s">
        <v>1037</v>
      </c>
      <c r="C4250" s="47" t="s">
        <v>987</v>
      </c>
      <c r="M4250" s="47"/>
    </row>
    <row r="4251" spans="1:13">
      <c r="A4251">
        <v>32</v>
      </c>
      <c r="B4251" s="47" t="s">
        <v>1038</v>
      </c>
      <c r="C4251" s="47" t="s">
        <v>987</v>
      </c>
      <c r="M4251" s="47"/>
    </row>
    <row r="4252" spans="1:13">
      <c r="A4252">
        <v>32</v>
      </c>
      <c r="B4252" s="47" t="s">
        <v>1039</v>
      </c>
      <c r="C4252" s="47" t="s">
        <v>987</v>
      </c>
      <c r="M4252" s="47"/>
    </row>
    <row r="4253" spans="1:13">
      <c r="A4253">
        <v>32</v>
      </c>
      <c r="B4253" s="47" t="s">
        <v>1040</v>
      </c>
      <c r="C4253" s="47" t="s">
        <v>987</v>
      </c>
      <c r="M4253" s="47"/>
    </row>
    <row r="4254" spans="1:13">
      <c r="A4254">
        <v>32</v>
      </c>
      <c r="B4254" s="47" t="s">
        <v>1041</v>
      </c>
      <c r="C4254" s="47" t="s">
        <v>987</v>
      </c>
      <c r="M4254" s="47"/>
    </row>
    <row r="4255" spans="1:13">
      <c r="A4255">
        <v>32</v>
      </c>
      <c r="B4255" s="47" t="s">
        <v>1042</v>
      </c>
      <c r="C4255" s="47" t="s">
        <v>987</v>
      </c>
      <c r="M4255" s="47"/>
    </row>
    <row r="4256" spans="1:13">
      <c r="A4256">
        <v>32</v>
      </c>
      <c r="B4256" s="47" t="s">
        <v>1043</v>
      </c>
      <c r="C4256" s="47" t="s">
        <v>987</v>
      </c>
      <c r="M4256" s="47"/>
    </row>
    <row r="4257" spans="1:13">
      <c r="A4257">
        <v>32</v>
      </c>
      <c r="B4257" s="47" t="s">
        <v>1044</v>
      </c>
      <c r="C4257" s="47" t="s">
        <v>987</v>
      </c>
      <c r="M4257" s="47"/>
    </row>
    <row r="4258" spans="1:13">
      <c r="A4258">
        <v>32</v>
      </c>
      <c r="B4258" s="47" t="s">
        <v>1045</v>
      </c>
      <c r="C4258" s="47" t="s">
        <v>987</v>
      </c>
      <c r="M4258" s="47"/>
    </row>
    <row r="4259" spans="1:13">
      <c r="A4259">
        <v>32</v>
      </c>
      <c r="B4259" s="47" t="s">
        <v>1046</v>
      </c>
      <c r="C4259" s="47" t="s">
        <v>987</v>
      </c>
      <c r="M4259" s="47"/>
    </row>
    <row r="4260" spans="1:13">
      <c r="A4260">
        <v>32</v>
      </c>
      <c r="B4260" s="47" t="s">
        <v>1047</v>
      </c>
      <c r="C4260" s="47" t="s">
        <v>987</v>
      </c>
      <c r="M4260" s="47"/>
    </row>
    <row r="4261" spans="1:13">
      <c r="A4261">
        <v>32</v>
      </c>
      <c r="B4261" s="47" t="s">
        <v>1048</v>
      </c>
      <c r="C4261" s="47" t="s">
        <v>987</v>
      </c>
      <c r="M4261" s="47"/>
    </row>
    <row r="4262" spans="1:13">
      <c r="A4262">
        <v>32</v>
      </c>
      <c r="B4262" s="47" t="s">
        <v>1049</v>
      </c>
      <c r="C4262" s="47" t="s">
        <v>987</v>
      </c>
      <c r="M4262" s="47"/>
    </row>
    <row r="4263" spans="1:13">
      <c r="A4263">
        <v>32</v>
      </c>
      <c r="B4263" s="47" t="s">
        <v>1050</v>
      </c>
      <c r="C4263" s="47" t="s">
        <v>987</v>
      </c>
      <c r="M4263" s="47"/>
    </row>
    <row r="4264" spans="1:13">
      <c r="A4264">
        <v>32</v>
      </c>
      <c r="B4264" s="47" t="s">
        <v>1051</v>
      </c>
      <c r="C4264" s="47" t="s">
        <v>987</v>
      </c>
      <c r="M4264" s="47"/>
    </row>
    <row r="4265" spans="1:13">
      <c r="A4265">
        <v>32</v>
      </c>
      <c r="B4265" s="47" t="s">
        <v>1052</v>
      </c>
      <c r="C4265" s="47" t="s">
        <v>987</v>
      </c>
      <c r="M4265" s="47"/>
    </row>
    <row r="4266" spans="1:13">
      <c r="A4266">
        <v>32</v>
      </c>
      <c r="B4266" s="47" t="s">
        <v>1053</v>
      </c>
      <c r="C4266" s="47" t="s">
        <v>987</v>
      </c>
      <c r="M4266" s="47"/>
    </row>
    <row r="4267" spans="1:13">
      <c r="A4267">
        <v>32</v>
      </c>
      <c r="B4267" s="47" t="s">
        <v>1054</v>
      </c>
      <c r="C4267" s="47" t="s">
        <v>987</v>
      </c>
      <c r="M4267" s="47"/>
    </row>
    <row r="4268" spans="1:13">
      <c r="A4268">
        <v>32</v>
      </c>
      <c r="B4268" s="47" t="s">
        <v>1055</v>
      </c>
      <c r="C4268" s="47" t="s">
        <v>987</v>
      </c>
      <c r="M4268" s="47"/>
    </row>
    <row r="4269" spans="1:13">
      <c r="A4269">
        <v>32</v>
      </c>
      <c r="B4269" s="47" t="s">
        <v>1056</v>
      </c>
      <c r="C4269" s="47" t="s">
        <v>987</v>
      </c>
      <c r="M4269" s="47"/>
    </row>
    <row r="4270" spans="1:13">
      <c r="A4270">
        <v>32</v>
      </c>
      <c r="B4270" s="47" t="s">
        <v>1057</v>
      </c>
      <c r="C4270" s="47" t="s">
        <v>987</v>
      </c>
      <c r="M4270" s="47"/>
    </row>
    <row r="4271" spans="1:13">
      <c r="A4271">
        <v>32</v>
      </c>
      <c r="B4271" s="47" t="s">
        <v>1058</v>
      </c>
      <c r="C4271" s="47" t="s">
        <v>987</v>
      </c>
      <c r="M4271" s="47"/>
    </row>
    <row r="4272" spans="1:13">
      <c r="A4272">
        <v>32</v>
      </c>
      <c r="B4272" s="47" t="s">
        <v>1059</v>
      </c>
      <c r="C4272" s="47" t="s">
        <v>987</v>
      </c>
      <c r="M4272" s="47"/>
    </row>
    <row r="4273" spans="1:13">
      <c r="A4273">
        <v>32</v>
      </c>
      <c r="B4273" s="47" t="s">
        <v>1060</v>
      </c>
      <c r="C4273" s="47" t="s">
        <v>987</v>
      </c>
      <c r="M4273" s="47"/>
    </row>
    <row r="4274" spans="1:13">
      <c r="A4274">
        <v>32</v>
      </c>
      <c r="B4274" s="47" t="s">
        <v>1061</v>
      </c>
      <c r="C4274" s="47" t="s">
        <v>987</v>
      </c>
      <c r="M4274" s="47"/>
    </row>
    <row r="4275" spans="1:13">
      <c r="A4275">
        <v>32</v>
      </c>
      <c r="B4275" s="47" t="s">
        <v>1062</v>
      </c>
      <c r="C4275">
        <v>9</v>
      </c>
      <c r="M4275" s="47"/>
    </row>
    <row r="4276" spans="1:13">
      <c r="A4276">
        <v>32</v>
      </c>
      <c r="B4276" s="47" t="s">
        <v>1063</v>
      </c>
      <c r="C4276">
        <v>9</v>
      </c>
      <c r="M4276" s="47"/>
    </row>
    <row r="4277" spans="1:13">
      <c r="A4277">
        <v>32</v>
      </c>
      <c r="B4277" s="47" t="s">
        <v>1064</v>
      </c>
      <c r="C4277">
        <v>9</v>
      </c>
      <c r="M4277" s="47"/>
    </row>
    <row r="4278" spans="1:13">
      <c r="A4278">
        <v>32</v>
      </c>
      <c r="B4278" s="47" t="s">
        <v>1065</v>
      </c>
      <c r="C4278">
        <v>9</v>
      </c>
      <c r="M4278" s="47"/>
    </row>
    <row r="4279" spans="1:13">
      <c r="A4279">
        <v>32</v>
      </c>
      <c r="B4279" s="47" t="s">
        <v>1066</v>
      </c>
      <c r="C4279">
        <v>9</v>
      </c>
      <c r="M4279" s="47"/>
    </row>
    <row r="4280" spans="1:13">
      <c r="A4280">
        <v>32</v>
      </c>
      <c r="B4280" s="47" t="s">
        <v>1067</v>
      </c>
      <c r="C4280">
        <v>9</v>
      </c>
      <c r="M4280" s="47"/>
    </row>
    <row r="4281" spans="1:13">
      <c r="A4281">
        <v>32</v>
      </c>
      <c r="B4281" s="47" t="s">
        <v>1068</v>
      </c>
      <c r="C4281">
        <v>9</v>
      </c>
      <c r="M4281" s="47"/>
    </row>
    <row r="4282" spans="1:13">
      <c r="A4282">
        <v>32</v>
      </c>
      <c r="B4282" s="47" t="s">
        <v>1069</v>
      </c>
      <c r="C4282">
        <v>9</v>
      </c>
      <c r="M4282" s="47"/>
    </row>
    <row r="4283" spans="1:13">
      <c r="A4283">
        <v>32</v>
      </c>
      <c r="B4283" s="47" t="s">
        <v>1070</v>
      </c>
      <c r="C4283">
        <v>9</v>
      </c>
      <c r="M4283" s="47"/>
    </row>
    <row r="4284" spans="1:13">
      <c r="A4284">
        <v>32</v>
      </c>
      <c r="B4284" s="47" t="s">
        <v>1071</v>
      </c>
      <c r="C4284">
        <v>9</v>
      </c>
      <c r="M4284" s="47"/>
    </row>
    <row r="4285" spans="1:13">
      <c r="A4285">
        <v>32</v>
      </c>
      <c r="B4285" s="47" t="s">
        <v>1072</v>
      </c>
      <c r="C4285">
        <v>8</v>
      </c>
      <c r="M4285" s="47"/>
    </row>
    <row r="4286" spans="1:13">
      <c r="A4286">
        <v>32</v>
      </c>
      <c r="B4286" s="47" t="s">
        <v>1073</v>
      </c>
      <c r="C4286">
        <v>8</v>
      </c>
      <c r="M4286" s="47"/>
    </row>
    <row r="4287" spans="1:13">
      <c r="A4287">
        <v>32</v>
      </c>
      <c r="B4287" s="47" t="s">
        <v>1074</v>
      </c>
      <c r="C4287">
        <v>8</v>
      </c>
      <c r="M4287" s="47"/>
    </row>
    <row r="4288" spans="1:13">
      <c r="A4288">
        <v>32</v>
      </c>
      <c r="B4288" s="47" t="s">
        <v>1075</v>
      </c>
      <c r="C4288">
        <v>8</v>
      </c>
      <c r="M4288" s="47"/>
    </row>
    <row r="4289" spans="1:13">
      <c r="A4289">
        <v>32</v>
      </c>
      <c r="B4289" s="47" t="s">
        <v>1076</v>
      </c>
      <c r="C4289">
        <v>8</v>
      </c>
      <c r="M4289" s="47"/>
    </row>
    <row r="4290" spans="1:13">
      <c r="A4290">
        <v>32</v>
      </c>
      <c r="B4290" s="47" t="s">
        <v>1077</v>
      </c>
      <c r="C4290">
        <v>8</v>
      </c>
      <c r="M4290" s="47"/>
    </row>
    <row r="4291" spans="1:13">
      <c r="A4291">
        <v>32</v>
      </c>
      <c r="B4291" s="47" t="s">
        <v>1078</v>
      </c>
      <c r="C4291">
        <v>8</v>
      </c>
      <c r="M4291" s="47"/>
    </row>
    <row r="4292" spans="1:13">
      <c r="A4292">
        <v>32</v>
      </c>
      <c r="B4292" s="47" t="s">
        <v>1079</v>
      </c>
      <c r="C4292">
        <v>8</v>
      </c>
      <c r="M4292" s="47"/>
    </row>
    <row r="4293" spans="1:13">
      <c r="A4293">
        <v>32</v>
      </c>
      <c r="B4293" s="47" t="s">
        <v>1080</v>
      </c>
      <c r="C4293">
        <v>8</v>
      </c>
      <c r="M4293" s="47"/>
    </row>
    <row r="4294" spans="1:13">
      <c r="A4294">
        <v>32</v>
      </c>
      <c r="B4294" s="47" t="s">
        <v>1081</v>
      </c>
      <c r="C4294">
        <v>8</v>
      </c>
      <c r="M4294" s="47"/>
    </row>
    <row r="4295" spans="1:13">
      <c r="A4295">
        <v>32</v>
      </c>
      <c r="B4295" s="47" t="s">
        <v>1082</v>
      </c>
      <c r="C4295">
        <v>8</v>
      </c>
      <c r="M4295" s="47"/>
    </row>
    <row r="4296" spans="1:13">
      <c r="A4296">
        <v>32</v>
      </c>
      <c r="B4296" s="47" t="s">
        <v>1083</v>
      </c>
      <c r="C4296">
        <v>8</v>
      </c>
      <c r="M4296" s="47"/>
    </row>
    <row r="4297" spans="1:13">
      <c r="A4297">
        <v>32</v>
      </c>
      <c r="B4297" s="47" t="s">
        <v>1084</v>
      </c>
      <c r="C4297">
        <v>8</v>
      </c>
      <c r="M4297" s="47"/>
    </row>
    <row r="4298" spans="1:13">
      <c r="A4298">
        <v>32</v>
      </c>
      <c r="B4298" s="47" t="s">
        <v>1085</v>
      </c>
      <c r="C4298">
        <v>8</v>
      </c>
      <c r="M4298" s="47"/>
    </row>
    <row r="4299" spans="1:13">
      <c r="A4299">
        <v>32</v>
      </c>
      <c r="B4299" s="47" t="s">
        <v>1086</v>
      </c>
      <c r="C4299">
        <v>9</v>
      </c>
      <c r="M4299" s="47"/>
    </row>
    <row r="4300" spans="1:13">
      <c r="A4300">
        <v>32</v>
      </c>
      <c r="B4300" s="47" t="s">
        <v>1087</v>
      </c>
      <c r="C4300">
        <v>9</v>
      </c>
      <c r="M4300" s="47"/>
    </row>
    <row r="4301" spans="1:13">
      <c r="A4301">
        <v>32</v>
      </c>
      <c r="B4301" s="47" t="s">
        <v>1088</v>
      </c>
      <c r="C4301">
        <v>9</v>
      </c>
      <c r="M4301" s="47"/>
    </row>
    <row r="4302" spans="1:13">
      <c r="A4302">
        <v>32</v>
      </c>
      <c r="B4302" s="47" t="s">
        <v>1089</v>
      </c>
      <c r="C4302">
        <v>8</v>
      </c>
      <c r="M4302" s="47"/>
    </row>
    <row r="4303" spans="1:13">
      <c r="A4303">
        <v>32</v>
      </c>
      <c r="B4303" s="47" t="s">
        <v>1090</v>
      </c>
      <c r="C4303">
        <v>7</v>
      </c>
      <c r="M4303" s="47"/>
    </row>
    <row r="4304" spans="1:13">
      <c r="A4304">
        <v>32</v>
      </c>
      <c r="B4304" s="47" t="s">
        <v>1091</v>
      </c>
      <c r="C4304">
        <v>7</v>
      </c>
      <c r="M4304" s="47"/>
    </row>
    <row r="4305" spans="1:13">
      <c r="A4305">
        <v>32</v>
      </c>
      <c r="B4305" s="47" t="s">
        <v>1092</v>
      </c>
      <c r="C4305">
        <v>7</v>
      </c>
      <c r="M4305" s="47"/>
    </row>
    <row r="4306" spans="1:13">
      <c r="A4306">
        <v>32</v>
      </c>
      <c r="B4306" s="47" t="s">
        <v>1093</v>
      </c>
      <c r="C4306">
        <v>7</v>
      </c>
      <c r="M4306" s="47"/>
    </row>
    <row r="4307" spans="1:13">
      <c r="A4307">
        <v>32</v>
      </c>
      <c r="B4307" s="47" t="s">
        <v>1094</v>
      </c>
      <c r="C4307">
        <v>7</v>
      </c>
      <c r="M4307" s="47"/>
    </row>
    <row r="4308" spans="1:13">
      <c r="A4308">
        <v>32</v>
      </c>
      <c r="B4308" s="47" t="s">
        <v>1095</v>
      </c>
      <c r="C4308">
        <v>7</v>
      </c>
      <c r="M4308" s="47"/>
    </row>
    <row r="4309" spans="1:13">
      <c r="A4309">
        <v>32</v>
      </c>
      <c r="B4309" s="47" t="s">
        <v>1096</v>
      </c>
      <c r="C4309">
        <v>7</v>
      </c>
      <c r="M4309" s="47"/>
    </row>
    <row r="4310" spans="1:13">
      <c r="A4310">
        <v>32</v>
      </c>
      <c r="B4310" s="47" t="s">
        <v>1097</v>
      </c>
      <c r="C4310">
        <v>7</v>
      </c>
      <c r="M4310" s="47"/>
    </row>
    <row r="4311" spans="1:13">
      <c r="A4311">
        <v>32</v>
      </c>
      <c r="B4311" s="47" t="s">
        <v>1098</v>
      </c>
      <c r="C4311">
        <v>7</v>
      </c>
      <c r="M4311" s="47"/>
    </row>
    <row r="4312" spans="1:13">
      <c r="A4312">
        <v>32</v>
      </c>
      <c r="B4312" s="47" t="s">
        <v>1099</v>
      </c>
      <c r="C4312">
        <v>8</v>
      </c>
      <c r="M4312" s="47"/>
    </row>
    <row r="4313" spans="1:13">
      <c r="A4313">
        <v>32</v>
      </c>
      <c r="B4313" s="47" t="s">
        <v>1100</v>
      </c>
      <c r="C4313">
        <v>9</v>
      </c>
      <c r="M4313" s="47"/>
    </row>
    <row r="4314" spans="1:13">
      <c r="A4314">
        <v>32</v>
      </c>
      <c r="B4314" s="47" t="s">
        <v>1101</v>
      </c>
      <c r="C4314">
        <v>9</v>
      </c>
      <c r="M4314" s="47"/>
    </row>
    <row r="4315" spans="1:13">
      <c r="A4315">
        <v>32</v>
      </c>
      <c r="B4315" s="47" t="s">
        <v>1102</v>
      </c>
      <c r="C4315">
        <v>9</v>
      </c>
      <c r="D4315">
        <v>5.92</v>
      </c>
      <c r="G4315">
        <v>22.48</v>
      </c>
      <c r="M4315" s="47"/>
    </row>
    <row r="4316" spans="1:13">
      <c r="A4316">
        <v>32</v>
      </c>
      <c r="B4316" s="47" t="s">
        <v>1103</v>
      </c>
      <c r="C4316">
        <v>10</v>
      </c>
      <c r="D4316">
        <v>6.42</v>
      </c>
      <c r="G4316">
        <v>22.37</v>
      </c>
      <c r="M4316" s="47"/>
    </row>
    <row r="4317" spans="1:13">
      <c r="A4317">
        <v>32</v>
      </c>
      <c r="B4317" s="47" t="s">
        <v>1104</v>
      </c>
      <c r="C4317">
        <v>10</v>
      </c>
      <c r="D4317">
        <v>6.42</v>
      </c>
      <c r="G4317">
        <v>22.37</v>
      </c>
      <c r="M4317" s="47"/>
    </row>
    <row r="4318" spans="1:13">
      <c r="A4318">
        <v>32</v>
      </c>
      <c r="B4318" s="47" t="s">
        <v>1105</v>
      </c>
      <c r="C4318">
        <v>10</v>
      </c>
      <c r="D4318">
        <v>6.42</v>
      </c>
      <c r="G4318">
        <v>22.37</v>
      </c>
      <c r="M4318" s="47"/>
    </row>
    <row r="4319" spans="1:13">
      <c r="A4319">
        <v>32</v>
      </c>
      <c r="B4319" s="47" t="s">
        <v>1106</v>
      </c>
      <c r="C4319">
        <v>10</v>
      </c>
      <c r="D4319">
        <v>5.97</v>
      </c>
      <c r="G4319">
        <v>12.52</v>
      </c>
      <c r="M4319" s="47"/>
    </row>
    <row r="4320" spans="1:13">
      <c r="A4320">
        <v>32</v>
      </c>
      <c r="B4320" s="47" t="s">
        <v>1107</v>
      </c>
      <c r="C4320">
        <v>10</v>
      </c>
      <c r="D4320">
        <v>6.16</v>
      </c>
      <c r="G4320">
        <v>12.47</v>
      </c>
      <c r="M4320" s="47"/>
    </row>
    <row r="4321" spans="1:13">
      <c r="A4321">
        <v>32</v>
      </c>
      <c r="B4321" s="47" t="s">
        <v>1108</v>
      </c>
      <c r="C4321">
        <v>10</v>
      </c>
      <c r="D4321">
        <v>6.16</v>
      </c>
      <c r="G4321">
        <v>12.47</v>
      </c>
      <c r="M4321" s="47"/>
    </row>
    <row r="4322" spans="1:13">
      <c r="A4322">
        <v>32</v>
      </c>
      <c r="B4322" s="47" t="s">
        <v>1109</v>
      </c>
      <c r="C4322">
        <v>10</v>
      </c>
      <c r="D4322">
        <v>6.16</v>
      </c>
      <c r="G4322">
        <v>12.47</v>
      </c>
      <c r="M4322" s="47"/>
    </row>
    <row r="4323" spans="1:13">
      <c r="A4323">
        <v>32</v>
      </c>
      <c r="B4323" s="47" t="s">
        <v>1110</v>
      </c>
      <c r="C4323">
        <v>10</v>
      </c>
      <c r="D4323">
        <v>6.81</v>
      </c>
      <c r="G4323">
        <v>6.91</v>
      </c>
      <c r="M4323" s="47"/>
    </row>
    <row r="4324" spans="1:13">
      <c r="A4324">
        <v>32</v>
      </c>
      <c r="B4324" s="47" t="s">
        <v>1111</v>
      </c>
      <c r="C4324">
        <v>10</v>
      </c>
      <c r="D4324">
        <v>6.5620802089774388</v>
      </c>
      <c r="G4324">
        <v>8.5446359706621067</v>
      </c>
      <c r="M4324" s="47"/>
    </row>
    <row r="4325" spans="1:13">
      <c r="A4325">
        <v>32</v>
      </c>
      <c r="B4325" s="47" t="s">
        <v>1112</v>
      </c>
      <c r="C4325">
        <v>10</v>
      </c>
      <c r="D4325">
        <v>6.5620802089774388</v>
      </c>
      <c r="G4325">
        <v>8.5446359706621067</v>
      </c>
      <c r="M4325" s="47"/>
    </row>
    <row r="4326" spans="1:13">
      <c r="A4326">
        <v>32</v>
      </c>
      <c r="B4326" s="47" t="s">
        <v>1113</v>
      </c>
      <c r="C4326">
        <v>10</v>
      </c>
      <c r="D4326">
        <v>6.5620802089774388</v>
      </c>
      <c r="G4326">
        <v>8.5446359706621067</v>
      </c>
      <c r="M4326" s="47"/>
    </row>
    <row r="4327" spans="1:13">
      <c r="A4327">
        <v>32</v>
      </c>
      <c r="B4327" s="47" t="s">
        <v>1114</v>
      </c>
      <c r="C4327">
        <v>10</v>
      </c>
      <c r="D4327">
        <v>5.97123027946036</v>
      </c>
      <c r="G4327">
        <v>7.5069323552726441</v>
      </c>
      <c r="M4327" s="47"/>
    </row>
    <row r="4328" spans="1:13">
      <c r="A4328">
        <v>32</v>
      </c>
      <c r="B4328" s="47" t="s">
        <v>1115</v>
      </c>
      <c r="C4328">
        <v>10</v>
      </c>
      <c r="D4328">
        <v>5.97123027946036</v>
      </c>
      <c r="G4328">
        <v>7.5069323552726441</v>
      </c>
      <c r="M4328" s="47"/>
    </row>
    <row r="4329" spans="1:13">
      <c r="A4329">
        <v>32</v>
      </c>
      <c r="B4329" s="47" t="s">
        <v>1116</v>
      </c>
      <c r="C4329">
        <v>10</v>
      </c>
      <c r="D4329">
        <v>5.9459437324973052</v>
      </c>
      <c r="G4329">
        <v>6.0618875965825936</v>
      </c>
      <c r="M4329" s="47"/>
    </row>
    <row r="4330" spans="1:13">
      <c r="A4330">
        <v>32</v>
      </c>
      <c r="B4330" s="47" t="s">
        <v>1117</v>
      </c>
      <c r="C4330">
        <v>10</v>
      </c>
      <c r="D4330">
        <v>5.9459437324973052</v>
      </c>
      <c r="G4330">
        <v>6.0618875965825936</v>
      </c>
      <c r="M4330" s="47"/>
    </row>
    <row r="4331" spans="1:13">
      <c r="A4331">
        <v>32</v>
      </c>
      <c r="B4331" s="47" t="s">
        <v>1118</v>
      </c>
      <c r="C4331">
        <v>10</v>
      </c>
      <c r="D4331">
        <v>5.0137003713206285</v>
      </c>
      <c r="G4331">
        <v>6.8630467053123256</v>
      </c>
      <c r="M4331" s="47"/>
    </row>
    <row r="4332" spans="1:13">
      <c r="A4332">
        <v>32</v>
      </c>
      <c r="B4332" s="47" t="s">
        <v>1119</v>
      </c>
      <c r="C4332">
        <v>10</v>
      </c>
      <c r="D4332">
        <v>5.0137003713206285</v>
      </c>
      <c r="G4332">
        <v>6.8630467053123256</v>
      </c>
      <c r="M4332" s="47"/>
    </row>
    <row r="4333" spans="1:13">
      <c r="A4333">
        <v>32</v>
      </c>
      <c r="B4333" s="47" t="s">
        <v>1120</v>
      </c>
      <c r="C4333">
        <v>10</v>
      </c>
      <c r="D4333">
        <v>4.5940551937435181</v>
      </c>
      <c r="G4333">
        <v>8.8347451837207167</v>
      </c>
      <c r="M4333" s="47"/>
    </row>
    <row r="4334" spans="1:13">
      <c r="A4334">
        <v>32</v>
      </c>
      <c r="B4334" s="47" t="s">
        <v>1121</v>
      </c>
      <c r="C4334">
        <v>10</v>
      </c>
      <c r="D4334">
        <v>4.5940551937435181</v>
      </c>
      <c r="G4334">
        <v>8.8347451837207167</v>
      </c>
      <c r="M4334" s="47"/>
    </row>
    <row r="4335" spans="1:13">
      <c r="A4335">
        <v>32</v>
      </c>
      <c r="B4335" s="47" t="s">
        <v>1122</v>
      </c>
      <c r="C4335">
        <v>10</v>
      </c>
      <c r="D4335">
        <v>1.1655373278393943</v>
      </c>
      <c r="G4335">
        <v>7.7714409397648954</v>
      </c>
      <c r="M4335" s="47"/>
    </row>
    <row r="4336" spans="1:13">
      <c r="A4336">
        <v>32</v>
      </c>
      <c r="B4336" s="47" t="s">
        <v>1123</v>
      </c>
      <c r="C4336">
        <v>10</v>
      </c>
      <c r="D4336">
        <v>1.1655373278393943</v>
      </c>
      <c r="G4336">
        <v>7.7714409397648954</v>
      </c>
      <c r="M4336" s="47"/>
    </row>
    <row r="4337" spans="1:13">
      <c r="A4337">
        <v>32</v>
      </c>
      <c r="B4337" s="47" t="s">
        <v>1124</v>
      </c>
      <c r="C4337">
        <v>10</v>
      </c>
      <c r="D4337">
        <v>1.2662826388079473</v>
      </c>
      <c r="G4337">
        <v>7.5706729739565271</v>
      </c>
      <c r="M4337" s="47"/>
    </row>
    <row r="4338" spans="1:13">
      <c r="A4338">
        <v>32</v>
      </c>
      <c r="B4338" s="47" t="s">
        <v>1125</v>
      </c>
      <c r="C4338">
        <v>11</v>
      </c>
      <c r="D4338">
        <v>1.2662826388079473</v>
      </c>
      <c r="G4338">
        <v>7.5706729739565271</v>
      </c>
      <c r="M4338">
        <v>10.630599999999999</v>
      </c>
    </row>
    <row r="4339" spans="1:13">
      <c r="A4339">
        <v>32</v>
      </c>
      <c r="B4339" s="47" t="s">
        <v>1126</v>
      </c>
      <c r="C4339">
        <v>11</v>
      </c>
      <c r="D4339">
        <v>1.5615006008561583</v>
      </c>
      <c r="G4339">
        <v>7.520732276561759</v>
      </c>
      <c r="M4339">
        <v>10.267200000000001</v>
      </c>
    </row>
    <row r="4340" spans="1:13">
      <c r="A4340">
        <v>32</v>
      </c>
      <c r="B4340" s="47" t="s">
        <v>1127</v>
      </c>
      <c r="C4340">
        <v>11</v>
      </c>
      <c r="D4340">
        <v>1.5615006008561583</v>
      </c>
      <c r="G4340">
        <v>7.520732276561759</v>
      </c>
      <c r="M4340">
        <v>8.9454999999999991</v>
      </c>
    </row>
    <row r="4341" spans="1:13">
      <c r="A4341">
        <v>32</v>
      </c>
      <c r="B4341" s="47" t="s">
        <v>1128</v>
      </c>
      <c r="C4341">
        <v>11</v>
      </c>
      <c r="D4341">
        <v>2.1295676506807748</v>
      </c>
      <c r="E4341">
        <v>-3.2491999999999996</v>
      </c>
      <c r="F4341">
        <v>42.379999999999995</v>
      </c>
      <c r="G4341">
        <v>7.4057074225166053</v>
      </c>
      <c r="H4341">
        <v>11.389199999999999</v>
      </c>
      <c r="M4341">
        <v>8.5380000000000003</v>
      </c>
    </row>
    <row r="4342" spans="1:13">
      <c r="A4342">
        <v>32</v>
      </c>
      <c r="B4342" s="47" t="s">
        <v>1129</v>
      </c>
      <c r="C4342" s="47">
        <v>11</v>
      </c>
      <c r="D4342">
        <v>2.1295676506807748</v>
      </c>
      <c r="E4342">
        <v>-3.2491999999999996</v>
      </c>
      <c r="F4342">
        <v>42.379999999999995</v>
      </c>
      <c r="G4342">
        <v>7.4057074225166053</v>
      </c>
      <c r="H4342">
        <v>11.389199999999999</v>
      </c>
      <c r="M4342">
        <v>9.1654999999999998</v>
      </c>
    </row>
    <row r="4343" spans="1:13">
      <c r="A4343">
        <v>32</v>
      </c>
      <c r="B4343" s="47" t="s">
        <v>1130</v>
      </c>
      <c r="C4343" s="47">
        <v>11</v>
      </c>
      <c r="D4343">
        <v>3.2491363739141077</v>
      </c>
      <c r="E4343">
        <v>-2.5153999999999996</v>
      </c>
      <c r="F4343">
        <v>40.117600000000003</v>
      </c>
      <c r="G4343">
        <v>6.3705934810888154</v>
      </c>
      <c r="H4343">
        <v>11.7874</v>
      </c>
      <c r="J4343">
        <v>5.9027294750337855</v>
      </c>
      <c r="K4343">
        <v>2.9570567540980086</v>
      </c>
      <c r="L4343">
        <v>13.716200000000001</v>
      </c>
      <c r="M4343">
        <v>9.2468000000000004</v>
      </c>
    </row>
    <row r="4344" spans="1:13">
      <c r="A4344">
        <v>32</v>
      </c>
      <c r="B4344" s="47" t="s">
        <v>1131</v>
      </c>
      <c r="C4344" s="47">
        <v>11</v>
      </c>
      <c r="D4344">
        <v>3.167075619241122</v>
      </c>
      <c r="E4344">
        <v>-2.2067999999999999</v>
      </c>
      <c r="F4344">
        <v>40.117600000000003</v>
      </c>
      <c r="G4344">
        <v>6.5989794900725762</v>
      </c>
      <c r="H4344">
        <v>11.47</v>
      </c>
      <c r="J4344">
        <v>4.6452204538548036</v>
      </c>
      <c r="K4344">
        <v>3.6871230359486695</v>
      </c>
      <c r="L4344">
        <v>13.571000000000002</v>
      </c>
      <c r="M4344">
        <v>9.1761999999999997</v>
      </c>
    </row>
    <row r="4345" spans="1:13">
      <c r="A4345">
        <v>32</v>
      </c>
      <c r="B4345" s="47" t="s">
        <v>1132</v>
      </c>
      <c r="C4345" s="47">
        <v>11</v>
      </c>
      <c r="D4345">
        <v>3.167075619241122</v>
      </c>
      <c r="E4345">
        <v>-2.2067999999999999</v>
      </c>
      <c r="F4345">
        <v>40.605000000000004</v>
      </c>
      <c r="G4345">
        <v>6.5989794900725762</v>
      </c>
      <c r="H4345">
        <v>11.47</v>
      </c>
      <c r="J4345">
        <v>4.6452204538548036</v>
      </c>
      <c r="K4345">
        <v>3.6871230359486695</v>
      </c>
      <c r="L4345">
        <v>13.571000000000002</v>
      </c>
      <c r="M4345">
        <v>9.5692000000000004</v>
      </c>
    </row>
    <row r="4346" spans="1:13">
      <c r="A4346">
        <v>32</v>
      </c>
      <c r="B4346" s="47" t="s">
        <v>1133</v>
      </c>
      <c r="C4346" s="47">
        <v>11</v>
      </c>
      <c r="D4346">
        <v>3.167075619241122</v>
      </c>
      <c r="E4346">
        <v>-2.2067999999999999</v>
      </c>
      <c r="F4346">
        <v>40.605000000000004</v>
      </c>
      <c r="G4346">
        <v>6.5989794900725762</v>
      </c>
      <c r="H4346">
        <v>11.47</v>
      </c>
      <c r="J4346">
        <v>4.6452204538548036</v>
      </c>
      <c r="K4346">
        <v>3.6871230359486695</v>
      </c>
      <c r="L4346">
        <v>13.571000000000002</v>
      </c>
      <c r="M4346">
        <v>9.4771999999999998</v>
      </c>
    </row>
    <row r="4347" spans="1:13">
      <c r="A4347">
        <v>32</v>
      </c>
      <c r="B4347" s="47" t="s">
        <v>1134</v>
      </c>
      <c r="C4347" s="47">
        <v>11</v>
      </c>
      <c r="D4347">
        <v>5.3524731306297202</v>
      </c>
      <c r="E4347">
        <v>-1.7137999999999998</v>
      </c>
      <c r="F4347">
        <v>37.151200000000003</v>
      </c>
      <c r="G4347">
        <v>7.6764205311939504</v>
      </c>
      <c r="H4347">
        <v>10.622400000000003</v>
      </c>
      <c r="J4347">
        <v>9.1751496302128199</v>
      </c>
      <c r="K4347">
        <v>2.0192161440080403</v>
      </c>
      <c r="L4347">
        <v>12.649399999999998</v>
      </c>
      <c r="M4347">
        <v>9.0702999999999996</v>
      </c>
    </row>
    <row r="4348" spans="1:13">
      <c r="A4348">
        <v>32</v>
      </c>
      <c r="B4348" s="47" t="s">
        <v>1135</v>
      </c>
      <c r="C4348" s="47">
        <v>11</v>
      </c>
      <c r="D4348">
        <v>5.3524731306297202</v>
      </c>
      <c r="E4348">
        <v>-1.7137999999999998</v>
      </c>
      <c r="F4348">
        <v>37.151200000000003</v>
      </c>
      <c r="G4348">
        <v>7.6764205311939504</v>
      </c>
      <c r="H4348">
        <v>10.622400000000003</v>
      </c>
      <c r="J4348">
        <v>9.1751496302128199</v>
      </c>
      <c r="K4348">
        <v>2.0192161440080403</v>
      </c>
      <c r="L4348">
        <v>12.649399999999998</v>
      </c>
      <c r="M4348">
        <v>8.1834000000000007</v>
      </c>
    </row>
    <row r="4349" spans="1:13">
      <c r="A4349">
        <v>32</v>
      </c>
      <c r="B4349" s="47" t="s">
        <v>1136</v>
      </c>
      <c r="C4349" s="47">
        <v>11</v>
      </c>
      <c r="D4349">
        <v>5.599015562850207</v>
      </c>
      <c r="E4349">
        <v>-1.6623999999999999</v>
      </c>
      <c r="F4349">
        <v>38.471600000000002</v>
      </c>
      <c r="G4349">
        <v>7.1202019655727922</v>
      </c>
      <c r="H4349">
        <v>10.23</v>
      </c>
      <c r="J4349">
        <v>9.2668193872791562</v>
      </c>
      <c r="K4349">
        <v>3.6245560237821106</v>
      </c>
      <c r="L4349">
        <v>13.2644</v>
      </c>
      <c r="M4349">
        <v>7.3339999999999996</v>
      </c>
    </row>
    <row r="4350" spans="1:13">
      <c r="A4350">
        <v>32</v>
      </c>
      <c r="B4350" s="47" t="s">
        <v>1149</v>
      </c>
      <c r="C4350" s="47">
        <v>12</v>
      </c>
      <c r="D4350">
        <v>5.599015562850207</v>
      </c>
      <c r="E4350">
        <v>-1.6623999999999999</v>
      </c>
      <c r="F4350">
        <v>38.471600000000002</v>
      </c>
      <c r="G4350">
        <v>7.1202019655727922</v>
      </c>
      <c r="H4350">
        <v>10.23</v>
      </c>
      <c r="J4350">
        <v>9.2668193872791562</v>
      </c>
      <c r="K4350">
        <v>3.6245560237821106</v>
      </c>
      <c r="L4350">
        <v>13.2644</v>
      </c>
      <c r="M4350">
        <v>6.7805</v>
      </c>
    </row>
    <row r="4351" spans="1:13">
      <c r="A4351">
        <v>32</v>
      </c>
      <c r="B4351" s="47" t="s">
        <v>1150</v>
      </c>
      <c r="C4351" s="47">
        <v>12</v>
      </c>
      <c r="D4351">
        <v>4.5041222400996839</v>
      </c>
      <c r="E4351">
        <v>-1.7065999999999999</v>
      </c>
      <c r="F4351">
        <v>36.319000000000003</v>
      </c>
      <c r="G4351">
        <v>6.4561116078190706</v>
      </c>
      <c r="H4351">
        <v>9.4670000000000005</v>
      </c>
      <c r="J4351">
        <v>7.4603638998220534</v>
      </c>
      <c r="K4351">
        <v>6.2192820462482867</v>
      </c>
      <c r="L4351">
        <v>14.4772</v>
      </c>
      <c r="M4351">
        <v>6.8230000000000004</v>
      </c>
    </row>
    <row r="4352" spans="1:13">
      <c r="A4352">
        <v>32</v>
      </c>
      <c r="B4352" s="47" t="s">
        <v>1151</v>
      </c>
      <c r="C4352" s="47">
        <v>12</v>
      </c>
      <c r="D4352">
        <v>4.5041222400996839</v>
      </c>
      <c r="E4352">
        <v>-1.7065999999999999</v>
      </c>
      <c r="F4352">
        <v>36.319000000000003</v>
      </c>
      <c r="G4352">
        <v>6.4561116078190706</v>
      </c>
      <c r="H4352">
        <v>9.4670000000000005</v>
      </c>
      <c r="J4352">
        <v>7.4603638998220534</v>
      </c>
      <c r="K4352">
        <v>6.2192820462482867</v>
      </c>
      <c r="L4352">
        <v>14.4772</v>
      </c>
      <c r="M4352">
        <v>9.1083999999999996</v>
      </c>
    </row>
    <row r="4353" spans="1:13">
      <c r="A4353">
        <v>32</v>
      </c>
      <c r="B4353" s="47" t="s">
        <v>1152</v>
      </c>
      <c r="C4353" s="47">
        <v>12</v>
      </c>
      <c r="D4353">
        <v>4.5041222400996839</v>
      </c>
      <c r="E4353">
        <v>-1.7065999999999999</v>
      </c>
      <c r="F4353">
        <v>36.319000000000003</v>
      </c>
      <c r="G4353">
        <v>6.4561116078190706</v>
      </c>
      <c r="H4353">
        <v>9.4670000000000005</v>
      </c>
      <c r="J4353">
        <v>7.4603638998220534</v>
      </c>
      <c r="K4353">
        <v>6.2192820462482867</v>
      </c>
      <c r="L4353">
        <v>14.4772</v>
      </c>
      <c r="M4353">
        <v>9.0852000000000004</v>
      </c>
    </row>
    <row r="4354" spans="1:13">
      <c r="A4354">
        <v>33</v>
      </c>
      <c r="B4354" s="47" t="s">
        <v>1005</v>
      </c>
      <c r="C4354" s="47">
        <v>22</v>
      </c>
    </row>
    <row r="4355" spans="1:13">
      <c r="A4355">
        <v>33</v>
      </c>
      <c r="B4355" s="47" t="s">
        <v>1006</v>
      </c>
      <c r="C4355" s="47">
        <v>22</v>
      </c>
      <c r="M4355" s="47"/>
    </row>
    <row r="4356" spans="1:13">
      <c r="A4356">
        <v>33</v>
      </c>
      <c r="B4356" s="47" t="s">
        <v>1007</v>
      </c>
      <c r="C4356" s="47">
        <v>22</v>
      </c>
    </row>
    <row r="4357" spans="1:13">
      <c r="A4357">
        <v>33</v>
      </c>
      <c r="B4357" s="47" t="s">
        <v>1008</v>
      </c>
      <c r="C4357" s="47">
        <v>22</v>
      </c>
    </row>
    <row r="4358" spans="1:13">
      <c r="A4358">
        <v>33</v>
      </c>
      <c r="B4358" s="47" t="s">
        <v>1009</v>
      </c>
      <c r="C4358" s="47">
        <v>22</v>
      </c>
    </row>
    <row r="4359" spans="1:13">
      <c r="A4359">
        <v>33</v>
      </c>
      <c r="B4359" s="47" t="s">
        <v>1010</v>
      </c>
      <c r="C4359" s="47">
        <v>22</v>
      </c>
    </row>
    <row r="4360" spans="1:13">
      <c r="A4360">
        <v>33</v>
      </c>
      <c r="B4360" s="47" t="s">
        <v>1011</v>
      </c>
      <c r="C4360" s="47">
        <v>22</v>
      </c>
    </row>
    <row r="4361" spans="1:13">
      <c r="A4361">
        <v>33</v>
      </c>
      <c r="B4361" s="47" t="s">
        <v>1012</v>
      </c>
      <c r="C4361" s="47">
        <v>22</v>
      </c>
    </row>
    <row r="4362" spans="1:13">
      <c r="A4362">
        <v>33</v>
      </c>
      <c r="B4362" s="47" t="s">
        <v>1013</v>
      </c>
      <c r="C4362" s="47">
        <v>22</v>
      </c>
    </row>
    <row r="4363" spans="1:13">
      <c r="A4363">
        <v>33</v>
      </c>
      <c r="B4363" s="47" t="s">
        <v>1014</v>
      </c>
      <c r="C4363" s="47">
        <v>22</v>
      </c>
    </row>
    <row r="4364" spans="1:13">
      <c r="A4364">
        <v>33</v>
      </c>
      <c r="B4364" s="47" t="s">
        <v>1015</v>
      </c>
      <c r="C4364" s="47">
        <v>22</v>
      </c>
    </row>
    <row r="4365" spans="1:13">
      <c r="A4365">
        <v>33</v>
      </c>
      <c r="B4365" s="47" t="s">
        <v>1016</v>
      </c>
      <c r="C4365" s="47">
        <v>22</v>
      </c>
    </row>
    <row r="4366" spans="1:13">
      <c r="A4366">
        <v>33</v>
      </c>
      <c r="B4366" s="47" t="s">
        <v>1017</v>
      </c>
      <c r="C4366" s="47">
        <v>22</v>
      </c>
    </row>
    <row r="4367" spans="1:13">
      <c r="A4367">
        <v>33</v>
      </c>
      <c r="B4367" s="47" t="s">
        <v>1018</v>
      </c>
      <c r="C4367" s="47">
        <v>22</v>
      </c>
    </row>
    <row r="4368" spans="1:13">
      <c r="A4368">
        <v>33</v>
      </c>
      <c r="B4368" s="47" t="s">
        <v>1019</v>
      </c>
      <c r="C4368" s="47">
        <v>22</v>
      </c>
    </row>
    <row r="4369" spans="1:3">
      <c r="A4369">
        <v>33</v>
      </c>
      <c r="B4369" s="47" t="s">
        <v>1020</v>
      </c>
      <c r="C4369" s="47">
        <v>22</v>
      </c>
    </row>
    <row r="4370" spans="1:3">
      <c r="A4370">
        <v>33</v>
      </c>
      <c r="B4370" s="47" t="s">
        <v>1021</v>
      </c>
      <c r="C4370" s="47">
        <v>22</v>
      </c>
    </row>
    <row r="4371" spans="1:3">
      <c r="A4371">
        <v>33</v>
      </c>
      <c r="B4371" s="47" t="s">
        <v>1022</v>
      </c>
      <c r="C4371" s="47">
        <v>22</v>
      </c>
    </row>
    <row r="4372" spans="1:3">
      <c r="A4372">
        <v>33</v>
      </c>
      <c r="B4372" s="47" t="s">
        <v>1023</v>
      </c>
      <c r="C4372" s="47">
        <v>22</v>
      </c>
    </row>
    <row r="4373" spans="1:3">
      <c r="A4373">
        <v>33</v>
      </c>
      <c r="B4373" s="47" t="s">
        <v>1024</v>
      </c>
      <c r="C4373" s="47">
        <v>22</v>
      </c>
    </row>
    <row r="4374" spans="1:3">
      <c r="A4374">
        <v>33</v>
      </c>
      <c r="B4374" s="47" t="s">
        <v>1025</v>
      </c>
      <c r="C4374" s="47">
        <v>22</v>
      </c>
    </row>
    <row r="4375" spans="1:3">
      <c r="A4375">
        <v>33</v>
      </c>
      <c r="B4375" s="47" t="s">
        <v>1026</v>
      </c>
      <c r="C4375" s="47">
        <v>22</v>
      </c>
    </row>
    <row r="4376" spans="1:3">
      <c r="A4376">
        <v>33</v>
      </c>
      <c r="B4376" s="47" t="s">
        <v>1027</v>
      </c>
      <c r="C4376" s="47">
        <v>22</v>
      </c>
    </row>
    <row r="4377" spans="1:3">
      <c r="A4377">
        <v>33</v>
      </c>
      <c r="B4377" s="47" t="s">
        <v>1028</v>
      </c>
      <c r="C4377" s="47">
        <v>22</v>
      </c>
    </row>
    <row r="4378" spans="1:3">
      <c r="A4378">
        <v>33</v>
      </c>
      <c r="B4378" s="47" t="s">
        <v>1029</v>
      </c>
      <c r="C4378" s="47">
        <v>22</v>
      </c>
    </row>
    <row r="4379" spans="1:3">
      <c r="A4379">
        <v>33</v>
      </c>
      <c r="B4379" s="47" t="s">
        <v>1030</v>
      </c>
      <c r="C4379" s="47">
        <v>22</v>
      </c>
    </row>
    <row r="4380" spans="1:3">
      <c r="A4380">
        <v>33</v>
      </c>
      <c r="B4380" s="47" t="s">
        <v>1031</v>
      </c>
      <c r="C4380" s="47">
        <v>22</v>
      </c>
    </row>
    <row r="4381" spans="1:3">
      <c r="A4381">
        <v>33</v>
      </c>
      <c r="B4381" s="47" t="s">
        <v>1032</v>
      </c>
      <c r="C4381" s="47">
        <v>22</v>
      </c>
    </row>
    <row r="4382" spans="1:3">
      <c r="A4382">
        <v>33</v>
      </c>
      <c r="B4382" s="47" t="s">
        <v>1033</v>
      </c>
      <c r="C4382" s="47">
        <v>22</v>
      </c>
    </row>
    <row r="4383" spans="1:3">
      <c r="A4383">
        <v>33</v>
      </c>
      <c r="B4383" s="47" t="s">
        <v>1034</v>
      </c>
      <c r="C4383" s="47">
        <v>22</v>
      </c>
    </row>
    <row r="4384" spans="1:3">
      <c r="A4384">
        <v>33</v>
      </c>
      <c r="B4384" s="47" t="s">
        <v>1035</v>
      </c>
      <c r="C4384" s="47">
        <v>22</v>
      </c>
    </row>
    <row r="4385" spans="1:13">
      <c r="A4385">
        <v>33</v>
      </c>
      <c r="B4385" s="47" t="s">
        <v>1036</v>
      </c>
      <c r="C4385" s="47">
        <v>22</v>
      </c>
    </row>
    <row r="4386" spans="1:13">
      <c r="A4386">
        <v>33</v>
      </c>
      <c r="B4386" s="47" t="s">
        <v>1037</v>
      </c>
      <c r="C4386" s="47">
        <v>22</v>
      </c>
    </row>
    <row r="4387" spans="1:13">
      <c r="A4387">
        <v>33</v>
      </c>
      <c r="B4387" s="47" t="s">
        <v>1038</v>
      </c>
      <c r="C4387" s="47">
        <v>22</v>
      </c>
    </row>
    <row r="4388" spans="1:13">
      <c r="A4388">
        <v>33</v>
      </c>
      <c r="B4388" s="47" t="s">
        <v>1039</v>
      </c>
      <c r="C4388" s="47">
        <v>22</v>
      </c>
    </row>
    <row r="4389" spans="1:13">
      <c r="A4389">
        <v>33</v>
      </c>
      <c r="B4389" s="47" t="s">
        <v>1040</v>
      </c>
      <c r="C4389" s="47">
        <v>22</v>
      </c>
    </row>
    <row r="4390" spans="1:13">
      <c r="A4390">
        <v>33</v>
      </c>
      <c r="B4390" s="47" t="s">
        <v>1041</v>
      </c>
      <c r="C4390" s="47">
        <v>22</v>
      </c>
      <c r="M4390">
        <v>9.9459999999999997</v>
      </c>
    </row>
    <row r="4391" spans="1:13">
      <c r="A4391">
        <v>33</v>
      </c>
      <c r="B4391" s="47" t="s">
        <v>1042</v>
      </c>
      <c r="C4391" s="47">
        <v>22</v>
      </c>
      <c r="M4391">
        <v>10.411</v>
      </c>
    </row>
    <row r="4392" spans="1:13">
      <c r="A4392">
        <v>33</v>
      </c>
      <c r="B4392" s="47" t="s">
        <v>1043</v>
      </c>
      <c r="C4392" s="47">
        <v>22</v>
      </c>
      <c r="M4392">
        <v>10.199</v>
      </c>
    </row>
    <row r="4393" spans="1:13">
      <c r="A4393">
        <v>33</v>
      </c>
      <c r="B4393" s="47" t="s">
        <v>1044</v>
      </c>
      <c r="C4393" s="47">
        <v>22</v>
      </c>
      <c r="M4393">
        <v>10.644</v>
      </c>
    </row>
    <row r="4394" spans="1:13">
      <c r="A4394">
        <v>33</v>
      </c>
      <c r="B4394" s="47" t="s">
        <v>1045</v>
      </c>
      <c r="C4394" s="47">
        <v>22</v>
      </c>
      <c r="M4394">
        <v>11.308</v>
      </c>
    </row>
    <row r="4395" spans="1:13">
      <c r="A4395">
        <v>33</v>
      </c>
      <c r="B4395" s="47" t="s">
        <v>1046</v>
      </c>
      <c r="C4395" s="47">
        <v>22</v>
      </c>
      <c r="M4395">
        <v>11.942</v>
      </c>
    </row>
    <row r="4396" spans="1:13">
      <c r="A4396">
        <v>33</v>
      </c>
      <c r="B4396" s="47" t="s">
        <v>1047</v>
      </c>
      <c r="C4396" s="47">
        <v>22</v>
      </c>
      <c r="M4396">
        <v>11.725</v>
      </c>
    </row>
    <row r="4397" spans="1:13">
      <c r="A4397">
        <v>33</v>
      </c>
      <c r="B4397" s="47" t="s">
        <v>1048</v>
      </c>
      <c r="C4397" s="47">
        <v>22</v>
      </c>
      <c r="M4397">
        <v>11.097</v>
      </c>
    </row>
    <row r="4398" spans="1:13">
      <c r="A4398">
        <v>33</v>
      </c>
      <c r="B4398" s="47" t="s">
        <v>1049</v>
      </c>
      <c r="C4398" s="47">
        <v>22</v>
      </c>
      <c r="M4398">
        <v>10.298</v>
      </c>
    </row>
    <row r="4399" spans="1:13">
      <c r="A4399">
        <v>33</v>
      </c>
      <c r="B4399" s="47" t="s">
        <v>1050</v>
      </c>
      <c r="C4399" s="47">
        <v>22</v>
      </c>
      <c r="M4399">
        <v>10.326000000000001</v>
      </c>
    </row>
    <row r="4400" spans="1:13">
      <c r="A4400">
        <v>33</v>
      </c>
      <c r="B4400" s="47" t="s">
        <v>1051</v>
      </c>
      <c r="C4400" s="47">
        <v>22</v>
      </c>
      <c r="M4400">
        <v>9.9719999999999995</v>
      </c>
    </row>
    <row r="4401" spans="1:13">
      <c r="A4401">
        <v>33</v>
      </c>
      <c r="B4401" s="47" t="s">
        <v>1052</v>
      </c>
      <c r="C4401" s="47">
        <v>22</v>
      </c>
      <c r="M4401">
        <v>9.7259999999999991</v>
      </c>
    </row>
    <row r="4402" spans="1:13">
      <c r="A4402">
        <v>33</v>
      </c>
      <c r="B4402" s="47" t="s">
        <v>1053</v>
      </c>
      <c r="C4402" s="47">
        <v>22</v>
      </c>
      <c r="M4402">
        <v>9.4920000000000009</v>
      </c>
    </row>
    <row r="4403" spans="1:13">
      <c r="A4403">
        <v>33</v>
      </c>
      <c r="B4403" s="47" t="s">
        <v>1054</v>
      </c>
      <c r="C4403" s="47">
        <v>22</v>
      </c>
      <c r="M4403">
        <v>9.1999999999999993</v>
      </c>
    </row>
    <row r="4404" spans="1:13">
      <c r="A4404">
        <v>33</v>
      </c>
      <c r="B4404" s="47" t="s">
        <v>1055</v>
      </c>
      <c r="C4404">
        <v>22</v>
      </c>
      <c r="M4404">
        <v>9.1999999999999993</v>
      </c>
    </row>
    <row r="4405" spans="1:13">
      <c r="A4405">
        <v>33</v>
      </c>
      <c r="B4405" s="47" t="s">
        <v>1056</v>
      </c>
      <c r="C4405">
        <v>22</v>
      </c>
      <c r="M4405">
        <v>8.4380000000000006</v>
      </c>
    </row>
    <row r="4406" spans="1:13">
      <c r="A4406">
        <v>33</v>
      </c>
      <c r="B4406" s="47" t="s">
        <v>1057</v>
      </c>
      <c r="C4406">
        <v>22</v>
      </c>
      <c r="M4406">
        <v>7.9809999999999999</v>
      </c>
    </row>
    <row r="4407" spans="1:13">
      <c r="A4407">
        <v>33</v>
      </c>
      <c r="B4407" s="47" t="s">
        <v>1058</v>
      </c>
      <c r="C4407">
        <v>22</v>
      </c>
      <c r="M4407">
        <v>7.915</v>
      </c>
    </row>
    <row r="4408" spans="1:13">
      <c r="A4408">
        <v>33</v>
      </c>
      <c r="B4408" s="47" t="s">
        <v>1059</v>
      </c>
      <c r="C4408">
        <v>22</v>
      </c>
      <c r="M4408">
        <v>7.125</v>
      </c>
    </row>
    <row r="4409" spans="1:13">
      <c r="A4409">
        <v>33</v>
      </c>
      <c r="B4409" s="47" t="s">
        <v>1060</v>
      </c>
      <c r="C4409">
        <v>22</v>
      </c>
      <c r="M4409">
        <v>6.6239999999999997</v>
      </c>
    </row>
    <row r="4410" spans="1:13">
      <c r="A4410">
        <v>33</v>
      </c>
      <c r="B4410" s="47" t="s">
        <v>1061</v>
      </c>
      <c r="C4410">
        <v>22</v>
      </c>
      <c r="M4410">
        <v>6.734</v>
      </c>
    </row>
    <row r="4411" spans="1:13">
      <c r="A4411">
        <v>33</v>
      </c>
      <c r="B4411" s="47" t="s">
        <v>1062</v>
      </c>
      <c r="C4411">
        <v>22</v>
      </c>
      <c r="M4411">
        <v>8.1340000000000003</v>
      </c>
    </row>
    <row r="4412" spans="1:13">
      <c r="A4412">
        <v>33</v>
      </c>
      <c r="B4412" s="47" t="s">
        <v>1063</v>
      </c>
      <c r="C4412">
        <v>22</v>
      </c>
      <c r="M4412">
        <v>8.5609999999999999</v>
      </c>
    </row>
    <row r="4413" spans="1:13">
      <c r="A4413">
        <v>33</v>
      </c>
      <c r="B4413" s="47" t="s">
        <v>1064</v>
      </c>
      <c r="C4413">
        <v>22</v>
      </c>
      <c r="M4413">
        <v>8.6</v>
      </c>
    </row>
    <row r="4414" spans="1:13">
      <c r="A4414">
        <v>33</v>
      </c>
      <c r="B4414" s="47" t="s">
        <v>1065</v>
      </c>
      <c r="C4414">
        <v>22</v>
      </c>
      <c r="M4414">
        <v>8.5909999999999993</v>
      </c>
    </row>
    <row r="4415" spans="1:13">
      <c r="A4415">
        <v>33</v>
      </c>
      <c r="B4415" s="47" t="s">
        <v>1066</v>
      </c>
      <c r="C4415">
        <v>22</v>
      </c>
      <c r="M4415">
        <v>8.18</v>
      </c>
    </row>
    <row r="4416" spans="1:13">
      <c r="A4416">
        <v>33</v>
      </c>
      <c r="B4416" s="47" t="s">
        <v>1067</v>
      </c>
      <c r="C4416">
        <v>22</v>
      </c>
      <c r="M4416">
        <v>8.0779999999999994</v>
      </c>
    </row>
    <row r="4417" spans="1:13">
      <c r="A4417">
        <v>33</v>
      </c>
      <c r="B4417" s="47" t="s">
        <v>1068</v>
      </c>
      <c r="C4417">
        <v>22</v>
      </c>
      <c r="M4417">
        <v>7.7759999999999998</v>
      </c>
    </row>
    <row r="4418" spans="1:13">
      <c r="A4418">
        <v>33</v>
      </c>
      <c r="B4418" s="47" t="s">
        <v>1069</v>
      </c>
      <c r="C4418">
        <v>22</v>
      </c>
      <c r="M4418">
        <v>7.7290000000000001</v>
      </c>
    </row>
    <row r="4419" spans="1:13">
      <c r="A4419">
        <v>33</v>
      </c>
      <c r="B4419" s="47" t="s">
        <v>1070</v>
      </c>
      <c r="C4419">
        <v>22</v>
      </c>
      <c r="M4419">
        <v>8.0540000000000003</v>
      </c>
    </row>
    <row r="4420" spans="1:13">
      <c r="A4420">
        <v>33</v>
      </c>
      <c r="B4420" s="47" t="s">
        <v>1071</v>
      </c>
      <c r="C4420">
        <v>22</v>
      </c>
      <c r="M4420">
        <v>7.8390000000000004</v>
      </c>
    </row>
    <row r="4421" spans="1:13">
      <c r="A4421">
        <v>33</v>
      </c>
      <c r="B4421" s="47" t="s">
        <v>1072</v>
      </c>
      <c r="C4421">
        <v>22</v>
      </c>
      <c r="M4421">
        <v>7.5330000000000004</v>
      </c>
    </row>
    <row r="4422" spans="1:13">
      <c r="A4422">
        <v>33</v>
      </c>
      <c r="B4422" s="47" t="s">
        <v>1073</v>
      </c>
      <c r="C4422">
        <v>22</v>
      </c>
      <c r="M4422">
        <v>7.3739999999999997</v>
      </c>
    </row>
    <row r="4423" spans="1:13">
      <c r="A4423">
        <v>33</v>
      </c>
      <c r="B4423" s="47" t="s">
        <v>1074</v>
      </c>
      <c r="C4423">
        <v>22</v>
      </c>
      <c r="M4423">
        <v>7.2830000000000004</v>
      </c>
    </row>
    <row r="4424" spans="1:13">
      <c r="A4424">
        <v>33</v>
      </c>
      <c r="B4424" s="47" t="s">
        <v>1075</v>
      </c>
      <c r="C4424">
        <v>22</v>
      </c>
      <c r="M4424">
        <v>6.95</v>
      </c>
    </row>
    <row r="4425" spans="1:13">
      <c r="A4425">
        <v>33</v>
      </c>
      <c r="B4425" s="47" t="s">
        <v>1076</v>
      </c>
      <c r="C4425">
        <v>22</v>
      </c>
      <c r="M4425">
        <v>6.46</v>
      </c>
    </row>
    <row r="4426" spans="1:13">
      <c r="A4426">
        <v>33</v>
      </c>
      <c r="B4426" s="47" t="s">
        <v>1077</v>
      </c>
      <c r="C4426">
        <v>22</v>
      </c>
      <c r="M4426">
        <v>6.0209999999999999</v>
      </c>
    </row>
    <row r="4427" spans="1:13">
      <c r="A4427">
        <v>33</v>
      </c>
      <c r="B4427" s="47" t="s">
        <v>1078</v>
      </c>
      <c r="C4427">
        <v>22</v>
      </c>
      <c r="M4427">
        <v>5.8079999999999998</v>
      </c>
    </row>
    <row r="4428" spans="1:13">
      <c r="A4428">
        <v>33</v>
      </c>
      <c r="B4428" s="47" t="s">
        <v>1079</v>
      </c>
      <c r="C4428">
        <v>22</v>
      </c>
      <c r="M4428">
        <v>5.52</v>
      </c>
    </row>
    <row r="4429" spans="1:13">
      <c r="A4429">
        <v>33</v>
      </c>
      <c r="B4429" s="47" t="s">
        <v>1080</v>
      </c>
      <c r="C4429">
        <v>22</v>
      </c>
      <c r="M4429">
        <v>4.7930000000000001</v>
      </c>
    </row>
    <row r="4430" spans="1:13">
      <c r="A4430">
        <v>33</v>
      </c>
      <c r="B4430" s="47" t="s">
        <v>1081</v>
      </c>
      <c r="C4430">
        <v>22</v>
      </c>
      <c r="M4430">
        <v>4.383</v>
      </c>
    </row>
    <row r="4431" spans="1:13">
      <c r="A4431">
        <v>33</v>
      </c>
      <c r="B4431" s="47" t="s">
        <v>1082</v>
      </c>
      <c r="C4431">
        <v>22</v>
      </c>
      <c r="D4431">
        <v>2.2999999999999998</v>
      </c>
      <c r="E4431">
        <v>-0.375</v>
      </c>
      <c r="G4431">
        <v>0.46726993650085813</v>
      </c>
      <c r="H4431">
        <v>6.6</v>
      </c>
      <c r="M4431">
        <v>4.7699999999999996</v>
      </c>
    </row>
    <row r="4432" spans="1:13">
      <c r="A4432">
        <v>33</v>
      </c>
      <c r="B4432" s="47" t="s">
        <v>1083</v>
      </c>
      <c r="C4432">
        <v>22</v>
      </c>
      <c r="D4432">
        <v>2.2999999999999998</v>
      </c>
      <c r="E4432">
        <v>-0.375</v>
      </c>
      <c r="G4432">
        <v>0.46726993650085813</v>
      </c>
      <c r="H4432">
        <v>6.6</v>
      </c>
      <c r="M4432">
        <v>5.3310000000000004</v>
      </c>
    </row>
    <row r="4433" spans="1:13">
      <c r="A4433">
        <v>33</v>
      </c>
      <c r="B4433" s="47" t="s">
        <v>1084</v>
      </c>
      <c r="C4433">
        <v>22</v>
      </c>
      <c r="D4433">
        <v>2.88</v>
      </c>
      <c r="E4433">
        <v>0.29999999999999993</v>
      </c>
      <c r="F4433">
        <v>45.22</v>
      </c>
      <c r="G4433">
        <v>1.5599094735021302</v>
      </c>
      <c r="H4433">
        <v>6.0200000000000005</v>
      </c>
      <c r="M4433">
        <v>5.3940000000000001</v>
      </c>
    </row>
    <row r="4434" spans="1:13">
      <c r="A4434">
        <v>33</v>
      </c>
      <c r="B4434" s="47" t="s">
        <v>1085</v>
      </c>
      <c r="C4434">
        <v>22</v>
      </c>
      <c r="D4434">
        <v>2.88</v>
      </c>
      <c r="E4434">
        <v>0.29999999999999993</v>
      </c>
      <c r="F4434">
        <v>45.22</v>
      </c>
      <c r="G4434">
        <v>1.5599094735021302</v>
      </c>
      <c r="H4434">
        <v>6.0200000000000005</v>
      </c>
      <c r="M4434">
        <v>5.516</v>
      </c>
    </row>
    <row r="4435" spans="1:13">
      <c r="A4435">
        <v>33</v>
      </c>
      <c r="B4435" s="47" t="s">
        <v>1086</v>
      </c>
      <c r="C4435">
        <v>22</v>
      </c>
      <c r="D4435">
        <v>2.779446431865007</v>
      </c>
      <c r="E4435">
        <v>0.29999999999999993</v>
      </c>
      <c r="F4435">
        <v>45.22</v>
      </c>
      <c r="G4435">
        <v>1.5599094735021302</v>
      </c>
      <c r="H4435">
        <v>5.68</v>
      </c>
      <c r="I4435">
        <v>0.3</v>
      </c>
      <c r="L4435">
        <v>16.8</v>
      </c>
      <c r="M4435">
        <v>5.2439999999999998</v>
      </c>
    </row>
    <row r="4436" spans="1:13">
      <c r="A4436">
        <v>33</v>
      </c>
      <c r="B4436" s="47" t="s">
        <v>1087</v>
      </c>
      <c r="C4436">
        <v>22</v>
      </c>
      <c r="D4436">
        <v>2.779446431865007</v>
      </c>
      <c r="E4436">
        <v>0.29999999999999993</v>
      </c>
      <c r="F4436">
        <v>45.22</v>
      </c>
      <c r="G4436">
        <v>1.5599094735021302</v>
      </c>
      <c r="H4436">
        <v>5.68</v>
      </c>
      <c r="I4436">
        <v>0.3</v>
      </c>
      <c r="L4436">
        <v>16.8</v>
      </c>
      <c r="M4436">
        <v>5.2530000000000001</v>
      </c>
    </row>
    <row r="4437" spans="1:13">
      <c r="A4437">
        <v>33</v>
      </c>
      <c r="B4437" s="47" t="s">
        <v>1088</v>
      </c>
      <c r="C4437">
        <v>22</v>
      </c>
      <c r="D4437">
        <v>2.779446431865007</v>
      </c>
      <c r="E4437">
        <v>1.42</v>
      </c>
      <c r="F4437">
        <v>39.64</v>
      </c>
      <c r="G4437">
        <v>2.4382720202630326</v>
      </c>
      <c r="H4437">
        <v>5.68</v>
      </c>
      <c r="I4437">
        <v>0.3</v>
      </c>
      <c r="L4437">
        <v>16.8</v>
      </c>
      <c r="M4437">
        <v>5.0369999999999999</v>
      </c>
    </row>
    <row r="4438" spans="1:13">
      <c r="A4438">
        <v>33</v>
      </c>
      <c r="B4438" s="47" t="s">
        <v>1089</v>
      </c>
      <c r="C4438">
        <v>22</v>
      </c>
      <c r="D4438">
        <v>2.7495980645174889</v>
      </c>
      <c r="E4438">
        <v>1.42</v>
      </c>
      <c r="F4438">
        <v>39.64</v>
      </c>
      <c r="G4438">
        <v>2.4382720202630326</v>
      </c>
      <c r="H4438">
        <v>5.68</v>
      </c>
      <c r="I4438">
        <v>0.3</v>
      </c>
      <c r="L4438">
        <v>16.8</v>
      </c>
      <c r="M4438">
        <v>4.8209999999999997</v>
      </c>
    </row>
    <row r="4439" spans="1:13">
      <c r="A4439">
        <v>33</v>
      </c>
      <c r="B4439" s="47" t="s">
        <v>1090</v>
      </c>
      <c r="C4439">
        <v>22</v>
      </c>
      <c r="D4439">
        <v>2.7495980645174889</v>
      </c>
      <c r="E4439">
        <v>1.875</v>
      </c>
      <c r="F4439">
        <v>40.574999999999996</v>
      </c>
      <c r="G4439">
        <v>1.5697106346748813</v>
      </c>
      <c r="H4439">
        <v>5.5250000000000004</v>
      </c>
      <c r="I4439">
        <v>0.3</v>
      </c>
      <c r="L4439">
        <v>16.175000000000001</v>
      </c>
      <c r="M4439">
        <v>5.069</v>
      </c>
    </row>
    <row r="4440" spans="1:13">
      <c r="A4440">
        <v>33</v>
      </c>
      <c r="B4440" s="47" t="s">
        <v>1091</v>
      </c>
      <c r="C4440">
        <v>22</v>
      </c>
      <c r="D4440">
        <v>2.7495980645174889</v>
      </c>
      <c r="E4440">
        <v>1.875</v>
      </c>
      <c r="F4440">
        <v>40.574999999999996</v>
      </c>
      <c r="G4440">
        <v>1.5697106346748813</v>
      </c>
      <c r="H4440">
        <v>5.5250000000000004</v>
      </c>
      <c r="I4440">
        <v>0.3</v>
      </c>
      <c r="L4440">
        <v>16.175000000000001</v>
      </c>
      <c r="M4440">
        <v>4.99</v>
      </c>
    </row>
    <row r="4441" spans="1:13">
      <c r="A4441">
        <v>33</v>
      </c>
      <c r="B4441" s="47" t="s">
        <v>1092</v>
      </c>
      <c r="C4441">
        <v>22</v>
      </c>
      <c r="D4441">
        <v>2.3988279204424146</v>
      </c>
      <c r="E4441">
        <v>1.52</v>
      </c>
      <c r="F4441">
        <v>39.96</v>
      </c>
      <c r="G4441">
        <v>2.0784466673370749</v>
      </c>
      <c r="H4441">
        <v>5.5</v>
      </c>
      <c r="I4441">
        <v>0.34</v>
      </c>
      <c r="L4441">
        <v>15.48</v>
      </c>
      <c r="M4441">
        <v>4.7359999999999998</v>
      </c>
    </row>
    <row r="4442" spans="1:13">
      <c r="A4442">
        <v>33</v>
      </c>
      <c r="B4442" s="47" t="s">
        <v>1093</v>
      </c>
      <c r="C4442">
        <v>22</v>
      </c>
      <c r="D4442">
        <v>2.3988279204424146</v>
      </c>
      <c r="E4442">
        <v>1.52</v>
      </c>
      <c r="F4442">
        <v>39.96</v>
      </c>
      <c r="G4442">
        <v>2.0784466673370749</v>
      </c>
      <c r="H4442">
        <v>5.5</v>
      </c>
      <c r="I4442">
        <v>0.34</v>
      </c>
      <c r="L4442">
        <v>15.48</v>
      </c>
      <c r="M4442">
        <v>5.0259999999999998</v>
      </c>
    </row>
    <row r="4443" spans="1:13">
      <c r="A4443">
        <v>33</v>
      </c>
      <c r="B4443" s="47" t="s">
        <v>1094</v>
      </c>
      <c r="C4443">
        <v>22</v>
      </c>
      <c r="D4443">
        <v>2.5489880785001029</v>
      </c>
      <c r="E4443">
        <v>1</v>
      </c>
      <c r="F4443">
        <v>38.725000000000001</v>
      </c>
      <c r="G4443">
        <v>1.3492718069048504</v>
      </c>
      <c r="H4443">
        <v>5.2750000000000004</v>
      </c>
      <c r="I4443">
        <v>-0.17499999999999999</v>
      </c>
      <c r="L4443">
        <v>14.8</v>
      </c>
      <c r="M4443">
        <v>5.1879999999999997</v>
      </c>
    </row>
    <row r="4444" spans="1:13">
      <c r="A4444">
        <v>33</v>
      </c>
      <c r="B4444" s="47" t="s">
        <v>1095</v>
      </c>
      <c r="C4444">
        <v>22</v>
      </c>
      <c r="D4444">
        <v>2.5489880785001029</v>
      </c>
      <c r="E4444">
        <v>1</v>
      </c>
      <c r="F4444">
        <v>38.725000000000001</v>
      </c>
      <c r="G4444">
        <v>1.3492718069048504</v>
      </c>
      <c r="H4444">
        <v>5.2750000000000004</v>
      </c>
      <c r="I4444">
        <v>-0.17499999999999999</v>
      </c>
      <c r="L4444">
        <v>14.8</v>
      </c>
      <c r="M4444">
        <v>4.6970000000000001</v>
      </c>
    </row>
    <row r="4445" spans="1:13">
      <c r="A4445">
        <v>33</v>
      </c>
      <c r="B4445" s="47" t="s">
        <v>1096</v>
      </c>
      <c r="C4445">
        <v>22</v>
      </c>
      <c r="D4445">
        <v>2.3786434702472325</v>
      </c>
      <c r="E4445">
        <v>0.18</v>
      </c>
      <c r="F4445">
        <v>39.08</v>
      </c>
      <c r="G4445">
        <v>1.2994472209636676</v>
      </c>
      <c r="H4445">
        <v>5.0200000000000005</v>
      </c>
      <c r="I4445">
        <v>-0.34</v>
      </c>
      <c r="L4445">
        <v>14.279999999999998</v>
      </c>
      <c r="M4445">
        <v>4.5640000000000001</v>
      </c>
    </row>
    <row r="4446" spans="1:13">
      <c r="A4446">
        <v>33</v>
      </c>
      <c r="B4446" s="47" t="s">
        <v>1097</v>
      </c>
      <c r="C4446">
        <v>22</v>
      </c>
      <c r="D4446">
        <v>2.3786434702472325</v>
      </c>
      <c r="E4446">
        <v>0.18</v>
      </c>
      <c r="F4446">
        <v>39.08</v>
      </c>
      <c r="G4446">
        <v>1.2994472209636676</v>
      </c>
      <c r="H4446">
        <v>5.0200000000000005</v>
      </c>
      <c r="I4446">
        <v>-0.34</v>
      </c>
      <c r="L4446">
        <v>14.279999999999998</v>
      </c>
      <c r="M4446">
        <v>4.2869999999999999</v>
      </c>
    </row>
    <row r="4447" spans="1:13">
      <c r="A4447">
        <v>33</v>
      </c>
      <c r="B4447" s="47" t="s">
        <v>1098</v>
      </c>
      <c r="C4447">
        <v>22</v>
      </c>
      <c r="D4447">
        <v>2.1745995256667427</v>
      </c>
      <c r="E4447">
        <v>0.18</v>
      </c>
      <c r="F4447">
        <v>39.04</v>
      </c>
      <c r="G4447">
        <v>1.549544558094218</v>
      </c>
      <c r="H4447">
        <v>5.0200000000000005</v>
      </c>
      <c r="I4447">
        <v>-0.32</v>
      </c>
      <c r="L4447">
        <v>14.459999999999999</v>
      </c>
      <c r="M4447">
        <v>4.2009999999999996</v>
      </c>
    </row>
    <row r="4448" spans="1:13">
      <c r="A4448">
        <v>33</v>
      </c>
      <c r="B4448" s="47" t="s">
        <v>1099</v>
      </c>
      <c r="C4448">
        <v>22</v>
      </c>
      <c r="D4448">
        <v>2.1745995256667427</v>
      </c>
      <c r="E4448">
        <v>0.18</v>
      </c>
      <c r="F4448">
        <v>39.04</v>
      </c>
      <c r="G4448">
        <v>1.549544558094218</v>
      </c>
      <c r="H4448">
        <v>5.0200000000000005</v>
      </c>
      <c r="I4448">
        <v>-0.32</v>
      </c>
      <c r="L4448">
        <v>14.459999999999999</v>
      </c>
      <c r="M4448">
        <v>4.5</v>
      </c>
    </row>
    <row r="4449" spans="1:13">
      <c r="A4449">
        <v>33</v>
      </c>
      <c r="B4449" s="47" t="s">
        <v>1100</v>
      </c>
      <c r="C4449">
        <v>22</v>
      </c>
      <c r="D4449">
        <v>2.2989252946845395</v>
      </c>
      <c r="E4449">
        <v>-0.31999999999999995</v>
      </c>
      <c r="F4449">
        <v>39.64</v>
      </c>
      <c r="G4449">
        <v>1.3999013805555016</v>
      </c>
      <c r="H4449">
        <v>5.1400000000000006</v>
      </c>
      <c r="I4449">
        <v>-0.26</v>
      </c>
      <c r="L4449">
        <v>15.16</v>
      </c>
      <c r="M4449">
        <v>4.92</v>
      </c>
    </row>
    <row r="4450" spans="1:13">
      <c r="A4450">
        <v>33</v>
      </c>
      <c r="B4450" s="47" t="s">
        <v>1101</v>
      </c>
      <c r="C4450">
        <v>22</v>
      </c>
      <c r="D4450">
        <v>2.2989252946845395</v>
      </c>
      <c r="E4450">
        <v>-0.31999999999999995</v>
      </c>
      <c r="F4450">
        <v>39.64</v>
      </c>
      <c r="G4450">
        <v>1.3999013805555016</v>
      </c>
      <c r="H4450">
        <v>5.1400000000000006</v>
      </c>
      <c r="I4450">
        <v>-0.26</v>
      </c>
      <c r="L4450">
        <v>15.16</v>
      </c>
      <c r="M4450">
        <v>4.7690000000000001</v>
      </c>
    </row>
    <row r="4451" spans="1:13">
      <c r="A4451">
        <v>33</v>
      </c>
      <c r="B4451" s="47" t="s">
        <v>1102</v>
      </c>
      <c r="C4451">
        <v>22</v>
      </c>
      <c r="D4451">
        <v>2.5</v>
      </c>
      <c r="E4451">
        <v>-2.625</v>
      </c>
      <c r="F4451">
        <v>39.699999999999996</v>
      </c>
      <c r="G4451">
        <v>1.52</v>
      </c>
      <c r="H4451">
        <v>5.0250000000000004</v>
      </c>
      <c r="I4451">
        <v>-0.44999999999999996</v>
      </c>
      <c r="L4451">
        <v>15.100000000000001</v>
      </c>
      <c r="M4451">
        <v>5.0750000000000002</v>
      </c>
    </row>
    <row r="4452" spans="1:13">
      <c r="A4452">
        <v>33</v>
      </c>
      <c r="B4452" s="47" t="s">
        <v>1103</v>
      </c>
      <c r="C4452">
        <v>22</v>
      </c>
      <c r="D4452">
        <v>2.4700000000000002</v>
      </c>
      <c r="E4452">
        <v>-2.6</v>
      </c>
      <c r="F4452">
        <v>39.699999999999996</v>
      </c>
      <c r="G4452">
        <v>1.55</v>
      </c>
      <c r="H4452">
        <v>5.0250000000000004</v>
      </c>
      <c r="I4452">
        <v>-0.44999999999999996</v>
      </c>
      <c r="L4452">
        <v>15.100000000000001</v>
      </c>
      <c r="M4452">
        <v>4.99</v>
      </c>
    </row>
    <row r="4453" spans="1:13">
      <c r="A4453">
        <v>33</v>
      </c>
      <c r="B4453" s="47" t="s">
        <v>1104</v>
      </c>
      <c r="C4453">
        <v>22</v>
      </c>
      <c r="D4453">
        <v>2.4700000000000002</v>
      </c>
      <c r="E4453">
        <v>-2.6</v>
      </c>
      <c r="F4453">
        <v>40.120000000000005</v>
      </c>
      <c r="G4453">
        <v>1.55</v>
      </c>
      <c r="H4453">
        <v>4.9599999999999991</v>
      </c>
      <c r="I4453">
        <v>-0.38</v>
      </c>
      <c r="L4453">
        <v>15.16</v>
      </c>
      <c r="M4453">
        <v>4.6539999999999999</v>
      </c>
    </row>
    <row r="4454" spans="1:13">
      <c r="A4454">
        <v>33</v>
      </c>
      <c r="B4454" s="47" t="s">
        <v>1105</v>
      </c>
      <c r="C4454">
        <v>22</v>
      </c>
      <c r="D4454">
        <v>2.4700000000000002</v>
      </c>
      <c r="E4454">
        <v>-2.56</v>
      </c>
      <c r="F4454">
        <v>40.120000000000005</v>
      </c>
      <c r="G4454">
        <v>1.55</v>
      </c>
      <c r="H4454">
        <v>4.9599999999999991</v>
      </c>
      <c r="I4454">
        <v>-0.38</v>
      </c>
      <c r="L4454">
        <v>15.16</v>
      </c>
      <c r="M4454">
        <v>4.6669999999999998</v>
      </c>
    </row>
    <row r="4455" spans="1:13">
      <c r="A4455">
        <v>33</v>
      </c>
      <c r="B4455" s="47" t="s">
        <v>1106</v>
      </c>
      <c r="C4455">
        <v>22</v>
      </c>
      <c r="D4455">
        <v>2.62</v>
      </c>
      <c r="E4455">
        <v>-3.05</v>
      </c>
      <c r="F4455">
        <v>41.4</v>
      </c>
      <c r="G4455">
        <v>1.6</v>
      </c>
      <c r="H4455">
        <v>4.75</v>
      </c>
      <c r="I4455">
        <v>2.4999999999999994E-2</v>
      </c>
      <c r="L4455">
        <v>15.175000000000001</v>
      </c>
      <c r="M4455">
        <v>4.4420000000000002</v>
      </c>
    </row>
    <row r="4456" spans="1:13">
      <c r="A4456">
        <v>33</v>
      </c>
      <c r="B4456" s="47" t="s">
        <v>1107</v>
      </c>
      <c r="C4456">
        <v>22</v>
      </c>
      <c r="D4456">
        <v>2.4500000000000002</v>
      </c>
      <c r="E4456">
        <v>-3.05</v>
      </c>
      <c r="F4456">
        <v>41.4</v>
      </c>
      <c r="G4456">
        <v>1.65</v>
      </c>
      <c r="H4456">
        <v>4.75</v>
      </c>
      <c r="I4456">
        <v>2.4999999999999994E-2</v>
      </c>
      <c r="L4456">
        <v>15.175000000000001</v>
      </c>
      <c r="M4456">
        <v>4.2709999999999999</v>
      </c>
    </row>
    <row r="4457" spans="1:13">
      <c r="A4457">
        <v>33</v>
      </c>
      <c r="B4457" s="47" t="s">
        <v>1108</v>
      </c>
      <c r="C4457">
        <v>22</v>
      </c>
      <c r="D4457">
        <v>2.4500000000000002</v>
      </c>
      <c r="E4457">
        <v>-3.2399999999999998</v>
      </c>
      <c r="F4457">
        <v>42.74</v>
      </c>
      <c r="G4457">
        <v>1.65</v>
      </c>
      <c r="H4457">
        <v>4.76</v>
      </c>
      <c r="I4457">
        <v>-0.3</v>
      </c>
      <c r="L4457">
        <v>14.680000000000001</v>
      </c>
      <c r="M4457">
        <v>4.2960000000000003</v>
      </c>
    </row>
    <row r="4458" spans="1:13">
      <c r="A4458">
        <v>33</v>
      </c>
      <c r="B4458" s="47" t="s">
        <v>1109</v>
      </c>
      <c r="C4458">
        <v>22</v>
      </c>
      <c r="D4458">
        <v>2.4500000000000002</v>
      </c>
      <c r="E4458">
        <v>-3.2399999999999998</v>
      </c>
      <c r="F4458">
        <v>42.74</v>
      </c>
      <c r="G4458">
        <v>1.65</v>
      </c>
      <c r="H4458">
        <v>4.76</v>
      </c>
      <c r="I4458">
        <v>-0.3</v>
      </c>
      <c r="L4458">
        <v>14.680000000000001</v>
      </c>
      <c r="M4458">
        <v>4.1959999999999997</v>
      </c>
    </row>
    <row r="4459" spans="1:13">
      <c r="A4459">
        <v>33</v>
      </c>
      <c r="B4459" s="47" t="s">
        <v>1110</v>
      </c>
      <c r="C4459">
        <v>22</v>
      </c>
      <c r="D4459">
        <v>2.52</v>
      </c>
      <c r="E4459">
        <v>-3.0750000000000002</v>
      </c>
      <c r="F4459">
        <v>42.900000000000006</v>
      </c>
      <c r="G4459">
        <v>1.8</v>
      </c>
      <c r="H4459">
        <v>4.8</v>
      </c>
      <c r="I4459">
        <v>-0.25</v>
      </c>
      <c r="J4459">
        <v>5.65</v>
      </c>
      <c r="K4459">
        <v>5.7750000000000004</v>
      </c>
      <c r="L4459">
        <v>15.125</v>
      </c>
      <c r="M4459">
        <v>4.6050000000000004</v>
      </c>
    </row>
    <row r="4460" spans="1:13">
      <c r="A4460">
        <v>33</v>
      </c>
      <c r="B4460" s="47" t="s">
        <v>1111</v>
      </c>
      <c r="C4460">
        <v>22</v>
      </c>
      <c r="D4460">
        <v>2.6487932630221644</v>
      </c>
      <c r="E4460">
        <v>-3.0750000000000002</v>
      </c>
      <c r="F4460">
        <v>42.900000000000006</v>
      </c>
      <c r="G4460">
        <v>1.9990911066521955</v>
      </c>
      <c r="H4460">
        <v>4.8</v>
      </c>
      <c r="I4460">
        <v>-0.25</v>
      </c>
      <c r="J4460">
        <v>5.65</v>
      </c>
      <c r="K4460">
        <v>5.7750000000000004</v>
      </c>
      <c r="L4460">
        <v>15.125</v>
      </c>
      <c r="M4460">
        <v>4.6100000000000003</v>
      </c>
    </row>
    <row r="4461" spans="1:13">
      <c r="A4461">
        <v>33</v>
      </c>
      <c r="B4461" s="47" t="s">
        <v>1112</v>
      </c>
      <c r="C4461">
        <v>22</v>
      </c>
      <c r="D4461">
        <v>2.6487932630221644</v>
      </c>
      <c r="E4461">
        <v>-2.94</v>
      </c>
      <c r="F4461">
        <v>42.96</v>
      </c>
      <c r="G4461">
        <v>1.9990911066521955</v>
      </c>
      <c r="H4461">
        <v>4.9000000000000004</v>
      </c>
      <c r="I4461">
        <v>-0.24</v>
      </c>
      <c r="J4461">
        <v>8.26</v>
      </c>
      <c r="K4461">
        <v>8.5</v>
      </c>
      <c r="L4461">
        <v>15.24</v>
      </c>
      <c r="M4461">
        <v>4.6029999999999998</v>
      </c>
    </row>
    <row r="4462" spans="1:13">
      <c r="A4462">
        <v>33</v>
      </c>
      <c r="B4462" s="47" t="s">
        <v>1113</v>
      </c>
      <c r="C4462">
        <v>22</v>
      </c>
      <c r="D4462">
        <v>2.6487932630221644</v>
      </c>
      <c r="E4462">
        <v>-2.94</v>
      </c>
      <c r="F4462">
        <v>42.96</v>
      </c>
      <c r="G4462">
        <v>1.9990911066521955</v>
      </c>
      <c r="H4462">
        <v>4.9000000000000004</v>
      </c>
      <c r="I4462">
        <v>-0.24</v>
      </c>
      <c r="J4462">
        <v>8.26</v>
      </c>
      <c r="K4462">
        <v>8.5</v>
      </c>
      <c r="L4462">
        <v>15.24</v>
      </c>
      <c r="M4462">
        <v>4.875</v>
      </c>
    </row>
    <row r="4463" spans="1:13">
      <c r="A4463">
        <v>33</v>
      </c>
      <c r="B4463" s="47" t="s">
        <v>1114</v>
      </c>
      <c r="C4463">
        <v>22</v>
      </c>
      <c r="D4463">
        <v>2.5492790469138882</v>
      </c>
      <c r="E4463">
        <v>-2.75</v>
      </c>
      <c r="F4463">
        <v>43.3</v>
      </c>
      <c r="G4463">
        <v>2.1498898677820399</v>
      </c>
      <c r="H4463">
        <v>5</v>
      </c>
      <c r="I4463">
        <v>-0.375</v>
      </c>
      <c r="J4463">
        <v>6.9249999999999998</v>
      </c>
      <c r="K4463">
        <v>7.4069200023542781</v>
      </c>
      <c r="L4463">
        <v>14.7</v>
      </c>
      <c r="M4463">
        <v>5.2080000000000002</v>
      </c>
    </row>
    <row r="4464" spans="1:13">
      <c r="A4464">
        <v>33</v>
      </c>
      <c r="B4464" s="47" t="s">
        <v>1115</v>
      </c>
      <c r="C4464">
        <v>22</v>
      </c>
      <c r="D4464">
        <v>2.5492790469138882</v>
      </c>
      <c r="E4464">
        <v>-2.75</v>
      </c>
      <c r="F4464">
        <v>43.3</v>
      </c>
      <c r="G4464">
        <v>2.1498898677820399</v>
      </c>
      <c r="H4464">
        <v>5</v>
      </c>
      <c r="I4464">
        <v>-0.375</v>
      </c>
      <c r="J4464">
        <v>6.9249999999999998</v>
      </c>
      <c r="K4464">
        <v>7.4069200023542781</v>
      </c>
      <c r="L4464">
        <v>14.7</v>
      </c>
      <c r="M4464">
        <v>5.1760000000000002</v>
      </c>
    </row>
    <row r="4465" spans="1:13">
      <c r="A4465">
        <v>33</v>
      </c>
      <c r="B4465" s="47" t="s">
        <v>1116</v>
      </c>
      <c r="C4465">
        <v>22</v>
      </c>
      <c r="D4465">
        <v>2.498804006333466</v>
      </c>
      <c r="E4465">
        <v>-2.9200000000000004</v>
      </c>
      <c r="F4465">
        <v>42.9</v>
      </c>
      <c r="G4465">
        <v>1.7361238031710968</v>
      </c>
      <c r="H4465">
        <v>5.22</v>
      </c>
      <c r="I4465">
        <v>-0.34</v>
      </c>
      <c r="J4465">
        <v>6.82</v>
      </c>
      <c r="K4465">
        <v>7.1645776997163235</v>
      </c>
      <c r="L4465">
        <v>15.180000000000001</v>
      </c>
      <c r="M4465">
        <v>4.7649999999999997</v>
      </c>
    </row>
    <row r="4466" spans="1:13">
      <c r="A4466">
        <v>33</v>
      </c>
      <c r="B4466" s="47" t="s">
        <v>1117</v>
      </c>
      <c r="C4466">
        <v>22</v>
      </c>
      <c r="D4466">
        <v>2.498804006333466</v>
      </c>
      <c r="E4466">
        <v>-2.9200000000000004</v>
      </c>
      <c r="F4466">
        <v>42.9</v>
      </c>
      <c r="G4466">
        <v>1.7361238031710968</v>
      </c>
      <c r="H4466">
        <v>5.22</v>
      </c>
      <c r="I4466">
        <v>-0.34</v>
      </c>
      <c r="J4466">
        <v>6.82</v>
      </c>
      <c r="K4466">
        <v>7.1645776997163235</v>
      </c>
      <c r="L4466">
        <v>15.180000000000001</v>
      </c>
      <c r="M4466">
        <v>4.468</v>
      </c>
    </row>
    <row r="4467" spans="1:13">
      <c r="A4467">
        <v>33</v>
      </c>
      <c r="B4467" s="47" t="s">
        <v>1118</v>
      </c>
      <c r="C4467">
        <v>22</v>
      </c>
      <c r="D4467">
        <v>2.5164814300712601</v>
      </c>
      <c r="E4467">
        <v>-3.0250000000000004</v>
      </c>
      <c r="F4467">
        <v>45.349999999999994</v>
      </c>
      <c r="G4467">
        <v>2.2498423053858962</v>
      </c>
      <c r="H4467">
        <v>5.45</v>
      </c>
      <c r="I4467">
        <v>0.32500000000000007</v>
      </c>
      <c r="J4467">
        <v>3.6201720714124086</v>
      </c>
      <c r="K4467">
        <v>4.0732375760799799</v>
      </c>
      <c r="L4467">
        <v>15.15</v>
      </c>
      <c r="M4467">
        <v>4.8239999999999998</v>
      </c>
    </row>
    <row r="4468" spans="1:13">
      <c r="A4468">
        <v>33</v>
      </c>
      <c r="B4468" s="47" t="s">
        <v>1119</v>
      </c>
      <c r="C4468">
        <v>22</v>
      </c>
      <c r="D4468">
        <v>2.5164814300712601</v>
      </c>
      <c r="E4468">
        <v>-3.0250000000000004</v>
      </c>
      <c r="F4468">
        <v>45.349999999999994</v>
      </c>
      <c r="G4468">
        <v>2.2498423053858962</v>
      </c>
      <c r="H4468">
        <v>5.45</v>
      </c>
      <c r="I4468">
        <v>0.32500000000000007</v>
      </c>
      <c r="J4468">
        <v>3.6201720714124086</v>
      </c>
      <c r="K4468">
        <v>4.0732375760799799</v>
      </c>
      <c r="L4468">
        <v>15.15</v>
      </c>
      <c r="M4468">
        <v>4.6970000000000001</v>
      </c>
    </row>
    <row r="4469" spans="1:13">
      <c r="A4469">
        <v>33</v>
      </c>
      <c r="B4469" s="47" t="s">
        <v>1120</v>
      </c>
      <c r="C4469">
        <v>22</v>
      </c>
      <c r="D4469">
        <v>1.785148645965573</v>
      </c>
      <c r="E4469">
        <v>-4.3599999999999994</v>
      </c>
      <c r="F4469">
        <v>50.61999999999999</v>
      </c>
      <c r="G4469">
        <v>2.6706639484534778</v>
      </c>
      <c r="H4469">
        <v>6.08</v>
      </c>
      <c r="I4469">
        <v>-5.9999999999999963E-2</v>
      </c>
      <c r="J4469">
        <v>1.6204193782741072</v>
      </c>
      <c r="K4469">
        <v>2.3010260198166765</v>
      </c>
      <c r="L4469">
        <v>14.580000000000002</v>
      </c>
      <c r="M4469">
        <v>3.9569999999999999</v>
      </c>
    </row>
    <row r="4470" spans="1:13">
      <c r="A4470">
        <v>33</v>
      </c>
      <c r="B4470" s="47" t="s">
        <v>1121</v>
      </c>
      <c r="C4470">
        <v>22</v>
      </c>
      <c r="D4470">
        <v>1.785148645965573</v>
      </c>
      <c r="E4470">
        <v>-4.3599999999999994</v>
      </c>
      <c r="F4470">
        <v>50.61999999999999</v>
      </c>
      <c r="G4470">
        <v>2.6706639484534778</v>
      </c>
      <c r="H4470">
        <v>6.08</v>
      </c>
      <c r="I4470">
        <v>-5.9999999999999963E-2</v>
      </c>
      <c r="J4470">
        <v>1.6204193782741072</v>
      </c>
      <c r="K4470">
        <v>2.3010260198166765</v>
      </c>
      <c r="L4470">
        <v>14.580000000000002</v>
      </c>
      <c r="M4470">
        <v>3.38</v>
      </c>
    </row>
    <row r="4471" spans="1:13">
      <c r="A4471">
        <v>33</v>
      </c>
      <c r="B4471" s="47" t="s">
        <v>1122</v>
      </c>
      <c r="C4471">
        <v>22</v>
      </c>
      <c r="D4471">
        <v>0.24268609148492271</v>
      </c>
      <c r="E4471">
        <v>-8.25</v>
      </c>
      <c r="F4471">
        <v>61.575000000000003</v>
      </c>
      <c r="G4471">
        <v>1.9184248371917123</v>
      </c>
      <c r="H4471">
        <v>7.125</v>
      </c>
      <c r="I4471">
        <v>-0.65</v>
      </c>
      <c r="J4471">
        <v>-4.2692277708791355</v>
      </c>
      <c r="K4471">
        <v>-3.4013444199245568</v>
      </c>
      <c r="L4471">
        <v>13.475</v>
      </c>
      <c r="M4471">
        <v>3.6019999999999999</v>
      </c>
    </row>
    <row r="4472" spans="1:13">
      <c r="A4472">
        <v>33</v>
      </c>
      <c r="B4472" s="47" t="s">
        <v>1123</v>
      </c>
      <c r="C4472">
        <v>22</v>
      </c>
      <c r="D4472">
        <v>0.24268609148492271</v>
      </c>
      <c r="E4472">
        <v>-8.25</v>
      </c>
      <c r="F4472">
        <v>61.575000000000003</v>
      </c>
      <c r="G4472">
        <v>1.9184248371917123</v>
      </c>
      <c r="H4472">
        <v>7.125</v>
      </c>
      <c r="I4472">
        <v>-0.65</v>
      </c>
      <c r="J4472">
        <v>-4.2692277708791355</v>
      </c>
      <c r="K4472">
        <v>-3.4013444199245568</v>
      </c>
      <c r="L4472">
        <v>13.475</v>
      </c>
      <c r="M4472">
        <v>3.7189999999999999</v>
      </c>
    </row>
    <row r="4473" spans="1:13">
      <c r="A4473">
        <v>33</v>
      </c>
      <c r="B4473" s="47" t="s">
        <v>1124</v>
      </c>
      <c r="C4473">
        <v>22</v>
      </c>
      <c r="D4473">
        <v>0.43079409514084066</v>
      </c>
      <c r="E4473">
        <v>-8.7600000000000016</v>
      </c>
      <c r="F4473">
        <v>66.66</v>
      </c>
      <c r="G4473">
        <v>2.1407417329290412</v>
      </c>
      <c r="H4473">
        <v>7.08</v>
      </c>
      <c r="I4473">
        <v>-1.2</v>
      </c>
      <c r="J4473">
        <v>-2.6023218959946415</v>
      </c>
      <c r="K4473">
        <v>-1.5440256631712779</v>
      </c>
      <c r="L4473">
        <v>13.459999999999999</v>
      </c>
      <c r="M4473">
        <v>3.6970000000000001</v>
      </c>
    </row>
    <row r="4474" spans="1:13">
      <c r="A4474">
        <v>33</v>
      </c>
      <c r="B4474" s="47" t="s">
        <v>1125</v>
      </c>
      <c r="C4474">
        <v>22</v>
      </c>
      <c r="D4474">
        <v>0.43079409514084066</v>
      </c>
      <c r="E4474">
        <v>-8.7600000000000016</v>
      </c>
      <c r="F4474">
        <v>66.66</v>
      </c>
      <c r="G4474">
        <v>2.1407417329290412</v>
      </c>
      <c r="H4474">
        <v>7.08</v>
      </c>
      <c r="I4474">
        <v>-1.2</v>
      </c>
      <c r="J4474">
        <v>-2.6023218959946415</v>
      </c>
      <c r="K4474">
        <v>-1.5440256631712779</v>
      </c>
      <c r="L4474">
        <v>13.459999999999999</v>
      </c>
      <c r="M4474">
        <v>4.0019999999999998</v>
      </c>
    </row>
    <row r="4475" spans="1:13">
      <c r="A4475">
        <v>33</v>
      </c>
      <c r="B4475" s="47" t="s">
        <v>1126</v>
      </c>
      <c r="C4475">
        <v>22</v>
      </c>
      <c r="D4475">
        <v>0.43692508230519511</v>
      </c>
      <c r="E4475">
        <v>-9.6</v>
      </c>
      <c r="F4475">
        <v>71.575000000000003</v>
      </c>
      <c r="G4475">
        <v>2.388232499373677</v>
      </c>
      <c r="H4475">
        <v>7.1</v>
      </c>
      <c r="I4475">
        <v>-2.125</v>
      </c>
      <c r="J4475">
        <v>-1.2791446303264009</v>
      </c>
      <c r="K4475">
        <v>-0.11049261641528085</v>
      </c>
      <c r="L4475">
        <v>13.373249999999999</v>
      </c>
      <c r="M4475">
        <v>3.7309999999999999</v>
      </c>
    </row>
    <row r="4476" spans="1:13">
      <c r="A4476">
        <v>33</v>
      </c>
      <c r="B4476" s="47" t="s">
        <v>1127</v>
      </c>
      <c r="C4476">
        <v>22</v>
      </c>
      <c r="D4476">
        <v>0.43692508230519511</v>
      </c>
      <c r="E4476">
        <v>-9.6</v>
      </c>
      <c r="F4476">
        <v>71.575000000000003</v>
      </c>
      <c r="G4476">
        <v>2.388232499373677</v>
      </c>
      <c r="H4476">
        <v>7.1</v>
      </c>
      <c r="I4476">
        <v>-2.125</v>
      </c>
      <c r="J4476">
        <v>-1.2791446303264009</v>
      </c>
      <c r="K4476">
        <v>-0.11049261641528085</v>
      </c>
      <c r="L4476">
        <v>13.373249999999999</v>
      </c>
      <c r="M4476">
        <v>3.157</v>
      </c>
    </row>
    <row r="4477" spans="1:13">
      <c r="A4477">
        <v>33</v>
      </c>
      <c r="B4477" s="47" t="s">
        <v>1128</v>
      </c>
      <c r="C4477">
        <v>22</v>
      </c>
      <c r="D4477">
        <v>0.17192424034573328</v>
      </c>
      <c r="E4477">
        <v>-8.379999999999999</v>
      </c>
      <c r="F4477">
        <v>73.640000000000015</v>
      </c>
      <c r="G4477">
        <v>2.6081282867101541</v>
      </c>
      <c r="H4477">
        <v>7.339999999999999</v>
      </c>
      <c r="I4477">
        <v>-1.1800000000000002</v>
      </c>
      <c r="J4477">
        <v>0.91028158832322514</v>
      </c>
      <c r="K4477">
        <v>2.2413054715725078</v>
      </c>
      <c r="L4477">
        <v>13.251799999999999</v>
      </c>
      <c r="M4477">
        <v>3.2290000000000001</v>
      </c>
    </row>
    <row r="4478" spans="1:13">
      <c r="A4478">
        <v>33</v>
      </c>
      <c r="B4478" s="47" t="s">
        <v>1129</v>
      </c>
      <c r="C4478">
        <v>22</v>
      </c>
      <c r="D4478">
        <v>0.17192424034573328</v>
      </c>
      <c r="E4478">
        <v>-8.379999999999999</v>
      </c>
      <c r="F4478">
        <v>73.640000000000015</v>
      </c>
      <c r="G4478">
        <v>2.6081282867101541</v>
      </c>
      <c r="H4478">
        <v>7.339999999999999</v>
      </c>
      <c r="I4478">
        <v>-1.1800000000000002</v>
      </c>
      <c r="J4478">
        <v>0.91028158832322514</v>
      </c>
      <c r="K4478">
        <v>2.2413054715725078</v>
      </c>
      <c r="L4478">
        <v>13.251799999999999</v>
      </c>
      <c r="M4478">
        <v>3.653</v>
      </c>
    </row>
    <row r="4479" spans="1:13">
      <c r="A4479">
        <v>33</v>
      </c>
      <c r="B4479" s="47" t="s">
        <v>1130</v>
      </c>
      <c r="C4479">
        <v>22</v>
      </c>
      <c r="D4479">
        <v>0.53310489358486812</v>
      </c>
      <c r="E4479">
        <v>-8.2502000000000013</v>
      </c>
      <c r="F4479">
        <v>80.508400000000009</v>
      </c>
      <c r="G4479">
        <v>2.7273464349585996</v>
      </c>
      <c r="H4479">
        <v>7.6430000000000007</v>
      </c>
      <c r="I4479">
        <v>-2.6238000000000001</v>
      </c>
      <c r="J4479">
        <v>1.4794774119908816</v>
      </c>
      <c r="K4479">
        <v>2.6887571361351004</v>
      </c>
      <c r="L4479">
        <v>13.531199999999998</v>
      </c>
      <c r="M4479">
        <v>3.4089999999999998</v>
      </c>
    </row>
    <row r="4480" spans="1:13">
      <c r="A4480">
        <v>33</v>
      </c>
      <c r="B4480" s="47" t="s">
        <v>1131</v>
      </c>
      <c r="C4480">
        <v>22</v>
      </c>
      <c r="D4480">
        <v>0.27693231255354611</v>
      </c>
      <c r="E4480">
        <v>-8.2189999999999994</v>
      </c>
      <c r="F4480">
        <v>80.508400000000009</v>
      </c>
      <c r="G4480">
        <v>2.8779200812818484</v>
      </c>
      <c r="H4480">
        <v>7.7269999999999994</v>
      </c>
      <c r="I4480">
        <v>-3.1052499999999998</v>
      </c>
      <c r="J4480">
        <v>0.15063493819502671</v>
      </c>
      <c r="K4480">
        <v>1.8768355992448305</v>
      </c>
      <c r="L4480">
        <v>12.0304</v>
      </c>
      <c r="M4480">
        <v>2.6850000000000001</v>
      </c>
    </row>
    <row r="4481" spans="1:13">
      <c r="A4481">
        <v>33</v>
      </c>
      <c r="B4481" s="47" t="s">
        <v>1132</v>
      </c>
      <c r="C4481">
        <v>22</v>
      </c>
      <c r="D4481">
        <v>0.27693231255354611</v>
      </c>
      <c r="E4481">
        <v>-8.2189999999999994</v>
      </c>
      <c r="F4481">
        <v>79.058999999999997</v>
      </c>
      <c r="G4481">
        <v>2.8779200812818484</v>
      </c>
      <c r="H4481">
        <v>7.7269999999999994</v>
      </c>
      <c r="I4481">
        <v>-3.1052499999999998</v>
      </c>
      <c r="J4481">
        <v>0.15063493819502671</v>
      </c>
      <c r="K4481">
        <v>1.8768355992448305</v>
      </c>
      <c r="L4481">
        <v>12.0304</v>
      </c>
      <c r="M4481">
        <v>2.278</v>
      </c>
    </row>
    <row r="4482" spans="1:13">
      <c r="A4482">
        <v>33</v>
      </c>
      <c r="B4482" s="47" t="s">
        <v>1133</v>
      </c>
      <c r="C4482">
        <v>22</v>
      </c>
      <c r="D4482">
        <v>0.27693231255354611</v>
      </c>
      <c r="E4482">
        <v>-8.2189999999999994</v>
      </c>
      <c r="F4482">
        <v>79.058999999999997</v>
      </c>
      <c r="G4482">
        <v>2.8779200812818484</v>
      </c>
      <c r="H4482">
        <v>7.7269999999999994</v>
      </c>
      <c r="I4482">
        <v>-3.1052499999999998</v>
      </c>
      <c r="J4482">
        <v>0.15063493819502671</v>
      </c>
      <c r="K4482">
        <v>1.8768355992448305</v>
      </c>
      <c r="L4482">
        <v>12.0304</v>
      </c>
      <c r="M4482">
        <v>2.1419999999999999</v>
      </c>
    </row>
    <row r="4483" spans="1:13">
      <c r="A4483">
        <v>33</v>
      </c>
      <c r="B4483" s="47" t="s">
        <v>1134</v>
      </c>
      <c r="C4483">
        <v>22</v>
      </c>
      <c r="D4483">
        <v>1.6268108005772275</v>
      </c>
      <c r="E4483">
        <v>-7.6145999999999985</v>
      </c>
      <c r="F4483">
        <v>86.029200000000003</v>
      </c>
      <c r="G4483">
        <v>2.8405089536943429</v>
      </c>
      <c r="H4483">
        <v>8.0261999999999993</v>
      </c>
      <c r="I4483">
        <v>-3.3694999999999995</v>
      </c>
      <c r="J4483">
        <v>3.5422342760613956</v>
      </c>
      <c r="K4483">
        <v>4.711583465725333</v>
      </c>
      <c r="L4483">
        <v>13.4682</v>
      </c>
      <c r="M4483">
        <v>1.8879999999999999</v>
      </c>
    </row>
    <row r="4484" spans="1:13">
      <c r="A4484">
        <v>33</v>
      </c>
      <c r="B4484" s="47" t="s">
        <v>1135</v>
      </c>
      <c r="C4484">
        <v>22</v>
      </c>
      <c r="D4484">
        <v>1.6268108005772275</v>
      </c>
      <c r="E4484">
        <v>-7.6145999999999985</v>
      </c>
      <c r="F4484">
        <v>86.029200000000003</v>
      </c>
      <c r="G4484">
        <v>2.8405089536943429</v>
      </c>
      <c r="H4484">
        <v>8.0261999999999993</v>
      </c>
      <c r="I4484">
        <v>-3.3694999999999995</v>
      </c>
      <c r="J4484">
        <v>3.5422342760613956</v>
      </c>
      <c r="K4484">
        <v>4.711583465725333</v>
      </c>
      <c r="L4484">
        <v>13.4682</v>
      </c>
      <c r="M4484">
        <v>1.627</v>
      </c>
    </row>
    <row r="4485" spans="1:13">
      <c r="A4485">
        <v>33</v>
      </c>
      <c r="B4485" s="47" t="s">
        <v>1136</v>
      </c>
      <c r="C4485">
        <v>22</v>
      </c>
      <c r="D4485">
        <v>1.0910632952800592</v>
      </c>
      <c r="E4485">
        <v>-7.9538000000000011</v>
      </c>
      <c r="F4485">
        <v>86.950599999999994</v>
      </c>
      <c r="G4485">
        <v>2.8199029631714057</v>
      </c>
      <c r="H4485">
        <v>8.0114000000000001</v>
      </c>
      <c r="I4485">
        <v>-3.3340000000000005</v>
      </c>
      <c r="J4485">
        <v>2.7268578017288103</v>
      </c>
      <c r="K4485">
        <v>3.4964308967128988</v>
      </c>
      <c r="L4485">
        <v>12.3736</v>
      </c>
      <c r="M4485">
        <v>1.8129999999999999</v>
      </c>
    </row>
    <row r="4486" spans="1:13">
      <c r="A4486">
        <v>33</v>
      </c>
      <c r="B4486" s="47" t="s">
        <v>1149</v>
      </c>
      <c r="C4486">
        <v>22</v>
      </c>
      <c r="D4486">
        <v>1.0910632952800592</v>
      </c>
      <c r="E4486">
        <v>-7.9538000000000011</v>
      </c>
      <c r="F4486">
        <v>86.950599999999994</v>
      </c>
      <c r="G4486">
        <v>2.8199029631714057</v>
      </c>
      <c r="H4486">
        <v>8.0114000000000001</v>
      </c>
      <c r="I4486">
        <v>-3.3340000000000005</v>
      </c>
      <c r="J4486">
        <v>2.7268578017288103</v>
      </c>
      <c r="K4486">
        <v>3.4964308967128988</v>
      </c>
      <c r="L4486">
        <v>12.3736</v>
      </c>
      <c r="M4486">
        <v>2.0139999999999998</v>
      </c>
    </row>
    <row r="4487" spans="1:13">
      <c r="A4487">
        <v>33</v>
      </c>
      <c r="B4487" s="47" t="s">
        <v>1150</v>
      </c>
      <c r="C4487">
        <v>22</v>
      </c>
      <c r="D4487">
        <v>1.027627816395027</v>
      </c>
      <c r="E4487">
        <v>-7.0302000000000007</v>
      </c>
      <c r="F4487">
        <v>93.214999999999989</v>
      </c>
      <c r="G4487">
        <v>2.9372529603447273</v>
      </c>
      <c r="H4487">
        <v>7.8061999999999996</v>
      </c>
      <c r="I4487">
        <v>-3.3347500000000001</v>
      </c>
      <c r="J4487">
        <v>2.2206468344242891</v>
      </c>
      <c r="K4487">
        <v>2.2888989697389395</v>
      </c>
      <c r="L4487">
        <v>11.5962</v>
      </c>
      <c r="M4487">
        <v>1.917</v>
      </c>
    </row>
    <row r="4488" spans="1:13">
      <c r="A4488">
        <v>33</v>
      </c>
      <c r="B4488" s="47" t="s">
        <v>1151</v>
      </c>
      <c r="C4488">
        <v>22</v>
      </c>
      <c r="D4488">
        <v>1.027627816395027</v>
      </c>
      <c r="E4488">
        <v>-7.0302000000000007</v>
      </c>
      <c r="F4488">
        <v>93.214999999999989</v>
      </c>
      <c r="G4488">
        <v>2.9372529603447273</v>
      </c>
      <c r="H4488">
        <v>7.8061999999999996</v>
      </c>
      <c r="I4488">
        <v>-3.3347500000000001</v>
      </c>
      <c r="J4488">
        <v>2.2206468344242891</v>
      </c>
      <c r="K4488">
        <v>2.2888989697389395</v>
      </c>
      <c r="L4488">
        <v>11.5962</v>
      </c>
      <c r="M4488">
        <v>2.6109999999999998</v>
      </c>
    </row>
    <row r="4489" spans="1:13">
      <c r="A4489">
        <v>33</v>
      </c>
      <c r="B4489" s="47" t="s">
        <v>1152</v>
      </c>
      <c r="C4489">
        <v>22</v>
      </c>
      <c r="D4489">
        <v>1.027627816395027</v>
      </c>
      <c r="E4489">
        <v>-7.0302000000000007</v>
      </c>
      <c r="F4489">
        <v>93.214999999999989</v>
      </c>
      <c r="G4489">
        <v>2.9372529603447273</v>
      </c>
      <c r="H4489">
        <v>7.8061999999999996</v>
      </c>
      <c r="I4489">
        <v>-3.3351250000000001</v>
      </c>
      <c r="J4489">
        <v>2.2206468344242891</v>
      </c>
      <c r="K4489">
        <v>2.2888989697389395</v>
      </c>
      <c r="L4489">
        <v>11.5962</v>
      </c>
      <c r="M4489">
        <v>2.786</v>
      </c>
    </row>
    <row r="4490" spans="1:13">
      <c r="A4490">
        <v>34</v>
      </c>
      <c r="B4490" s="47" t="s">
        <v>1005</v>
      </c>
      <c r="C4490" s="47" t="s">
        <v>987</v>
      </c>
      <c r="M4490">
        <v>11.957800000000001</v>
      </c>
    </row>
    <row r="4491" spans="1:13">
      <c r="A4491">
        <v>34</v>
      </c>
      <c r="B4491" s="47" t="s">
        <v>1006</v>
      </c>
      <c r="C4491" s="47" t="s">
        <v>987</v>
      </c>
      <c r="M4491" s="47">
        <v>10.4796</v>
      </c>
    </row>
    <row r="4492" spans="1:13">
      <c r="A4492">
        <v>34</v>
      </c>
      <c r="B4492" s="47" t="s">
        <v>1007</v>
      </c>
      <c r="C4492" s="47" t="s">
        <v>987</v>
      </c>
      <c r="M4492">
        <v>10.9437</v>
      </c>
    </row>
    <row r="4493" spans="1:13">
      <c r="A4493">
        <v>34</v>
      </c>
      <c r="B4493" s="47" t="s">
        <v>1008</v>
      </c>
      <c r="C4493" s="47" t="s">
        <v>987</v>
      </c>
      <c r="M4493">
        <v>12.4076</v>
      </c>
    </row>
    <row r="4494" spans="1:13">
      <c r="A4494">
        <v>34</v>
      </c>
      <c r="B4494" s="47" t="s">
        <v>1009</v>
      </c>
      <c r="C4494" s="47" t="s">
        <v>987</v>
      </c>
      <c r="M4494">
        <v>12.9527</v>
      </c>
    </row>
    <row r="4495" spans="1:13">
      <c r="A4495">
        <v>34</v>
      </c>
      <c r="B4495" s="47" t="s">
        <v>1010</v>
      </c>
      <c r="C4495" s="47" t="s">
        <v>987</v>
      </c>
      <c r="M4495">
        <v>13.742599999999999</v>
      </c>
    </row>
    <row r="4496" spans="1:13">
      <c r="A4496">
        <v>34</v>
      </c>
      <c r="B4496" s="47" t="s">
        <v>1011</v>
      </c>
      <c r="C4496" s="47" t="s">
        <v>987</v>
      </c>
      <c r="M4496">
        <v>14.840400000000001</v>
      </c>
    </row>
    <row r="4497" spans="1:13">
      <c r="A4497">
        <v>34</v>
      </c>
      <c r="B4497" s="47" t="s">
        <v>1012</v>
      </c>
      <c r="C4497" s="47" t="s">
        <v>987</v>
      </c>
      <c r="M4497">
        <v>14.1187</v>
      </c>
    </row>
    <row r="4498" spans="1:13">
      <c r="A4498">
        <v>34</v>
      </c>
      <c r="B4498" s="47" t="s">
        <v>1013</v>
      </c>
      <c r="C4498" s="47" t="s">
        <v>987</v>
      </c>
      <c r="M4498">
        <v>14.2713</v>
      </c>
    </row>
    <row r="4499" spans="1:13">
      <c r="A4499">
        <v>34</v>
      </c>
      <c r="B4499" s="47" t="s">
        <v>1014</v>
      </c>
      <c r="C4499" s="47" t="s">
        <v>987</v>
      </c>
      <c r="M4499">
        <v>13.944100000000001</v>
      </c>
    </row>
    <row r="4500" spans="1:13">
      <c r="A4500">
        <v>34</v>
      </c>
      <c r="B4500" s="47" t="s">
        <v>1015</v>
      </c>
      <c r="C4500" s="47" t="s">
        <v>987</v>
      </c>
      <c r="M4500">
        <v>13.1145</v>
      </c>
    </row>
    <row r="4501" spans="1:13">
      <c r="A4501">
        <v>34</v>
      </c>
      <c r="B4501" s="47" t="s">
        <v>1016</v>
      </c>
      <c r="C4501" s="47" t="s">
        <v>987</v>
      </c>
      <c r="M4501">
        <v>10.6662</v>
      </c>
    </row>
    <row r="4502" spans="1:13">
      <c r="A4502">
        <v>34</v>
      </c>
      <c r="B4502" s="47" t="s">
        <v>1017</v>
      </c>
      <c r="C4502" s="47" t="s">
        <v>987</v>
      </c>
      <c r="M4502">
        <v>10.5579</v>
      </c>
    </row>
    <row r="4503" spans="1:13">
      <c r="A4503">
        <v>34</v>
      </c>
      <c r="B4503" s="47" t="s">
        <v>1018</v>
      </c>
      <c r="C4503" s="47" t="s">
        <v>987</v>
      </c>
      <c r="M4503">
        <v>10.5365</v>
      </c>
    </row>
    <row r="4504" spans="1:13">
      <c r="A4504">
        <v>34</v>
      </c>
      <c r="B4504" s="47" t="s">
        <v>1019</v>
      </c>
      <c r="C4504" s="47" t="s">
        <v>987</v>
      </c>
      <c r="M4504">
        <v>11.5761</v>
      </c>
    </row>
    <row r="4505" spans="1:13">
      <c r="A4505">
        <v>34</v>
      </c>
      <c r="B4505" s="47" t="s">
        <v>1020</v>
      </c>
      <c r="C4505" s="47" t="s">
        <v>987</v>
      </c>
      <c r="M4505">
        <v>11.6554</v>
      </c>
    </row>
    <row r="4506" spans="1:13">
      <c r="A4506">
        <v>34</v>
      </c>
      <c r="B4506" s="47" t="s">
        <v>1021</v>
      </c>
      <c r="C4506" s="47" t="s">
        <v>987</v>
      </c>
      <c r="M4506">
        <v>11.9299</v>
      </c>
    </row>
    <row r="4507" spans="1:13">
      <c r="A4507">
        <v>34</v>
      </c>
      <c r="B4507" s="47" t="s">
        <v>1022</v>
      </c>
      <c r="C4507" s="47" t="s">
        <v>987</v>
      </c>
      <c r="M4507">
        <v>13.1813</v>
      </c>
    </row>
    <row r="4508" spans="1:13">
      <c r="A4508">
        <v>34</v>
      </c>
      <c r="B4508" s="47" t="s">
        <v>1023</v>
      </c>
      <c r="C4508" s="47" t="s">
        <v>987</v>
      </c>
      <c r="M4508">
        <v>12.841100000000001</v>
      </c>
    </row>
    <row r="4509" spans="1:13">
      <c r="A4509">
        <v>34</v>
      </c>
      <c r="B4509" s="47" t="s">
        <v>1024</v>
      </c>
      <c r="C4509" s="47" t="s">
        <v>987</v>
      </c>
      <c r="M4509">
        <v>11.734299999999999</v>
      </c>
    </row>
    <row r="4510" spans="1:13">
      <c r="A4510">
        <v>34</v>
      </c>
      <c r="B4510" s="47" t="s">
        <v>1025</v>
      </c>
      <c r="C4510" s="47" t="s">
        <v>987</v>
      </c>
      <c r="M4510">
        <v>11.5328</v>
      </c>
    </row>
    <row r="4511" spans="1:13">
      <c r="A4511">
        <v>34</v>
      </c>
      <c r="B4511" s="47" t="s">
        <v>1026</v>
      </c>
      <c r="C4511" s="47" t="s">
        <v>987</v>
      </c>
      <c r="M4511">
        <v>10.8101</v>
      </c>
    </row>
    <row r="4512" spans="1:13">
      <c r="A4512">
        <v>34</v>
      </c>
      <c r="B4512" s="47" t="s">
        <v>1027</v>
      </c>
      <c r="C4512" s="47" t="s">
        <v>987</v>
      </c>
      <c r="M4512">
        <v>10.3123</v>
      </c>
    </row>
    <row r="4513" spans="1:13">
      <c r="A4513">
        <v>34</v>
      </c>
      <c r="B4513" s="47" t="s">
        <v>1028</v>
      </c>
      <c r="C4513" s="47" t="s">
        <v>987</v>
      </c>
      <c r="M4513">
        <v>9.7384000000000004</v>
      </c>
    </row>
    <row r="4514" spans="1:13">
      <c r="A4514">
        <v>34</v>
      </c>
      <c r="B4514" s="47" t="s">
        <v>1029</v>
      </c>
      <c r="C4514" s="47" t="s">
        <v>987</v>
      </c>
      <c r="M4514">
        <v>8.5418000000000003</v>
      </c>
    </row>
    <row r="4515" spans="1:13">
      <c r="A4515">
        <v>34</v>
      </c>
      <c r="B4515" s="47" t="s">
        <v>1030</v>
      </c>
      <c r="C4515" s="47" t="s">
        <v>987</v>
      </c>
      <c r="M4515">
        <v>7.5791000000000004</v>
      </c>
    </row>
    <row r="4516" spans="1:13">
      <c r="A4516">
        <v>34</v>
      </c>
      <c r="B4516" s="47" t="s">
        <v>1031</v>
      </c>
      <c r="C4516" s="47" t="s">
        <v>987</v>
      </c>
      <c r="M4516">
        <v>7.2827999999999999</v>
      </c>
    </row>
    <row r="4517" spans="1:13">
      <c r="A4517">
        <v>34</v>
      </c>
      <c r="B4517" s="47" t="s">
        <v>1032</v>
      </c>
      <c r="C4517" s="47" t="s">
        <v>987</v>
      </c>
      <c r="M4517">
        <v>7.2458</v>
      </c>
    </row>
    <row r="4518" spans="1:13">
      <c r="A4518">
        <v>34</v>
      </c>
      <c r="B4518" s="47" t="s">
        <v>1033</v>
      </c>
      <c r="C4518" s="47" t="s">
        <v>987</v>
      </c>
      <c r="M4518">
        <v>7.1736000000000004</v>
      </c>
    </row>
    <row r="4519" spans="1:13">
      <c r="A4519">
        <v>34</v>
      </c>
      <c r="B4519" s="47" t="s">
        <v>1034</v>
      </c>
      <c r="C4519" s="47" t="s">
        <v>987</v>
      </c>
      <c r="M4519">
        <v>8.3264999999999993</v>
      </c>
    </row>
    <row r="4520" spans="1:13">
      <c r="A4520">
        <v>34</v>
      </c>
      <c r="B4520" s="47" t="s">
        <v>1035</v>
      </c>
      <c r="C4520" s="47" t="s">
        <v>987</v>
      </c>
      <c r="M4520">
        <v>8.8553999999999995</v>
      </c>
    </row>
    <row r="4521" spans="1:13">
      <c r="A4521">
        <v>34</v>
      </c>
      <c r="B4521" s="47" t="s">
        <v>1036</v>
      </c>
      <c r="C4521" s="47" t="s">
        <v>987</v>
      </c>
      <c r="M4521">
        <v>9.1087000000000007</v>
      </c>
    </row>
    <row r="4522" spans="1:13">
      <c r="A4522">
        <v>34</v>
      </c>
      <c r="B4522" s="47" t="s">
        <v>1037</v>
      </c>
      <c r="C4522" s="47" t="s">
        <v>987</v>
      </c>
      <c r="M4522">
        <v>8.4009999999999998</v>
      </c>
    </row>
    <row r="4523" spans="1:13">
      <c r="A4523">
        <v>34</v>
      </c>
      <c r="B4523" s="47" t="s">
        <v>1038</v>
      </c>
      <c r="C4523" s="47" t="s">
        <v>987</v>
      </c>
      <c r="M4523">
        <v>8.9039000000000001</v>
      </c>
    </row>
    <row r="4524" spans="1:13">
      <c r="A4524">
        <v>34</v>
      </c>
      <c r="B4524" s="47" t="s">
        <v>1039</v>
      </c>
      <c r="C4524" s="47" t="s">
        <v>987</v>
      </c>
      <c r="M4524">
        <v>9.0972000000000008</v>
      </c>
    </row>
    <row r="4525" spans="1:13">
      <c r="A4525">
        <v>34</v>
      </c>
      <c r="B4525" s="47" t="s">
        <v>1040</v>
      </c>
      <c r="C4525" s="47" t="s">
        <v>987</v>
      </c>
      <c r="M4525">
        <v>8.9461999999999993</v>
      </c>
    </row>
    <row r="4526" spans="1:13">
      <c r="A4526">
        <v>34</v>
      </c>
      <c r="B4526" s="47" t="s">
        <v>1041</v>
      </c>
      <c r="C4526" s="47" t="s">
        <v>987</v>
      </c>
      <c r="M4526">
        <v>9.2035</v>
      </c>
    </row>
    <row r="4527" spans="1:13">
      <c r="A4527">
        <v>34</v>
      </c>
      <c r="B4527" s="47" t="s">
        <v>1042</v>
      </c>
      <c r="C4527" s="47" t="s">
        <v>987</v>
      </c>
      <c r="M4527">
        <v>8.7514000000000003</v>
      </c>
    </row>
    <row r="4528" spans="1:13">
      <c r="A4528">
        <v>34</v>
      </c>
      <c r="B4528" s="47" t="s">
        <v>1043</v>
      </c>
      <c r="C4528" s="47" t="s">
        <v>987</v>
      </c>
      <c r="M4528">
        <v>8.1006999999999998</v>
      </c>
    </row>
    <row r="4529" spans="1:13">
      <c r="A4529">
        <v>34</v>
      </c>
      <c r="B4529" s="47" t="s">
        <v>1044</v>
      </c>
      <c r="C4529" s="47" t="s">
        <v>987</v>
      </c>
      <c r="M4529">
        <v>7.9006999999999996</v>
      </c>
    </row>
    <row r="4530" spans="1:13">
      <c r="A4530">
        <v>34</v>
      </c>
      <c r="B4530" s="47" t="s">
        <v>1045</v>
      </c>
      <c r="C4530" s="47" t="s">
        <v>987</v>
      </c>
      <c r="M4530">
        <v>8.4134999999999991</v>
      </c>
    </row>
    <row r="4531" spans="1:13">
      <c r="A4531">
        <v>34</v>
      </c>
      <c r="B4531" s="47" t="s">
        <v>1046</v>
      </c>
      <c r="C4531" s="47" t="s">
        <v>987</v>
      </c>
      <c r="M4531">
        <v>8.6654999999999998</v>
      </c>
    </row>
    <row r="4532" spans="1:13">
      <c r="A4532">
        <v>34</v>
      </c>
      <c r="B4532" s="47" t="s">
        <v>1047</v>
      </c>
      <c r="C4532" s="47" t="s">
        <v>987</v>
      </c>
      <c r="M4532">
        <v>8.6874000000000002</v>
      </c>
    </row>
    <row r="4533" spans="1:13">
      <c r="A4533">
        <v>34</v>
      </c>
      <c r="B4533" s="47" t="s">
        <v>1048</v>
      </c>
      <c r="C4533" s="47" t="s">
        <v>987</v>
      </c>
      <c r="M4533">
        <v>8.3929000000000009</v>
      </c>
    </row>
    <row r="4534" spans="1:13">
      <c r="A4534">
        <v>34</v>
      </c>
      <c r="B4534" s="47" t="s">
        <v>1049</v>
      </c>
      <c r="C4534" s="47" t="s">
        <v>987</v>
      </c>
      <c r="M4534">
        <v>8.0122999999999998</v>
      </c>
    </row>
    <row r="4535" spans="1:13">
      <c r="A4535">
        <v>34</v>
      </c>
      <c r="B4535" s="47" t="s">
        <v>1050</v>
      </c>
      <c r="C4535" s="47" t="s">
        <v>987</v>
      </c>
      <c r="M4535">
        <v>8.1175999999999995</v>
      </c>
    </row>
    <row r="4536" spans="1:13">
      <c r="A4536">
        <v>34</v>
      </c>
      <c r="B4536" s="47" t="s">
        <v>1051</v>
      </c>
      <c r="C4536">
        <v>22</v>
      </c>
      <c r="M4536">
        <v>7.9455</v>
      </c>
    </row>
    <row r="4537" spans="1:13">
      <c r="A4537">
        <v>34</v>
      </c>
      <c r="B4537" s="47" t="s">
        <v>1052</v>
      </c>
      <c r="C4537">
        <v>22</v>
      </c>
      <c r="M4537">
        <v>7.3347999999999995</v>
      </c>
    </row>
    <row r="4538" spans="1:13">
      <c r="A4538">
        <v>34</v>
      </c>
      <c r="B4538" s="47" t="s">
        <v>1053</v>
      </c>
      <c r="C4538">
        <v>22</v>
      </c>
      <c r="M4538">
        <v>7.2968999999999999</v>
      </c>
    </row>
    <row r="4539" spans="1:13">
      <c r="A4539">
        <v>34</v>
      </c>
      <c r="B4539" s="47" t="s">
        <v>1054</v>
      </c>
      <c r="C4539">
        <v>22</v>
      </c>
      <c r="M4539">
        <v>7.3659999999999997</v>
      </c>
    </row>
    <row r="4540" spans="1:13">
      <c r="A4540">
        <v>34</v>
      </c>
      <c r="B4540" s="47" t="s">
        <v>1055</v>
      </c>
      <c r="C4540">
        <v>22</v>
      </c>
      <c r="M4540">
        <v>6.6135000000000002</v>
      </c>
    </row>
    <row r="4541" spans="1:13">
      <c r="A4541">
        <v>34</v>
      </c>
      <c r="B4541" s="47" t="s">
        <v>1056</v>
      </c>
      <c r="C4541">
        <v>22</v>
      </c>
      <c r="M4541">
        <v>6.7264999999999997</v>
      </c>
    </row>
    <row r="4542" spans="1:13">
      <c r="A4542">
        <v>34</v>
      </c>
      <c r="B4542" s="47" t="s">
        <v>1057</v>
      </c>
      <c r="C4542">
        <v>22</v>
      </c>
      <c r="M4542">
        <v>6.2516999999999996</v>
      </c>
    </row>
    <row r="4543" spans="1:13">
      <c r="A4543">
        <v>34</v>
      </c>
      <c r="B4543" s="47" t="s">
        <v>1058</v>
      </c>
      <c r="C4543">
        <v>22</v>
      </c>
      <c r="M4543">
        <v>5.9732000000000003</v>
      </c>
    </row>
    <row r="4544" spans="1:13">
      <c r="A4544">
        <v>34</v>
      </c>
      <c r="B4544" s="47" t="s">
        <v>1059</v>
      </c>
      <c r="C4544">
        <v>22</v>
      </c>
      <c r="M4544">
        <v>5.6029</v>
      </c>
    </row>
    <row r="4545" spans="1:13">
      <c r="A4545">
        <v>34</v>
      </c>
      <c r="B4545" s="47" t="s">
        <v>1060</v>
      </c>
      <c r="C4545">
        <v>22</v>
      </c>
      <c r="M4545">
        <v>5.5979999999999999</v>
      </c>
    </row>
    <row r="4546" spans="1:13">
      <c r="A4546">
        <v>34</v>
      </c>
      <c r="B4546" s="47" t="s">
        <v>1061</v>
      </c>
      <c r="C4546">
        <v>22</v>
      </c>
      <c r="M4546">
        <v>6.0655000000000001</v>
      </c>
    </row>
    <row r="4547" spans="1:13">
      <c r="A4547">
        <v>34</v>
      </c>
      <c r="B4547" s="47" t="s">
        <v>1062</v>
      </c>
      <c r="C4547">
        <v>22</v>
      </c>
      <c r="M4547">
        <v>7.0731000000000002</v>
      </c>
    </row>
    <row r="4548" spans="1:13">
      <c r="A4548">
        <v>34</v>
      </c>
      <c r="B4548" s="47" t="s">
        <v>1063</v>
      </c>
      <c r="C4548">
        <v>22</v>
      </c>
      <c r="M4548">
        <v>7.3148</v>
      </c>
    </row>
    <row r="4549" spans="1:13">
      <c r="A4549">
        <v>34</v>
      </c>
      <c r="B4549" s="47" t="s">
        <v>1064</v>
      </c>
      <c r="C4549">
        <v>22</v>
      </c>
      <c r="M4549">
        <v>7.8286999999999995</v>
      </c>
    </row>
    <row r="4550" spans="1:13">
      <c r="A4550">
        <v>34</v>
      </c>
      <c r="B4550" s="47" t="s">
        <v>1065</v>
      </c>
      <c r="C4550">
        <v>22</v>
      </c>
      <c r="M4550">
        <v>7.4691000000000001</v>
      </c>
    </row>
    <row r="4551" spans="1:13">
      <c r="A4551">
        <v>34</v>
      </c>
      <c r="B4551" s="47" t="s">
        <v>1066</v>
      </c>
      <c r="C4551">
        <v>22</v>
      </c>
      <c r="M4551">
        <v>6.5946999999999996</v>
      </c>
    </row>
    <row r="4552" spans="1:13">
      <c r="A4552">
        <v>34</v>
      </c>
      <c r="B4552" s="47" t="s">
        <v>1067</v>
      </c>
      <c r="C4552">
        <v>22</v>
      </c>
      <c r="M4552">
        <v>6.3198999999999996</v>
      </c>
    </row>
    <row r="4553" spans="1:13">
      <c r="A4553">
        <v>34</v>
      </c>
      <c r="B4553" s="47" t="s">
        <v>1068</v>
      </c>
      <c r="C4553">
        <v>22</v>
      </c>
      <c r="M4553">
        <v>5.8931000000000004</v>
      </c>
    </row>
    <row r="4554" spans="1:13">
      <c r="A4554">
        <v>34</v>
      </c>
      <c r="B4554" s="47" t="s">
        <v>1069</v>
      </c>
      <c r="C4554">
        <v>22</v>
      </c>
      <c r="M4554">
        <v>5.8936000000000002</v>
      </c>
    </row>
    <row r="4555" spans="1:13">
      <c r="A4555">
        <v>34</v>
      </c>
      <c r="B4555" s="47" t="s">
        <v>1070</v>
      </c>
      <c r="C4555">
        <v>22</v>
      </c>
      <c r="M4555">
        <v>6.7084000000000001</v>
      </c>
    </row>
    <row r="4556" spans="1:13">
      <c r="A4556">
        <v>34</v>
      </c>
      <c r="B4556" s="47" t="s">
        <v>1071</v>
      </c>
      <c r="C4556">
        <v>22</v>
      </c>
      <c r="M4556">
        <v>6.7710999999999997</v>
      </c>
    </row>
    <row r="4557" spans="1:13">
      <c r="A4557">
        <v>34</v>
      </c>
      <c r="B4557" s="47" t="s">
        <v>1072</v>
      </c>
      <c r="C4557">
        <v>22</v>
      </c>
      <c r="M4557">
        <v>6.3433000000000002</v>
      </c>
    </row>
    <row r="4558" spans="1:13">
      <c r="A4558">
        <v>34</v>
      </c>
      <c r="B4558" s="47" t="s">
        <v>1073</v>
      </c>
      <c r="C4558">
        <v>22</v>
      </c>
      <c r="M4558">
        <v>6.5534999999999997</v>
      </c>
    </row>
    <row r="4559" spans="1:13">
      <c r="A4559">
        <v>34</v>
      </c>
      <c r="B4559" s="47" t="s">
        <v>1074</v>
      </c>
      <c r="C4559">
        <v>22</v>
      </c>
      <c r="M4559">
        <v>6.6932</v>
      </c>
    </row>
    <row r="4560" spans="1:13">
      <c r="A4560">
        <v>34</v>
      </c>
      <c r="B4560" s="47" t="s">
        <v>1075</v>
      </c>
      <c r="C4560">
        <v>22</v>
      </c>
      <c r="M4560">
        <v>6.2386999999999997</v>
      </c>
    </row>
    <row r="4561" spans="1:13">
      <c r="A4561">
        <v>34</v>
      </c>
      <c r="B4561" s="47" t="s">
        <v>1076</v>
      </c>
      <c r="C4561">
        <v>22</v>
      </c>
      <c r="M4561">
        <v>5.8959000000000001</v>
      </c>
    </row>
    <row r="4562" spans="1:13">
      <c r="A4562">
        <v>34</v>
      </c>
      <c r="B4562" s="47" t="s">
        <v>1077</v>
      </c>
      <c r="C4562">
        <v>22</v>
      </c>
      <c r="M4562">
        <v>5.5847999999999995</v>
      </c>
    </row>
    <row r="4563" spans="1:13">
      <c r="A4563">
        <v>34</v>
      </c>
      <c r="B4563" s="47" t="s">
        <v>1078</v>
      </c>
      <c r="C4563">
        <v>22</v>
      </c>
      <c r="M4563">
        <v>5.5891000000000002</v>
      </c>
    </row>
    <row r="4564" spans="1:13">
      <c r="A4564">
        <v>34</v>
      </c>
      <c r="B4564" s="47" t="s">
        <v>1079</v>
      </c>
      <c r="C4564">
        <v>22</v>
      </c>
      <c r="M4564">
        <v>5.1965000000000003</v>
      </c>
    </row>
    <row r="4565" spans="1:13">
      <c r="A4565">
        <v>34</v>
      </c>
      <c r="B4565" s="47" t="s">
        <v>1080</v>
      </c>
      <c r="C4565">
        <v>22</v>
      </c>
      <c r="M4565">
        <v>4.6619000000000002</v>
      </c>
    </row>
    <row r="4566" spans="1:13">
      <c r="A4566">
        <v>34</v>
      </c>
      <c r="B4566" s="47" t="s">
        <v>1081</v>
      </c>
      <c r="C4566">
        <v>22</v>
      </c>
      <c r="M4566">
        <v>4.9846000000000004</v>
      </c>
    </row>
    <row r="4567" spans="1:13">
      <c r="A4567">
        <v>34</v>
      </c>
      <c r="B4567" s="47" t="s">
        <v>1082</v>
      </c>
      <c r="C4567">
        <v>22</v>
      </c>
      <c r="M4567">
        <v>5.5354000000000001</v>
      </c>
    </row>
    <row r="4568" spans="1:13">
      <c r="A4568">
        <v>34</v>
      </c>
      <c r="B4568" s="47" t="s">
        <v>1083</v>
      </c>
      <c r="C4568">
        <v>22</v>
      </c>
      <c r="M4568">
        <v>5.875</v>
      </c>
    </row>
    <row r="4569" spans="1:13">
      <c r="A4569">
        <v>34</v>
      </c>
      <c r="B4569" s="47" t="s">
        <v>1084</v>
      </c>
      <c r="C4569">
        <v>22</v>
      </c>
      <c r="D4569">
        <v>3.58</v>
      </c>
      <c r="E4569">
        <v>1.7600000000000002</v>
      </c>
      <c r="H4569">
        <v>4.54</v>
      </c>
      <c r="M4569">
        <v>6.1357999999999997</v>
      </c>
    </row>
    <row r="4570" spans="1:13">
      <c r="A4570">
        <v>34</v>
      </c>
      <c r="B4570" s="47" t="s">
        <v>1085</v>
      </c>
      <c r="C4570">
        <v>22</v>
      </c>
      <c r="D4570">
        <v>3.58</v>
      </c>
      <c r="E4570">
        <v>1.7600000000000002</v>
      </c>
      <c r="H4570">
        <v>4.54</v>
      </c>
      <c r="M4570">
        <v>6.4664000000000001</v>
      </c>
    </row>
    <row r="4571" spans="1:13">
      <c r="A4571">
        <v>34</v>
      </c>
      <c r="B4571" s="47" t="s">
        <v>1086</v>
      </c>
      <c r="C4571">
        <v>22</v>
      </c>
      <c r="D4571">
        <v>4.0171652433293792</v>
      </c>
      <c r="E4571">
        <v>1.7600000000000002</v>
      </c>
      <c r="H4571">
        <v>4.3599999999999994</v>
      </c>
      <c r="L4571">
        <v>18.040000000000003</v>
      </c>
      <c r="M4571">
        <v>6.1757</v>
      </c>
    </row>
    <row r="4572" spans="1:13">
      <c r="A4572">
        <v>34</v>
      </c>
      <c r="B4572" s="47" t="s">
        <v>1087</v>
      </c>
      <c r="C4572">
        <v>22</v>
      </c>
      <c r="D4572">
        <v>4.0171652433293792</v>
      </c>
      <c r="E4572">
        <v>1.7600000000000002</v>
      </c>
      <c r="H4572">
        <v>4.3599999999999994</v>
      </c>
      <c r="L4572">
        <v>18.040000000000003</v>
      </c>
      <c r="M4572">
        <v>5.8811999999999998</v>
      </c>
    </row>
    <row r="4573" spans="1:13">
      <c r="A4573">
        <v>34</v>
      </c>
      <c r="B4573" s="47" t="s">
        <v>1088</v>
      </c>
      <c r="C4573">
        <v>22</v>
      </c>
      <c r="D4573">
        <v>4.0171652433293792</v>
      </c>
      <c r="G4573">
        <v>4.2430167163442611</v>
      </c>
      <c r="H4573">
        <v>4.3599999999999994</v>
      </c>
      <c r="L4573">
        <v>18.040000000000003</v>
      </c>
      <c r="M4573">
        <v>5.5575999999999999</v>
      </c>
    </row>
    <row r="4574" spans="1:13">
      <c r="A4574">
        <v>34</v>
      </c>
      <c r="B4574" s="47" t="s">
        <v>1089</v>
      </c>
      <c r="C4574">
        <v>22</v>
      </c>
      <c r="D4574">
        <v>3.4668279965315962</v>
      </c>
      <c r="G4574">
        <v>4.2430167163442611</v>
      </c>
      <c r="H4574">
        <v>4.3599999999999994</v>
      </c>
      <c r="L4574">
        <v>18.040000000000003</v>
      </c>
      <c r="M4574">
        <v>5.0425000000000004</v>
      </c>
    </row>
    <row r="4575" spans="1:13">
      <c r="A4575">
        <v>34</v>
      </c>
      <c r="B4575" s="47" t="s">
        <v>1090</v>
      </c>
      <c r="C4575">
        <v>22</v>
      </c>
      <c r="D4575">
        <v>3.4668279965315962</v>
      </c>
      <c r="E4575">
        <v>1.675</v>
      </c>
      <c r="G4575">
        <v>2.0423414296458997</v>
      </c>
      <c r="H4575">
        <v>4.375</v>
      </c>
      <c r="L4575">
        <v>17.450000000000003</v>
      </c>
      <c r="M4575">
        <v>5.2607999999999997</v>
      </c>
    </row>
    <row r="4576" spans="1:13">
      <c r="A4576">
        <v>34</v>
      </c>
      <c r="B4576" s="47" t="s">
        <v>1091</v>
      </c>
      <c r="C4576">
        <v>22</v>
      </c>
      <c r="D4576">
        <v>3.4668279965315962</v>
      </c>
      <c r="E4576">
        <v>1.675</v>
      </c>
      <c r="G4576">
        <v>2.0423414296458997</v>
      </c>
      <c r="H4576">
        <v>4.375</v>
      </c>
      <c r="L4576">
        <v>17.450000000000003</v>
      </c>
      <c r="M4576">
        <v>4.9782999999999999</v>
      </c>
    </row>
    <row r="4577" spans="1:13">
      <c r="A4577">
        <v>34</v>
      </c>
      <c r="B4577" s="47" t="s">
        <v>1092</v>
      </c>
      <c r="C4577">
        <v>22</v>
      </c>
      <c r="D4577">
        <v>2.6075323105323012</v>
      </c>
      <c r="E4577">
        <v>-0.93999999999999984</v>
      </c>
      <c r="G4577">
        <v>2.4583312879431274</v>
      </c>
      <c r="H4577">
        <v>4.8999999999999995</v>
      </c>
      <c r="L4577">
        <v>16.380000000000003</v>
      </c>
      <c r="M4577">
        <v>4.7316000000000003</v>
      </c>
    </row>
    <row r="4578" spans="1:13">
      <c r="A4578">
        <v>34</v>
      </c>
      <c r="B4578" s="47" t="s">
        <v>1093</v>
      </c>
      <c r="C4578">
        <v>22</v>
      </c>
      <c r="D4578">
        <v>2.6075323105323012</v>
      </c>
      <c r="E4578">
        <v>-0.93999999999999984</v>
      </c>
      <c r="G4578">
        <v>2.4583312879431274</v>
      </c>
      <c r="H4578">
        <v>4.8999999999999995</v>
      </c>
      <c r="L4578">
        <v>16.380000000000003</v>
      </c>
      <c r="M4578">
        <v>5.0576999999999996</v>
      </c>
    </row>
    <row r="4579" spans="1:13">
      <c r="A4579">
        <v>34</v>
      </c>
      <c r="B4579" s="47" t="s">
        <v>1094</v>
      </c>
      <c r="C4579">
        <v>22</v>
      </c>
      <c r="D4579">
        <v>2.7943713926741998</v>
      </c>
      <c r="E4579">
        <v>-0.15</v>
      </c>
      <c r="G4579">
        <v>2.4974099741644773</v>
      </c>
      <c r="H4579">
        <v>5.0250000000000004</v>
      </c>
      <c r="L4579">
        <v>15.475000000000001</v>
      </c>
      <c r="M4579">
        <v>5.0795000000000003</v>
      </c>
    </row>
    <row r="4580" spans="1:13">
      <c r="A4580">
        <v>34</v>
      </c>
      <c r="B4580" s="47" t="s">
        <v>1095</v>
      </c>
      <c r="C4580">
        <v>22</v>
      </c>
      <c r="D4580">
        <v>2.7943713926741998</v>
      </c>
      <c r="E4580">
        <v>-0.15</v>
      </c>
      <c r="G4580">
        <v>2.4974099741644773</v>
      </c>
      <c r="H4580">
        <v>5.0250000000000004</v>
      </c>
      <c r="L4580">
        <v>15.475000000000001</v>
      </c>
      <c r="M4580">
        <v>4.2503000000000002</v>
      </c>
    </row>
    <row r="4581" spans="1:13">
      <c r="A4581">
        <v>34</v>
      </c>
      <c r="B4581" s="47" t="s">
        <v>1096</v>
      </c>
      <c r="C4581">
        <v>22</v>
      </c>
      <c r="D4581">
        <v>2.2936166760519461</v>
      </c>
      <c r="E4581">
        <v>-1.9200000000000004</v>
      </c>
      <c r="G4581">
        <v>2.4782559735645471</v>
      </c>
      <c r="H4581">
        <v>5.32</v>
      </c>
      <c r="L4581">
        <v>14.300000000000002</v>
      </c>
      <c r="M4581">
        <v>3.9866000000000001</v>
      </c>
    </row>
    <row r="4582" spans="1:13">
      <c r="A4582">
        <v>34</v>
      </c>
      <c r="B4582" s="47" t="s">
        <v>1097</v>
      </c>
      <c r="C4582">
        <v>22</v>
      </c>
      <c r="D4582">
        <v>2.2936166760519461</v>
      </c>
      <c r="E4582">
        <v>-1.9200000000000004</v>
      </c>
      <c r="G4582">
        <v>2.4782559735645471</v>
      </c>
      <c r="H4582">
        <v>5.32</v>
      </c>
      <c r="L4582">
        <v>14.300000000000002</v>
      </c>
      <c r="M4582">
        <v>3.9020999999999999</v>
      </c>
    </row>
    <row r="4583" spans="1:13">
      <c r="A4583">
        <v>34</v>
      </c>
      <c r="B4583" s="47" t="s">
        <v>1098</v>
      </c>
      <c r="C4583">
        <v>22</v>
      </c>
      <c r="D4583">
        <v>1.8957752586170606</v>
      </c>
      <c r="E4583">
        <v>-1.9200000000000004</v>
      </c>
      <c r="G4583">
        <v>2.0239154630975031</v>
      </c>
      <c r="H4583">
        <v>5.32</v>
      </c>
      <c r="L4583">
        <v>14.300000000000002</v>
      </c>
      <c r="M4583">
        <v>3.6034000000000002</v>
      </c>
    </row>
    <row r="4584" spans="1:13">
      <c r="A4584">
        <v>34</v>
      </c>
      <c r="B4584" s="47" t="s">
        <v>1099</v>
      </c>
      <c r="C4584">
        <v>22</v>
      </c>
      <c r="D4584">
        <v>1.8957752586170606</v>
      </c>
      <c r="E4584">
        <v>-1.9200000000000004</v>
      </c>
      <c r="G4584">
        <v>2.0239154630975031</v>
      </c>
      <c r="H4584">
        <v>5.32</v>
      </c>
      <c r="L4584">
        <v>14.300000000000002</v>
      </c>
      <c r="M4584">
        <v>4.1990999999999996</v>
      </c>
    </row>
    <row r="4585" spans="1:13">
      <c r="A4585">
        <v>34</v>
      </c>
      <c r="B4585" s="47" t="s">
        <v>1100</v>
      </c>
      <c r="C4585">
        <v>22</v>
      </c>
      <c r="D4585">
        <v>2.5328708804956079</v>
      </c>
      <c r="E4585">
        <v>-2.34</v>
      </c>
      <c r="G4585">
        <v>1.8179519469435412</v>
      </c>
      <c r="H4585">
        <v>5.36</v>
      </c>
      <c r="L4585">
        <v>14.280000000000001</v>
      </c>
      <c r="M4585">
        <v>4.2660999999999998</v>
      </c>
    </row>
    <row r="4586" spans="1:13">
      <c r="A4586">
        <v>34</v>
      </c>
      <c r="B4586" s="47" t="s">
        <v>1101</v>
      </c>
      <c r="C4586">
        <v>22</v>
      </c>
      <c r="D4586">
        <v>2.5328708804956079</v>
      </c>
      <c r="E4586">
        <v>-2.34</v>
      </c>
      <c r="G4586">
        <v>1.8179519469435412</v>
      </c>
      <c r="H4586">
        <v>5.36</v>
      </c>
      <c r="L4586">
        <v>14.280000000000001</v>
      </c>
      <c r="M4586">
        <v>3.9931999999999999</v>
      </c>
    </row>
    <row r="4587" spans="1:13">
      <c r="A4587">
        <v>34</v>
      </c>
      <c r="B4587" s="47" t="s">
        <v>1102</v>
      </c>
      <c r="C4587">
        <v>22</v>
      </c>
      <c r="D4587">
        <v>3.45</v>
      </c>
      <c r="E4587">
        <v>-4.125</v>
      </c>
      <c r="F4587">
        <v>59.05</v>
      </c>
      <c r="G4587">
        <v>2.1</v>
      </c>
      <c r="H4587">
        <v>5.6749999999999998</v>
      </c>
      <c r="I4587">
        <v>-1.4</v>
      </c>
      <c r="L4587">
        <v>15.1</v>
      </c>
      <c r="M4587">
        <v>4.5778999999999996</v>
      </c>
    </row>
    <row r="4588" spans="1:13">
      <c r="A4588">
        <v>34</v>
      </c>
      <c r="B4588" s="47" t="s">
        <v>1103</v>
      </c>
      <c r="C4588">
        <v>22</v>
      </c>
      <c r="D4588">
        <v>3.17</v>
      </c>
      <c r="E4588">
        <v>-4.45</v>
      </c>
      <c r="F4588">
        <v>60.7</v>
      </c>
      <c r="G4588">
        <v>2.4700000000000002</v>
      </c>
      <c r="H4588">
        <v>5.6749999999999998</v>
      </c>
      <c r="I4588">
        <v>-1.65</v>
      </c>
      <c r="L4588">
        <v>14.324999999999999</v>
      </c>
      <c r="M4588">
        <v>4.2868000000000004</v>
      </c>
    </row>
    <row r="4589" spans="1:13">
      <c r="A4589">
        <v>34</v>
      </c>
      <c r="B4589" s="47" t="s">
        <v>1104</v>
      </c>
      <c r="C4589">
        <v>22</v>
      </c>
      <c r="D4589">
        <v>3.17</v>
      </c>
      <c r="E4589">
        <v>-4.45</v>
      </c>
      <c r="F4589">
        <v>60.7</v>
      </c>
      <c r="G4589">
        <v>2.4700000000000002</v>
      </c>
      <c r="H4589">
        <v>5.6749999999999998</v>
      </c>
      <c r="I4589">
        <v>-1.65</v>
      </c>
      <c r="L4589">
        <v>14.324999999999999</v>
      </c>
      <c r="M4589">
        <v>4.1612999999999998</v>
      </c>
    </row>
    <row r="4590" spans="1:13">
      <c r="A4590">
        <v>34</v>
      </c>
      <c r="B4590" s="47" t="s">
        <v>1105</v>
      </c>
      <c r="C4590">
        <v>22</v>
      </c>
      <c r="D4590">
        <v>3.17</v>
      </c>
      <c r="E4590">
        <v>-4.45</v>
      </c>
      <c r="F4590">
        <v>60.7</v>
      </c>
      <c r="G4590">
        <v>2.4700000000000002</v>
      </c>
      <c r="H4590">
        <v>5.6749999999999998</v>
      </c>
      <c r="I4590">
        <v>-1.65</v>
      </c>
      <c r="L4590">
        <v>14.324999999999999</v>
      </c>
      <c r="M4590">
        <v>4.2948000000000004</v>
      </c>
    </row>
    <row r="4591" spans="1:13">
      <c r="A4591">
        <v>34</v>
      </c>
      <c r="B4591" s="47" t="s">
        <v>1106</v>
      </c>
      <c r="C4591">
        <v>22</v>
      </c>
      <c r="D4591">
        <v>3.65</v>
      </c>
      <c r="E4591">
        <v>-4.375</v>
      </c>
      <c r="F4591">
        <v>61.524999999999999</v>
      </c>
      <c r="G4591">
        <v>2.52</v>
      </c>
      <c r="H4591">
        <v>5.5</v>
      </c>
      <c r="I4591">
        <v>-1.6</v>
      </c>
      <c r="L4591">
        <v>13.175000000000001</v>
      </c>
      <c r="M4591">
        <v>4.1425000000000001</v>
      </c>
    </row>
    <row r="4592" spans="1:13">
      <c r="A4592">
        <v>34</v>
      </c>
      <c r="B4592" s="47" t="s">
        <v>1107</v>
      </c>
      <c r="C4592">
        <v>22</v>
      </c>
      <c r="D4592">
        <v>3.42</v>
      </c>
      <c r="E4592">
        <v>-4.05</v>
      </c>
      <c r="F4592">
        <v>60.975000000000001</v>
      </c>
      <c r="G4592">
        <v>2.72</v>
      </c>
      <c r="H4592">
        <v>5.4749999999999996</v>
      </c>
      <c r="I4592">
        <v>-0.875</v>
      </c>
      <c r="L4592">
        <v>13.55</v>
      </c>
      <c r="M4592">
        <v>4.1992000000000003</v>
      </c>
    </row>
    <row r="4593" spans="1:13">
      <c r="A4593">
        <v>34</v>
      </c>
      <c r="B4593" s="47" t="s">
        <v>1108</v>
      </c>
      <c r="C4593">
        <v>22</v>
      </c>
      <c r="D4593">
        <v>3.42</v>
      </c>
      <c r="E4593">
        <v>-4.05</v>
      </c>
      <c r="F4593">
        <v>60.975000000000001</v>
      </c>
      <c r="G4593">
        <v>2.72</v>
      </c>
      <c r="H4593">
        <v>5.4749999999999996</v>
      </c>
      <c r="I4593">
        <v>-0.875</v>
      </c>
      <c r="L4593">
        <v>13.55</v>
      </c>
      <c r="M4593">
        <v>4.4782000000000002</v>
      </c>
    </row>
    <row r="4594" spans="1:13">
      <c r="A4594">
        <v>34</v>
      </c>
      <c r="B4594" s="47" t="s">
        <v>1109</v>
      </c>
      <c r="C4594">
        <v>22</v>
      </c>
      <c r="D4594">
        <v>3.42</v>
      </c>
      <c r="E4594">
        <v>-4.05</v>
      </c>
      <c r="F4594">
        <v>60.975000000000001</v>
      </c>
      <c r="G4594">
        <v>2.72</v>
      </c>
      <c r="H4594">
        <v>5.4749999999999996</v>
      </c>
      <c r="I4594">
        <v>-0.875</v>
      </c>
      <c r="L4594">
        <v>13.55</v>
      </c>
      <c r="M4594">
        <v>4.5635000000000003</v>
      </c>
    </row>
    <row r="4595" spans="1:13">
      <c r="A4595">
        <v>34</v>
      </c>
      <c r="B4595" s="47" t="s">
        <v>1110</v>
      </c>
      <c r="C4595">
        <v>22</v>
      </c>
      <c r="D4595">
        <v>3.6</v>
      </c>
      <c r="E4595">
        <v>-4.2750000000000004</v>
      </c>
      <c r="F4595">
        <v>63.875</v>
      </c>
      <c r="G4595">
        <v>2.95</v>
      </c>
      <c r="H4595">
        <v>5.15</v>
      </c>
      <c r="I4595">
        <v>-0.57499999999999996</v>
      </c>
      <c r="J4595">
        <v>7.4249999999999998</v>
      </c>
      <c r="K4595">
        <v>8.4</v>
      </c>
      <c r="L4595">
        <v>13.875</v>
      </c>
      <c r="M4595">
        <v>5.0643000000000002</v>
      </c>
    </row>
    <row r="4596" spans="1:13">
      <c r="A4596">
        <v>34</v>
      </c>
      <c r="B4596" s="47" t="s">
        <v>1111</v>
      </c>
      <c r="C4596">
        <v>22</v>
      </c>
      <c r="D4596">
        <v>3.3493595305592594</v>
      </c>
      <c r="E4596">
        <v>-3.6500000000000004</v>
      </c>
      <c r="F4596">
        <v>62.800000000000004</v>
      </c>
      <c r="G4596">
        <v>3.1493577283432828</v>
      </c>
      <c r="H4596">
        <v>5.0749999999999993</v>
      </c>
      <c r="I4596">
        <v>-0.125</v>
      </c>
      <c r="J4596">
        <v>7.4249999999999998</v>
      </c>
      <c r="K4596">
        <v>8.4</v>
      </c>
      <c r="L4596">
        <v>13.324999999999999</v>
      </c>
      <c r="M4596">
        <v>4.8870000000000005</v>
      </c>
    </row>
    <row r="4597" spans="1:13">
      <c r="A4597">
        <v>34</v>
      </c>
      <c r="B4597" s="47" t="s">
        <v>1112</v>
      </c>
      <c r="C4597">
        <v>22</v>
      </c>
      <c r="D4597">
        <v>3.3493595305592594</v>
      </c>
      <c r="E4597">
        <v>-3.6500000000000004</v>
      </c>
      <c r="F4597">
        <v>62.800000000000004</v>
      </c>
      <c r="G4597">
        <v>3.1493577283432828</v>
      </c>
      <c r="H4597">
        <v>5.0749999999999993</v>
      </c>
      <c r="I4597">
        <v>-0.125</v>
      </c>
      <c r="J4597">
        <v>7.14</v>
      </c>
      <c r="K4597">
        <v>7.7</v>
      </c>
      <c r="L4597">
        <v>13.324999999999999</v>
      </c>
      <c r="M4597">
        <v>4.6231999999999998</v>
      </c>
    </row>
    <row r="4598" spans="1:13">
      <c r="A4598">
        <v>34</v>
      </c>
      <c r="B4598" s="47" t="s">
        <v>1113</v>
      </c>
      <c r="C4598">
        <v>22</v>
      </c>
      <c r="D4598">
        <v>3.3493595305592594</v>
      </c>
      <c r="E4598">
        <v>-3.6500000000000004</v>
      </c>
      <c r="F4598">
        <v>62.800000000000004</v>
      </c>
      <c r="G4598">
        <v>3.1493577283432828</v>
      </c>
      <c r="H4598">
        <v>5.0749999999999993</v>
      </c>
      <c r="I4598">
        <v>-0.125</v>
      </c>
      <c r="J4598">
        <v>7.14</v>
      </c>
      <c r="K4598">
        <v>7.7</v>
      </c>
      <c r="L4598">
        <v>13.324999999999999</v>
      </c>
      <c r="M4598">
        <v>4.6757</v>
      </c>
    </row>
    <row r="4599" spans="1:13">
      <c r="A4599">
        <v>34</v>
      </c>
      <c r="B4599" s="47" t="s">
        <v>1114</v>
      </c>
      <c r="C4599">
        <v>22</v>
      </c>
      <c r="D4599">
        <v>2.8740901768748328</v>
      </c>
      <c r="E4599">
        <v>-2.8250000000000002</v>
      </c>
      <c r="F4599">
        <v>60.199999999999996</v>
      </c>
      <c r="G4599">
        <v>2.7482825589835835</v>
      </c>
      <c r="H4599">
        <v>4.875</v>
      </c>
      <c r="I4599">
        <v>-0.27500000000000002</v>
      </c>
      <c r="J4599">
        <v>5.0250000000000004</v>
      </c>
      <c r="K4599">
        <v>7.3733214443737483</v>
      </c>
      <c r="L4599">
        <v>13.1</v>
      </c>
      <c r="M4599">
        <v>4.8403999999999998</v>
      </c>
    </row>
    <row r="4600" spans="1:13">
      <c r="A4600">
        <v>34</v>
      </c>
      <c r="B4600" s="47" t="s">
        <v>1115</v>
      </c>
      <c r="C4600">
        <v>22</v>
      </c>
      <c r="D4600">
        <v>2.8740901768748328</v>
      </c>
      <c r="E4600">
        <v>-2.8250000000000002</v>
      </c>
      <c r="F4600">
        <v>60.199999999999996</v>
      </c>
      <c r="G4600">
        <v>2.7482825589835835</v>
      </c>
      <c r="H4600">
        <v>4.875</v>
      </c>
      <c r="I4600">
        <v>-0.27500000000000002</v>
      </c>
      <c r="J4600">
        <v>5.0250000000000004</v>
      </c>
      <c r="K4600">
        <v>7.3733214443737483</v>
      </c>
      <c r="L4600">
        <v>13.1</v>
      </c>
      <c r="M4600">
        <v>4.7318999999999996</v>
      </c>
    </row>
    <row r="4601" spans="1:13">
      <c r="A4601">
        <v>34</v>
      </c>
      <c r="B4601" s="47" t="s">
        <v>1116</v>
      </c>
      <c r="C4601">
        <v>22</v>
      </c>
      <c r="D4601">
        <v>2.448499517547309</v>
      </c>
      <c r="E4601">
        <v>-2.9250000000000003</v>
      </c>
      <c r="F4601">
        <v>61.024999999999991</v>
      </c>
      <c r="G4601">
        <v>2.3126333203381755</v>
      </c>
      <c r="H4601">
        <v>5.0249999999999995</v>
      </c>
      <c r="I4601">
        <v>-0.3</v>
      </c>
      <c r="J4601">
        <v>3.74</v>
      </c>
      <c r="K4601">
        <v>7.7983103170670143</v>
      </c>
      <c r="L4601">
        <v>13.55</v>
      </c>
      <c r="M4601">
        <v>4.2572999999999999</v>
      </c>
    </row>
    <row r="4602" spans="1:13">
      <c r="A4602">
        <v>34</v>
      </c>
      <c r="B4602" s="47" t="s">
        <v>1117</v>
      </c>
      <c r="C4602">
        <v>22</v>
      </c>
      <c r="D4602">
        <v>2.448499517547309</v>
      </c>
      <c r="E4602">
        <v>-2.9250000000000003</v>
      </c>
      <c r="F4602">
        <v>61.024999999999991</v>
      </c>
      <c r="G4602">
        <v>2.3126333203381755</v>
      </c>
      <c r="H4602">
        <v>5.0249999999999995</v>
      </c>
      <c r="I4602">
        <v>-0.3</v>
      </c>
      <c r="J4602">
        <v>3.74</v>
      </c>
      <c r="K4602">
        <v>7.7983103170670143</v>
      </c>
      <c r="L4602">
        <v>13.55</v>
      </c>
      <c r="M4602">
        <v>3.6471999999999998</v>
      </c>
    </row>
    <row r="4603" spans="1:13">
      <c r="A4603">
        <v>34</v>
      </c>
      <c r="B4603" s="47" t="s">
        <v>1118</v>
      </c>
      <c r="C4603">
        <v>22</v>
      </c>
      <c r="D4603">
        <v>1.797648275060415</v>
      </c>
      <c r="E4603">
        <v>-3.4370000000000003</v>
      </c>
      <c r="F4603">
        <v>62.669750000000001</v>
      </c>
      <c r="G4603">
        <v>2.6757549946342829</v>
      </c>
      <c r="H4603">
        <v>5.2312500000000002</v>
      </c>
      <c r="I4603">
        <v>-1.214</v>
      </c>
      <c r="J4603">
        <v>2.1216332670507043</v>
      </c>
      <c r="K4603">
        <v>8.1708558040606061</v>
      </c>
      <c r="L4603">
        <v>13.1</v>
      </c>
      <c r="M4603">
        <v>3.8624999999999998</v>
      </c>
    </row>
    <row r="4604" spans="1:13">
      <c r="A4604">
        <v>34</v>
      </c>
      <c r="B4604" s="47" t="s">
        <v>1119</v>
      </c>
      <c r="C4604">
        <v>22</v>
      </c>
      <c r="D4604">
        <v>1.797648275060415</v>
      </c>
      <c r="E4604">
        <v>-3.4370000000000003</v>
      </c>
      <c r="F4604">
        <v>62.669750000000001</v>
      </c>
      <c r="G4604">
        <v>2.6757549946342829</v>
      </c>
      <c r="H4604">
        <v>5.2312500000000002</v>
      </c>
      <c r="I4604">
        <v>-1.214</v>
      </c>
      <c r="J4604">
        <v>2.1216332670507043</v>
      </c>
      <c r="K4604">
        <v>8.1708558040606061</v>
      </c>
      <c r="L4604">
        <v>13.1</v>
      </c>
      <c r="M4604">
        <v>3.8431999999999999</v>
      </c>
    </row>
    <row r="4605" spans="1:13">
      <c r="A4605">
        <v>34</v>
      </c>
      <c r="B4605" s="47" t="s">
        <v>1120</v>
      </c>
      <c r="C4605">
        <v>22</v>
      </c>
      <c r="D4605">
        <v>1.6911373691975262</v>
      </c>
      <c r="E4605">
        <v>-3.3925000000000001</v>
      </c>
      <c r="F4605">
        <v>61.883000000000003</v>
      </c>
      <c r="G4605">
        <v>2.7748803163481828</v>
      </c>
      <c r="H4605">
        <v>5.4355000000000002</v>
      </c>
      <c r="I4605">
        <v>0.40375000000000011</v>
      </c>
      <c r="J4605">
        <v>-2.8574680966197974E-2</v>
      </c>
      <c r="K4605">
        <v>6.377871710374472</v>
      </c>
      <c r="L4605">
        <v>13.319999999999999</v>
      </c>
      <c r="M4605">
        <v>3.2031000000000001</v>
      </c>
    </row>
    <row r="4606" spans="1:13">
      <c r="A4606">
        <v>34</v>
      </c>
      <c r="B4606" s="47" t="s">
        <v>1121</v>
      </c>
      <c r="C4606">
        <v>22</v>
      </c>
      <c r="D4606">
        <v>1.6911373691975262</v>
      </c>
      <c r="E4606">
        <v>-3.3925000000000001</v>
      </c>
      <c r="F4606">
        <v>61.883000000000003</v>
      </c>
      <c r="G4606">
        <v>2.7748803163481828</v>
      </c>
      <c r="H4606">
        <v>5.4355000000000002</v>
      </c>
      <c r="I4606">
        <v>0.40375000000000011</v>
      </c>
      <c r="J4606">
        <v>-2.8574680966197974E-2</v>
      </c>
      <c r="K4606">
        <v>6.377871710374472</v>
      </c>
      <c r="L4606">
        <v>13.319999999999999</v>
      </c>
      <c r="M4606">
        <v>2.7008999999999999</v>
      </c>
    </row>
    <row r="4607" spans="1:13">
      <c r="A4607">
        <v>34</v>
      </c>
      <c r="B4607" s="47" t="s">
        <v>1122</v>
      </c>
      <c r="C4607">
        <v>22</v>
      </c>
      <c r="D4607">
        <v>0.75143863770668062</v>
      </c>
      <c r="E4607">
        <v>-8.0695000000000014</v>
      </c>
      <c r="F4607">
        <v>79.517750000000007</v>
      </c>
      <c r="G4607">
        <v>1.2517007110937284</v>
      </c>
      <c r="H4607">
        <v>7.3544999999999998</v>
      </c>
      <c r="I4607">
        <v>-2.0642500000000004</v>
      </c>
      <c r="J4607">
        <v>-2.736866377516034</v>
      </c>
      <c r="K4607">
        <v>-0.24523106525733418</v>
      </c>
      <c r="L4607">
        <v>12.43225</v>
      </c>
      <c r="M4607">
        <v>3.2978999999999998</v>
      </c>
    </row>
    <row r="4608" spans="1:13">
      <c r="A4608">
        <v>34</v>
      </c>
      <c r="B4608" s="47" t="s">
        <v>1123</v>
      </c>
      <c r="C4608">
        <v>22</v>
      </c>
      <c r="D4608">
        <v>0.75143863770668062</v>
      </c>
      <c r="E4608">
        <v>-8.0695000000000014</v>
      </c>
      <c r="F4608">
        <v>79.517750000000007</v>
      </c>
      <c r="G4608">
        <v>1.2517007110937284</v>
      </c>
      <c r="H4608">
        <v>7.3544999999999998</v>
      </c>
      <c r="I4608">
        <v>-2.0642500000000004</v>
      </c>
      <c r="J4608">
        <v>-2.736866377516034</v>
      </c>
      <c r="K4608">
        <v>-0.24523106525733418</v>
      </c>
      <c r="L4608">
        <v>12.43225</v>
      </c>
      <c r="M4608">
        <v>3.4990999999999999</v>
      </c>
    </row>
    <row r="4609" spans="1:13">
      <c r="A4609">
        <v>34</v>
      </c>
      <c r="B4609" s="47" t="s">
        <v>1124</v>
      </c>
      <c r="C4609">
        <v>22</v>
      </c>
      <c r="D4609">
        <v>0.80834198007824209</v>
      </c>
      <c r="E4609">
        <v>-7.7334000000000005</v>
      </c>
      <c r="F4609">
        <v>81.664400000000001</v>
      </c>
      <c r="G4609">
        <v>1.9437435784040558</v>
      </c>
      <c r="H4609">
        <v>7.4610000000000003</v>
      </c>
      <c r="I4609">
        <v>-2.1234999999999999</v>
      </c>
      <c r="J4609">
        <v>-0.92189121139448771</v>
      </c>
      <c r="K4609">
        <v>3.5710952559548037</v>
      </c>
      <c r="L4609">
        <v>12.680250000000001</v>
      </c>
      <c r="M4609">
        <v>3.448</v>
      </c>
    </row>
    <row r="4610" spans="1:13">
      <c r="A4610">
        <v>34</v>
      </c>
      <c r="B4610" s="47" t="s">
        <v>1125</v>
      </c>
      <c r="C4610">
        <v>22</v>
      </c>
      <c r="D4610">
        <v>0.80834198007824209</v>
      </c>
      <c r="E4610">
        <v>-7.7334000000000005</v>
      </c>
      <c r="F4610">
        <v>81.664400000000001</v>
      </c>
      <c r="G4610">
        <v>1.9437435784040558</v>
      </c>
      <c r="H4610">
        <v>7.4610000000000003</v>
      </c>
      <c r="I4610">
        <v>-2.1234999999999999</v>
      </c>
      <c r="J4610">
        <v>-0.92189121139448771</v>
      </c>
      <c r="K4610">
        <v>3.5710952559548037</v>
      </c>
      <c r="L4610">
        <v>12.680250000000001</v>
      </c>
      <c r="M4610">
        <v>3.7025000000000001</v>
      </c>
    </row>
    <row r="4611" spans="1:13">
      <c r="A4611">
        <v>34</v>
      </c>
      <c r="B4611" s="47" t="s">
        <v>1126</v>
      </c>
      <c r="C4611">
        <v>22</v>
      </c>
      <c r="D4611">
        <v>1.1888913414445756</v>
      </c>
      <c r="E4611">
        <v>-9.5827500000000008</v>
      </c>
      <c r="F4611">
        <v>88.873400000000004</v>
      </c>
      <c r="G4611">
        <v>1.8628342550094601</v>
      </c>
      <c r="H4611">
        <v>8.1984999999999992</v>
      </c>
      <c r="I4611">
        <v>-1.4365999999999999</v>
      </c>
      <c r="J4611">
        <v>-0.57808310782649919</v>
      </c>
      <c r="K4611">
        <v>3.6498852651482894</v>
      </c>
      <c r="L4611">
        <v>12.27075</v>
      </c>
      <c r="M4611">
        <v>3.4697</v>
      </c>
    </row>
    <row r="4612" spans="1:13">
      <c r="A4612">
        <v>34</v>
      </c>
      <c r="B4612" s="47" t="s">
        <v>1127</v>
      </c>
      <c r="C4612">
        <v>22</v>
      </c>
      <c r="D4612">
        <v>1.1888913414445756</v>
      </c>
      <c r="E4612">
        <v>-9.5827500000000008</v>
      </c>
      <c r="F4612">
        <v>88.873400000000004</v>
      </c>
      <c r="G4612">
        <v>1.8628342550094601</v>
      </c>
      <c r="H4612">
        <v>8.1984999999999992</v>
      </c>
      <c r="I4612">
        <v>-1.4365999999999999</v>
      </c>
      <c r="J4612">
        <v>-0.57808310782649919</v>
      </c>
      <c r="K4612">
        <v>3.6498852651482894</v>
      </c>
      <c r="L4612">
        <v>12.27075</v>
      </c>
      <c r="M4612">
        <v>2.7675999999999998</v>
      </c>
    </row>
    <row r="4613" spans="1:13">
      <c r="A4613">
        <v>34</v>
      </c>
      <c r="B4613" s="47" t="s">
        <v>1128</v>
      </c>
      <c r="C4613">
        <v>22</v>
      </c>
      <c r="D4613">
        <v>1.0488397073559641</v>
      </c>
      <c r="E4613">
        <v>-9.392199999999999</v>
      </c>
      <c r="F4613">
        <v>90.068200000000004</v>
      </c>
      <c r="G4613">
        <v>1.4361797749501859</v>
      </c>
      <c r="H4613">
        <v>8.6514000000000006</v>
      </c>
      <c r="I4613">
        <v>-4.0367999999999995</v>
      </c>
      <c r="J4613">
        <v>-0.57808310782649919</v>
      </c>
      <c r="K4613">
        <v>4.540834445695241</v>
      </c>
      <c r="L4613">
        <v>12.925000000000001</v>
      </c>
      <c r="M4613">
        <v>2.8557999999999999</v>
      </c>
    </row>
    <row r="4614" spans="1:13">
      <c r="A4614">
        <v>34</v>
      </c>
      <c r="B4614" s="47" t="s">
        <v>1129</v>
      </c>
      <c r="C4614">
        <v>22</v>
      </c>
      <c r="D4614">
        <v>1.0488397073559641</v>
      </c>
      <c r="E4614">
        <v>-9.392199999999999</v>
      </c>
      <c r="F4614">
        <v>90.068200000000004</v>
      </c>
      <c r="G4614">
        <v>1.4361797749501859</v>
      </c>
      <c r="H4614">
        <v>8.6514000000000006</v>
      </c>
      <c r="I4614">
        <v>-4.0367999999999995</v>
      </c>
      <c r="J4614">
        <v>-0.57808310782649919</v>
      </c>
      <c r="K4614">
        <v>4.540834445695241</v>
      </c>
      <c r="L4614">
        <v>12.925000000000001</v>
      </c>
      <c r="M4614">
        <v>3.4379</v>
      </c>
    </row>
    <row r="4615" spans="1:13">
      <c r="A4615">
        <v>34</v>
      </c>
      <c r="B4615" s="47" t="s">
        <v>1130</v>
      </c>
      <c r="C4615">
        <v>22</v>
      </c>
      <c r="D4615">
        <v>1.6870873176586976</v>
      </c>
      <c r="E4615">
        <v>-9.4608000000000008</v>
      </c>
      <c r="F4615">
        <v>96.829599999999999</v>
      </c>
      <c r="G4615">
        <v>1.2963905065824788</v>
      </c>
      <c r="H4615">
        <v>8.4379999999999988</v>
      </c>
      <c r="I4615">
        <v>-3.8276000000000003</v>
      </c>
      <c r="J4615">
        <v>2.1618397255925181</v>
      </c>
      <c r="K4615">
        <v>3.9770901248730395</v>
      </c>
      <c r="L4615">
        <v>12.8874</v>
      </c>
      <c r="M4615">
        <v>3.1856</v>
      </c>
    </row>
    <row r="4616" spans="1:13">
      <c r="A4616">
        <v>34</v>
      </c>
      <c r="B4616" s="47" t="s">
        <v>1131</v>
      </c>
      <c r="C4616">
        <v>21</v>
      </c>
      <c r="D4616">
        <v>1.0504561404524715</v>
      </c>
      <c r="E4616">
        <v>-9.3859999999999992</v>
      </c>
      <c r="F4616">
        <v>96.829599999999999</v>
      </c>
      <c r="G4616">
        <v>1.2779002071213741</v>
      </c>
      <c r="H4616">
        <v>9.1163999999999987</v>
      </c>
      <c r="I4616">
        <v>-5.9675000000000002</v>
      </c>
      <c r="J4616">
        <v>1.2535108572650833</v>
      </c>
      <c r="K4616">
        <v>3.9556233659140183</v>
      </c>
      <c r="L4616">
        <v>13.213200000000001</v>
      </c>
      <c r="M4616">
        <v>2.4011</v>
      </c>
    </row>
    <row r="4617" spans="1:13">
      <c r="A4617">
        <v>34</v>
      </c>
      <c r="B4617" s="47" t="s">
        <v>1132</v>
      </c>
      <c r="C4617">
        <v>21</v>
      </c>
      <c r="D4617">
        <v>1.0504561404524715</v>
      </c>
      <c r="E4617">
        <v>-9.3859999999999992</v>
      </c>
      <c r="F4617">
        <v>98.721599999999995</v>
      </c>
      <c r="G4617">
        <v>1.2779002071213741</v>
      </c>
      <c r="H4617">
        <v>9.1163999999999987</v>
      </c>
      <c r="I4617">
        <v>-5.9675000000000002</v>
      </c>
      <c r="J4617">
        <v>1.2535108572650833</v>
      </c>
      <c r="K4617">
        <v>3.9556233659140183</v>
      </c>
      <c r="L4617">
        <v>13.213200000000001</v>
      </c>
      <c r="M4617">
        <v>2.0305</v>
      </c>
    </row>
    <row r="4618" spans="1:13">
      <c r="A4618">
        <v>34</v>
      </c>
      <c r="B4618" s="47" t="s">
        <v>1133</v>
      </c>
      <c r="C4618">
        <v>21</v>
      </c>
      <c r="D4618">
        <v>1.0504561404524715</v>
      </c>
      <c r="E4618">
        <v>-9.3859999999999992</v>
      </c>
      <c r="F4618">
        <v>98.721599999999995</v>
      </c>
      <c r="G4618">
        <v>1.2779002071213741</v>
      </c>
      <c r="H4618">
        <v>9.1163999999999987</v>
      </c>
      <c r="I4618">
        <v>-5.9675000000000002</v>
      </c>
      <c r="J4618">
        <v>1.2535108572650833</v>
      </c>
      <c r="K4618">
        <v>3.9556233659140183</v>
      </c>
      <c r="L4618">
        <v>13.213200000000001</v>
      </c>
      <c r="M4618">
        <v>2.0188000000000001</v>
      </c>
    </row>
    <row r="4619" spans="1:13">
      <c r="A4619">
        <v>34</v>
      </c>
      <c r="B4619" s="47" t="s">
        <v>1134</v>
      </c>
      <c r="C4619">
        <v>21</v>
      </c>
      <c r="D4619">
        <v>2.430643495957896</v>
      </c>
      <c r="E4619">
        <v>-7.8768000000000002</v>
      </c>
      <c r="F4619">
        <v>106.0252</v>
      </c>
      <c r="G4619">
        <v>2.1091973843105682</v>
      </c>
      <c r="H4619">
        <v>8.4161999999999999</v>
      </c>
      <c r="I4619">
        <v>-4.8819999999999997</v>
      </c>
      <c r="J4619">
        <v>5.9358216339470804</v>
      </c>
      <c r="K4619">
        <v>6.3768539656142265</v>
      </c>
      <c r="L4619">
        <v>13.3162</v>
      </c>
      <c r="M4619">
        <v>1.8063</v>
      </c>
    </row>
    <row r="4620" spans="1:13">
      <c r="A4620">
        <v>34</v>
      </c>
      <c r="B4620" s="47" t="s">
        <v>1135</v>
      </c>
      <c r="C4620">
        <v>21</v>
      </c>
      <c r="D4620">
        <v>2.430643495957896</v>
      </c>
      <c r="E4620">
        <v>-7.8768000000000002</v>
      </c>
      <c r="F4620">
        <v>106.0252</v>
      </c>
      <c r="G4620">
        <v>2.1091973843105682</v>
      </c>
      <c r="H4620">
        <v>8.4161999999999999</v>
      </c>
      <c r="I4620">
        <v>-4.8819999999999997</v>
      </c>
      <c r="J4620">
        <v>5.9358216339470804</v>
      </c>
      <c r="K4620">
        <v>6.3768539656142265</v>
      </c>
      <c r="L4620">
        <v>13.3162</v>
      </c>
      <c r="M4620">
        <v>1.6223000000000001</v>
      </c>
    </row>
    <row r="4621" spans="1:13">
      <c r="A4621">
        <v>34</v>
      </c>
      <c r="B4621" s="47" t="s">
        <v>1136</v>
      </c>
      <c r="C4621">
        <v>21</v>
      </c>
      <c r="D4621">
        <v>2.2837111479636185</v>
      </c>
      <c r="E4621">
        <v>-8.5464000000000002</v>
      </c>
      <c r="F4621">
        <v>106.85380000000001</v>
      </c>
      <c r="G4621">
        <v>2.0521019792107742</v>
      </c>
      <c r="H4621">
        <v>8.5186000000000011</v>
      </c>
      <c r="I4621">
        <v>-4.0140000000000002</v>
      </c>
      <c r="J4621">
        <v>5.7335360606783903</v>
      </c>
      <c r="K4621">
        <v>6.2219241403280057</v>
      </c>
      <c r="L4621">
        <v>13.141200000000001</v>
      </c>
      <c r="M4621">
        <v>1.6909999999999998</v>
      </c>
    </row>
    <row r="4622" spans="1:13">
      <c r="A4622">
        <v>34</v>
      </c>
      <c r="B4622" s="47" t="s">
        <v>1149</v>
      </c>
      <c r="C4622" s="47">
        <v>21</v>
      </c>
      <c r="D4622">
        <v>2.2837111479636185</v>
      </c>
      <c r="E4622">
        <v>-8.5464000000000002</v>
      </c>
      <c r="F4622">
        <v>106.85380000000001</v>
      </c>
      <c r="G4622">
        <v>2.0521019792107742</v>
      </c>
      <c r="H4622">
        <v>8.5186000000000011</v>
      </c>
      <c r="I4622">
        <v>-4.0140000000000002</v>
      </c>
      <c r="J4622">
        <v>5.7335360606783903</v>
      </c>
      <c r="K4622">
        <v>6.2219241403280057</v>
      </c>
      <c r="L4622">
        <v>13.141200000000001</v>
      </c>
      <c r="M4622">
        <v>1.9262999999999999</v>
      </c>
    </row>
    <row r="4623" spans="1:13">
      <c r="A4623">
        <v>34</v>
      </c>
      <c r="B4623" s="47" t="s">
        <v>1150</v>
      </c>
      <c r="C4623" s="47">
        <v>21</v>
      </c>
      <c r="D4623">
        <v>2.4741498758760416</v>
      </c>
      <c r="E4623">
        <v>-6.9316000000000004</v>
      </c>
      <c r="F4623">
        <v>106.9396</v>
      </c>
      <c r="G4623">
        <v>2.1254795150624783</v>
      </c>
      <c r="H4623">
        <v>7.8114000000000008</v>
      </c>
      <c r="I4623">
        <v>-4.2577499999999997</v>
      </c>
      <c r="J4623">
        <v>4.1027927324473801</v>
      </c>
      <c r="K4623">
        <v>4.8538177738963295</v>
      </c>
      <c r="L4623">
        <v>13.8462</v>
      </c>
      <c r="M4623">
        <v>1.9699</v>
      </c>
    </row>
    <row r="4624" spans="1:13">
      <c r="A4624">
        <v>34</v>
      </c>
      <c r="B4624" s="47" t="s">
        <v>1151</v>
      </c>
      <c r="C4624" s="47">
        <v>21</v>
      </c>
      <c r="D4624">
        <v>2.4741498758760416</v>
      </c>
      <c r="E4624">
        <v>-6.9316000000000004</v>
      </c>
      <c r="F4624">
        <v>106.9396</v>
      </c>
      <c r="G4624">
        <v>2.1254795150624783</v>
      </c>
      <c r="H4624">
        <v>7.8114000000000008</v>
      </c>
      <c r="I4624">
        <v>-4.2577499999999997</v>
      </c>
      <c r="J4624">
        <v>4.1027927324473801</v>
      </c>
      <c r="K4624">
        <v>4.8538177738963295</v>
      </c>
      <c r="L4624">
        <v>13.8462</v>
      </c>
      <c r="M4624">
        <v>2.6922000000000001</v>
      </c>
    </row>
    <row r="4625" spans="1:13">
      <c r="A4625">
        <v>34</v>
      </c>
      <c r="B4625" s="47" t="s">
        <v>1152</v>
      </c>
      <c r="C4625" s="47">
        <v>21</v>
      </c>
      <c r="D4625">
        <v>2.4741498758760416</v>
      </c>
      <c r="E4625">
        <v>-6.9316000000000004</v>
      </c>
      <c r="F4625">
        <v>106.9396</v>
      </c>
      <c r="G4625">
        <v>2.1254795150624783</v>
      </c>
      <c r="H4625">
        <v>7.8114000000000008</v>
      </c>
      <c r="I4625">
        <v>-4.3796249999999999</v>
      </c>
      <c r="J4625">
        <v>4.1027927324473801</v>
      </c>
      <c r="K4625">
        <v>4.8538177738963295</v>
      </c>
      <c r="L4625">
        <v>13.8462</v>
      </c>
      <c r="M4625">
        <v>2.7324000000000002</v>
      </c>
    </row>
    <row r="4626" spans="1:13">
      <c r="B4626" s="47"/>
      <c r="C4626" s="47"/>
    </row>
    <row r="4627" spans="1:13">
      <c r="B4627" s="47"/>
      <c r="C4627" s="47"/>
    </row>
    <row r="4628" spans="1:13">
      <c r="B4628" s="47"/>
      <c r="C4628" s="47"/>
    </row>
    <row r="4629" spans="1:13">
      <c r="B4629" s="47"/>
      <c r="C4629" s="47"/>
    </row>
    <row r="4630" spans="1:13">
      <c r="B4630" s="47"/>
      <c r="C4630" s="47"/>
    </row>
    <row r="4631" spans="1:13">
      <c r="B4631" s="47"/>
      <c r="C4631" s="47"/>
    </row>
    <row r="4632" spans="1:13">
      <c r="B4632" s="47"/>
      <c r="C4632" s="47"/>
    </row>
    <row r="4633" spans="1:13">
      <c r="B4633" s="47"/>
      <c r="C4633" s="47"/>
    </row>
    <row r="4634" spans="1:13">
      <c r="B4634" s="47"/>
      <c r="C4634" s="47"/>
    </row>
    <row r="4635" spans="1:13">
      <c r="B4635" s="47"/>
      <c r="C4635" s="47"/>
    </row>
    <row r="4636" spans="1:13">
      <c r="B4636" s="47"/>
      <c r="C4636" s="47"/>
    </row>
    <row r="4637" spans="1:13">
      <c r="B4637" s="47"/>
      <c r="C4637" s="47"/>
    </row>
    <row r="4638" spans="1:13">
      <c r="B4638" s="47"/>
      <c r="C4638" s="47"/>
    </row>
    <row r="4639" spans="1:13">
      <c r="B4639" s="47"/>
      <c r="C4639" s="47"/>
    </row>
    <row r="4640" spans="1:13">
      <c r="B4640" s="47"/>
      <c r="C4640" s="47"/>
    </row>
    <row r="4641" spans="2:3">
      <c r="B4641" s="47"/>
      <c r="C4641" s="47"/>
    </row>
    <row r="4642" spans="2:3">
      <c r="B4642" s="47"/>
      <c r="C4642" s="47"/>
    </row>
    <row r="4643" spans="2:3">
      <c r="B4643" s="47"/>
      <c r="C4643" s="47"/>
    </row>
    <row r="4644" spans="2:3">
      <c r="B4644" s="47"/>
      <c r="C4644" s="47"/>
    </row>
    <row r="4645" spans="2:3">
      <c r="B4645" s="47"/>
      <c r="C4645" s="47"/>
    </row>
    <row r="4646" spans="2:3">
      <c r="B4646" s="47"/>
      <c r="C4646" s="47"/>
    </row>
    <row r="4647" spans="2:3">
      <c r="B4647" s="47"/>
      <c r="C4647" s="47"/>
    </row>
    <row r="4648" spans="2:3">
      <c r="B4648" s="47"/>
      <c r="C4648" s="47"/>
    </row>
    <row r="4649" spans="2:3">
      <c r="B4649" s="47"/>
      <c r="C4649" s="47"/>
    </row>
    <row r="4650" spans="2:3">
      <c r="B4650" s="47"/>
      <c r="C4650" s="47"/>
    </row>
    <row r="4651" spans="2:3">
      <c r="B4651" s="47"/>
      <c r="C4651" s="47"/>
    </row>
    <row r="4652" spans="2:3">
      <c r="B4652" s="47"/>
      <c r="C4652" s="47"/>
    </row>
    <row r="4653" spans="2:3">
      <c r="B4653" s="47"/>
      <c r="C4653" s="47"/>
    </row>
    <row r="4654" spans="2:3">
      <c r="B4654" s="47"/>
      <c r="C4654" s="47"/>
    </row>
    <row r="4655" spans="2:3">
      <c r="B4655" s="47"/>
      <c r="C4655" s="47"/>
    </row>
    <row r="4656" spans="2:3">
      <c r="B4656" s="47"/>
      <c r="C4656" s="47"/>
    </row>
    <row r="4657" spans="2:3">
      <c r="B4657" s="47"/>
      <c r="C4657" s="47"/>
    </row>
    <row r="4658" spans="2:3">
      <c r="B4658" s="47"/>
      <c r="C4658" s="47"/>
    </row>
    <row r="4659" spans="2:3">
      <c r="B4659" s="47"/>
      <c r="C4659" s="47"/>
    </row>
    <row r="4660" spans="2:3">
      <c r="B4660" s="47"/>
      <c r="C4660" s="47"/>
    </row>
    <row r="4661" spans="2:3">
      <c r="B4661" s="47"/>
      <c r="C4661" s="47"/>
    </row>
    <row r="4662" spans="2:3">
      <c r="B4662" s="47"/>
      <c r="C4662" s="47"/>
    </row>
    <row r="4663" spans="2:3">
      <c r="B4663" s="47"/>
      <c r="C4663" s="47"/>
    </row>
    <row r="4664" spans="2:3">
      <c r="B4664" s="47"/>
      <c r="C4664" s="47"/>
    </row>
    <row r="4665" spans="2:3">
      <c r="B4665" s="47"/>
      <c r="C4665" s="47"/>
    </row>
    <row r="4666" spans="2:3">
      <c r="B4666" s="47"/>
      <c r="C4666" s="47"/>
    </row>
    <row r="4667" spans="2:3">
      <c r="B4667" s="47"/>
      <c r="C4667" s="47"/>
    </row>
    <row r="4668" spans="2:3">
      <c r="B4668" s="47"/>
    </row>
    <row r="4669" spans="2:3">
      <c r="B4669" s="47"/>
    </row>
    <row r="4670" spans="2:3">
      <c r="B4670" s="47"/>
    </row>
    <row r="4671" spans="2:3">
      <c r="B4671" s="47"/>
    </row>
    <row r="4672" spans="2:3">
      <c r="B4672" s="47"/>
    </row>
    <row r="4673" spans="2:2">
      <c r="B4673" s="47"/>
    </row>
    <row r="4674" spans="2:2">
      <c r="B4674" s="47"/>
    </row>
    <row r="4675" spans="2:2">
      <c r="B4675" s="47"/>
    </row>
    <row r="4676" spans="2:2">
      <c r="B4676" s="47"/>
    </row>
    <row r="4677" spans="2:2">
      <c r="B4677" s="47"/>
    </row>
    <row r="4678" spans="2:2">
      <c r="B4678" s="47"/>
    </row>
    <row r="4679" spans="2:2">
      <c r="B4679" s="47"/>
    </row>
    <row r="4680" spans="2:2">
      <c r="B4680" s="47"/>
    </row>
    <row r="4681" spans="2:2">
      <c r="B4681" s="47"/>
    </row>
    <row r="4682" spans="2:2">
      <c r="B4682" s="47"/>
    </row>
    <row r="4683" spans="2:2">
      <c r="B4683" s="47"/>
    </row>
    <row r="4684" spans="2:2">
      <c r="B4684" s="47"/>
    </row>
    <row r="4685" spans="2:2">
      <c r="B4685" s="47"/>
    </row>
    <row r="4686" spans="2:2">
      <c r="B4686" s="47"/>
    </row>
    <row r="4687" spans="2:2">
      <c r="B4687" s="47"/>
    </row>
    <row r="4688" spans="2:2">
      <c r="B4688" s="47"/>
    </row>
    <row r="4689" spans="2:2">
      <c r="B4689" s="47"/>
    </row>
    <row r="4690" spans="2:2">
      <c r="B4690" s="47"/>
    </row>
    <row r="4691" spans="2:2">
      <c r="B4691" s="47"/>
    </row>
    <row r="4692" spans="2:2">
      <c r="B4692" s="47"/>
    </row>
    <row r="4693" spans="2:2">
      <c r="B4693" s="47"/>
    </row>
    <row r="4694" spans="2:2">
      <c r="B4694" s="47"/>
    </row>
    <row r="4695" spans="2:2">
      <c r="B4695" s="47"/>
    </row>
    <row r="4696" spans="2:2">
      <c r="B4696" s="47"/>
    </row>
    <row r="4697" spans="2:2">
      <c r="B4697" s="47"/>
    </row>
    <row r="4698" spans="2:2">
      <c r="B4698" s="47"/>
    </row>
    <row r="4699" spans="2:2">
      <c r="B4699" s="47"/>
    </row>
    <row r="4700" spans="2:2">
      <c r="B4700" s="47"/>
    </row>
    <row r="4701" spans="2:2">
      <c r="B4701" s="47"/>
    </row>
    <row r="4702" spans="2:2">
      <c r="B4702" s="47"/>
    </row>
    <row r="4703" spans="2:2">
      <c r="B4703" s="47"/>
    </row>
    <row r="4704" spans="2:2">
      <c r="B4704" s="47"/>
    </row>
    <row r="4705" spans="2:2">
      <c r="B4705" s="47"/>
    </row>
    <row r="4706" spans="2:2">
      <c r="B4706" s="47"/>
    </row>
    <row r="4707" spans="2:2">
      <c r="B4707" s="47"/>
    </row>
    <row r="4708" spans="2:2">
      <c r="B4708" s="47"/>
    </row>
    <row r="4709" spans="2:2">
      <c r="B4709" s="47"/>
    </row>
    <row r="4710" spans="2:2">
      <c r="B4710" s="47"/>
    </row>
    <row r="4711" spans="2:2">
      <c r="B4711" s="47"/>
    </row>
    <row r="4712" spans="2:2">
      <c r="B4712" s="47"/>
    </row>
    <row r="4713" spans="2:2">
      <c r="B4713" s="47"/>
    </row>
    <row r="4714" spans="2:2">
      <c r="B4714" s="47"/>
    </row>
    <row r="4715" spans="2:2">
      <c r="B4715" s="47"/>
    </row>
    <row r="4716" spans="2:2">
      <c r="B4716" s="47"/>
    </row>
    <row r="4717" spans="2:2">
      <c r="B4717" s="47"/>
    </row>
    <row r="4718" spans="2:2">
      <c r="B4718" s="47"/>
    </row>
    <row r="4719" spans="2:2">
      <c r="B4719" s="47"/>
    </row>
    <row r="4720" spans="2:2">
      <c r="B4720" s="47"/>
    </row>
    <row r="4721" spans="2:2">
      <c r="B4721" s="47"/>
    </row>
    <row r="4722" spans="2:2">
      <c r="B4722" s="47"/>
    </row>
    <row r="4723" spans="2:2">
      <c r="B4723" s="47"/>
    </row>
    <row r="4724" spans="2:2">
      <c r="B4724" s="47"/>
    </row>
    <row r="4725" spans="2:2">
      <c r="B4725" s="47"/>
    </row>
    <row r="4726" spans="2:2">
      <c r="B4726" s="47"/>
    </row>
    <row r="4727" spans="2:2">
      <c r="B4727" s="47"/>
    </row>
    <row r="4728" spans="2:2">
      <c r="B4728" s="47"/>
    </row>
    <row r="4729" spans="2:2">
      <c r="B4729" s="47"/>
    </row>
    <row r="4730" spans="2:2">
      <c r="B4730" s="47"/>
    </row>
    <row r="4731" spans="2:2">
      <c r="B4731" s="47"/>
    </row>
    <row r="4732" spans="2:2">
      <c r="B4732" s="47"/>
    </row>
    <row r="4733" spans="2:2">
      <c r="B4733" s="47"/>
    </row>
    <row r="4734" spans="2:2">
      <c r="B4734" s="47"/>
    </row>
    <row r="4735" spans="2:2">
      <c r="B4735" s="47"/>
    </row>
    <row r="4736" spans="2:2">
      <c r="B4736" s="47"/>
    </row>
    <row r="4737" spans="2:2">
      <c r="B4737" s="47"/>
    </row>
    <row r="4738" spans="2:2">
      <c r="B4738" s="47"/>
    </row>
    <row r="4739" spans="2:2">
      <c r="B4739" s="47"/>
    </row>
    <row r="4740" spans="2:2">
      <c r="B4740" s="47"/>
    </row>
    <row r="4741" spans="2:2">
      <c r="B4741" s="47"/>
    </row>
    <row r="4742" spans="2:2">
      <c r="B4742" s="47"/>
    </row>
    <row r="4743" spans="2:2">
      <c r="B4743" s="47"/>
    </row>
    <row r="4744" spans="2:2">
      <c r="B4744" s="47"/>
    </row>
    <row r="4745" spans="2:2">
      <c r="B4745" s="47"/>
    </row>
    <row r="4746" spans="2:2">
      <c r="B4746" s="47"/>
    </row>
    <row r="4747" spans="2:2">
      <c r="B4747" s="47"/>
    </row>
    <row r="4748" spans="2:2">
      <c r="B4748" s="47"/>
    </row>
    <row r="4749" spans="2:2">
      <c r="B4749" s="47"/>
    </row>
    <row r="4750" spans="2:2">
      <c r="B4750" s="47"/>
    </row>
    <row r="4751" spans="2:2">
      <c r="B4751" s="47"/>
    </row>
    <row r="4752" spans="2:2">
      <c r="B4752" s="47"/>
    </row>
    <row r="4753" spans="2:2">
      <c r="B4753" s="47"/>
    </row>
    <row r="4754" spans="2:2">
      <c r="B4754" s="47"/>
    </row>
    <row r="4755" spans="2:2">
      <c r="B4755" s="47"/>
    </row>
    <row r="4756" spans="2:2">
      <c r="B4756" s="47"/>
    </row>
    <row r="4757" spans="2:2">
      <c r="B4757" s="47"/>
    </row>
    <row r="4758" spans="2:2">
      <c r="B4758" s="47"/>
    </row>
    <row r="4759" spans="2:2">
      <c r="B4759" s="47"/>
    </row>
    <row r="4760" spans="2:2">
      <c r="B4760" s="47"/>
    </row>
    <row r="4761" spans="2:2">
      <c r="B4761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Dummies</vt:lpstr>
      <vt:lpstr>Country List</vt:lpstr>
      <vt:lpstr>Codes</vt:lpstr>
      <vt:lpstr>Ratings_DB</vt:lpstr>
      <vt:lpstr>Ratings_Code</vt:lpstr>
      <vt:lpstr>Forecasts</vt:lpstr>
      <vt:lpstr>Growth</vt:lpstr>
      <vt:lpstr>GDP per capita</vt:lpstr>
      <vt:lpstr>Gov Surplus</vt:lpstr>
      <vt:lpstr>Gov Debt</vt:lpstr>
      <vt:lpstr>CPI</vt:lpstr>
      <vt:lpstr>Unemployment</vt:lpstr>
      <vt:lpstr>Output Gap</vt:lpstr>
      <vt:lpstr>Imports</vt:lpstr>
      <vt:lpstr>Exports</vt:lpstr>
      <vt:lpstr>Savings</vt:lpstr>
      <vt:lpstr>Yields</vt:lpstr>
      <vt:lpstr>BD</vt:lpstr>
    </vt:vector>
  </TitlesOfParts>
  <Company>Grupo Banco Espirito Santo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b24418</dc:creator>
  <cp:lastModifiedBy>b24418</cp:lastModifiedBy>
  <cp:lastPrinted>2014-07-31T11:01:16Z</cp:lastPrinted>
  <dcterms:created xsi:type="dcterms:W3CDTF">2014-07-15T09:31:04Z</dcterms:created>
  <dcterms:modified xsi:type="dcterms:W3CDTF">2014-10-01T15:16:37Z</dcterms:modified>
</cp:coreProperties>
</file>