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bushkina\Desktop\"/>
    </mc:Choice>
  </mc:AlternateContent>
  <bookViews>
    <workbookView xWindow="0" yWindow="0" windowWidth="28800" windowHeight="1302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5" i="1" l="1"/>
  <c r="B25" i="1"/>
  <c r="C26" i="1"/>
  <c r="D26" i="1"/>
  <c r="C27" i="1"/>
  <c r="D27" i="1"/>
  <c r="B24" i="1"/>
  <c r="B17" i="1"/>
  <c r="A24" i="1"/>
  <c r="D18" i="1"/>
  <c r="E17" i="1"/>
  <c r="E18" i="1"/>
  <c r="D17" i="1"/>
  <c r="A18" i="1"/>
  <c r="A19" i="1"/>
  <c r="A20" i="1"/>
  <c r="A17" i="1"/>
</calcChain>
</file>

<file path=xl/sharedStrings.xml><?xml version="1.0" encoding="utf-8"?>
<sst xmlns="http://schemas.openxmlformats.org/spreadsheetml/2006/main" count="28" uniqueCount="28">
  <si>
    <t>Variable</t>
  </si>
  <si>
    <t>Coefficient</t>
  </si>
  <si>
    <t>Std. Error</t>
  </si>
  <si>
    <t>t-Statistic</t>
  </si>
  <si>
    <t xml:space="preserve">Prob.  </t>
  </si>
  <si>
    <t>C</t>
  </si>
  <si>
    <t>X</t>
  </si>
  <si>
    <t>R-squared</t>
  </si>
  <si>
    <t xml:space="preserve">    Mean dependent var</t>
  </si>
  <si>
    <t>Adjusted R-squared</t>
  </si>
  <si>
    <t xml:space="preserve">    S.D. dependent var</t>
  </si>
  <si>
    <t>S.E. of regression</t>
  </si>
  <si>
    <t xml:space="preserve">    Akaike info criterion</t>
  </si>
  <si>
    <t>Sum squared resid</t>
  </si>
  <si>
    <t xml:space="preserve">    Schwarz criterion</t>
  </si>
  <si>
    <t>Log likelihood</t>
  </si>
  <si>
    <t xml:space="preserve">    Hannan-Quinn criter.</t>
  </si>
  <si>
    <t>F-statistic</t>
  </si>
  <si>
    <t xml:space="preserve">    Durbin-Watson stat</t>
  </si>
  <si>
    <t>Prob(F-statistic)</t>
  </si>
  <si>
    <t>Actual</t>
  </si>
  <si>
    <t>Fitted</t>
  </si>
  <si>
    <t>Residual</t>
  </si>
  <si>
    <t>1. Create equation eq0.ls y c x</t>
  </si>
  <si>
    <t xml:space="preserve">2. Create matrix </t>
  </si>
  <si>
    <t>Residual*Residual</t>
  </si>
  <si>
    <t>3. Create Weigths</t>
  </si>
  <si>
    <t>SSR/T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</si>
</sst>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sqref="A1:K1"/>
    </sheetView>
  </sheetViews>
  <sheetFormatPr defaultRowHeight="15" x14ac:dyDescent="0.25"/>
  <cols>
    <col min="1" max="1" width="17.140625" customWidth="1"/>
  </cols>
  <sheetData>
    <row r="1" spans="1:11" x14ac:dyDescent="0.25">
      <c r="A1" s="2" t="s">
        <v>23</v>
      </c>
      <c r="B1" s="3"/>
      <c r="C1" s="3"/>
      <c r="D1" s="3"/>
      <c r="E1" s="3"/>
      <c r="F1" s="3"/>
      <c r="G1" s="3"/>
      <c r="H1" s="3"/>
      <c r="I1" s="3"/>
      <c r="J1" s="3"/>
      <c r="K1" s="4"/>
    </row>
    <row r="2" spans="1:11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G2" t="s">
        <v>20</v>
      </c>
      <c r="H2" t="s">
        <v>21</v>
      </c>
      <c r="I2" t="s">
        <v>22</v>
      </c>
    </row>
    <row r="3" spans="1:11" x14ac:dyDescent="0.25">
      <c r="G3">
        <v>1.4328487100907701E-3</v>
      </c>
      <c r="H3">
        <v>0.40935503266721901</v>
      </c>
      <c r="I3">
        <v>-0.40792218395712798</v>
      </c>
    </row>
    <row r="4" spans="1:11" x14ac:dyDescent="0.25">
      <c r="A4" t="s">
        <v>5</v>
      </c>
      <c r="B4">
        <v>0.45471734893687799</v>
      </c>
      <c r="C4">
        <v>0.55601752530257298</v>
      </c>
      <c r="D4">
        <v>0.81781118084260096</v>
      </c>
      <c r="E4">
        <v>0.499396595923567</v>
      </c>
      <c r="G4">
        <v>-0.46629075178326801</v>
      </c>
      <c r="H4">
        <v>0.45347806387664202</v>
      </c>
      <c r="I4">
        <v>-0.91976881565990998</v>
      </c>
    </row>
    <row r="5" spans="1:11" x14ac:dyDescent="0.25">
      <c r="A5" t="s">
        <v>6</v>
      </c>
      <c r="B5">
        <v>-3.1787645840480598E-2</v>
      </c>
      <c r="C5">
        <v>0.56988403963166301</v>
      </c>
      <c r="D5">
        <v>-5.57791473876443E-2</v>
      </c>
      <c r="E5">
        <v>0.96058882984474703</v>
      </c>
      <c r="G5">
        <v>1.4871877819942501</v>
      </c>
      <c r="H5">
        <v>0.42789047540743802</v>
      </c>
      <c r="I5">
        <v>1.0592973065868101</v>
      </c>
    </row>
    <row r="6" spans="1:11" x14ac:dyDescent="0.25">
      <c r="G6">
        <v>0.75579990250117401</v>
      </c>
      <c r="H6">
        <v>0.48740620947094698</v>
      </c>
      <c r="I6">
        <v>0.26839369303022698</v>
      </c>
    </row>
    <row r="7" spans="1:11" x14ac:dyDescent="0.25">
      <c r="A7" t="s">
        <v>7</v>
      </c>
      <c r="B7">
        <v>1.55324033300634E-3</v>
      </c>
      <c r="C7" t="s">
        <v>8</v>
      </c>
      <c r="E7">
        <v>0.44453244535556202</v>
      </c>
    </row>
    <row r="8" spans="1:11" x14ac:dyDescent="0.25">
      <c r="A8" t="s">
        <v>9</v>
      </c>
      <c r="B8">
        <v>-0.49767013950048999</v>
      </c>
      <c r="C8" t="s">
        <v>10</v>
      </c>
      <c r="E8">
        <v>0.85828389434821495</v>
      </c>
    </row>
    <row r="9" spans="1:11" x14ac:dyDescent="0.25">
      <c r="A9" t="s">
        <v>11</v>
      </c>
      <c r="B9">
        <v>1.05036211389817</v>
      </c>
      <c r="C9" t="s">
        <v>12</v>
      </c>
      <c r="E9">
        <v>3.24299983603844</v>
      </c>
    </row>
    <row r="10" spans="1:11" x14ac:dyDescent="0.25">
      <c r="A10" t="s">
        <v>13</v>
      </c>
      <c r="B10">
        <v>2.2065211406252598</v>
      </c>
      <c r="C10" t="s">
        <v>14</v>
      </c>
      <c r="E10">
        <v>2.9361470165983801</v>
      </c>
    </row>
    <row r="11" spans="1:11" x14ac:dyDescent="0.25">
      <c r="A11" t="s">
        <v>15</v>
      </c>
      <c r="B11">
        <v>-4.48599967207688</v>
      </c>
      <c r="C11" t="s">
        <v>16</v>
      </c>
      <c r="E11">
        <v>2.5696340960167201</v>
      </c>
    </row>
    <row r="12" spans="1:11" x14ac:dyDescent="0.25">
      <c r="A12" t="s">
        <v>17</v>
      </c>
      <c r="B12">
        <v>3.1113132832929101E-3</v>
      </c>
      <c r="C12" t="s">
        <v>18</v>
      </c>
      <c r="E12">
        <v>2.17728175275295</v>
      </c>
    </row>
    <row r="13" spans="1:11" x14ac:dyDescent="0.25">
      <c r="A13" t="s">
        <v>19</v>
      </c>
      <c r="B13">
        <v>0.96058882984474703</v>
      </c>
    </row>
    <row r="15" spans="1:11" x14ac:dyDescent="0.25">
      <c r="A15" s="2" t="s">
        <v>24</v>
      </c>
      <c r="B15" s="3"/>
      <c r="C15" s="3"/>
      <c r="D15" s="3"/>
      <c r="E15" s="3"/>
      <c r="F15" s="3"/>
      <c r="G15" s="3"/>
      <c r="H15" s="3"/>
      <c r="I15" s="3"/>
      <c r="J15" s="3"/>
      <c r="K15" s="4"/>
    </row>
    <row r="16" spans="1:11" x14ac:dyDescent="0.25">
      <c r="A16" t="s">
        <v>25</v>
      </c>
      <c r="B16" s="1" t="s">
        <v>27</v>
      </c>
    </row>
    <row r="17" spans="1:11" x14ac:dyDescent="0.25">
      <c r="A17">
        <f>I3*I3</f>
        <v>0.16640050816435295</v>
      </c>
      <c r="B17">
        <f>SUMSQ(I3:I6)/4</f>
        <v>0.55163028515631507</v>
      </c>
      <c r="D17">
        <f>(A17+A19)/2</f>
        <v>0.64425564595321161</v>
      </c>
      <c r="E17">
        <f>(I3*I4+I5*I6)/2</f>
        <v>0.32975141007572906</v>
      </c>
      <c r="F17">
        <v>0</v>
      </c>
      <c r="G17">
        <v>0</v>
      </c>
    </row>
    <row r="18" spans="1:11" x14ac:dyDescent="0.25">
      <c r="A18">
        <f t="shared" ref="A18:A20" si="0">I4*I4</f>
        <v>0.84597467426043349</v>
      </c>
      <c r="D18">
        <f>(I3*I4+I5*I6)/2</f>
        <v>0.32975141007572906</v>
      </c>
      <c r="E18">
        <f>(A18+A20)/2</f>
        <v>0.45900492435941859</v>
      </c>
      <c r="F18">
        <v>0</v>
      </c>
      <c r="G18">
        <v>0</v>
      </c>
    </row>
    <row r="19" spans="1:11" x14ac:dyDescent="0.25">
      <c r="A19">
        <f t="shared" si="0"/>
        <v>1.1221107837420703</v>
      </c>
      <c r="D19">
        <v>0</v>
      </c>
      <c r="E19">
        <v>0</v>
      </c>
      <c r="F19">
        <v>0.64425564595321161</v>
      </c>
      <c r="G19">
        <v>0.32975141007572906</v>
      </c>
    </row>
    <row r="20" spans="1:11" x14ac:dyDescent="0.25">
      <c r="A20">
        <f t="shared" si="0"/>
        <v>7.2035174458403711E-2</v>
      </c>
      <c r="D20">
        <v>0</v>
      </c>
      <c r="E20">
        <v>0</v>
      </c>
      <c r="F20">
        <v>0.32975141007572906</v>
      </c>
      <c r="G20">
        <v>0.45900492435941859</v>
      </c>
    </row>
    <row r="22" spans="1:11" x14ac:dyDescent="0.25">
      <c r="A22" s="2" t="s">
        <v>26</v>
      </c>
      <c r="B22" s="3"/>
      <c r="C22" s="3"/>
      <c r="D22" s="3"/>
      <c r="E22" s="3"/>
      <c r="F22" s="3"/>
      <c r="G22" s="3"/>
      <c r="H22" s="3"/>
      <c r="I22" s="3"/>
      <c r="J22" s="3"/>
      <c r="K22" s="4"/>
    </row>
    <row r="24" spans="1:11" x14ac:dyDescent="0.25">
      <c r="A24">
        <f>SQRT($B$17/D17)</f>
        <v>0.92532635984319933</v>
      </c>
      <c r="B24">
        <f t="shared" ref="B24:D24" si="1">SQRT($B$17/E17)</f>
        <v>1.2933936369829873</v>
      </c>
      <c r="C24">
        <v>0</v>
      </c>
      <c r="D24">
        <v>0</v>
      </c>
    </row>
    <row r="25" spans="1:11" x14ac:dyDescent="0.25">
      <c r="A25">
        <f t="shared" ref="A25:A27" si="2">SQRT($B$17/D18)</f>
        <v>1.2933936369829873</v>
      </c>
      <c r="B25">
        <f t="shared" ref="B25:B27" si="3">SQRT($B$17/E18)</f>
        <v>1.0962645696692237</v>
      </c>
      <c r="C25">
        <v>0</v>
      </c>
      <c r="D25">
        <v>0</v>
      </c>
    </row>
    <row r="26" spans="1:11" x14ac:dyDescent="0.25">
      <c r="A26">
        <v>0</v>
      </c>
      <c r="B26">
        <v>0</v>
      </c>
      <c r="C26">
        <f t="shared" ref="C25:C27" si="4">SQRT($B$17/F19)</f>
        <v>0.92532635984319933</v>
      </c>
      <c r="D26">
        <f t="shared" ref="D25:D27" si="5">SQRT($B$17/G19)</f>
        <v>1.2933936369829873</v>
      </c>
    </row>
    <row r="27" spans="1:11" x14ac:dyDescent="0.25">
      <c r="A27">
        <v>0</v>
      </c>
      <c r="B27">
        <v>0</v>
      </c>
      <c r="C27">
        <f t="shared" si="4"/>
        <v>1.2933936369829873</v>
      </c>
      <c r="D27">
        <f t="shared" si="5"/>
        <v>1.0962645696692237</v>
      </c>
    </row>
  </sheetData>
  <mergeCells count="3">
    <mergeCell ref="A1:K1"/>
    <mergeCell ref="A15:K15"/>
    <mergeCell ref="A22:K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Babushkina, Irina A.</dc:creator>
  <cp:lastModifiedBy>Babushkina, Irina A.</cp:lastModifiedBy>
  <dcterms:created xsi:type="dcterms:W3CDTF">2013-11-06T13:07:19Z</dcterms:created>
  <dcterms:modified xsi:type="dcterms:W3CDTF">2013-11-06T13:17:10Z</dcterms:modified>
</cp:coreProperties>
</file>