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Panel-Data" sheetId="1" r:id="rId1"/>
  </sheets>
  <definedNames>
    <definedName name="_xlnm.Print_Area" localSheetId="0">'Panel-Data'!$A$1:$P$231</definedName>
    <definedName name="_xlnm.Print_Titles" localSheetId="0">'Panel-Data'!$1:$1</definedName>
  </definedNames>
  <calcPr calcId="144525"/>
</workbook>
</file>

<file path=xl/calcChain.xml><?xml version="1.0" encoding="utf-8"?>
<calcChain xmlns="http://schemas.openxmlformats.org/spreadsheetml/2006/main">
  <c r="P231" i="1" l="1"/>
  <c r="O231" i="1"/>
  <c r="N231" i="1"/>
  <c r="M231" i="1"/>
  <c r="L231" i="1"/>
  <c r="K231" i="1"/>
  <c r="J231" i="1"/>
  <c r="I231" i="1"/>
  <c r="H231" i="1"/>
  <c r="P230" i="1"/>
  <c r="O230" i="1"/>
  <c r="N230" i="1"/>
  <c r="M230" i="1"/>
  <c r="L230" i="1"/>
  <c r="K230" i="1"/>
  <c r="J230" i="1"/>
  <c r="I230" i="1"/>
  <c r="H230" i="1"/>
  <c r="P229" i="1"/>
  <c r="O229" i="1"/>
  <c r="N229" i="1"/>
  <c r="M229" i="1"/>
  <c r="L229" i="1"/>
  <c r="K229" i="1"/>
  <c r="J229" i="1"/>
  <c r="I229" i="1"/>
  <c r="H229" i="1"/>
  <c r="P228" i="1"/>
  <c r="O228" i="1"/>
  <c r="N228" i="1"/>
  <c r="M228" i="1"/>
  <c r="L228" i="1"/>
  <c r="K228" i="1"/>
  <c r="J228" i="1"/>
  <c r="I228" i="1"/>
  <c r="H228" i="1"/>
  <c r="P227" i="1"/>
  <c r="O227" i="1"/>
  <c r="N227" i="1"/>
  <c r="M227" i="1"/>
  <c r="L227" i="1"/>
  <c r="K227" i="1"/>
  <c r="J227" i="1"/>
  <c r="I227" i="1"/>
  <c r="H227" i="1"/>
  <c r="P226" i="1"/>
  <c r="O226" i="1"/>
  <c r="N226" i="1"/>
  <c r="M226" i="1"/>
  <c r="L226" i="1"/>
  <c r="K226" i="1"/>
  <c r="J226" i="1"/>
  <c r="I226" i="1"/>
  <c r="H226" i="1"/>
  <c r="P225" i="1"/>
  <c r="O225" i="1"/>
  <c r="N225" i="1"/>
  <c r="M225" i="1"/>
  <c r="L225" i="1"/>
  <c r="K225" i="1"/>
  <c r="J225" i="1"/>
  <c r="I225" i="1"/>
  <c r="H225" i="1"/>
  <c r="P224" i="1"/>
  <c r="O224" i="1"/>
  <c r="N224" i="1"/>
  <c r="M224" i="1"/>
  <c r="L224" i="1"/>
  <c r="K224" i="1"/>
  <c r="J224" i="1"/>
  <c r="I224" i="1"/>
  <c r="H224" i="1"/>
  <c r="P223" i="1"/>
  <c r="O223" i="1"/>
  <c r="N223" i="1"/>
  <c r="M223" i="1"/>
  <c r="L223" i="1"/>
  <c r="K223" i="1"/>
  <c r="J223" i="1"/>
  <c r="I223" i="1"/>
  <c r="H223" i="1"/>
  <c r="P222" i="1"/>
  <c r="O222" i="1"/>
  <c r="N222" i="1"/>
  <c r="M222" i="1"/>
  <c r="L222" i="1"/>
  <c r="K222" i="1"/>
  <c r="J222" i="1"/>
  <c r="I222" i="1"/>
  <c r="H222" i="1"/>
  <c r="P221" i="1"/>
  <c r="O221" i="1"/>
  <c r="N221" i="1"/>
  <c r="M221" i="1"/>
  <c r="L221" i="1"/>
  <c r="K221" i="1"/>
  <c r="J221" i="1"/>
  <c r="I221" i="1"/>
  <c r="H221" i="1"/>
  <c r="P220" i="1"/>
  <c r="O220" i="1"/>
  <c r="N220" i="1"/>
  <c r="M220" i="1"/>
  <c r="L220" i="1"/>
  <c r="K220" i="1"/>
  <c r="J220" i="1"/>
  <c r="I220" i="1"/>
  <c r="H220" i="1"/>
  <c r="P219" i="1"/>
  <c r="O219" i="1"/>
  <c r="N219" i="1"/>
  <c r="M219" i="1"/>
  <c r="L219" i="1"/>
  <c r="K219" i="1"/>
  <c r="J219" i="1"/>
  <c r="I219" i="1"/>
  <c r="H219" i="1"/>
  <c r="P218" i="1"/>
  <c r="O218" i="1"/>
  <c r="N218" i="1"/>
  <c r="M218" i="1"/>
  <c r="L218" i="1"/>
  <c r="K218" i="1"/>
  <c r="J218" i="1"/>
  <c r="I218" i="1"/>
  <c r="H218" i="1"/>
  <c r="P217" i="1"/>
  <c r="O217" i="1"/>
  <c r="N217" i="1"/>
  <c r="M217" i="1"/>
  <c r="L217" i="1"/>
  <c r="K217" i="1"/>
  <c r="J217" i="1"/>
  <c r="I217" i="1"/>
  <c r="H217" i="1"/>
  <c r="P216" i="1"/>
  <c r="O216" i="1"/>
  <c r="N216" i="1"/>
  <c r="M216" i="1"/>
  <c r="L216" i="1"/>
  <c r="K216" i="1"/>
  <c r="J216" i="1"/>
  <c r="I216" i="1"/>
  <c r="H216" i="1"/>
  <c r="P215" i="1"/>
  <c r="O215" i="1"/>
  <c r="N215" i="1"/>
  <c r="M215" i="1"/>
  <c r="L215" i="1"/>
  <c r="K215" i="1"/>
  <c r="J215" i="1"/>
  <c r="I215" i="1"/>
  <c r="H215" i="1"/>
  <c r="P214" i="1"/>
  <c r="O214" i="1"/>
  <c r="N214" i="1"/>
  <c r="M214" i="1"/>
  <c r="L214" i="1"/>
  <c r="K214" i="1"/>
  <c r="J214" i="1"/>
  <c r="I214" i="1"/>
  <c r="H214" i="1"/>
  <c r="P213" i="1"/>
  <c r="O213" i="1"/>
  <c r="N213" i="1"/>
  <c r="M213" i="1"/>
  <c r="L213" i="1"/>
  <c r="K213" i="1"/>
  <c r="J213" i="1"/>
  <c r="I213" i="1"/>
  <c r="H213" i="1"/>
  <c r="P212" i="1"/>
  <c r="O212" i="1"/>
  <c r="N212" i="1"/>
  <c r="M212" i="1"/>
  <c r="L212" i="1"/>
  <c r="K212" i="1"/>
  <c r="J212" i="1"/>
  <c r="I212" i="1"/>
  <c r="H212" i="1"/>
  <c r="P211" i="1"/>
  <c r="O211" i="1"/>
  <c r="N211" i="1"/>
  <c r="M211" i="1"/>
  <c r="L211" i="1"/>
  <c r="K211" i="1"/>
  <c r="J211" i="1"/>
  <c r="I211" i="1"/>
  <c r="H211" i="1"/>
  <c r="P210" i="1"/>
  <c r="O210" i="1"/>
  <c r="N210" i="1"/>
  <c r="M210" i="1"/>
  <c r="L210" i="1"/>
  <c r="K210" i="1"/>
  <c r="J210" i="1"/>
  <c r="I210" i="1"/>
  <c r="H210" i="1"/>
  <c r="P209" i="1"/>
  <c r="O209" i="1"/>
  <c r="N209" i="1"/>
  <c r="M209" i="1"/>
  <c r="L209" i="1"/>
  <c r="K209" i="1"/>
  <c r="J209" i="1"/>
  <c r="I209" i="1"/>
  <c r="H209" i="1"/>
  <c r="P208" i="1"/>
  <c r="O208" i="1"/>
  <c r="N208" i="1"/>
  <c r="M208" i="1"/>
  <c r="L208" i="1"/>
  <c r="K208" i="1"/>
  <c r="J208" i="1"/>
  <c r="I208" i="1"/>
  <c r="H208" i="1"/>
  <c r="P207" i="1"/>
  <c r="O207" i="1"/>
  <c r="N207" i="1"/>
  <c r="M207" i="1"/>
  <c r="L207" i="1"/>
  <c r="K207" i="1"/>
  <c r="J207" i="1"/>
  <c r="I207" i="1"/>
  <c r="H207" i="1"/>
  <c r="P206" i="1"/>
  <c r="O206" i="1"/>
  <c r="N206" i="1"/>
  <c r="M206" i="1"/>
  <c r="L206" i="1"/>
  <c r="K206" i="1"/>
  <c r="J206" i="1"/>
  <c r="I206" i="1"/>
  <c r="H206" i="1"/>
  <c r="P205" i="1"/>
  <c r="O205" i="1"/>
  <c r="N205" i="1"/>
  <c r="M205" i="1"/>
  <c r="L205" i="1"/>
  <c r="K205" i="1"/>
  <c r="J205" i="1"/>
  <c r="I205" i="1"/>
  <c r="H205" i="1"/>
  <c r="P204" i="1"/>
  <c r="O204" i="1"/>
  <c r="N204" i="1"/>
  <c r="M204" i="1"/>
  <c r="L204" i="1"/>
  <c r="K204" i="1"/>
  <c r="J204" i="1"/>
  <c r="I204" i="1"/>
  <c r="H204" i="1"/>
  <c r="P203" i="1"/>
  <c r="O203" i="1"/>
  <c r="N203" i="1"/>
  <c r="M203" i="1"/>
  <c r="L203" i="1"/>
  <c r="K203" i="1"/>
  <c r="J203" i="1"/>
  <c r="I203" i="1"/>
  <c r="H203" i="1"/>
  <c r="P202" i="1"/>
  <c r="O202" i="1"/>
  <c r="N202" i="1"/>
  <c r="M202" i="1"/>
  <c r="L202" i="1"/>
  <c r="K202" i="1"/>
  <c r="J202" i="1"/>
  <c r="I202" i="1"/>
  <c r="H202" i="1"/>
  <c r="P201" i="1"/>
  <c r="O201" i="1"/>
  <c r="N201" i="1"/>
  <c r="M201" i="1"/>
  <c r="L201" i="1"/>
  <c r="K201" i="1"/>
  <c r="J201" i="1"/>
  <c r="I201" i="1"/>
  <c r="H201" i="1"/>
  <c r="P200" i="1"/>
  <c r="O200" i="1"/>
  <c r="N200" i="1"/>
  <c r="M200" i="1"/>
  <c r="L200" i="1"/>
  <c r="K200" i="1"/>
  <c r="J200" i="1"/>
  <c r="I200" i="1"/>
  <c r="H200" i="1"/>
  <c r="P199" i="1"/>
  <c r="O199" i="1"/>
  <c r="N199" i="1"/>
  <c r="M199" i="1"/>
  <c r="L199" i="1"/>
  <c r="K199" i="1"/>
  <c r="J199" i="1"/>
  <c r="I199" i="1"/>
  <c r="H199" i="1"/>
  <c r="P198" i="1"/>
  <c r="O198" i="1"/>
  <c r="N198" i="1"/>
  <c r="M198" i="1"/>
  <c r="L198" i="1"/>
  <c r="K198" i="1"/>
  <c r="J198" i="1"/>
  <c r="I198" i="1"/>
  <c r="H198" i="1"/>
  <c r="P197" i="1"/>
  <c r="O197" i="1"/>
  <c r="N197" i="1"/>
  <c r="M197" i="1"/>
  <c r="L197" i="1"/>
  <c r="K197" i="1"/>
  <c r="J197" i="1"/>
  <c r="I197" i="1"/>
  <c r="H197" i="1"/>
  <c r="P196" i="1"/>
  <c r="O196" i="1"/>
  <c r="N196" i="1"/>
  <c r="M196" i="1"/>
  <c r="L196" i="1"/>
  <c r="K196" i="1"/>
  <c r="J196" i="1"/>
  <c r="I196" i="1"/>
  <c r="H196" i="1"/>
  <c r="P195" i="1"/>
  <c r="O195" i="1"/>
  <c r="N195" i="1"/>
  <c r="M195" i="1"/>
  <c r="L195" i="1"/>
  <c r="K195" i="1"/>
  <c r="J195" i="1"/>
  <c r="I195" i="1"/>
  <c r="H195" i="1"/>
  <c r="P194" i="1"/>
  <c r="O194" i="1"/>
  <c r="N194" i="1"/>
  <c r="M194" i="1"/>
  <c r="L194" i="1"/>
  <c r="K194" i="1"/>
  <c r="J194" i="1"/>
  <c r="I194" i="1"/>
  <c r="H194" i="1"/>
  <c r="P193" i="1"/>
  <c r="O193" i="1"/>
  <c r="N193" i="1"/>
  <c r="M193" i="1"/>
  <c r="L193" i="1"/>
  <c r="K193" i="1"/>
  <c r="J193" i="1"/>
  <c r="I193" i="1"/>
  <c r="H193" i="1"/>
  <c r="P192" i="1"/>
  <c r="O192" i="1"/>
  <c r="N192" i="1"/>
  <c r="M192" i="1"/>
  <c r="L192" i="1"/>
  <c r="K192" i="1"/>
  <c r="J192" i="1"/>
  <c r="I192" i="1"/>
  <c r="H192" i="1"/>
  <c r="P191" i="1"/>
  <c r="O191" i="1"/>
  <c r="N191" i="1"/>
  <c r="M191" i="1"/>
  <c r="L191" i="1"/>
  <c r="K191" i="1"/>
  <c r="J191" i="1"/>
  <c r="I191" i="1"/>
  <c r="H191" i="1"/>
  <c r="P190" i="1"/>
  <c r="O190" i="1"/>
  <c r="N190" i="1"/>
  <c r="M190" i="1"/>
  <c r="L190" i="1"/>
  <c r="K190" i="1"/>
  <c r="J190" i="1"/>
  <c r="I190" i="1"/>
  <c r="H190" i="1"/>
  <c r="P189" i="1"/>
  <c r="O189" i="1"/>
  <c r="N189" i="1"/>
  <c r="M189" i="1"/>
  <c r="L189" i="1"/>
  <c r="K189" i="1"/>
  <c r="J189" i="1"/>
  <c r="I189" i="1"/>
  <c r="H189" i="1"/>
  <c r="P188" i="1"/>
  <c r="O188" i="1"/>
  <c r="N188" i="1"/>
  <c r="M188" i="1"/>
  <c r="L188" i="1"/>
  <c r="K188" i="1"/>
  <c r="J188" i="1"/>
  <c r="I188" i="1"/>
  <c r="H188" i="1"/>
  <c r="P187" i="1"/>
  <c r="O187" i="1"/>
  <c r="N187" i="1"/>
  <c r="M187" i="1"/>
  <c r="L187" i="1"/>
  <c r="K187" i="1"/>
  <c r="J187" i="1"/>
  <c r="I187" i="1"/>
  <c r="H187" i="1"/>
  <c r="P186" i="1"/>
  <c r="O186" i="1"/>
  <c r="N186" i="1"/>
  <c r="M186" i="1"/>
  <c r="L186" i="1"/>
  <c r="K186" i="1"/>
  <c r="J186" i="1"/>
  <c r="I186" i="1"/>
  <c r="H186" i="1"/>
  <c r="P185" i="1"/>
  <c r="O185" i="1"/>
  <c r="N185" i="1"/>
  <c r="M185" i="1"/>
  <c r="L185" i="1"/>
  <c r="K185" i="1"/>
  <c r="J185" i="1"/>
  <c r="I185" i="1"/>
  <c r="H185" i="1"/>
  <c r="P184" i="1"/>
  <c r="O184" i="1"/>
  <c r="N184" i="1"/>
  <c r="M184" i="1"/>
  <c r="L184" i="1"/>
  <c r="K184" i="1"/>
  <c r="J184" i="1"/>
  <c r="I184" i="1"/>
  <c r="H184" i="1"/>
  <c r="P183" i="1"/>
  <c r="O183" i="1"/>
  <c r="N183" i="1"/>
  <c r="M183" i="1"/>
  <c r="L183" i="1"/>
  <c r="K183" i="1"/>
  <c r="J183" i="1"/>
  <c r="I183" i="1"/>
  <c r="H183" i="1"/>
  <c r="P182" i="1"/>
  <c r="O182" i="1"/>
  <c r="N182" i="1"/>
  <c r="M182" i="1"/>
  <c r="L182" i="1"/>
  <c r="K182" i="1"/>
  <c r="J182" i="1"/>
  <c r="I182" i="1"/>
  <c r="H182" i="1"/>
  <c r="P181" i="1"/>
  <c r="O181" i="1"/>
  <c r="N181" i="1"/>
  <c r="M181" i="1"/>
  <c r="L181" i="1"/>
  <c r="K181" i="1"/>
  <c r="J181" i="1"/>
  <c r="I181" i="1"/>
  <c r="H181" i="1"/>
  <c r="P180" i="1"/>
  <c r="O180" i="1"/>
  <c r="N180" i="1"/>
  <c r="M180" i="1"/>
  <c r="L180" i="1"/>
  <c r="K180" i="1"/>
  <c r="J180" i="1"/>
  <c r="I180" i="1"/>
  <c r="H180" i="1"/>
  <c r="P179" i="1"/>
  <c r="O179" i="1"/>
  <c r="N179" i="1"/>
  <c r="M179" i="1"/>
  <c r="L179" i="1"/>
  <c r="K179" i="1"/>
  <c r="J179" i="1"/>
  <c r="I179" i="1"/>
  <c r="H179" i="1"/>
  <c r="P178" i="1"/>
  <c r="O178" i="1"/>
  <c r="N178" i="1"/>
  <c r="M178" i="1"/>
  <c r="L178" i="1"/>
  <c r="K178" i="1"/>
  <c r="J178" i="1"/>
  <c r="I178" i="1"/>
  <c r="H178" i="1"/>
  <c r="P177" i="1"/>
  <c r="O177" i="1"/>
  <c r="N177" i="1"/>
  <c r="M177" i="1"/>
  <c r="L177" i="1"/>
  <c r="K177" i="1"/>
  <c r="J177" i="1"/>
  <c r="I177" i="1"/>
  <c r="H177" i="1"/>
  <c r="P176" i="1"/>
  <c r="O176" i="1"/>
  <c r="N176" i="1"/>
  <c r="M176" i="1"/>
  <c r="L176" i="1"/>
  <c r="K176" i="1"/>
  <c r="J176" i="1"/>
  <c r="I176" i="1"/>
  <c r="H176" i="1"/>
  <c r="P175" i="1"/>
  <c r="O175" i="1"/>
  <c r="N175" i="1"/>
  <c r="M175" i="1"/>
  <c r="L175" i="1"/>
  <c r="K175" i="1"/>
  <c r="J175" i="1"/>
  <c r="I175" i="1"/>
  <c r="H175" i="1"/>
  <c r="P174" i="1"/>
  <c r="O174" i="1"/>
  <c r="N174" i="1"/>
  <c r="M174" i="1"/>
  <c r="L174" i="1"/>
  <c r="K174" i="1"/>
  <c r="J174" i="1"/>
  <c r="I174" i="1"/>
  <c r="H174" i="1"/>
  <c r="P173" i="1"/>
  <c r="O173" i="1"/>
  <c r="N173" i="1"/>
  <c r="M173" i="1"/>
  <c r="L173" i="1"/>
  <c r="K173" i="1"/>
  <c r="J173" i="1"/>
  <c r="I173" i="1"/>
  <c r="H173" i="1"/>
  <c r="P172" i="1"/>
  <c r="O172" i="1"/>
  <c r="N172" i="1"/>
  <c r="M172" i="1"/>
  <c r="L172" i="1"/>
  <c r="K172" i="1"/>
  <c r="J172" i="1"/>
  <c r="I172" i="1"/>
  <c r="H172" i="1"/>
  <c r="P171" i="1"/>
  <c r="O171" i="1"/>
  <c r="N171" i="1"/>
  <c r="M171" i="1"/>
  <c r="L171" i="1"/>
  <c r="K171" i="1"/>
  <c r="J171" i="1"/>
  <c r="I171" i="1"/>
  <c r="H171" i="1"/>
  <c r="P170" i="1"/>
  <c r="O170" i="1"/>
  <c r="N170" i="1"/>
  <c r="M170" i="1"/>
  <c r="L170" i="1"/>
  <c r="K170" i="1"/>
  <c r="J170" i="1"/>
  <c r="I170" i="1"/>
  <c r="H170" i="1"/>
  <c r="P169" i="1"/>
  <c r="O169" i="1"/>
  <c r="N169" i="1"/>
  <c r="M169" i="1"/>
  <c r="L169" i="1"/>
  <c r="K169" i="1"/>
  <c r="J169" i="1"/>
  <c r="I169" i="1"/>
  <c r="H169" i="1"/>
  <c r="P168" i="1"/>
  <c r="O168" i="1"/>
  <c r="N168" i="1"/>
  <c r="M168" i="1"/>
  <c r="L168" i="1"/>
  <c r="K168" i="1"/>
  <c r="J168" i="1"/>
  <c r="I168" i="1"/>
  <c r="H168" i="1"/>
  <c r="P167" i="1"/>
  <c r="O167" i="1"/>
  <c r="N167" i="1"/>
  <c r="M167" i="1"/>
  <c r="L167" i="1"/>
  <c r="K167" i="1"/>
  <c r="J167" i="1"/>
  <c r="I167" i="1"/>
  <c r="H167" i="1"/>
  <c r="P166" i="1"/>
  <c r="O166" i="1"/>
  <c r="N166" i="1"/>
  <c r="M166" i="1"/>
  <c r="L166" i="1"/>
  <c r="K166" i="1"/>
  <c r="J166" i="1"/>
  <c r="I166" i="1"/>
  <c r="H166" i="1"/>
  <c r="P165" i="1"/>
  <c r="O165" i="1"/>
  <c r="N165" i="1"/>
  <c r="M165" i="1"/>
  <c r="L165" i="1"/>
  <c r="K165" i="1"/>
  <c r="J165" i="1"/>
  <c r="I165" i="1"/>
  <c r="H165" i="1"/>
  <c r="P164" i="1"/>
  <c r="O164" i="1"/>
  <c r="N164" i="1"/>
  <c r="M164" i="1"/>
  <c r="L164" i="1"/>
  <c r="K164" i="1"/>
  <c r="J164" i="1"/>
  <c r="I164" i="1"/>
  <c r="H164" i="1"/>
  <c r="P163" i="1"/>
  <c r="O163" i="1"/>
  <c r="N163" i="1"/>
  <c r="M163" i="1"/>
  <c r="L163" i="1"/>
  <c r="K163" i="1"/>
  <c r="J163" i="1"/>
  <c r="I163" i="1"/>
  <c r="H163" i="1"/>
  <c r="P162" i="1"/>
  <c r="O162" i="1"/>
  <c r="N162" i="1"/>
  <c r="M162" i="1"/>
  <c r="L162" i="1"/>
  <c r="K162" i="1"/>
  <c r="J162" i="1"/>
  <c r="I162" i="1"/>
  <c r="H162" i="1"/>
  <c r="P161" i="1"/>
  <c r="O161" i="1"/>
  <c r="N161" i="1"/>
  <c r="M161" i="1"/>
  <c r="L161" i="1"/>
  <c r="K161" i="1"/>
  <c r="J161" i="1"/>
  <c r="I161" i="1"/>
  <c r="H161" i="1"/>
  <c r="P160" i="1"/>
  <c r="O160" i="1"/>
  <c r="N160" i="1"/>
  <c r="M160" i="1"/>
  <c r="L160" i="1"/>
  <c r="K160" i="1"/>
  <c r="J160" i="1"/>
  <c r="I160" i="1"/>
  <c r="H160" i="1"/>
  <c r="P159" i="1"/>
  <c r="O159" i="1"/>
  <c r="N159" i="1"/>
  <c r="M159" i="1"/>
  <c r="L159" i="1"/>
  <c r="K159" i="1"/>
  <c r="J159" i="1"/>
  <c r="I159" i="1"/>
  <c r="H159" i="1"/>
  <c r="P158" i="1"/>
  <c r="O158" i="1"/>
  <c r="N158" i="1"/>
  <c r="M158" i="1"/>
  <c r="L158" i="1"/>
  <c r="K158" i="1"/>
  <c r="J158" i="1"/>
  <c r="I158" i="1"/>
  <c r="H158" i="1"/>
  <c r="P157" i="1"/>
  <c r="O157" i="1"/>
  <c r="N157" i="1"/>
  <c r="M157" i="1"/>
  <c r="L157" i="1"/>
  <c r="K157" i="1"/>
  <c r="J157" i="1"/>
  <c r="I157" i="1"/>
  <c r="H157" i="1"/>
  <c r="P156" i="1"/>
  <c r="O156" i="1"/>
  <c r="N156" i="1"/>
  <c r="M156" i="1"/>
  <c r="L156" i="1"/>
  <c r="K156" i="1"/>
  <c r="J156" i="1"/>
  <c r="I156" i="1"/>
  <c r="H156" i="1"/>
  <c r="P155" i="1"/>
  <c r="O155" i="1"/>
  <c r="N155" i="1"/>
  <c r="M155" i="1"/>
  <c r="L155" i="1"/>
  <c r="K155" i="1"/>
  <c r="J155" i="1"/>
  <c r="I155" i="1"/>
  <c r="H155" i="1"/>
  <c r="P154" i="1"/>
  <c r="O154" i="1"/>
  <c r="N154" i="1"/>
  <c r="M154" i="1"/>
  <c r="L154" i="1"/>
  <c r="K154" i="1"/>
  <c r="J154" i="1"/>
  <c r="I154" i="1"/>
  <c r="H154" i="1"/>
  <c r="P153" i="1"/>
  <c r="O153" i="1"/>
  <c r="N153" i="1"/>
  <c r="M153" i="1"/>
  <c r="L153" i="1"/>
  <c r="K153" i="1"/>
  <c r="J153" i="1"/>
  <c r="I153" i="1"/>
  <c r="H153" i="1"/>
  <c r="P152" i="1"/>
  <c r="O152" i="1"/>
  <c r="N152" i="1"/>
  <c r="M152" i="1"/>
  <c r="L152" i="1"/>
  <c r="K152" i="1"/>
  <c r="J152" i="1"/>
  <c r="I152" i="1"/>
  <c r="H152" i="1"/>
  <c r="P151" i="1"/>
  <c r="O151" i="1"/>
  <c r="N151" i="1"/>
  <c r="M151" i="1"/>
  <c r="L151" i="1"/>
  <c r="K151" i="1"/>
  <c r="J151" i="1"/>
  <c r="I151" i="1"/>
  <c r="H151" i="1"/>
  <c r="P150" i="1"/>
  <c r="O150" i="1"/>
  <c r="N150" i="1"/>
  <c r="M150" i="1"/>
  <c r="L150" i="1"/>
  <c r="K150" i="1"/>
  <c r="J150" i="1"/>
  <c r="I150" i="1"/>
  <c r="H150" i="1"/>
  <c r="P149" i="1"/>
  <c r="O149" i="1"/>
  <c r="N149" i="1"/>
  <c r="M149" i="1"/>
  <c r="L149" i="1"/>
  <c r="K149" i="1"/>
  <c r="J149" i="1"/>
  <c r="I149" i="1"/>
  <c r="H149" i="1"/>
  <c r="P148" i="1"/>
  <c r="O148" i="1"/>
  <c r="N148" i="1"/>
  <c r="M148" i="1"/>
  <c r="L148" i="1"/>
  <c r="K148" i="1"/>
  <c r="J148" i="1"/>
  <c r="I148" i="1"/>
  <c r="H148" i="1"/>
  <c r="P147" i="1"/>
  <c r="O147" i="1"/>
  <c r="N147" i="1"/>
  <c r="M147" i="1"/>
  <c r="L147" i="1"/>
  <c r="K147" i="1"/>
  <c r="J147" i="1"/>
  <c r="I147" i="1"/>
  <c r="H147" i="1"/>
  <c r="P146" i="1"/>
  <c r="O146" i="1"/>
  <c r="N146" i="1"/>
  <c r="M146" i="1"/>
  <c r="L146" i="1"/>
  <c r="K146" i="1"/>
  <c r="J146" i="1"/>
  <c r="I146" i="1"/>
  <c r="H146" i="1"/>
  <c r="P145" i="1"/>
  <c r="O145" i="1"/>
  <c r="N145" i="1"/>
  <c r="M145" i="1"/>
  <c r="L145" i="1"/>
  <c r="K145" i="1"/>
  <c r="J145" i="1"/>
  <c r="I145" i="1"/>
  <c r="H145" i="1"/>
  <c r="P144" i="1"/>
  <c r="O144" i="1"/>
  <c r="N144" i="1"/>
  <c r="M144" i="1"/>
  <c r="L144" i="1"/>
  <c r="K144" i="1"/>
  <c r="J144" i="1"/>
  <c r="I144" i="1"/>
  <c r="H144" i="1"/>
  <c r="P143" i="1"/>
  <c r="O143" i="1"/>
  <c r="N143" i="1"/>
  <c r="M143" i="1"/>
  <c r="L143" i="1"/>
  <c r="K143" i="1"/>
  <c r="J143" i="1"/>
  <c r="I143" i="1"/>
  <c r="H143" i="1"/>
  <c r="P142" i="1"/>
  <c r="O142" i="1"/>
  <c r="N142" i="1"/>
  <c r="M142" i="1"/>
  <c r="L142" i="1"/>
  <c r="K142" i="1"/>
  <c r="J142" i="1"/>
  <c r="I142" i="1"/>
  <c r="H142" i="1"/>
  <c r="P141" i="1"/>
  <c r="O141" i="1"/>
  <c r="N141" i="1"/>
  <c r="M141" i="1"/>
  <c r="L141" i="1"/>
  <c r="K141" i="1"/>
  <c r="J141" i="1"/>
  <c r="I141" i="1"/>
  <c r="H141" i="1"/>
  <c r="P140" i="1"/>
  <c r="O140" i="1"/>
  <c r="N140" i="1"/>
  <c r="M140" i="1"/>
  <c r="L140" i="1"/>
  <c r="K140" i="1"/>
  <c r="J140" i="1"/>
  <c r="I140" i="1"/>
  <c r="H140" i="1"/>
  <c r="P139" i="1"/>
  <c r="O139" i="1"/>
  <c r="N139" i="1"/>
  <c r="M139" i="1"/>
  <c r="L139" i="1"/>
  <c r="K139" i="1"/>
  <c r="J139" i="1"/>
  <c r="I139" i="1"/>
  <c r="H139" i="1"/>
  <c r="P138" i="1"/>
  <c r="O138" i="1"/>
  <c r="N138" i="1"/>
  <c r="M138" i="1"/>
  <c r="L138" i="1"/>
  <c r="K138" i="1"/>
  <c r="J138" i="1"/>
  <c r="I138" i="1"/>
  <c r="H138" i="1"/>
  <c r="P137" i="1"/>
  <c r="O137" i="1"/>
  <c r="N137" i="1"/>
  <c r="M137" i="1"/>
  <c r="L137" i="1"/>
  <c r="K137" i="1"/>
  <c r="J137" i="1"/>
  <c r="I137" i="1"/>
  <c r="H137" i="1"/>
  <c r="P136" i="1"/>
  <c r="O136" i="1"/>
  <c r="N136" i="1"/>
  <c r="M136" i="1"/>
  <c r="L136" i="1"/>
  <c r="K136" i="1"/>
  <c r="J136" i="1"/>
  <c r="I136" i="1"/>
  <c r="H136" i="1"/>
  <c r="P135" i="1"/>
  <c r="O135" i="1"/>
  <c r="N135" i="1"/>
  <c r="M135" i="1"/>
  <c r="L135" i="1"/>
  <c r="K135" i="1"/>
  <c r="J135" i="1"/>
  <c r="I135" i="1"/>
  <c r="H135" i="1"/>
  <c r="P134" i="1"/>
  <c r="O134" i="1"/>
  <c r="N134" i="1"/>
  <c r="M134" i="1"/>
  <c r="L134" i="1"/>
  <c r="K134" i="1"/>
  <c r="J134" i="1"/>
  <c r="I134" i="1"/>
  <c r="H134" i="1"/>
  <c r="P133" i="1"/>
  <c r="O133" i="1"/>
  <c r="N133" i="1"/>
  <c r="M133" i="1"/>
  <c r="L133" i="1"/>
  <c r="K133" i="1"/>
  <c r="J133" i="1"/>
  <c r="I133" i="1"/>
  <c r="H133" i="1"/>
  <c r="P132" i="1"/>
  <c r="O132" i="1"/>
  <c r="N132" i="1"/>
  <c r="M132" i="1"/>
  <c r="L132" i="1"/>
  <c r="K132" i="1"/>
  <c r="J132" i="1"/>
  <c r="I132" i="1"/>
  <c r="H132" i="1"/>
  <c r="P131" i="1"/>
  <c r="O131" i="1"/>
  <c r="N131" i="1"/>
  <c r="M131" i="1"/>
  <c r="L131" i="1"/>
  <c r="K131" i="1"/>
  <c r="J131" i="1"/>
  <c r="I131" i="1"/>
  <c r="H131" i="1"/>
  <c r="P130" i="1"/>
  <c r="O130" i="1"/>
  <c r="N130" i="1"/>
  <c r="M130" i="1"/>
  <c r="L130" i="1"/>
  <c r="K130" i="1"/>
  <c r="J130" i="1"/>
  <c r="I130" i="1"/>
  <c r="H130" i="1"/>
  <c r="P129" i="1"/>
  <c r="O129" i="1"/>
  <c r="N129" i="1"/>
  <c r="M129" i="1"/>
  <c r="L129" i="1"/>
  <c r="K129" i="1"/>
  <c r="J129" i="1"/>
  <c r="I129" i="1"/>
  <c r="H129" i="1"/>
  <c r="P128" i="1"/>
  <c r="O128" i="1"/>
  <c r="N128" i="1"/>
  <c r="M128" i="1"/>
  <c r="L128" i="1"/>
  <c r="K128" i="1"/>
  <c r="J128" i="1"/>
  <c r="I128" i="1"/>
  <c r="H128" i="1"/>
  <c r="P127" i="1"/>
  <c r="O127" i="1"/>
  <c r="N127" i="1"/>
  <c r="M127" i="1"/>
  <c r="L127" i="1"/>
  <c r="K127" i="1"/>
  <c r="J127" i="1"/>
  <c r="I127" i="1"/>
  <c r="H127" i="1"/>
  <c r="P126" i="1"/>
  <c r="O126" i="1"/>
  <c r="N126" i="1"/>
  <c r="M126" i="1"/>
  <c r="L126" i="1"/>
  <c r="K126" i="1"/>
  <c r="J126" i="1"/>
  <c r="I126" i="1"/>
  <c r="H126" i="1"/>
  <c r="P125" i="1"/>
  <c r="O125" i="1"/>
  <c r="N125" i="1"/>
  <c r="M125" i="1"/>
  <c r="L125" i="1"/>
  <c r="K125" i="1"/>
  <c r="J125" i="1"/>
  <c r="I125" i="1"/>
  <c r="H125" i="1"/>
  <c r="P124" i="1"/>
  <c r="O124" i="1"/>
  <c r="N124" i="1"/>
  <c r="M124" i="1"/>
  <c r="L124" i="1"/>
  <c r="K124" i="1"/>
  <c r="J124" i="1"/>
  <c r="I124" i="1"/>
  <c r="H124" i="1"/>
  <c r="P123" i="1"/>
  <c r="O123" i="1"/>
  <c r="N123" i="1"/>
  <c r="M123" i="1"/>
  <c r="L123" i="1"/>
  <c r="K123" i="1"/>
  <c r="J123" i="1"/>
  <c r="I123" i="1"/>
  <c r="H123" i="1"/>
  <c r="P122" i="1"/>
  <c r="O122" i="1"/>
  <c r="N122" i="1"/>
  <c r="M122" i="1"/>
  <c r="L122" i="1"/>
  <c r="K122" i="1"/>
  <c r="J122" i="1"/>
  <c r="I122" i="1"/>
  <c r="H122" i="1"/>
  <c r="P121" i="1"/>
  <c r="O121" i="1"/>
  <c r="N121" i="1"/>
  <c r="M121" i="1"/>
  <c r="L121" i="1"/>
  <c r="K121" i="1"/>
  <c r="J121" i="1"/>
  <c r="I121" i="1"/>
  <c r="H121" i="1"/>
  <c r="P120" i="1"/>
  <c r="O120" i="1"/>
  <c r="N120" i="1"/>
  <c r="M120" i="1"/>
  <c r="L120" i="1"/>
  <c r="K120" i="1"/>
  <c r="J120" i="1"/>
  <c r="I120" i="1"/>
  <c r="H120" i="1"/>
  <c r="P119" i="1"/>
  <c r="O119" i="1"/>
  <c r="N119" i="1"/>
  <c r="M119" i="1"/>
  <c r="L119" i="1"/>
  <c r="K119" i="1"/>
  <c r="J119" i="1"/>
  <c r="I119" i="1"/>
  <c r="H119" i="1"/>
  <c r="P118" i="1"/>
  <c r="O118" i="1"/>
  <c r="N118" i="1"/>
  <c r="M118" i="1"/>
  <c r="L118" i="1"/>
  <c r="K118" i="1"/>
  <c r="J118" i="1"/>
  <c r="I118" i="1"/>
  <c r="H118" i="1"/>
  <c r="P117" i="1"/>
  <c r="O117" i="1"/>
  <c r="N117" i="1"/>
  <c r="M117" i="1"/>
  <c r="L117" i="1"/>
  <c r="K117" i="1"/>
  <c r="J117" i="1"/>
  <c r="I117" i="1"/>
  <c r="H117" i="1"/>
  <c r="P116" i="1"/>
  <c r="O116" i="1"/>
  <c r="N116" i="1"/>
  <c r="M116" i="1"/>
  <c r="L116" i="1"/>
  <c r="K116" i="1"/>
  <c r="J116" i="1"/>
  <c r="I116" i="1"/>
  <c r="H116" i="1"/>
  <c r="P115" i="1"/>
  <c r="O115" i="1"/>
  <c r="N115" i="1"/>
  <c r="M115" i="1"/>
  <c r="L115" i="1"/>
  <c r="K115" i="1"/>
  <c r="J115" i="1"/>
  <c r="I115" i="1"/>
  <c r="H115" i="1"/>
  <c r="P114" i="1"/>
  <c r="O114" i="1"/>
  <c r="N114" i="1"/>
  <c r="M114" i="1"/>
  <c r="L114" i="1"/>
  <c r="K114" i="1"/>
  <c r="J114" i="1"/>
  <c r="I114" i="1"/>
  <c r="H114" i="1"/>
  <c r="P113" i="1"/>
  <c r="O113" i="1"/>
  <c r="N113" i="1"/>
  <c r="M113" i="1"/>
  <c r="L113" i="1"/>
  <c r="K113" i="1"/>
  <c r="J113" i="1"/>
  <c r="I113" i="1"/>
  <c r="H113" i="1"/>
  <c r="P112" i="1"/>
  <c r="O112" i="1"/>
  <c r="N112" i="1"/>
  <c r="M112" i="1"/>
  <c r="L112" i="1"/>
  <c r="K112" i="1"/>
  <c r="J112" i="1"/>
  <c r="I112" i="1"/>
  <c r="H112" i="1"/>
  <c r="P111" i="1"/>
  <c r="O111" i="1"/>
  <c r="N111" i="1"/>
  <c r="M111" i="1"/>
  <c r="L111" i="1"/>
  <c r="K111" i="1"/>
  <c r="J111" i="1"/>
  <c r="I111" i="1"/>
  <c r="H111" i="1"/>
  <c r="P110" i="1"/>
  <c r="O110" i="1"/>
  <c r="N110" i="1"/>
  <c r="M110" i="1"/>
  <c r="L110" i="1"/>
  <c r="K110" i="1"/>
  <c r="J110" i="1"/>
  <c r="I110" i="1"/>
  <c r="H110" i="1"/>
  <c r="P109" i="1"/>
  <c r="O109" i="1"/>
  <c r="N109" i="1"/>
  <c r="M109" i="1"/>
  <c r="L109" i="1"/>
  <c r="K109" i="1"/>
  <c r="J109" i="1"/>
  <c r="I109" i="1"/>
  <c r="H109" i="1"/>
  <c r="P108" i="1"/>
  <c r="O108" i="1"/>
  <c r="N108" i="1"/>
  <c r="M108" i="1"/>
  <c r="L108" i="1"/>
  <c r="K108" i="1"/>
  <c r="J108" i="1"/>
  <c r="I108" i="1"/>
  <c r="H108" i="1"/>
  <c r="P107" i="1"/>
  <c r="O107" i="1"/>
  <c r="N107" i="1"/>
  <c r="M107" i="1"/>
  <c r="L107" i="1"/>
  <c r="K107" i="1"/>
  <c r="J107" i="1"/>
  <c r="I107" i="1"/>
  <c r="H107" i="1"/>
  <c r="P106" i="1"/>
  <c r="O106" i="1"/>
  <c r="N106" i="1"/>
  <c r="M106" i="1"/>
  <c r="L106" i="1"/>
  <c r="K106" i="1"/>
  <c r="J106" i="1"/>
  <c r="I106" i="1"/>
  <c r="H106" i="1"/>
  <c r="P105" i="1"/>
  <c r="O105" i="1"/>
  <c r="N105" i="1"/>
  <c r="M105" i="1"/>
  <c r="L105" i="1"/>
  <c r="K105" i="1"/>
  <c r="J105" i="1"/>
  <c r="I105" i="1"/>
  <c r="H105" i="1"/>
  <c r="P104" i="1"/>
  <c r="O104" i="1"/>
  <c r="N104" i="1"/>
  <c r="M104" i="1"/>
  <c r="L104" i="1"/>
  <c r="K104" i="1"/>
  <c r="J104" i="1"/>
  <c r="I104" i="1"/>
  <c r="H104" i="1"/>
  <c r="P103" i="1"/>
  <c r="O103" i="1"/>
  <c r="N103" i="1"/>
  <c r="M103" i="1"/>
  <c r="L103" i="1"/>
  <c r="K103" i="1"/>
  <c r="J103" i="1"/>
  <c r="I103" i="1"/>
  <c r="H103" i="1"/>
  <c r="P102" i="1"/>
  <c r="O102" i="1"/>
  <c r="N102" i="1"/>
  <c r="M102" i="1"/>
  <c r="L102" i="1"/>
  <c r="K102" i="1"/>
  <c r="J102" i="1"/>
  <c r="I102" i="1"/>
  <c r="H102" i="1"/>
  <c r="P101" i="1"/>
  <c r="O101" i="1"/>
  <c r="N101" i="1"/>
  <c r="M101" i="1"/>
  <c r="L101" i="1"/>
  <c r="K101" i="1"/>
  <c r="J101" i="1"/>
  <c r="I101" i="1"/>
  <c r="H101" i="1"/>
  <c r="P100" i="1"/>
  <c r="O100" i="1"/>
  <c r="N100" i="1"/>
  <c r="M100" i="1"/>
  <c r="L100" i="1"/>
  <c r="K100" i="1"/>
  <c r="J100" i="1"/>
  <c r="I100" i="1"/>
  <c r="H100" i="1"/>
  <c r="P99" i="1"/>
  <c r="O99" i="1"/>
  <c r="N99" i="1"/>
  <c r="M99" i="1"/>
  <c r="L99" i="1"/>
  <c r="K99" i="1"/>
  <c r="J99" i="1"/>
  <c r="I99" i="1"/>
  <c r="H99" i="1"/>
  <c r="P98" i="1"/>
  <c r="O98" i="1"/>
  <c r="N98" i="1"/>
  <c r="M98" i="1"/>
  <c r="L98" i="1"/>
  <c r="K98" i="1"/>
  <c r="J98" i="1"/>
  <c r="I98" i="1"/>
  <c r="H98" i="1"/>
  <c r="P97" i="1"/>
  <c r="O97" i="1"/>
  <c r="N97" i="1"/>
  <c r="M97" i="1"/>
  <c r="L97" i="1"/>
  <c r="K97" i="1"/>
  <c r="J97" i="1"/>
  <c r="I97" i="1"/>
  <c r="H97" i="1"/>
  <c r="P96" i="1"/>
  <c r="O96" i="1"/>
  <c r="N96" i="1"/>
  <c r="M96" i="1"/>
  <c r="L96" i="1"/>
  <c r="K96" i="1"/>
  <c r="J96" i="1"/>
  <c r="I96" i="1"/>
  <c r="H96" i="1"/>
  <c r="P95" i="1"/>
  <c r="O95" i="1"/>
  <c r="N95" i="1"/>
  <c r="M95" i="1"/>
  <c r="L95" i="1"/>
  <c r="K95" i="1"/>
  <c r="J95" i="1"/>
  <c r="I95" i="1"/>
  <c r="H95" i="1"/>
  <c r="P94" i="1"/>
  <c r="O94" i="1"/>
  <c r="N94" i="1"/>
  <c r="M94" i="1"/>
  <c r="L94" i="1"/>
  <c r="K94" i="1"/>
  <c r="J94" i="1"/>
  <c r="I94" i="1"/>
  <c r="H94" i="1"/>
  <c r="P93" i="1"/>
  <c r="O93" i="1"/>
  <c r="N93" i="1"/>
  <c r="M93" i="1"/>
  <c r="L93" i="1"/>
  <c r="K93" i="1"/>
  <c r="J93" i="1"/>
  <c r="I93" i="1"/>
  <c r="H93" i="1"/>
  <c r="P92" i="1"/>
  <c r="O92" i="1"/>
  <c r="N92" i="1"/>
  <c r="M92" i="1"/>
  <c r="L92" i="1"/>
  <c r="K92" i="1"/>
  <c r="J92" i="1"/>
  <c r="I92" i="1"/>
  <c r="H92" i="1"/>
  <c r="P91" i="1"/>
  <c r="O91" i="1"/>
  <c r="N91" i="1"/>
  <c r="M91" i="1"/>
  <c r="L91" i="1"/>
  <c r="K91" i="1"/>
  <c r="J91" i="1"/>
  <c r="I91" i="1"/>
  <c r="H91" i="1"/>
  <c r="P90" i="1"/>
  <c r="O90" i="1"/>
  <c r="N90" i="1"/>
  <c r="M90" i="1"/>
  <c r="L90" i="1"/>
  <c r="K90" i="1"/>
  <c r="J90" i="1"/>
  <c r="I90" i="1"/>
  <c r="H90" i="1"/>
  <c r="P89" i="1"/>
  <c r="O89" i="1"/>
  <c r="N89" i="1"/>
  <c r="M89" i="1"/>
  <c r="L89" i="1"/>
  <c r="K89" i="1"/>
  <c r="J89" i="1"/>
  <c r="I89" i="1"/>
  <c r="H89" i="1"/>
  <c r="P88" i="1"/>
  <c r="O88" i="1"/>
  <c r="N88" i="1"/>
  <c r="M88" i="1"/>
  <c r="L88" i="1"/>
  <c r="K88" i="1"/>
  <c r="J88" i="1"/>
  <c r="I88" i="1"/>
  <c r="H88" i="1"/>
  <c r="P87" i="1"/>
  <c r="O87" i="1"/>
  <c r="N87" i="1"/>
  <c r="M87" i="1"/>
  <c r="L87" i="1"/>
  <c r="K87" i="1"/>
  <c r="J87" i="1"/>
  <c r="I87" i="1"/>
  <c r="H87" i="1"/>
  <c r="P86" i="1"/>
  <c r="O86" i="1"/>
  <c r="N86" i="1"/>
  <c r="M86" i="1"/>
  <c r="L86" i="1"/>
  <c r="K86" i="1"/>
  <c r="J86" i="1"/>
  <c r="I86" i="1"/>
  <c r="H86" i="1"/>
  <c r="P85" i="1"/>
  <c r="O85" i="1"/>
  <c r="N85" i="1"/>
  <c r="M85" i="1"/>
  <c r="L85" i="1"/>
  <c r="K85" i="1"/>
  <c r="J85" i="1"/>
  <c r="I85" i="1"/>
  <c r="H85" i="1"/>
  <c r="P84" i="1"/>
  <c r="O84" i="1"/>
  <c r="N84" i="1"/>
  <c r="M84" i="1"/>
  <c r="L84" i="1"/>
  <c r="K84" i="1"/>
  <c r="J84" i="1"/>
  <c r="I84" i="1"/>
  <c r="H84" i="1"/>
  <c r="P83" i="1"/>
  <c r="O83" i="1"/>
  <c r="N83" i="1"/>
  <c r="M83" i="1"/>
  <c r="L83" i="1"/>
  <c r="K83" i="1"/>
  <c r="J83" i="1"/>
  <c r="I83" i="1"/>
  <c r="H83" i="1"/>
  <c r="P82" i="1"/>
  <c r="O82" i="1"/>
  <c r="N82" i="1"/>
  <c r="M82" i="1"/>
  <c r="L82" i="1"/>
  <c r="K82" i="1"/>
  <c r="J82" i="1"/>
  <c r="I82" i="1"/>
  <c r="H82" i="1"/>
  <c r="P81" i="1"/>
  <c r="O81" i="1"/>
  <c r="N81" i="1"/>
  <c r="M81" i="1"/>
  <c r="L81" i="1"/>
  <c r="K81" i="1"/>
  <c r="J81" i="1"/>
  <c r="I81" i="1"/>
  <c r="H81" i="1"/>
  <c r="P80" i="1"/>
  <c r="O80" i="1"/>
  <c r="N80" i="1"/>
  <c r="M80" i="1"/>
  <c r="L80" i="1"/>
  <c r="K80" i="1"/>
  <c r="J80" i="1"/>
  <c r="I80" i="1"/>
  <c r="H80" i="1"/>
  <c r="P79" i="1"/>
  <c r="O79" i="1"/>
  <c r="N79" i="1"/>
  <c r="M79" i="1"/>
  <c r="L79" i="1"/>
  <c r="K79" i="1"/>
  <c r="J79" i="1"/>
  <c r="I79" i="1"/>
  <c r="H79" i="1"/>
  <c r="P78" i="1"/>
  <c r="O78" i="1"/>
  <c r="N78" i="1"/>
  <c r="M78" i="1"/>
  <c r="L78" i="1"/>
  <c r="K78" i="1"/>
  <c r="J78" i="1"/>
  <c r="I78" i="1"/>
  <c r="H78" i="1"/>
  <c r="P77" i="1"/>
  <c r="O77" i="1"/>
  <c r="N77" i="1"/>
  <c r="M77" i="1"/>
  <c r="L77" i="1"/>
  <c r="K77" i="1"/>
  <c r="J77" i="1"/>
  <c r="I77" i="1"/>
  <c r="H77" i="1"/>
  <c r="P76" i="1"/>
  <c r="O76" i="1"/>
  <c r="N76" i="1"/>
  <c r="M76" i="1"/>
  <c r="L76" i="1"/>
  <c r="K76" i="1"/>
  <c r="J76" i="1"/>
  <c r="I76" i="1"/>
  <c r="H76" i="1"/>
  <c r="P75" i="1"/>
  <c r="O75" i="1"/>
  <c r="N75" i="1"/>
  <c r="M75" i="1"/>
  <c r="L75" i="1"/>
  <c r="K75" i="1"/>
  <c r="J75" i="1"/>
  <c r="I75" i="1"/>
  <c r="H75" i="1"/>
  <c r="P74" i="1"/>
  <c r="O74" i="1"/>
  <c r="N74" i="1"/>
  <c r="M74" i="1"/>
  <c r="L74" i="1"/>
  <c r="K74" i="1"/>
  <c r="J74" i="1"/>
  <c r="I74" i="1"/>
  <c r="H74" i="1"/>
  <c r="P73" i="1"/>
  <c r="O73" i="1"/>
  <c r="N73" i="1"/>
  <c r="M73" i="1"/>
  <c r="L73" i="1"/>
  <c r="K73" i="1"/>
  <c r="J73" i="1"/>
  <c r="I73" i="1"/>
  <c r="H73" i="1"/>
  <c r="P72" i="1"/>
  <c r="O72" i="1"/>
  <c r="N72" i="1"/>
  <c r="M72" i="1"/>
  <c r="L72" i="1"/>
  <c r="K72" i="1"/>
  <c r="J72" i="1"/>
  <c r="I72" i="1"/>
  <c r="H72" i="1"/>
  <c r="P71" i="1"/>
  <c r="O71" i="1"/>
  <c r="N71" i="1"/>
  <c r="M71" i="1"/>
  <c r="L71" i="1"/>
  <c r="K71" i="1"/>
  <c r="J71" i="1"/>
  <c r="I71" i="1"/>
  <c r="H71" i="1"/>
  <c r="P70" i="1"/>
  <c r="O70" i="1"/>
  <c r="N70" i="1"/>
  <c r="M70" i="1"/>
  <c r="L70" i="1"/>
  <c r="K70" i="1"/>
  <c r="J70" i="1"/>
  <c r="I70" i="1"/>
  <c r="H70" i="1"/>
  <c r="P69" i="1"/>
  <c r="O69" i="1"/>
  <c r="N69" i="1"/>
  <c r="M69" i="1"/>
  <c r="L69" i="1"/>
  <c r="K69" i="1"/>
  <c r="J69" i="1"/>
  <c r="I69" i="1"/>
  <c r="H69" i="1"/>
  <c r="P68" i="1"/>
  <c r="O68" i="1"/>
  <c r="N68" i="1"/>
  <c r="M68" i="1"/>
  <c r="L68" i="1"/>
  <c r="K68" i="1"/>
  <c r="J68" i="1"/>
  <c r="I68" i="1"/>
  <c r="H68" i="1"/>
  <c r="P67" i="1"/>
  <c r="O67" i="1"/>
  <c r="N67" i="1"/>
  <c r="M67" i="1"/>
  <c r="L67" i="1"/>
  <c r="K67" i="1"/>
  <c r="J67" i="1"/>
  <c r="I67" i="1"/>
  <c r="H67" i="1"/>
  <c r="P66" i="1"/>
  <c r="O66" i="1"/>
  <c r="N66" i="1"/>
  <c r="M66" i="1"/>
  <c r="L66" i="1"/>
  <c r="K66" i="1"/>
  <c r="J66" i="1"/>
  <c r="I66" i="1"/>
  <c r="H66" i="1"/>
  <c r="P65" i="1"/>
  <c r="O65" i="1"/>
  <c r="N65" i="1"/>
  <c r="M65" i="1"/>
  <c r="L65" i="1"/>
  <c r="K65" i="1"/>
  <c r="J65" i="1"/>
  <c r="I65" i="1"/>
  <c r="H65" i="1"/>
  <c r="P64" i="1"/>
  <c r="O64" i="1"/>
  <c r="N64" i="1"/>
  <c r="M64" i="1"/>
  <c r="L64" i="1"/>
  <c r="K64" i="1"/>
  <c r="J64" i="1"/>
  <c r="I64" i="1"/>
  <c r="H64" i="1"/>
  <c r="P63" i="1"/>
  <c r="O63" i="1"/>
  <c r="N63" i="1"/>
  <c r="M63" i="1"/>
  <c r="L63" i="1"/>
  <c r="K63" i="1"/>
  <c r="J63" i="1"/>
  <c r="I63" i="1"/>
  <c r="H63" i="1"/>
  <c r="P62" i="1"/>
  <c r="O62" i="1"/>
  <c r="N62" i="1"/>
  <c r="M62" i="1"/>
  <c r="L62" i="1"/>
  <c r="K62" i="1"/>
  <c r="J62" i="1"/>
  <c r="I62" i="1"/>
  <c r="H62" i="1"/>
  <c r="P61" i="1"/>
  <c r="O61" i="1"/>
  <c r="N61" i="1"/>
  <c r="M61" i="1"/>
  <c r="L61" i="1"/>
  <c r="K61" i="1"/>
  <c r="J61" i="1"/>
  <c r="I61" i="1"/>
  <c r="H61" i="1"/>
  <c r="P60" i="1"/>
  <c r="O60" i="1"/>
  <c r="N60" i="1"/>
  <c r="M60" i="1"/>
  <c r="L60" i="1"/>
  <c r="K60" i="1"/>
  <c r="J60" i="1"/>
  <c r="I60" i="1"/>
  <c r="H60" i="1"/>
  <c r="P59" i="1"/>
  <c r="O59" i="1"/>
  <c r="N59" i="1"/>
  <c r="M59" i="1"/>
  <c r="L59" i="1"/>
  <c r="K59" i="1"/>
  <c r="J59" i="1"/>
  <c r="I59" i="1"/>
  <c r="H59" i="1"/>
  <c r="P58" i="1"/>
  <c r="O58" i="1"/>
  <c r="N58" i="1"/>
  <c r="M58" i="1"/>
  <c r="L58" i="1"/>
  <c r="K58" i="1"/>
  <c r="J58" i="1"/>
  <c r="I58" i="1"/>
  <c r="H58" i="1"/>
  <c r="P57" i="1"/>
  <c r="O57" i="1"/>
  <c r="N57" i="1"/>
  <c r="M57" i="1"/>
  <c r="L57" i="1"/>
  <c r="K57" i="1"/>
  <c r="J57" i="1"/>
  <c r="I57" i="1"/>
  <c r="H57" i="1"/>
  <c r="P56" i="1"/>
  <c r="O56" i="1"/>
  <c r="N56" i="1"/>
  <c r="M56" i="1"/>
  <c r="L56" i="1"/>
  <c r="K56" i="1"/>
  <c r="J56" i="1"/>
  <c r="I56" i="1"/>
  <c r="H56" i="1"/>
  <c r="P55" i="1"/>
  <c r="O55" i="1"/>
  <c r="N55" i="1"/>
  <c r="M55" i="1"/>
  <c r="L55" i="1"/>
  <c r="K55" i="1"/>
  <c r="J55" i="1"/>
  <c r="I55" i="1"/>
  <c r="H55" i="1"/>
  <c r="P54" i="1"/>
  <c r="O54" i="1"/>
  <c r="N54" i="1"/>
  <c r="M54" i="1"/>
  <c r="L54" i="1"/>
  <c r="K54" i="1"/>
  <c r="J54" i="1"/>
  <c r="I54" i="1"/>
  <c r="H54" i="1"/>
  <c r="P53" i="1"/>
  <c r="O53" i="1"/>
  <c r="N53" i="1"/>
  <c r="M53" i="1"/>
  <c r="L53" i="1"/>
  <c r="K53" i="1"/>
  <c r="J53" i="1"/>
  <c r="I53" i="1"/>
  <c r="H53" i="1"/>
  <c r="P52" i="1"/>
  <c r="O52" i="1"/>
  <c r="N52" i="1"/>
  <c r="M52" i="1"/>
  <c r="L52" i="1"/>
  <c r="K52" i="1"/>
  <c r="J52" i="1"/>
  <c r="I52" i="1"/>
  <c r="H52" i="1"/>
  <c r="P51" i="1"/>
  <c r="O51" i="1"/>
  <c r="N51" i="1"/>
  <c r="M51" i="1"/>
  <c r="L51" i="1"/>
  <c r="K51" i="1"/>
  <c r="J51" i="1"/>
  <c r="I51" i="1"/>
  <c r="H51" i="1"/>
  <c r="P50" i="1"/>
  <c r="O50" i="1"/>
  <c r="N50" i="1"/>
  <c r="M50" i="1"/>
  <c r="L50" i="1"/>
  <c r="K50" i="1"/>
  <c r="J50" i="1"/>
  <c r="I50" i="1"/>
  <c r="H50" i="1"/>
  <c r="P49" i="1"/>
  <c r="O49" i="1"/>
  <c r="N49" i="1"/>
  <c r="M49" i="1"/>
  <c r="L49" i="1"/>
  <c r="K49" i="1"/>
  <c r="J49" i="1"/>
  <c r="I49" i="1"/>
  <c r="H49" i="1"/>
  <c r="P48" i="1"/>
  <c r="O48" i="1"/>
  <c r="N48" i="1"/>
  <c r="M48" i="1"/>
  <c r="L48" i="1"/>
  <c r="K48" i="1"/>
  <c r="J48" i="1"/>
  <c r="I48" i="1"/>
  <c r="H48" i="1"/>
  <c r="P47" i="1"/>
  <c r="O47" i="1"/>
  <c r="N47" i="1"/>
  <c r="M47" i="1"/>
  <c r="L47" i="1"/>
  <c r="K47" i="1"/>
  <c r="J47" i="1"/>
  <c r="I47" i="1"/>
  <c r="H47" i="1"/>
  <c r="P46" i="1"/>
  <c r="O46" i="1"/>
  <c r="N46" i="1"/>
  <c r="M46" i="1"/>
  <c r="L46" i="1"/>
  <c r="K46" i="1"/>
  <c r="J46" i="1"/>
  <c r="I46" i="1"/>
  <c r="H46" i="1"/>
  <c r="P45" i="1"/>
  <c r="O45" i="1"/>
  <c r="N45" i="1"/>
  <c r="M45" i="1"/>
  <c r="L45" i="1"/>
  <c r="K45" i="1"/>
  <c r="J45" i="1"/>
  <c r="I45" i="1"/>
  <c r="H45" i="1"/>
  <c r="P44" i="1"/>
  <c r="O44" i="1"/>
  <c r="N44" i="1"/>
  <c r="M44" i="1"/>
  <c r="L44" i="1"/>
  <c r="K44" i="1"/>
  <c r="J44" i="1"/>
  <c r="I44" i="1"/>
  <c r="H44" i="1"/>
  <c r="P43" i="1"/>
  <c r="O43" i="1"/>
  <c r="N43" i="1"/>
  <c r="M43" i="1"/>
  <c r="L43" i="1"/>
  <c r="K43" i="1"/>
  <c r="J43" i="1"/>
  <c r="I43" i="1"/>
  <c r="H43" i="1"/>
  <c r="P42" i="1"/>
  <c r="O42" i="1"/>
  <c r="N42" i="1"/>
  <c r="M42" i="1"/>
  <c r="L42" i="1"/>
  <c r="K42" i="1"/>
  <c r="J42" i="1"/>
  <c r="I42" i="1"/>
  <c r="H42" i="1"/>
  <c r="P41" i="1"/>
  <c r="O41" i="1"/>
  <c r="N41" i="1"/>
  <c r="M41" i="1"/>
  <c r="L41" i="1"/>
  <c r="K41" i="1"/>
  <c r="J41" i="1"/>
  <c r="I41" i="1"/>
  <c r="H41" i="1"/>
  <c r="P40" i="1"/>
  <c r="O40" i="1"/>
  <c r="N40" i="1"/>
  <c r="M40" i="1"/>
  <c r="L40" i="1"/>
  <c r="K40" i="1"/>
  <c r="J40" i="1"/>
  <c r="I40" i="1"/>
  <c r="H40" i="1"/>
  <c r="P39" i="1"/>
  <c r="O39" i="1"/>
  <c r="N39" i="1"/>
  <c r="M39" i="1"/>
  <c r="L39" i="1"/>
  <c r="K39" i="1"/>
  <c r="J39" i="1"/>
  <c r="I39" i="1"/>
  <c r="H39" i="1"/>
  <c r="P38" i="1"/>
  <c r="O38" i="1"/>
  <c r="N38" i="1"/>
  <c r="M38" i="1"/>
  <c r="L38" i="1"/>
  <c r="K38" i="1"/>
  <c r="J38" i="1"/>
  <c r="I38" i="1"/>
  <c r="H38" i="1"/>
  <c r="P37" i="1"/>
  <c r="O37" i="1"/>
  <c r="N37" i="1"/>
  <c r="M37" i="1"/>
  <c r="L37" i="1"/>
  <c r="K37" i="1"/>
  <c r="J37" i="1"/>
  <c r="I37" i="1"/>
  <c r="H37" i="1"/>
  <c r="P36" i="1"/>
  <c r="O36" i="1"/>
  <c r="N36" i="1"/>
  <c r="M36" i="1"/>
  <c r="L36" i="1"/>
  <c r="K36" i="1"/>
  <c r="J36" i="1"/>
  <c r="I36" i="1"/>
  <c r="H36" i="1"/>
  <c r="P35" i="1"/>
  <c r="O35" i="1"/>
  <c r="N35" i="1"/>
  <c r="M35" i="1"/>
  <c r="L35" i="1"/>
  <c r="K35" i="1"/>
  <c r="J35" i="1"/>
  <c r="I35" i="1"/>
  <c r="H35" i="1"/>
  <c r="P34" i="1"/>
  <c r="O34" i="1"/>
  <c r="N34" i="1"/>
  <c r="M34" i="1"/>
  <c r="L34" i="1"/>
  <c r="K34" i="1"/>
  <c r="J34" i="1"/>
  <c r="I34" i="1"/>
  <c r="H34" i="1"/>
  <c r="P33" i="1"/>
  <c r="O33" i="1"/>
  <c r="N33" i="1"/>
  <c r="M33" i="1"/>
  <c r="L33" i="1"/>
  <c r="K33" i="1"/>
  <c r="J33" i="1"/>
  <c r="I33" i="1"/>
  <c r="H33" i="1"/>
  <c r="P32" i="1"/>
  <c r="O32" i="1"/>
  <c r="N32" i="1"/>
  <c r="M32" i="1"/>
  <c r="L32" i="1"/>
  <c r="K32" i="1"/>
  <c r="J32" i="1"/>
  <c r="I32" i="1"/>
  <c r="H32" i="1"/>
  <c r="P31" i="1"/>
  <c r="O31" i="1"/>
  <c r="N31" i="1"/>
  <c r="M31" i="1"/>
  <c r="L31" i="1"/>
  <c r="K31" i="1"/>
  <c r="J31" i="1"/>
  <c r="I31" i="1"/>
  <c r="H31" i="1"/>
  <c r="P30" i="1"/>
  <c r="O30" i="1"/>
  <c r="N30" i="1"/>
  <c r="M30" i="1"/>
  <c r="L30" i="1"/>
  <c r="K30" i="1"/>
  <c r="J30" i="1"/>
  <c r="I30" i="1"/>
  <c r="H30" i="1"/>
  <c r="P29" i="1"/>
  <c r="O29" i="1"/>
  <c r="N29" i="1"/>
  <c r="M29" i="1"/>
  <c r="L29" i="1"/>
  <c r="K29" i="1"/>
  <c r="J29" i="1"/>
  <c r="I29" i="1"/>
  <c r="H29" i="1"/>
  <c r="P28" i="1"/>
  <c r="O28" i="1"/>
  <c r="N28" i="1"/>
  <c r="M28" i="1"/>
  <c r="L28" i="1"/>
  <c r="K28" i="1"/>
  <c r="J28" i="1"/>
  <c r="I28" i="1"/>
  <c r="H28" i="1"/>
  <c r="P27" i="1"/>
  <c r="O27" i="1"/>
  <c r="N27" i="1"/>
  <c r="M27" i="1"/>
  <c r="L27" i="1"/>
  <c r="K27" i="1"/>
  <c r="J27" i="1"/>
  <c r="I27" i="1"/>
  <c r="H27" i="1"/>
  <c r="P26" i="1"/>
  <c r="O26" i="1"/>
  <c r="N26" i="1"/>
  <c r="M26" i="1"/>
  <c r="L26" i="1"/>
  <c r="K26" i="1"/>
  <c r="J26" i="1"/>
  <c r="I26" i="1"/>
  <c r="H26" i="1"/>
  <c r="P25" i="1"/>
  <c r="O25" i="1"/>
  <c r="N25" i="1"/>
  <c r="M25" i="1"/>
  <c r="L25" i="1"/>
  <c r="K25" i="1"/>
  <c r="J25" i="1"/>
  <c r="I25" i="1"/>
  <c r="H25" i="1"/>
  <c r="P24" i="1"/>
  <c r="O24" i="1"/>
  <c r="N24" i="1"/>
  <c r="M24" i="1"/>
  <c r="L24" i="1"/>
  <c r="K24" i="1"/>
  <c r="J24" i="1"/>
  <c r="I24" i="1"/>
  <c r="H24" i="1"/>
  <c r="P23" i="1"/>
  <c r="O23" i="1"/>
  <c r="N23" i="1"/>
  <c r="M23" i="1"/>
  <c r="L23" i="1"/>
  <c r="K23" i="1"/>
  <c r="J23" i="1"/>
  <c r="I23" i="1"/>
  <c r="H23" i="1"/>
  <c r="P22" i="1"/>
  <c r="O22" i="1"/>
  <c r="N22" i="1"/>
  <c r="M22" i="1"/>
  <c r="L22" i="1"/>
  <c r="K22" i="1"/>
  <c r="J22" i="1"/>
  <c r="I22" i="1"/>
  <c r="H22" i="1"/>
  <c r="P21" i="1"/>
  <c r="O21" i="1"/>
  <c r="N21" i="1"/>
  <c r="M21" i="1"/>
  <c r="L21" i="1"/>
  <c r="K21" i="1"/>
  <c r="J21" i="1"/>
  <c r="I21" i="1"/>
  <c r="H21" i="1"/>
  <c r="P20" i="1"/>
  <c r="O20" i="1"/>
  <c r="N20" i="1"/>
  <c r="M20" i="1"/>
  <c r="L20" i="1"/>
  <c r="K20" i="1"/>
  <c r="J20" i="1"/>
  <c r="I20" i="1"/>
  <c r="H20" i="1"/>
  <c r="P19" i="1"/>
  <c r="O19" i="1"/>
  <c r="N19" i="1"/>
  <c r="M19" i="1"/>
  <c r="L19" i="1"/>
  <c r="K19" i="1"/>
  <c r="J19" i="1"/>
  <c r="I19" i="1"/>
  <c r="H19" i="1"/>
  <c r="P18" i="1"/>
  <c r="O18" i="1"/>
  <c r="N18" i="1"/>
  <c r="M18" i="1"/>
  <c r="L18" i="1"/>
  <c r="K18" i="1"/>
  <c r="J18" i="1"/>
  <c r="I18" i="1"/>
  <c r="H18" i="1"/>
  <c r="P17" i="1"/>
  <c r="O17" i="1"/>
  <c r="N17" i="1"/>
  <c r="M17" i="1"/>
  <c r="L17" i="1"/>
  <c r="K17" i="1"/>
  <c r="J17" i="1"/>
  <c r="I17" i="1"/>
  <c r="H17" i="1"/>
  <c r="P16" i="1"/>
  <c r="O16" i="1"/>
  <c r="N16" i="1"/>
  <c r="M16" i="1"/>
  <c r="L16" i="1"/>
  <c r="K16" i="1"/>
  <c r="J16" i="1"/>
  <c r="I16" i="1"/>
  <c r="H16" i="1"/>
  <c r="P15" i="1"/>
  <c r="O15" i="1"/>
  <c r="N15" i="1"/>
  <c r="M15" i="1"/>
  <c r="L15" i="1"/>
  <c r="K15" i="1"/>
  <c r="J15" i="1"/>
  <c r="I15" i="1"/>
  <c r="H15" i="1"/>
  <c r="P14" i="1"/>
  <c r="O14" i="1"/>
  <c r="N14" i="1"/>
  <c r="M14" i="1"/>
  <c r="L14" i="1"/>
  <c r="K14" i="1"/>
  <c r="J14" i="1"/>
  <c r="I14" i="1"/>
  <c r="H14" i="1"/>
  <c r="P13" i="1"/>
  <c r="O13" i="1"/>
  <c r="N13" i="1"/>
  <c r="M13" i="1"/>
  <c r="L13" i="1"/>
  <c r="K13" i="1"/>
  <c r="J13" i="1"/>
  <c r="I13" i="1"/>
  <c r="H13" i="1"/>
  <c r="P12" i="1"/>
  <c r="O12" i="1"/>
  <c r="N12" i="1"/>
  <c r="M12" i="1"/>
  <c r="L12" i="1"/>
  <c r="K12" i="1"/>
  <c r="J12" i="1"/>
  <c r="I12" i="1"/>
  <c r="H12" i="1"/>
  <c r="P11" i="1"/>
  <c r="O11" i="1"/>
  <c r="N11" i="1"/>
  <c r="M11" i="1"/>
  <c r="L11" i="1"/>
  <c r="K11" i="1"/>
  <c r="J11" i="1"/>
  <c r="I11" i="1"/>
  <c r="H11" i="1"/>
  <c r="P10" i="1"/>
  <c r="O10" i="1"/>
  <c r="N10" i="1"/>
  <c r="M10" i="1"/>
  <c r="L10" i="1"/>
  <c r="K10" i="1"/>
  <c r="J10" i="1"/>
  <c r="I10" i="1"/>
  <c r="H10" i="1"/>
  <c r="P9" i="1"/>
  <c r="O9" i="1"/>
  <c r="N9" i="1"/>
  <c r="M9" i="1"/>
  <c r="L9" i="1"/>
  <c r="K9" i="1"/>
  <c r="J9" i="1"/>
  <c r="I9" i="1"/>
  <c r="H9" i="1"/>
  <c r="P8" i="1"/>
  <c r="O8" i="1"/>
  <c r="N8" i="1"/>
  <c r="M8" i="1"/>
  <c r="L8" i="1"/>
  <c r="K8" i="1"/>
  <c r="J8" i="1"/>
  <c r="I8" i="1"/>
  <c r="H8" i="1"/>
  <c r="P7" i="1"/>
  <c r="O7" i="1"/>
  <c r="N7" i="1"/>
  <c r="M7" i="1"/>
  <c r="L7" i="1"/>
  <c r="K7" i="1"/>
  <c r="J7" i="1"/>
  <c r="I7" i="1"/>
  <c r="H7" i="1"/>
  <c r="P6" i="1"/>
  <c r="O6" i="1"/>
  <c r="N6" i="1"/>
  <c r="M6" i="1"/>
  <c r="L6" i="1"/>
  <c r="K6" i="1"/>
  <c r="J6" i="1"/>
  <c r="I6" i="1"/>
  <c r="H6" i="1"/>
  <c r="P5" i="1"/>
  <c r="O5" i="1"/>
  <c r="N5" i="1"/>
  <c r="M5" i="1"/>
  <c r="L5" i="1"/>
  <c r="K5" i="1"/>
  <c r="J5" i="1"/>
  <c r="I5" i="1"/>
  <c r="H5" i="1"/>
  <c r="P4" i="1"/>
  <c r="O4" i="1"/>
  <c r="N4" i="1"/>
  <c r="M4" i="1"/>
  <c r="L4" i="1"/>
  <c r="K4" i="1"/>
  <c r="J4" i="1"/>
  <c r="I4" i="1"/>
  <c r="H4" i="1"/>
  <c r="P3" i="1"/>
  <c r="O3" i="1"/>
  <c r="N3" i="1"/>
  <c r="M3" i="1"/>
  <c r="L3" i="1"/>
  <c r="K3" i="1"/>
  <c r="J3" i="1"/>
  <c r="I3" i="1"/>
  <c r="H3" i="1"/>
  <c r="P2" i="1"/>
  <c r="O2" i="1"/>
  <c r="N2" i="1"/>
  <c r="M2" i="1"/>
  <c r="L2" i="1"/>
  <c r="K2" i="1"/>
  <c r="J2" i="1"/>
  <c r="I2" i="1"/>
  <c r="H2" i="1"/>
</calcChain>
</file>

<file path=xl/comments1.xml><?xml version="1.0" encoding="utf-8"?>
<comments xmlns="http://schemas.openxmlformats.org/spreadsheetml/2006/main">
  <authors>
    <author>TOSHIBA</author>
    <author>Hanan Ali</author>
  </authors>
  <commentList>
    <comment ref="C1" authorId="0">
      <text>
        <r>
          <rPr>
            <b/>
            <sz val="9"/>
            <color indexed="81"/>
            <rFont val="Tahoma"/>
            <family val="2"/>
          </rPr>
          <t>Hanan: Real GDP per Capita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" authorId="1">
      <text>
        <r>
          <rPr>
            <b/>
            <sz val="9"/>
            <color indexed="81"/>
            <rFont val="Tahoma"/>
            <family val="2"/>
          </rPr>
          <t>Hanan Ali:</t>
        </r>
        <r>
          <rPr>
            <sz val="9"/>
            <color indexed="81"/>
            <rFont val="Tahoma"/>
            <family val="2"/>
          </rPr>
          <t xml:space="preserve">
Capital Stock Per Capita</t>
        </r>
      </text>
    </comment>
    <comment ref="E1" authorId="1">
      <text>
        <r>
          <rPr>
            <b/>
            <sz val="9"/>
            <color indexed="81"/>
            <rFont val="Tahoma"/>
            <family val="2"/>
          </rPr>
          <t>Hanan Ali:</t>
        </r>
        <r>
          <rPr>
            <sz val="9"/>
            <color indexed="81"/>
            <rFont val="Tahoma"/>
            <family val="2"/>
          </rPr>
          <t xml:space="preserve">
Openness</t>
        </r>
      </text>
    </comment>
    <comment ref="F1" authorId="1">
      <text>
        <r>
          <rPr>
            <b/>
            <sz val="9"/>
            <color indexed="81"/>
            <rFont val="Tahoma"/>
            <family val="2"/>
          </rPr>
          <t>Hanan Ali:</t>
        </r>
        <r>
          <rPr>
            <sz val="9"/>
            <color indexed="81"/>
            <rFont val="Tahoma"/>
            <family val="2"/>
          </rPr>
          <t xml:space="preserve">
Conventional Financing, %GDP</t>
        </r>
      </text>
    </comment>
  </commentList>
</comments>
</file>

<file path=xl/sharedStrings.xml><?xml version="1.0" encoding="utf-8"?>
<sst xmlns="http://schemas.openxmlformats.org/spreadsheetml/2006/main" count="486" uniqueCount="50">
  <si>
    <t>Country</t>
  </si>
  <si>
    <t>Year</t>
  </si>
  <si>
    <t>Yp</t>
  </si>
  <si>
    <t>Kp</t>
  </si>
  <si>
    <t>Op</t>
  </si>
  <si>
    <t>Cfinancing</t>
  </si>
  <si>
    <t>con</t>
  </si>
  <si>
    <t>IDQat</t>
  </si>
  <si>
    <t>IDBah</t>
  </si>
  <si>
    <t>IDBgd</t>
  </si>
  <si>
    <t>IDMys</t>
  </si>
  <si>
    <t>IDJor</t>
  </si>
  <si>
    <t>IDAre</t>
  </si>
  <si>
    <t>IDKwt</t>
  </si>
  <si>
    <t>IDEgy</t>
  </si>
  <si>
    <t>IDTur</t>
  </si>
  <si>
    <t>SAU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</si>
  <si>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</si>
  <si>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</si>
  <si>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</si>
  <si>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</si>
  <si>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</si>
  <si>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</si>
  <si>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</si>
  <si>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</si>
  <si>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</si>
  <si>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</si>
  <si>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</si>
  <si>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</si>
  <si>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</si>
  <si>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</si>
  <si>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</si>
  <si>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</si>
  <si>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</si>
  <si>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</si>
  <si>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</si>
  <si>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</si>
  <si>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</si>
  <si>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</si>
  <si>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</si>
  <si>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QAT</t>
  </si>
  <si>
    <t>BHR</t>
  </si>
  <si>
    <t>BGD</t>
  </si>
  <si>
    <t>MYS</t>
  </si>
  <si>
    <t>JOR</t>
  </si>
  <si>
    <t>ARE</t>
  </si>
  <si>
    <t>KWT</t>
  </si>
  <si>
    <t>EGY</t>
  </si>
  <si>
    <t>TUR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</si>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</sst>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#,##0.000"/>
  </numFmts>
  <fonts count="5" x14ac:knownFonts="1">
    <font>
      <sz val="11"/>
      <color theme="1"/>
      <name val="Arial"/>
      <scheme val="minor"/>
    </font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49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1" fillId="0" borderId="0" xfId="0" applyNumberFormat="1" applyFont="1"/>
    <xf numFmtId="2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/>
    </xf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P231"/>
  <sheetViews>
    <sheetView tabSelected="1" view="pageBreakPreview" zoomScaleNormal="100" zoomScaleSheetLayoutView="100" workbookViewId="0">
      <pane xSplit="2" ySplit="1" topLeftCell="C208" activePane="bottomRight" state="frozen"/>
      <selection pane="topRight" activeCell="C1" sqref="C1"/>
      <selection pane="bottomLeft" activeCell="A2" sqref="A2"/>
      <selection pane="bottomRight" activeCell="I215" sqref="I215"/>
    </sheetView>
  </sheetViews>
  <sheetFormatPr defaultRowHeight="14.25" x14ac:dyDescent="0.2"/>
  <cols>
    <col min="1" max="1" width="7.875" bestFit="1" customWidth="1"/>
    <col min="2" max="2" width="5" style="8" bestFit="1" customWidth="1"/>
    <col min="3" max="4" width="9.375" bestFit="1" customWidth="1"/>
    <col min="5" max="5" width="4.375" bestFit="1" customWidth="1"/>
    <col min="6" max="6" width="10.375" bestFit="1" customWidth="1"/>
    <col min="7" max="7" width="4.125" bestFit="1" customWidth="1"/>
    <col min="8" max="8" width="6.125" customWidth="1"/>
    <col min="9" max="9" width="6.25" bestFit="1" customWidth="1"/>
    <col min="10" max="10" width="6.375" bestFit="1" customWidth="1"/>
    <col min="11" max="11" width="6.25" bestFit="1" customWidth="1"/>
    <col min="12" max="12" width="5.625" bestFit="1" customWidth="1"/>
    <col min="13" max="13" width="5.625" customWidth="1"/>
    <col min="14" max="14" width="6.125" bestFit="1" customWidth="1"/>
    <col min="15" max="15" width="6" bestFit="1" customWidth="1"/>
    <col min="16" max="16" width="5.875" bestFit="1" customWidth="1"/>
    <col min="17" max="17" width="12" bestFit="1" customWidth="1"/>
  </cols>
  <sheetData>
    <row r="1" spans="1:16" s="4" customFormat="1" ht="15" x14ac:dyDescent="0.2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3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</row>
    <row r="2" spans="1:16" x14ac:dyDescent="0.2">
      <c r="A2" s="5" t="s">
        <v>16</v>
      </c>
      <c r="B2" t="s">
        <v>17</v>
      </c>
      <c r="C2" s="6">
        <v>7976.4700939158156</v>
      </c>
      <c r="D2" s="6">
        <v>13936.418367485123</v>
      </c>
      <c r="E2" s="6">
        <v>0.7223129126822827</v>
      </c>
      <c r="F2" s="7">
        <v>0.14906658944595524</v>
      </c>
      <c r="G2">
        <v>1</v>
      </c>
      <c r="H2">
        <f>IF(A2="QAT",1,0)</f>
        <v>0</v>
      </c>
      <c r="I2">
        <f t="shared" ref="I2:I65" si="0">IF(A2="BHR",1,0)</f>
        <v>0</v>
      </c>
      <c r="J2">
        <f t="shared" ref="J2:J65" si="1">IF(A2="BGD",1,0)</f>
        <v>0</v>
      </c>
      <c r="K2">
        <f t="shared" ref="K2:K65" si="2">IF(A2="MYS",1,0)</f>
        <v>0</v>
      </c>
      <c r="L2">
        <f t="shared" ref="L2:L65" si="3">IF(A2="JOR",1,0)</f>
        <v>0</v>
      </c>
      <c r="M2">
        <f>IF(A2="ARE",1,0)</f>
        <v>0</v>
      </c>
      <c r="N2">
        <f t="shared" ref="N2:N65" si="4">IF(A2="KWT",1,0)</f>
        <v>0</v>
      </c>
      <c r="O2">
        <f t="shared" ref="O2:O65" si="5">IF(A2="EGY",1,0)</f>
        <v>0</v>
      </c>
      <c r="P2">
        <f t="shared" ref="P2:P65" si="6">IF(A2="TUR",1,0)</f>
        <v>0</v>
      </c>
    </row>
    <row r="3" spans="1:16" x14ac:dyDescent="0.2">
      <c r="A3" s="5" t="s">
        <v>16</v>
      </c>
      <c r="B3" t="s">
        <v>18</v>
      </c>
      <c r="C3" s="6">
        <v>8425.1134796930655</v>
      </c>
      <c r="D3" s="6">
        <v>14015.429598663077</v>
      </c>
      <c r="E3" s="6">
        <v>0.75203975146970425</v>
      </c>
      <c r="F3" s="7">
        <v>0.14943429441207498</v>
      </c>
      <c r="G3">
        <v>1</v>
      </c>
      <c r="H3">
        <f t="shared" ref="H3:H66" si="7">IF(A3="QAT",1,0)</f>
        <v>0</v>
      </c>
      <c r="I3">
        <f t="shared" si="0"/>
        <v>0</v>
      </c>
      <c r="J3">
        <f t="shared" si="1"/>
        <v>0</v>
      </c>
      <c r="K3">
        <f t="shared" si="2"/>
        <v>0</v>
      </c>
      <c r="L3">
        <f t="shared" si="3"/>
        <v>0</v>
      </c>
      <c r="M3">
        <f t="shared" ref="M3:M66" si="8">IF(A3="ARE",1,0)</f>
        <v>0</v>
      </c>
      <c r="N3">
        <f t="shared" si="4"/>
        <v>0</v>
      </c>
      <c r="O3">
        <f t="shared" si="5"/>
        <v>0</v>
      </c>
      <c r="P3">
        <f t="shared" si="6"/>
        <v>0</v>
      </c>
    </row>
    <row r="4" spans="1:16" x14ac:dyDescent="0.2">
      <c r="A4" s="5" t="s">
        <v>16</v>
      </c>
      <c r="B4" t="s">
        <v>19</v>
      </c>
      <c r="C4" s="6">
        <v>8547.655525573502</v>
      </c>
      <c r="D4" s="6">
        <v>14110.936998484738</v>
      </c>
      <c r="E4" s="6">
        <v>0.75523794111325926</v>
      </c>
      <c r="F4" s="7">
        <v>0.16828229383562668</v>
      </c>
      <c r="G4">
        <v>1</v>
      </c>
      <c r="H4">
        <f t="shared" si="7"/>
        <v>0</v>
      </c>
      <c r="I4">
        <f t="shared" si="0"/>
        <v>0</v>
      </c>
      <c r="J4">
        <f t="shared" si="1"/>
        <v>0</v>
      </c>
      <c r="K4">
        <f t="shared" si="2"/>
        <v>0</v>
      </c>
      <c r="L4">
        <f t="shared" si="3"/>
        <v>0</v>
      </c>
      <c r="M4">
        <f t="shared" si="8"/>
        <v>0</v>
      </c>
      <c r="N4">
        <f t="shared" si="4"/>
        <v>0</v>
      </c>
      <c r="O4">
        <f t="shared" si="5"/>
        <v>0</v>
      </c>
      <c r="P4">
        <f t="shared" si="6"/>
        <v>0</v>
      </c>
    </row>
    <row r="5" spans="1:16" x14ac:dyDescent="0.2">
      <c r="A5" s="5" t="s">
        <v>16</v>
      </c>
      <c r="B5" t="s">
        <v>20</v>
      </c>
      <c r="C5" s="6">
        <v>8311.8078183389753</v>
      </c>
      <c r="D5" s="6">
        <v>14256.92423359567</v>
      </c>
      <c r="E5" s="6">
        <v>0.68225950736931906</v>
      </c>
      <c r="F5" s="7">
        <v>0.20563594924593154</v>
      </c>
      <c r="G5">
        <v>1</v>
      </c>
      <c r="H5">
        <f t="shared" si="7"/>
        <v>0</v>
      </c>
      <c r="I5">
        <f t="shared" si="0"/>
        <v>0</v>
      </c>
      <c r="J5">
        <f t="shared" si="1"/>
        <v>0</v>
      </c>
      <c r="K5">
        <f t="shared" si="2"/>
        <v>0</v>
      </c>
      <c r="L5">
        <f t="shared" si="3"/>
        <v>0</v>
      </c>
      <c r="M5">
        <f t="shared" si="8"/>
        <v>0</v>
      </c>
      <c r="N5">
        <f t="shared" si="4"/>
        <v>0</v>
      </c>
      <c r="O5">
        <f t="shared" si="5"/>
        <v>0</v>
      </c>
      <c r="P5">
        <f t="shared" si="6"/>
        <v>0</v>
      </c>
    </row>
    <row r="6" spans="1:16" x14ac:dyDescent="0.2">
      <c r="A6" s="5" t="s">
        <v>16</v>
      </c>
      <c r="B6" t="s">
        <v>21</v>
      </c>
      <c r="C6" s="6">
        <v>8165.3111171309465</v>
      </c>
      <c r="D6" s="6">
        <v>14164.713863135914</v>
      </c>
      <c r="E6" s="6">
        <v>0.60450448866012418</v>
      </c>
      <c r="F6" s="7">
        <v>0.22465214387170704</v>
      </c>
      <c r="G6">
        <v>1</v>
      </c>
      <c r="H6">
        <f t="shared" si="7"/>
        <v>0</v>
      </c>
      <c r="I6">
        <f t="shared" si="0"/>
        <v>0</v>
      </c>
      <c r="J6">
        <f t="shared" si="1"/>
        <v>0</v>
      </c>
      <c r="K6">
        <f t="shared" si="2"/>
        <v>0</v>
      </c>
      <c r="L6">
        <f t="shared" si="3"/>
        <v>0</v>
      </c>
      <c r="M6">
        <f t="shared" si="8"/>
        <v>0</v>
      </c>
      <c r="N6">
        <f t="shared" si="4"/>
        <v>0</v>
      </c>
      <c r="O6">
        <f t="shared" si="5"/>
        <v>0</v>
      </c>
      <c r="P6">
        <f t="shared" si="6"/>
        <v>0</v>
      </c>
    </row>
    <row r="7" spans="1:16" x14ac:dyDescent="0.2">
      <c r="A7" s="5" t="s">
        <v>16</v>
      </c>
      <c r="B7" t="s">
        <v>22</v>
      </c>
      <c r="C7" s="6">
        <v>8018.5291936097838</v>
      </c>
      <c r="D7" s="6">
        <v>14257.438090151827</v>
      </c>
      <c r="E7" s="6">
        <v>0.65445994625719761</v>
      </c>
      <c r="F7" s="7">
        <v>0.22672943098239534</v>
      </c>
      <c r="G7">
        <v>1</v>
      </c>
      <c r="H7">
        <f t="shared" si="7"/>
        <v>0</v>
      </c>
      <c r="I7">
        <f t="shared" si="0"/>
        <v>0</v>
      </c>
      <c r="J7">
        <f t="shared" si="1"/>
        <v>0</v>
      </c>
      <c r="K7">
        <f t="shared" si="2"/>
        <v>0</v>
      </c>
      <c r="L7">
        <f t="shared" si="3"/>
        <v>0</v>
      </c>
      <c r="M7">
        <f t="shared" si="8"/>
        <v>0</v>
      </c>
      <c r="N7">
        <f t="shared" si="4"/>
        <v>0</v>
      </c>
      <c r="O7">
        <f t="shared" si="5"/>
        <v>0</v>
      </c>
      <c r="P7">
        <f t="shared" si="6"/>
        <v>0</v>
      </c>
    </row>
    <row r="8" spans="1:16" x14ac:dyDescent="0.2">
      <c r="A8" s="5" t="s">
        <v>16</v>
      </c>
      <c r="B8" t="s">
        <v>23</v>
      </c>
      <c r="C8" s="6">
        <v>8166.2695534766463</v>
      </c>
      <c r="D8" s="6">
        <v>14378.323626319747</v>
      </c>
      <c r="E8" s="6">
        <v>0.67042293966374233</v>
      </c>
      <c r="F8" s="7">
        <v>0.20880492445548587</v>
      </c>
      <c r="G8">
        <v>1</v>
      </c>
      <c r="H8">
        <f t="shared" si="7"/>
        <v>0</v>
      </c>
      <c r="I8">
        <f t="shared" si="0"/>
        <v>0</v>
      </c>
      <c r="J8">
        <f t="shared" si="1"/>
        <v>0</v>
      </c>
      <c r="K8">
        <f t="shared" si="2"/>
        <v>0</v>
      </c>
      <c r="L8">
        <f t="shared" si="3"/>
        <v>0</v>
      </c>
      <c r="M8">
        <f t="shared" si="8"/>
        <v>0</v>
      </c>
      <c r="N8">
        <f t="shared" si="4"/>
        <v>0</v>
      </c>
      <c r="O8">
        <f t="shared" si="5"/>
        <v>0</v>
      </c>
      <c r="P8">
        <f t="shared" si="6"/>
        <v>0</v>
      </c>
    </row>
    <row r="9" spans="1:16" x14ac:dyDescent="0.2">
      <c r="A9" s="5" t="s">
        <v>16</v>
      </c>
      <c r="B9" t="s">
        <v>24</v>
      </c>
      <c r="C9" s="6">
        <v>8284.5912182108441</v>
      </c>
      <c r="D9" s="6">
        <v>14610.937567942186</v>
      </c>
      <c r="E9" s="6">
        <v>0.65571241083887088</v>
      </c>
      <c r="F9" s="7">
        <v>0.19637775895770546</v>
      </c>
      <c r="G9">
        <v>1</v>
      </c>
      <c r="H9">
        <f t="shared" si="7"/>
        <v>0</v>
      </c>
      <c r="I9">
        <f t="shared" si="0"/>
        <v>0</v>
      </c>
      <c r="J9">
        <f t="shared" si="1"/>
        <v>0</v>
      </c>
      <c r="K9">
        <f t="shared" si="2"/>
        <v>0</v>
      </c>
      <c r="L9">
        <f t="shared" si="3"/>
        <v>0</v>
      </c>
      <c r="M9">
        <f t="shared" si="8"/>
        <v>0</v>
      </c>
      <c r="N9">
        <f t="shared" si="4"/>
        <v>0</v>
      </c>
      <c r="O9">
        <f t="shared" si="5"/>
        <v>0</v>
      </c>
      <c r="P9">
        <f t="shared" si="6"/>
        <v>0</v>
      </c>
    </row>
    <row r="10" spans="1:16" x14ac:dyDescent="0.2">
      <c r="A10" s="5" t="s">
        <v>16</v>
      </c>
      <c r="B10" t="s">
        <v>25</v>
      </c>
      <c r="C10" s="6">
        <v>8410.0618941122393</v>
      </c>
      <c r="D10" s="6">
        <v>14849.352122761789</v>
      </c>
      <c r="E10" s="6">
        <v>0.56474183858615312</v>
      </c>
      <c r="F10" s="7">
        <v>0.27592365045480588</v>
      </c>
      <c r="G10">
        <v>1</v>
      </c>
      <c r="H10">
        <f t="shared" si="7"/>
        <v>0</v>
      </c>
      <c r="I10">
        <f t="shared" si="0"/>
        <v>0</v>
      </c>
      <c r="J10">
        <f t="shared" si="1"/>
        <v>0</v>
      </c>
      <c r="K10">
        <f t="shared" si="2"/>
        <v>0</v>
      </c>
      <c r="L10">
        <f t="shared" si="3"/>
        <v>0</v>
      </c>
      <c r="M10">
        <f t="shared" si="8"/>
        <v>0</v>
      </c>
      <c r="N10">
        <f t="shared" si="4"/>
        <v>0</v>
      </c>
      <c r="O10">
        <f t="shared" si="5"/>
        <v>0</v>
      </c>
      <c r="P10">
        <f t="shared" si="6"/>
        <v>0</v>
      </c>
    </row>
    <row r="11" spans="1:16" x14ac:dyDescent="0.2">
      <c r="A11" s="5" t="s">
        <v>16</v>
      </c>
      <c r="B11" t="s">
        <v>26</v>
      </c>
      <c r="C11" s="6">
        <v>8203.4345486829243</v>
      </c>
      <c r="D11" s="6">
        <v>15032.665940614464</v>
      </c>
      <c r="E11" s="6">
        <v>0.58119185623249936</v>
      </c>
      <c r="F11" s="7">
        <v>0.2424132893855335</v>
      </c>
      <c r="G11">
        <v>1</v>
      </c>
      <c r="H11">
        <f t="shared" si="7"/>
        <v>0</v>
      </c>
      <c r="I11">
        <f t="shared" si="0"/>
        <v>0</v>
      </c>
      <c r="J11">
        <f t="shared" si="1"/>
        <v>0</v>
      </c>
      <c r="K11">
        <f t="shared" si="2"/>
        <v>0</v>
      </c>
      <c r="L11">
        <f t="shared" si="3"/>
        <v>0</v>
      </c>
      <c r="M11">
        <f t="shared" si="8"/>
        <v>0</v>
      </c>
      <c r="N11">
        <f t="shared" si="4"/>
        <v>0</v>
      </c>
      <c r="O11">
        <f t="shared" si="5"/>
        <v>0</v>
      </c>
      <c r="P11">
        <f t="shared" si="6"/>
        <v>0</v>
      </c>
    </row>
    <row r="12" spans="1:16" x14ac:dyDescent="0.2">
      <c r="A12" s="5" t="s">
        <v>16</v>
      </c>
      <c r="B12" t="s">
        <v>27</v>
      </c>
      <c r="C12" s="6">
        <v>8378.7750047490008</v>
      </c>
      <c r="D12" s="6">
        <v>15102.898288346143</v>
      </c>
      <c r="E12" s="6">
        <v>0.68554619284726603</v>
      </c>
      <c r="F12" s="7">
        <v>0.2153391234319888</v>
      </c>
      <c r="G12">
        <v>1</v>
      </c>
      <c r="H12">
        <f t="shared" si="7"/>
        <v>0</v>
      </c>
      <c r="I12">
        <f t="shared" si="0"/>
        <v>0</v>
      </c>
      <c r="J12">
        <f t="shared" si="1"/>
        <v>0</v>
      </c>
      <c r="K12">
        <f t="shared" si="2"/>
        <v>0</v>
      </c>
      <c r="L12">
        <f t="shared" si="3"/>
        <v>0</v>
      </c>
      <c r="M12">
        <f t="shared" si="8"/>
        <v>0</v>
      </c>
      <c r="N12">
        <f t="shared" si="4"/>
        <v>0</v>
      </c>
      <c r="O12">
        <f t="shared" si="5"/>
        <v>0</v>
      </c>
      <c r="P12">
        <f t="shared" si="6"/>
        <v>0</v>
      </c>
    </row>
    <row r="13" spans="1:16" x14ac:dyDescent="0.2">
      <c r="A13" s="5" t="s">
        <v>16</v>
      </c>
      <c r="B13" t="s">
        <v>28</v>
      </c>
      <c r="C13" s="6">
        <v>8123.4080114454955</v>
      </c>
      <c r="D13" s="6">
        <v>15007.359970777474</v>
      </c>
      <c r="E13" s="6">
        <v>0.63951411691659876</v>
      </c>
      <c r="F13" s="7">
        <v>0.23164913129049766</v>
      </c>
      <c r="G13">
        <v>1</v>
      </c>
      <c r="H13">
        <f t="shared" si="7"/>
        <v>0</v>
      </c>
      <c r="I13">
        <f t="shared" si="0"/>
        <v>0</v>
      </c>
      <c r="J13">
        <f t="shared" si="1"/>
        <v>0</v>
      </c>
      <c r="K13">
        <f t="shared" si="2"/>
        <v>0</v>
      </c>
      <c r="L13">
        <f t="shared" si="3"/>
        <v>0</v>
      </c>
      <c r="M13">
        <f t="shared" si="8"/>
        <v>0</v>
      </c>
      <c r="N13">
        <f t="shared" si="4"/>
        <v>0</v>
      </c>
      <c r="O13">
        <f t="shared" si="5"/>
        <v>0</v>
      </c>
      <c r="P13">
        <f t="shared" si="6"/>
        <v>0</v>
      </c>
    </row>
    <row r="14" spans="1:16" x14ac:dyDescent="0.2">
      <c r="A14" s="5" t="s">
        <v>16</v>
      </c>
      <c r="B14" t="s">
        <v>29</v>
      </c>
      <c r="C14" s="6">
        <v>7785.8680373013767</v>
      </c>
      <c r="D14" s="6">
        <v>14780.901922671746</v>
      </c>
      <c r="E14" s="6">
        <v>0.64954097632530061</v>
      </c>
      <c r="F14" s="7">
        <v>0.25052957447194024</v>
      </c>
      <c r="G14">
        <v>1</v>
      </c>
      <c r="H14">
        <f t="shared" si="7"/>
        <v>0</v>
      </c>
      <c r="I14">
        <f t="shared" si="0"/>
        <v>0</v>
      </c>
      <c r="J14">
        <f t="shared" si="1"/>
        <v>0</v>
      </c>
      <c r="K14">
        <f t="shared" si="2"/>
        <v>0</v>
      </c>
      <c r="L14">
        <f t="shared" si="3"/>
        <v>0</v>
      </c>
      <c r="M14">
        <f t="shared" si="8"/>
        <v>0</v>
      </c>
      <c r="N14">
        <f t="shared" si="4"/>
        <v>0</v>
      </c>
      <c r="O14">
        <f t="shared" si="5"/>
        <v>0</v>
      </c>
      <c r="P14">
        <f t="shared" si="6"/>
        <v>0</v>
      </c>
    </row>
    <row r="15" spans="1:16" x14ac:dyDescent="0.2">
      <c r="A15" s="5" t="s">
        <v>16</v>
      </c>
      <c r="B15" t="s">
        <v>30</v>
      </c>
      <c r="C15" s="6">
        <v>8005.4495967654593</v>
      </c>
      <c r="D15" s="6">
        <v>14715.41135710677</v>
      </c>
      <c r="E15" s="6">
        <v>0.70232822302422926</v>
      </c>
      <c r="F15" s="7">
        <v>0.25635574499656993</v>
      </c>
      <c r="G15">
        <v>1</v>
      </c>
      <c r="H15">
        <f t="shared" si="7"/>
        <v>0</v>
      </c>
      <c r="I15">
        <f t="shared" si="0"/>
        <v>0</v>
      </c>
      <c r="J15">
        <f t="shared" si="1"/>
        <v>0</v>
      </c>
      <c r="K15">
        <f t="shared" si="2"/>
        <v>0</v>
      </c>
      <c r="L15">
        <f t="shared" si="3"/>
        <v>0</v>
      </c>
      <c r="M15">
        <f t="shared" si="8"/>
        <v>0</v>
      </c>
      <c r="N15">
        <f t="shared" si="4"/>
        <v>0</v>
      </c>
      <c r="O15">
        <f t="shared" si="5"/>
        <v>0</v>
      </c>
      <c r="P15">
        <f t="shared" si="6"/>
        <v>0</v>
      </c>
    </row>
    <row r="16" spans="1:16" x14ac:dyDescent="0.2">
      <c r="A16" s="5" t="s">
        <v>16</v>
      </c>
      <c r="B16" t="s">
        <v>31</v>
      </c>
      <c r="C16" s="6">
        <v>8078.2247827820729</v>
      </c>
      <c r="D16" s="6">
        <v>14726.661923480344</v>
      </c>
      <c r="E16" s="6">
        <v>0.78587003646256637</v>
      </c>
      <c r="F16" s="7">
        <v>0.28932631067640563</v>
      </c>
      <c r="G16">
        <v>1</v>
      </c>
      <c r="H16">
        <f t="shared" si="7"/>
        <v>0</v>
      </c>
      <c r="I16">
        <f t="shared" si="0"/>
        <v>0</v>
      </c>
      <c r="J16">
        <f t="shared" si="1"/>
        <v>0</v>
      </c>
      <c r="K16">
        <f t="shared" si="2"/>
        <v>0</v>
      </c>
      <c r="L16">
        <f t="shared" si="3"/>
        <v>0</v>
      </c>
      <c r="M16">
        <f t="shared" si="8"/>
        <v>0</v>
      </c>
      <c r="N16">
        <f t="shared" si="4"/>
        <v>0</v>
      </c>
      <c r="O16">
        <f t="shared" si="5"/>
        <v>0</v>
      </c>
      <c r="P16">
        <f t="shared" si="6"/>
        <v>0</v>
      </c>
    </row>
    <row r="17" spans="1:16" x14ac:dyDescent="0.2">
      <c r="A17" s="5" t="s">
        <v>16</v>
      </c>
      <c r="B17" t="s">
        <v>32</v>
      </c>
      <c r="C17" s="6">
        <v>8239.3938738378747</v>
      </c>
      <c r="D17" s="6">
        <v>15196.187450313268</v>
      </c>
      <c r="E17" s="6">
        <v>0.88673753287498625</v>
      </c>
      <c r="F17" s="7">
        <v>0.30157263879950275</v>
      </c>
      <c r="G17">
        <v>1</v>
      </c>
      <c r="H17">
        <f t="shared" si="7"/>
        <v>0</v>
      </c>
      <c r="I17">
        <f t="shared" si="0"/>
        <v>0</v>
      </c>
      <c r="J17">
        <f t="shared" si="1"/>
        <v>0</v>
      </c>
      <c r="K17">
        <f t="shared" si="2"/>
        <v>0</v>
      </c>
      <c r="L17">
        <f t="shared" si="3"/>
        <v>0</v>
      </c>
      <c r="M17">
        <f t="shared" si="8"/>
        <v>0</v>
      </c>
      <c r="N17">
        <f t="shared" si="4"/>
        <v>0</v>
      </c>
      <c r="O17">
        <f t="shared" si="5"/>
        <v>0</v>
      </c>
      <c r="P17">
        <f t="shared" si="6"/>
        <v>0</v>
      </c>
    </row>
    <row r="18" spans="1:16" x14ac:dyDescent="0.2">
      <c r="A18" s="5" t="s">
        <v>16</v>
      </c>
      <c r="B18" t="s">
        <v>33</v>
      </c>
      <c r="C18" s="6">
        <v>8275.7880078569178</v>
      </c>
      <c r="D18" s="6">
        <v>16057.621312350124</v>
      </c>
      <c r="E18" s="6">
        <v>0.95056758070083347</v>
      </c>
      <c r="F18" s="7">
        <v>0.29442257881027056</v>
      </c>
      <c r="G18">
        <v>1</v>
      </c>
      <c r="H18">
        <f t="shared" si="7"/>
        <v>0</v>
      </c>
      <c r="I18">
        <f t="shared" si="0"/>
        <v>0</v>
      </c>
      <c r="J18">
        <f t="shared" si="1"/>
        <v>0</v>
      </c>
      <c r="K18">
        <f t="shared" si="2"/>
        <v>0</v>
      </c>
      <c r="L18">
        <f t="shared" si="3"/>
        <v>0</v>
      </c>
      <c r="M18">
        <f t="shared" si="8"/>
        <v>0</v>
      </c>
      <c r="N18">
        <f t="shared" si="4"/>
        <v>0</v>
      </c>
      <c r="O18">
        <f t="shared" si="5"/>
        <v>0</v>
      </c>
      <c r="P18">
        <f t="shared" si="6"/>
        <v>0</v>
      </c>
    </row>
    <row r="19" spans="1:16" x14ac:dyDescent="0.2">
      <c r="A19" s="5" t="s">
        <v>16</v>
      </c>
      <c r="B19" t="s">
        <v>34</v>
      </c>
      <c r="C19" s="6">
        <v>8258.9876916388293</v>
      </c>
      <c r="D19" s="6">
        <v>17504.326349023464</v>
      </c>
      <c r="E19" s="6">
        <v>1.0250822835879247</v>
      </c>
      <c r="F19" s="7">
        <v>0.332508008249155</v>
      </c>
      <c r="G19">
        <v>1</v>
      </c>
      <c r="H19">
        <f t="shared" si="7"/>
        <v>0</v>
      </c>
      <c r="I19">
        <f t="shared" si="0"/>
        <v>0</v>
      </c>
      <c r="J19">
        <f t="shared" si="1"/>
        <v>0</v>
      </c>
      <c r="K19">
        <f t="shared" si="2"/>
        <v>0</v>
      </c>
      <c r="L19">
        <f t="shared" si="3"/>
        <v>0</v>
      </c>
      <c r="M19">
        <f t="shared" si="8"/>
        <v>0</v>
      </c>
      <c r="N19">
        <f t="shared" si="4"/>
        <v>0</v>
      </c>
      <c r="O19">
        <f t="shared" si="5"/>
        <v>0</v>
      </c>
      <c r="P19">
        <f t="shared" si="6"/>
        <v>0</v>
      </c>
    </row>
    <row r="20" spans="1:16" x14ac:dyDescent="0.2">
      <c r="A20" s="5" t="s">
        <v>16</v>
      </c>
      <c r="B20" t="s">
        <v>35</v>
      </c>
      <c r="C20" s="6">
        <v>8456.5642323448683</v>
      </c>
      <c r="D20" s="6">
        <v>19348.429925936354</v>
      </c>
      <c r="E20" s="6">
        <v>1.0487794090394778</v>
      </c>
      <c r="F20" s="7">
        <v>0.34765230583441525</v>
      </c>
      <c r="G20">
        <v>1</v>
      </c>
      <c r="H20">
        <f t="shared" si="7"/>
        <v>0</v>
      </c>
      <c r="I20">
        <f t="shared" si="0"/>
        <v>0</v>
      </c>
      <c r="J20">
        <f t="shared" si="1"/>
        <v>0</v>
      </c>
      <c r="K20">
        <f t="shared" si="2"/>
        <v>0</v>
      </c>
      <c r="L20">
        <f t="shared" si="3"/>
        <v>0</v>
      </c>
      <c r="M20">
        <f t="shared" si="8"/>
        <v>0</v>
      </c>
      <c r="N20">
        <f t="shared" si="4"/>
        <v>0</v>
      </c>
      <c r="O20">
        <f t="shared" si="5"/>
        <v>0</v>
      </c>
      <c r="P20">
        <f t="shared" si="6"/>
        <v>0</v>
      </c>
    </row>
    <row r="21" spans="1:16" x14ac:dyDescent="0.2">
      <c r="A21" s="5" t="s">
        <v>16</v>
      </c>
      <c r="B21" t="s">
        <v>36</v>
      </c>
      <c r="C21" s="6">
        <v>8328.8877693344712</v>
      </c>
      <c r="D21" s="6">
        <v>20851.967965266671</v>
      </c>
      <c r="E21" s="6">
        <v>0.96663599037236314</v>
      </c>
      <c r="F21" s="7">
        <v>0.4287402183916183</v>
      </c>
      <c r="G21">
        <v>1</v>
      </c>
      <c r="H21">
        <f t="shared" si="7"/>
        <v>0</v>
      </c>
      <c r="I21">
        <f t="shared" si="0"/>
        <v>0</v>
      </c>
      <c r="J21">
        <f t="shared" si="1"/>
        <v>0</v>
      </c>
      <c r="K21">
        <f t="shared" si="2"/>
        <v>0</v>
      </c>
      <c r="L21">
        <f t="shared" si="3"/>
        <v>0</v>
      </c>
      <c r="M21">
        <f t="shared" si="8"/>
        <v>0</v>
      </c>
      <c r="N21">
        <f t="shared" si="4"/>
        <v>0</v>
      </c>
      <c r="O21">
        <f t="shared" si="5"/>
        <v>0</v>
      </c>
      <c r="P21">
        <f t="shared" si="6"/>
        <v>0</v>
      </c>
    </row>
    <row r="22" spans="1:16" x14ac:dyDescent="0.2">
      <c r="A22" s="5" t="s">
        <v>16</v>
      </c>
      <c r="B22" t="s">
        <v>37</v>
      </c>
      <c r="C22" s="6">
        <v>8567.7850270450708</v>
      </c>
      <c r="D22" s="6">
        <v>22260.766230901736</v>
      </c>
      <c r="E22" s="6">
        <v>0.9673226972380462</v>
      </c>
      <c r="F22" s="7">
        <v>0.36561200952989403</v>
      </c>
      <c r="G22">
        <v>1</v>
      </c>
      <c r="H22">
        <f t="shared" si="7"/>
        <v>0</v>
      </c>
      <c r="I22">
        <f t="shared" si="0"/>
        <v>0</v>
      </c>
      <c r="J22">
        <f t="shared" si="1"/>
        <v>0</v>
      </c>
      <c r="K22">
        <f t="shared" si="2"/>
        <v>0</v>
      </c>
      <c r="L22">
        <f t="shared" si="3"/>
        <v>0</v>
      </c>
      <c r="M22">
        <f t="shared" si="8"/>
        <v>0</v>
      </c>
      <c r="N22">
        <f t="shared" si="4"/>
        <v>0</v>
      </c>
      <c r="O22">
        <f t="shared" si="5"/>
        <v>0</v>
      </c>
      <c r="P22">
        <f t="shared" si="6"/>
        <v>0</v>
      </c>
    </row>
    <row r="23" spans="1:16" x14ac:dyDescent="0.2">
      <c r="A23" s="5" t="s">
        <v>16</v>
      </c>
      <c r="B23" t="s">
        <v>38</v>
      </c>
      <c r="C23" s="6">
        <v>8982.3419253057054</v>
      </c>
      <c r="D23" s="6">
        <v>24065.883352243356</v>
      </c>
      <c r="E23" s="6">
        <v>0.92249513427550411</v>
      </c>
      <c r="F23" s="7">
        <v>0.3121391776347725</v>
      </c>
      <c r="G23">
        <v>1</v>
      </c>
      <c r="H23">
        <f t="shared" si="7"/>
        <v>0</v>
      </c>
      <c r="I23">
        <f t="shared" si="0"/>
        <v>0</v>
      </c>
      <c r="J23">
        <f t="shared" si="1"/>
        <v>0</v>
      </c>
      <c r="K23">
        <f t="shared" si="2"/>
        <v>0</v>
      </c>
      <c r="L23">
        <f t="shared" si="3"/>
        <v>0</v>
      </c>
      <c r="M23">
        <f t="shared" si="8"/>
        <v>0</v>
      </c>
      <c r="N23">
        <f t="shared" si="4"/>
        <v>0</v>
      </c>
      <c r="O23">
        <f t="shared" si="5"/>
        <v>0</v>
      </c>
      <c r="P23">
        <f t="shared" si="6"/>
        <v>0</v>
      </c>
    </row>
    <row r="24" spans="1:16" x14ac:dyDescent="0.2">
      <c r="A24" s="5" t="s">
        <v>16</v>
      </c>
      <c r="B24" t="s">
        <v>39</v>
      </c>
      <c r="C24" s="6">
        <v>11655.051875848967</v>
      </c>
      <c r="D24" s="6">
        <v>28580.009455589039</v>
      </c>
      <c r="E24" s="6" t="s">
        <v>49</v>
      </c>
      <c r="F24" s="7">
        <v>0.28604952791599697</v>
      </c>
      <c r="G24">
        <v>1</v>
      </c>
      <c r="H24">
        <f t="shared" si="7"/>
        <v>0</v>
      </c>
      <c r="I24">
        <f t="shared" si="0"/>
        <v>0</v>
      </c>
      <c r="J24">
        <f t="shared" si="1"/>
        <v>0</v>
      </c>
      <c r="K24">
        <f t="shared" si="2"/>
        <v>0</v>
      </c>
      <c r="L24">
        <f t="shared" si="3"/>
        <v>0</v>
      </c>
      <c r="M24">
        <f t="shared" si="8"/>
        <v>0</v>
      </c>
      <c r="N24">
        <f t="shared" si="4"/>
        <v>0</v>
      </c>
      <c r="O24">
        <f t="shared" si="5"/>
        <v>0</v>
      </c>
      <c r="P24">
        <f t="shared" si="6"/>
        <v>0</v>
      </c>
    </row>
    <row r="25" spans="1:16" x14ac:dyDescent="0.2">
      <c r="A25" s="8" t="s">
        <v>40</v>
      </c>
      <c r="B25" t="s">
        <v>17</v>
      </c>
      <c r="C25" s="6">
        <v>14757.076905147936</v>
      </c>
      <c r="D25" s="6">
        <v>27123.736949200258</v>
      </c>
      <c r="E25" s="6" t="s">
        <v>49</v>
      </c>
      <c r="F25" s="7">
        <v>0.15893834144891045</v>
      </c>
      <c r="G25">
        <v>1</v>
      </c>
      <c r="H25">
        <f t="shared" si="7"/>
        <v>1</v>
      </c>
      <c r="I25">
        <f t="shared" si="0"/>
        <v>0</v>
      </c>
      <c r="J25">
        <f t="shared" si="1"/>
        <v>0</v>
      </c>
      <c r="K25">
        <f t="shared" si="2"/>
        <v>0</v>
      </c>
      <c r="L25">
        <f t="shared" si="3"/>
        <v>0</v>
      </c>
      <c r="M25">
        <f t="shared" si="8"/>
        <v>0</v>
      </c>
      <c r="N25">
        <f t="shared" si="4"/>
        <v>0</v>
      </c>
      <c r="O25">
        <f t="shared" si="5"/>
        <v>0</v>
      </c>
      <c r="P25">
        <f t="shared" si="6"/>
        <v>0</v>
      </c>
    </row>
    <row r="26" spans="1:16" x14ac:dyDescent="0.2">
      <c r="A26" s="8" t="s">
        <v>40</v>
      </c>
      <c r="B26" t="s">
        <v>18</v>
      </c>
      <c r="C26" s="6">
        <v>14124.94562068712</v>
      </c>
      <c r="D26" s="6">
        <v>27261.4039789616</v>
      </c>
      <c r="E26" s="6">
        <v>0.80976055973562699</v>
      </c>
      <c r="F26" s="7">
        <v>0.19066069514998074</v>
      </c>
      <c r="G26">
        <v>1</v>
      </c>
      <c r="H26">
        <f t="shared" si="7"/>
        <v>1</v>
      </c>
      <c r="I26">
        <f t="shared" si="0"/>
        <v>0</v>
      </c>
      <c r="J26">
        <f t="shared" si="1"/>
        <v>0</v>
      </c>
      <c r="K26">
        <f t="shared" si="2"/>
        <v>0</v>
      </c>
      <c r="L26">
        <f t="shared" si="3"/>
        <v>0</v>
      </c>
      <c r="M26">
        <f t="shared" si="8"/>
        <v>0</v>
      </c>
      <c r="N26">
        <f t="shared" si="4"/>
        <v>0</v>
      </c>
      <c r="O26">
        <f t="shared" si="5"/>
        <v>0</v>
      </c>
      <c r="P26">
        <f t="shared" si="6"/>
        <v>0</v>
      </c>
    </row>
    <row r="27" spans="1:16" x14ac:dyDescent="0.2">
      <c r="A27" s="8" t="s">
        <v>40</v>
      </c>
      <c r="B27" t="s">
        <v>19</v>
      </c>
      <c r="C27" s="6">
        <v>15137.382240812185</v>
      </c>
      <c r="D27" s="6">
        <v>28132.275227771977</v>
      </c>
      <c r="E27" s="6">
        <v>0.86566399292687435</v>
      </c>
      <c r="F27" s="7">
        <v>0.32370039572829257</v>
      </c>
      <c r="G27">
        <v>1</v>
      </c>
      <c r="H27">
        <f t="shared" si="7"/>
        <v>1</v>
      </c>
      <c r="I27">
        <f t="shared" si="0"/>
        <v>0</v>
      </c>
      <c r="J27">
        <f t="shared" si="1"/>
        <v>0</v>
      </c>
      <c r="K27">
        <f t="shared" si="2"/>
        <v>0</v>
      </c>
      <c r="L27">
        <f t="shared" si="3"/>
        <v>0</v>
      </c>
      <c r="M27">
        <f t="shared" si="8"/>
        <v>0</v>
      </c>
      <c r="N27">
        <f t="shared" si="4"/>
        <v>0</v>
      </c>
      <c r="O27">
        <f t="shared" si="5"/>
        <v>0</v>
      </c>
      <c r="P27">
        <f t="shared" si="6"/>
        <v>0</v>
      </c>
    </row>
    <row r="28" spans="1:16" x14ac:dyDescent="0.2">
      <c r="A28" s="8" t="s">
        <v>40</v>
      </c>
      <c r="B28" t="s">
        <v>20</v>
      </c>
      <c r="C28" s="6">
        <v>14995.405571983016</v>
      </c>
      <c r="D28" s="6">
        <v>28688.011338639208</v>
      </c>
      <c r="E28" s="6">
        <v>0.80806602236597647</v>
      </c>
      <c r="F28" s="7">
        <v>0.4482247069058844</v>
      </c>
      <c r="G28">
        <v>1</v>
      </c>
      <c r="H28">
        <f t="shared" si="7"/>
        <v>1</v>
      </c>
      <c r="I28">
        <f t="shared" si="0"/>
        <v>0</v>
      </c>
      <c r="J28">
        <f t="shared" si="1"/>
        <v>0</v>
      </c>
      <c r="K28">
        <f t="shared" si="2"/>
        <v>0</v>
      </c>
      <c r="L28">
        <f t="shared" si="3"/>
        <v>0</v>
      </c>
      <c r="M28">
        <f t="shared" si="8"/>
        <v>0</v>
      </c>
      <c r="N28">
        <f t="shared" si="4"/>
        <v>0</v>
      </c>
      <c r="O28">
        <f t="shared" si="5"/>
        <v>0</v>
      </c>
      <c r="P28">
        <f t="shared" si="6"/>
        <v>0</v>
      </c>
    </row>
    <row r="29" spans="1:16" x14ac:dyDescent="0.2">
      <c r="A29" s="8" t="s">
        <v>40</v>
      </c>
      <c r="B29" t="s">
        <v>21</v>
      </c>
      <c r="C29" s="6">
        <v>15192.676091052424</v>
      </c>
      <c r="D29" s="6">
        <v>29875.530749542992</v>
      </c>
      <c r="E29" s="6">
        <v>0.78649926824992022</v>
      </c>
      <c r="F29" s="7">
        <v>0.48286919389805844</v>
      </c>
      <c r="G29">
        <v>1</v>
      </c>
      <c r="H29">
        <f t="shared" si="7"/>
        <v>1</v>
      </c>
      <c r="I29">
        <f t="shared" si="0"/>
        <v>0</v>
      </c>
      <c r="J29">
        <f t="shared" si="1"/>
        <v>0</v>
      </c>
      <c r="K29">
        <f t="shared" si="2"/>
        <v>0</v>
      </c>
      <c r="L29">
        <f t="shared" si="3"/>
        <v>0</v>
      </c>
      <c r="M29">
        <f t="shared" si="8"/>
        <v>0</v>
      </c>
      <c r="N29">
        <f t="shared" si="4"/>
        <v>0</v>
      </c>
      <c r="O29">
        <f t="shared" si="5"/>
        <v>0</v>
      </c>
      <c r="P29">
        <f t="shared" si="6"/>
        <v>0</v>
      </c>
    </row>
    <row r="30" spans="1:16" x14ac:dyDescent="0.2">
      <c r="A30" s="8" t="s">
        <v>40</v>
      </c>
      <c r="B30" t="s">
        <v>22</v>
      </c>
      <c r="C30" s="6">
        <v>15554.460478679644</v>
      </c>
      <c r="D30" s="6">
        <v>32031.542308334381</v>
      </c>
      <c r="E30" s="6">
        <v>0.87667952145854222</v>
      </c>
      <c r="F30" s="7">
        <v>0.42594969168855323</v>
      </c>
      <c r="G30">
        <v>1</v>
      </c>
      <c r="H30">
        <f t="shared" si="7"/>
        <v>1</v>
      </c>
      <c r="I30">
        <f t="shared" si="0"/>
        <v>0</v>
      </c>
      <c r="J30">
        <f t="shared" si="1"/>
        <v>0</v>
      </c>
      <c r="K30">
        <f t="shared" si="2"/>
        <v>0</v>
      </c>
      <c r="L30">
        <f t="shared" si="3"/>
        <v>0</v>
      </c>
      <c r="M30">
        <f t="shared" si="8"/>
        <v>0</v>
      </c>
      <c r="N30">
        <f t="shared" si="4"/>
        <v>0</v>
      </c>
      <c r="O30">
        <f t="shared" si="5"/>
        <v>0</v>
      </c>
      <c r="P30">
        <f t="shared" si="6"/>
        <v>0</v>
      </c>
    </row>
    <row r="31" spans="1:16" x14ac:dyDescent="0.2">
      <c r="A31" s="8" t="s">
        <v>40</v>
      </c>
      <c r="B31" t="s">
        <v>23</v>
      </c>
      <c r="C31" s="6">
        <v>16366.844109216965</v>
      </c>
      <c r="D31" s="6">
        <v>34999.97767081434</v>
      </c>
      <c r="E31" s="6">
        <v>0.83509221030854031</v>
      </c>
      <c r="F31" s="7">
        <v>0.42960546240286751</v>
      </c>
      <c r="G31">
        <v>1</v>
      </c>
      <c r="H31">
        <f t="shared" si="7"/>
        <v>1</v>
      </c>
      <c r="I31">
        <f t="shared" si="0"/>
        <v>0</v>
      </c>
      <c r="J31">
        <f t="shared" si="1"/>
        <v>0</v>
      </c>
      <c r="K31">
        <f t="shared" si="2"/>
        <v>0</v>
      </c>
      <c r="L31">
        <f t="shared" si="3"/>
        <v>0</v>
      </c>
      <c r="M31">
        <f t="shared" si="8"/>
        <v>0</v>
      </c>
      <c r="N31">
        <f t="shared" si="4"/>
        <v>0</v>
      </c>
      <c r="O31">
        <f t="shared" si="5"/>
        <v>0</v>
      </c>
      <c r="P31">
        <f t="shared" si="6"/>
        <v>0</v>
      </c>
    </row>
    <row r="32" spans="1:16" x14ac:dyDescent="0.2">
      <c r="A32" s="8" t="s">
        <v>40</v>
      </c>
      <c r="B32" t="s">
        <v>24</v>
      </c>
      <c r="C32" s="6">
        <v>20347.085358833669</v>
      </c>
      <c r="D32" s="6">
        <v>38546.374381979855</v>
      </c>
      <c r="E32" s="6">
        <v>0.84447038751542691</v>
      </c>
      <c r="F32" s="7">
        <v>0.46356408900112689</v>
      </c>
      <c r="G32">
        <v>1</v>
      </c>
      <c r="H32">
        <f t="shared" si="7"/>
        <v>1</v>
      </c>
      <c r="I32">
        <f t="shared" si="0"/>
        <v>0</v>
      </c>
      <c r="J32">
        <f t="shared" si="1"/>
        <v>0</v>
      </c>
      <c r="K32">
        <f t="shared" si="2"/>
        <v>0</v>
      </c>
      <c r="L32">
        <f t="shared" si="3"/>
        <v>0</v>
      </c>
      <c r="M32">
        <f t="shared" si="8"/>
        <v>0</v>
      </c>
      <c r="N32">
        <f t="shared" si="4"/>
        <v>0</v>
      </c>
      <c r="O32">
        <f t="shared" si="5"/>
        <v>0</v>
      </c>
      <c r="P32">
        <f t="shared" si="6"/>
        <v>0</v>
      </c>
    </row>
    <row r="33" spans="1:16" x14ac:dyDescent="0.2">
      <c r="A33" s="8" t="s">
        <v>40</v>
      </c>
      <c r="B33" t="s">
        <v>25</v>
      </c>
      <c r="C33" s="6">
        <v>21343.310662538817</v>
      </c>
      <c r="D33" s="6">
        <v>39877.920063192563</v>
      </c>
      <c r="E33" s="6">
        <v>0.91058125506788079</v>
      </c>
      <c r="F33" s="7">
        <v>0.59899011771655575</v>
      </c>
      <c r="G33">
        <v>1</v>
      </c>
      <c r="H33">
        <f t="shared" si="7"/>
        <v>1</v>
      </c>
      <c r="I33">
        <f t="shared" si="0"/>
        <v>0</v>
      </c>
      <c r="J33">
        <f t="shared" si="1"/>
        <v>0</v>
      </c>
      <c r="K33">
        <f t="shared" si="2"/>
        <v>0</v>
      </c>
      <c r="L33">
        <f t="shared" si="3"/>
        <v>0</v>
      </c>
      <c r="M33">
        <f t="shared" si="8"/>
        <v>0</v>
      </c>
      <c r="N33">
        <f t="shared" si="4"/>
        <v>0</v>
      </c>
      <c r="O33">
        <f t="shared" si="5"/>
        <v>0</v>
      </c>
      <c r="P33">
        <f t="shared" si="6"/>
        <v>0</v>
      </c>
    </row>
    <row r="34" spans="1:16" x14ac:dyDescent="0.2">
      <c r="A34" s="8" t="s">
        <v>40</v>
      </c>
      <c r="B34" t="s">
        <v>26</v>
      </c>
      <c r="C34" s="6">
        <v>21660.444304364984</v>
      </c>
      <c r="D34" s="6">
        <v>39262.951586905656</v>
      </c>
      <c r="E34" s="6">
        <v>0.85732969785639856</v>
      </c>
      <c r="F34" s="7">
        <v>0.46168121389966299</v>
      </c>
      <c r="G34">
        <v>1</v>
      </c>
      <c r="H34">
        <f t="shared" si="7"/>
        <v>1</v>
      </c>
      <c r="I34">
        <f t="shared" si="0"/>
        <v>0</v>
      </c>
      <c r="J34">
        <f t="shared" si="1"/>
        <v>0</v>
      </c>
      <c r="K34">
        <f t="shared" si="2"/>
        <v>0</v>
      </c>
      <c r="L34">
        <f t="shared" si="3"/>
        <v>0</v>
      </c>
      <c r="M34">
        <f t="shared" si="8"/>
        <v>0</v>
      </c>
      <c r="N34">
        <f t="shared" si="4"/>
        <v>0</v>
      </c>
      <c r="O34">
        <f t="shared" si="5"/>
        <v>0</v>
      </c>
      <c r="P34">
        <f t="shared" si="6"/>
        <v>0</v>
      </c>
    </row>
    <row r="35" spans="1:16" x14ac:dyDescent="0.2">
      <c r="A35" s="8" t="s">
        <v>40</v>
      </c>
      <c r="B35" t="s">
        <v>27</v>
      </c>
      <c r="C35" s="6">
        <v>17010.706989957005</v>
      </c>
      <c r="D35" s="6">
        <v>40634.599527867307</v>
      </c>
      <c r="E35" s="6">
        <v>0.89612659715991705</v>
      </c>
      <c r="F35" s="7">
        <v>0.31163262414686993</v>
      </c>
      <c r="G35">
        <v>1</v>
      </c>
      <c r="H35">
        <f t="shared" si="7"/>
        <v>1</v>
      </c>
      <c r="I35">
        <f t="shared" si="0"/>
        <v>0</v>
      </c>
      <c r="J35">
        <f t="shared" si="1"/>
        <v>0</v>
      </c>
      <c r="K35">
        <f t="shared" si="2"/>
        <v>0</v>
      </c>
      <c r="L35">
        <f t="shared" si="3"/>
        <v>0</v>
      </c>
      <c r="M35">
        <f t="shared" si="8"/>
        <v>0</v>
      </c>
      <c r="N35">
        <f t="shared" si="4"/>
        <v>0</v>
      </c>
      <c r="O35">
        <f t="shared" si="5"/>
        <v>0</v>
      </c>
      <c r="P35">
        <f t="shared" si="6"/>
        <v>0</v>
      </c>
    </row>
    <row r="36" spans="1:16" x14ac:dyDescent="0.2">
      <c r="A36" s="8" t="s">
        <v>40</v>
      </c>
      <c r="B36" t="s">
        <v>28</v>
      </c>
      <c r="C36" s="6">
        <v>17056.345994214364</v>
      </c>
      <c r="D36" s="6">
        <v>42975.240465422692</v>
      </c>
      <c r="E36" s="6">
        <v>0.94968671679198002</v>
      </c>
      <c r="F36" s="7">
        <v>0.41514412161350472</v>
      </c>
      <c r="G36">
        <v>1</v>
      </c>
      <c r="H36">
        <f t="shared" si="7"/>
        <v>1</v>
      </c>
      <c r="I36">
        <f t="shared" si="0"/>
        <v>0</v>
      </c>
      <c r="J36">
        <f t="shared" si="1"/>
        <v>0</v>
      </c>
      <c r="K36">
        <f t="shared" si="2"/>
        <v>0</v>
      </c>
      <c r="L36">
        <f t="shared" si="3"/>
        <v>0</v>
      </c>
      <c r="M36">
        <f t="shared" si="8"/>
        <v>0</v>
      </c>
      <c r="N36">
        <f t="shared" si="4"/>
        <v>0</v>
      </c>
      <c r="O36">
        <f t="shared" si="5"/>
        <v>0</v>
      </c>
      <c r="P36">
        <f t="shared" si="6"/>
        <v>0</v>
      </c>
    </row>
    <row r="37" spans="1:16" x14ac:dyDescent="0.2">
      <c r="A37" s="8" t="s">
        <v>40</v>
      </c>
      <c r="B37" t="s">
        <v>29</v>
      </c>
      <c r="C37" s="6">
        <v>17752.582781506655</v>
      </c>
      <c r="D37" s="6">
        <v>47334.109603825818</v>
      </c>
      <c r="E37" s="6">
        <v>0.88469723625219898</v>
      </c>
      <c r="F37" s="7">
        <v>0.4138939470058165</v>
      </c>
      <c r="G37">
        <v>1</v>
      </c>
      <c r="H37">
        <f t="shared" si="7"/>
        <v>1</v>
      </c>
      <c r="I37">
        <f t="shared" si="0"/>
        <v>0</v>
      </c>
      <c r="J37">
        <f t="shared" si="1"/>
        <v>0</v>
      </c>
      <c r="K37">
        <f t="shared" si="2"/>
        <v>0</v>
      </c>
      <c r="L37">
        <f t="shared" si="3"/>
        <v>0</v>
      </c>
      <c r="M37">
        <f t="shared" si="8"/>
        <v>0</v>
      </c>
      <c r="N37">
        <f t="shared" si="4"/>
        <v>0</v>
      </c>
      <c r="O37">
        <f t="shared" si="5"/>
        <v>0</v>
      </c>
      <c r="P37">
        <f t="shared" si="6"/>
        <v>0</v>
      </c>
    </row>
    <row r="38" spans="1:16" x14ac:dyDescent="0.2">
      <c r="A38" s="8" t="s">
        <v>40</v>
      </c>
      <c r="B38" t="s">
        <v>30</v>
      </c>
      <c r="C38" s="6">
        <v>17523.645059979102</v>
      </c>
      <c r="D38" s="6">
        <v>52309.821537764226</v>
      </c>
      <c r="E38" s="6">
        <v>0.90164948694302094</v>
      </c>
      <c r="F38" s="7">
        <v>0.40365388600139895</v>
      </c>
      <c r="G38">
        <v>1</v>
      </c>
      <c r="H38">
        <f t="shared" si="7"/>
        <v>1</v>
      </c>
      <c r="I38">
        <f t="shared" si="0"/>
        <v>0</v>
      </c>
      <c r="J38">
        <f t="shared" si="1"/>
        <v>0</v>
      </c>
      <c r="K38">
        <f t="shared" si="2"/>
        <v>0</v>
      </c>
      <c r="L38">
        <f t="shared" si="3"/>
        <v>0</v>
      </c>
      <c r="M38">
        <f t="shared" si="8"/>
        <v>0</v>
      </c>
      <c r="N38">
        <f t="shared" si="4"/>
        <v>0</v>
      </c>
      <c r="O38">
        <f t="shared" si="5"/>
        <v>0</v>
      </c>
      <c r="P38">
        <f t="shared" si="6"/>
        <v>0</v>
      </c>
    </row>
    <row r="39" spans="1:16" x14ac:dyDescent="0.2">
      <c r="A39" s="8" t="s">
        <v>40</v>
      </c>
      <c r="B39" t="s">
        <v>31</v>
      </c>
      <c r="C39" s="6">
        <v>19408.125739106214</v>
      </c>
      <c r="D39" s="6">
        <v>57382.966261510039</v>
      </c>
      <c r="E39" s="6">
        <v>0.92417908376554669</v>
      </c>
      <c r="F39" s="7">
        <v>0.35687180060224855</v>
      </c>
      <c r="G39">
        <v>1</v>
      </c>
      <c r="H39">
        <f t="shared" si="7"/>
        <v>1</v>
      </c>
      <c r="I39">
        <f t="shared" si="0"/>
        <v>0</v>
      </c>
      <c r="J39">
        <f t="shared" si="1"/>
        <v>0</v>
      </c>
      <c r="K39">
        <f t="shared" si="2"/>
        <v>0</v>
      </c>
      <c r="L39">
        <f t="shared" si="3"/>
        <v>0</v>
      </c>
      <c r="M39">
        <f t="shared" si="8"/>
        <v>0</v>
      </c>
      <c r="N39">
        <f t="shared" si="4"/>
        <v>0</v>
      </c>
      <c r="O39">
        <f t="shared" si="5"/>
        <v>0</v>
      </c>
      <c r="P39">
        <f t="shared" si="6"/>
        <v>0</v>
      </c>
    </row>
    <row r="40" spans="1:16" x14ac:dyDescent="0.2">
      <c r="A40" s="8" t="s">
        <v>40</v>
      </c>
      <c r="B40" t="s">
        <v>32</v>
      </c>
      <c r="C40" s="6">
        <v>18320.27830966044</v>
      </c>
      <c r="D40" s="6">
        <v>63672.980455351717</v>
      </c>
      <c r="E40" s="6">
        <v>1.0034276741603156</v>
      </c>
      <c r="F40" s="7">
        <v>0.35995431903045388</v>
      </c>
      <c r="G40">
        <v>1</v>
      </c>
      <c r="H40">
        <f t="shared" si="7"/>
        <v>1</v>
      </c>
      <c r="I40">
        <f t="shared" si="0"/>
        <v>0</v>
      </c>
      <c r="J40">
        <f t="shared" si="1"/>
        <v>0</v>
      </c>
      <c r="K40">
        <f t="shared" si="2"/>
        <v>0</v>
      </c>
      <c r="L40">
        <f t="shared" si="3"/>
        <v>0</v>
      </c>
      <c r="M40">
        <f t="shared" si="8"/>
        <v>0</v>
      </c>
      <c r="N40">
        <f t="shared" si="4"/>
        <v>0</v>
      </c>
      <c r="O40">
        <f t="shared" si="5"/>
        <v>0</v>
      </c>
      <c r="P40">
        <f t="shared" si="6"/>
        <v>0</v>
      </c>
    </row>
    <row r="41" spans="1:16" x14ac:dyDescent="0.2">
      <c r="A41" s="8" t="s">
        <v>40</v>
      </c>
      <c r="B41" t="s">
        <v>33</v>
      </c>
      <c r="C41" s="6">
        <v>18439.419968073846</v>
      </c>
      <c r="D41" s="6">
        <v>69415.163125100138</v>
      </c>
      <c r="E41" s="6">
        <v>0.99197576836445533</v>
      </c>
      <c r="F41" s="7">
        <v>0.39628353917639975</v>
      </c>
      <c r="G41">
        <v>1</v>
      </c>
      <c r="H41">
        <f t="shared" si="7"/>
        <v>1</v>
      </c>
      <c r="I41">
        <f t="shared" si="0"/>
        <v>0</v>
      </c>
      <c r="J41">
        <f t="shared" si="1"/>
        <v>0</v>
      </c>
      <c r="K41">
        <f t="shared" si="2"/>
        <v>0</v>
      </c>
      <c r="L41">
        <f t="shared" si="3"/>
        <v>0</v>
      </c>
      <c r="M41">
        <f t="shared" si="8"/>
        <v>0</v>
      </c>
      <c r="N41">
        <f t="shared" si="4"/>
        <v>0</v>
      </c>
      <c r="O41">
        <f t="shared" si="5"/>
        <v>0</v>
      </c>
      <c r="P41">
        <f t="shared" si="6"/>
        <v>0</v>
      </c>
    </row>
    <row r="42" spans="1:16" x14ac:dyDescent="0.2">
      <c r="A42" s="8" t="s">
        <v>40</v>
      </c>
      <c r="B42" t="s">
        <v>34</v>
      </c>
      <c r="C42" s="6">
        <v>18268.401023497463</v>
      </c>
      <c r="D42" s="6">
        <v>78987.658290697873</v>
      </c>
      <c r="E42" s="6">
        <v>0.91458844901243652</v>
      </c>
      <c r="F42" s="7">
        <v>0.43808589428371336</v>
      </c>
      <c r="G42">
        <v>1</v>
      </c>
      <c r="H42">
        <f t="shared" si="7"/>
        <v>1</v>
      </c>
      <c r="I42">
        <f t="shared" si="0"/>
        <v>0</v>
      </c>
      <c r="J42">
        <f t="shared" si="1"/>
        <v>0</v>
      </c>
      <c r="K42">
        <f t="shared" si="2"/>
        <v>0</v>
      </c>
      <c r="L42">
        <f t="shared" si="3"/>
        <v>0</v>
      </c>
      <c r="M42">
        <f t="shared" si="8"/>
        <v>0</v>
      </c>
      <c r="N42">
        <f t="shared" si="4"/>
        <v>0</v>
      </c>
      <c r="O42">
        <f t="shared" si="5"/>
        <v>0</v>
      </c>
      <c r="P42">
        <f t="shared" si="6"/>
        <v>0</v>
      </c>
    </row>
    <row r="43" spans="1:16" x14ac:dyDescent="0.2">
      <c r="A43" s="8" t="s">
        <v>40</v>
      </c>
      <c r="B43" t="s">
        <v>35</v>
      </c>
      <c r="C43" s="6">
        <v>18232.515739767561</v>
      </c>
      <c r="D43" s="6">
        <v>93529.41616064588</v>
      </c>
      <c r="E43" s="6">
        <v>0.7885098597470096</v>
      </c>
      <c r="F43" s="7">
        <v>0.45283280320610264</v>
      </c>
      <c r="G43">
        <v>1</v>
      </c>
      <c r="H43">
        <f t="shared" si="7"/>
        <v>1</v>
      </c>
      <c r="I43">
        <f t="shared" si="0"/>
        <v>0</v>
      </c>
      <c r="J43">
        <f t="shared" si="1"/>
        <v>0</v>
      </c>
      <c r="K43">
        <f t="shared" si="2"/>
        <v>0</v>
      </c>
      <c r="L43">
        <f t="shared" si="3"/>
        <v>0</v>
      </c>
      <c r="M43">
        <f t="shared" si="8"/>
        <v>0</v>
      </c>
      <c r="N43">
        <f t="shared" si="4"/>
        <v>0</v>
      </c>
      <c r="O43">
        <f t="shared" si="5"/>
        <v>0</v>
      </c>
      <c r="P43">
        <f t="shared" si="6"/>
        <v>0</v>
      </c>
    </row>
    <row r="44" spans="1:16" x14ac:dyDescent="0.2">
      <c r="A44" s="8" t="s">
        <v>40</v>
      </c>
      <c r="B44" t="s">
        <v>36</v>
      </c>
      <c r="C44" s="6">
        <v>17744.386473851791</v>
      </c>
      <c r="D44" s="6">
        <v>99503.978737835176</v>
      </c>
      <c r="E44" s="6">
        <v>0.78548664992511341</v>
      </c>
      <c r="F44" s="7">
        <v>0.56614794775849964</v>
      </c>
      <c r="G44">
        <v>1</v>
      </c>
      <c r="H44">
        <f t="shared" si="7"/>
        <v>1</v>
      </c>
      <c r="I44">
        <f t="shared" si="0"/>
        <v>0</v>
      </c>
      <c r="J44">
        <f t="shared" si="1"/>
        <v>0</v>
      </c>
      <c r="K44">
        <f t="shared" si="2"/>
        <v>0</v>
      </c>
      <c r="L44">
        <f t="shared" si="3"/>
        <v>0</v>
      </c>
      <c r="M44">
        <f t="shared" si="8"/>
        <v>0</v>
      </c>
      <c r="N44">
        <f t="shared" si="4"/>
        <v>0</v>
      </c>
      <c r="O44">
        <f t="shared" si="5"/>
        <v>0</v>
      </c>
      <c r="P44">
        <f t="shared" si="6"/>
        <v>0</v>
      </c>
    </row>
    <row r="45" spans="1:16" x14ac:dyDescent="0.2">
      <c r="A45" s="8" t="s">
        <v>40</v>
      </c>
      <c r="B45" t="s">
        <v>37</v>
      </c>
      <c r="C45" s="6">
        <v>18494.910659788795</v>
      </c>
      <c r="D45" s="6">
        <v>103989.60566367001</v>
      </c>
      <c r="E45" s="6" t="s">
        <v>49</v>
      </c>
      <c r="F45" s="7">
        <v>0.49143631285348061</v>
      </c>
      <c r="G45">
        <v>1</v>
      </c>
      <c r="H45">
        <f t="shared" si="7"/>
        <v>1</v>
      </c>
      <c r="I45">
        <f t="shared" si="0"/>
        <v>0</v>
      </c>
      <c r="J45">
        <f t="shared" si="1"/>
        <v>0</v>
      </c>
      <c r="K45">
        <f t="shared" si="2"/>
        <v>0</v>
      </c>
      <c r="L45">
        <f t="shared" si="3"/>
        <v>0</v>
      </c>
      <c r="M45">
        <f t="shared" si="8"/>
        <v>0</v>
      </c>
      <c r="N45">
        <f t="shared" si="4"/>
        <v>0</v>
      </c>
      <c r="O45">
        <f t="shared" si="5"/>
        <v>0</v>
      </c>
      <c r="P45">
        <f t="shared" si="6"/>
        <v>0</v>
      </c>
    </row>
    <row r="46" spans="1:16" x14ac:dyDescent="0.2">
      <c r="A46" s="8" t="s">
        <v>40</v>
      </c>
      <c r="B46" t="s">
        <v>38</v>
      </c>
      <c r="C46" s="6">
        <v>20118.568775867097</v>
      </c>
      <c r="D46" s="6">
        <v>110557.181125285</v>
      </c>
      <c r="E46" s="6" t="s">
        <v>49</v>
      </c>
      <c r="F46" s="7">
        <v>0.50229178025806787</v>
      </c>
      <c r="G46">
        <v>1</v>
      </c>
      <c r="H46">
        <f t="shared" si="7"/>
        <v>1</v>
      </c>
      <c r="I46">
        <f t="shared" si="0"/>
        <v>0</v>
      </c>
      <c r="J46">
        <f t="shared" si="1"/>
        <v>0</v>
      </c>
      <c r="K46">
        <f t="shared" si="2"/>
        <v>0</v>
      </c>
      <c r="L46">
        <f t="shared" si="3"/>
        <v>0</v>
      </c>
      <c r="M46">
        <f t="shared" si="8"/>
        <v>0</v>
      </c>
      <c r="N46">
        <f t="shared" si="4"/>
        <v>0</v>
      </c>
      <c r="O46">
        <f t="shared" si="5"/>
        <v>0</v>
      </c>
      <c r="P46">
        <f t="shared" si="6"/>
        <v>0</v>
      </c>
    </row>
    <row r="47" spans="1:16" x14ac:dyDescent="0.2">
      <c r="A47" s="8" t="s">
        <v>40</v>
      </c>
      <c r="B47" t="s">
        <v>39</v>
      </c>
      <c r="C47" s="6">
        <v>27282.619019765301</v>
      </c>
      <c r="D47" s="6">
        <v>117907.7722876</v>
      </c>
      <c r="E47" s="6" t="s">
        <v>49</v>
      </c>
      <c r="F47" s="7">
        <v>0.59068738343748972</v>
      </c>
      <c r="G47">
        <v>1</v>
      </c>
      <c r="H47">
        <f t="shared" si="7"/>
        <v>1</v>
      </c>
      <c r="I47">
        <f t="shared" si="0"/>
        <v>0</v>
      </c>
      <c r="J47">
        <f t="shared" si="1"/>
        <v>0</v>
      </c>
      <c r="K47">
        <f t="shared" si="2"/>
        <v>0</v>
      </c>
      <c r="L47">
        <f t="shared" si="3"/>
        <v>0</v>
      </c>
      <c r="M47">
        <f t="shared" si="8"/>
        <v>0</v>
      </c>
      <c r="N47">
        <f t="shared" si="4"/>
        <v>0</v>
      </c>
      <c r="O47">
        <f t="shared" si="5"/>
        <v>0</v>
      </c>
      <c r="P47">
        <f t="shared" si="6"/>
        <v>0</v>
      </c>
    </row>
    <row r="48" spans="1:16" x14ac:dyDescent="0.2">
      <c r="A48" s="8" t="s">
        <v>41</v>
      </c>
      <c r="B48" t="s">
        <v>17</v>
      </c>
      <c r="C48" s="6">
        <v>8195.7339611063653</v>
      </c>
      <c r="D48" s="6">
        <v>11988.531561812231</v>
      </c>
      <c r="E48" s="6">
        <v>2.1016096579476859</v>
      </c>
      <c r="F48" s="7">
        <v>0.2804854</v>
      </c>
      <c r="G48">
        <v>1</v>
      </c>
      <c r="H48">
        <f t="shared" si="7"/>
        <v>0</v>
      </c>
      <c r="I48">
        <f t="shared" si="0"/>
        <v>1</v>
      </c>
      <c r="J48">
        <f t="shared" si="1"/>
        <v>0</v>
      </c>
      <c r="K48">
        <f t="shared" si="2"/>
        <v>0</v>
      </c>
      <c r="L48">
        <f t="shared" si="3"/>
        <v>0</v>
      </c>
      <c r="M48">
        <f t="shared" si="8"/>
        <v>0</v>
      </c>
      <c r="N48">
        <f t="shared" si="4"/>
        <v>0</v>
      </c>
      <c r="O48">
        <f t="shared" si="5"/>
        <v>0</v>
      </c>
      <c r="P48">
        <f t="shared" si="6"/>
        <v>0</v>
      </c>
    </row>
    <row r="49" spans="1:16" x14ac:dyDescent="0.2">
      <c r="A49" s="8" t="s">
        <v>41</v>
      </c>
      <c r="B49" t="s">
        <v>18</v>
      </c>
      <c r="C49" s="6">
        <v>8871.0425281231601</v>
      </c>
      <c r="D49" s="6">
        <v>12525.489182094667</v>
      </c>
      <c r="E49" s="6">
        <v>1.8064181562512998</v>
      </c>
      <c r="F49" s="7">
        <v>0.31493549999999998</v>
      </c>
      <c r="G49">
        <v>1</v>
      </c>
      <c r="H49">
        <f t="shared" si="7"/>
        <v>0</v>
      </c>
      <c r="I49">
        <f t="shared" si="0"/>
        <v>1</v>
      </c>
      <c r="J49">
        <f t="shared" si="1"/>
        <v>0</v>
      </c>
      <c r="K49">
        <f t="shared" si="2"/>
        <v>0</v>
      </c>
      <c r="L49">
        <f t="shared" si="3"/>
        <v>0</v>
      </c>
      <c r="M49">
        <f t="shared" si="8"/>
        <v>0</v>
      </c>
      <c r="N49">
        <f t="shared" si="4"/>
        <v>0</v>
      </c>
      <c r="O49">
        <f t="shared" si="5"/>
        <v>0</v>
      </c>
      <c r="P49">
        <f t="shared" si="6"/>
        <v>0</v>
      </c>
    </row>
    <row r="50" spans="1:16" x14ac:dyDescent="0.2">
      <c r="A50" s="8" t="s">
        <v>41</v>
      </c>
      <c r="B50" t="s">
        <v>19</v>
      </c>
      <c r="C50" s="6">
        <v>9227.2281205872459</v>
      </c>
      <c r="D50" s="6">
        <v>13199.393964270292</v>
      </c>
      <c r="E50" s="6">
        <v>1.8112404120017911</v>
      </c>
      <c r="F50" s="7">
        <v>0.3611625</v>
      </c>
      <c r="G50">
        <v>1</v>
      </c>
      <c r="H50">
        <f t="shared" si="7"/>
        <v>0</v>
      </c>
      <c r="I50">
        <f t="shared" si="0"/>
        <v>1</v>
      </c>
      <c r="J50">
        <f t="shared" si="1"/>
        <v>0</v>
      </c>
      <c r="K50">
        <f t="shared" si="2"/>
        <v>0</v>
      </c>
      <c r="L50">
        <f t="shared" si="3"/>
        <v>0</v>
      </c>
      <c r="M50">
        <f t="shared" si="8"/>
        <v>0</v>
      </c>
      <c r="N50">
        <f t="shared" si="4"/>
        <v>0</v>
      </c>
      <c r="O50">
        <f t="shared" si="5"/>
        <v>0</v>
      </c>
      <c r="P50">
        <f t="shared" si="6"/>
        <v>0</v>
      </c>
    </row>
    <row r="51" spans="1:16" x14ac:dyDescent="0.2">
      <c r="A51" s="8" t="s">
        <v>41</v>
      </c>
      <c r="B51" t="s">
        <v>20</v>
      </c>
      <c r="C51" s="6">
        <v>10162.817329342894</v>
      </c>
      <c r="D51" s="6">
        <v>14104.574009952332</v>
      </c>
      <c r="E51" s="6">
        <v>1.6460389815748209</v>
      </c>
      <c r="F51" s="7">
        <v>0.27763239149816893</v>
      </c>
      <c r="G51">
        <v>1</v>
      </c>
      <c r="H51">
        <f t="shared" si="7"/>
        <v>0</v>
      </c>
      <c r="I51">
        <f t="shared" si="0"/>
        <v>1</v>
      </c>
      <c r="J51">
        <f t="shared" si="1"/>
        <v>0</v>
      </c>
      <c r="K51">
        <f t="shared" si="2"/>
        <v>0</v>
      </c>
      <c r="L51">
        <f t="shared" si="3"/>
        <v>0</v>
      </c>
      <c r="M51">
        <f t="shared" si="8"/>
        <v>0</v>
      </c>
      <c r="N51">
        <f t="shared" si="4"/>
        <v>0</v>
      </c>
      <c r="O51">
        <f t="shared" si="5"/>
        <v>0</v>
      </c>
      <c r="P51">
        <f t="shared" si="6"/>
        <v>0</v>
      </c>
    </row>
    <row r="52" spans="1:16" x14ac:dyDescent="0.2">
      <c r="A52" s="8" t="s">
        <v>41</v>
      </c>
      <c r="B52" t="s">
        <v>21</v>
      </c>
      <c r="C52" s="6">
        <v>9888.9636128978291</v>
      </c>
      <c r="D52" s="6">
        <v>14680.098676358291</v>
      </c>
      <c r="E52" s="6">
        <v>1.5517817276612065</v>
      </c>
      <c r="F52" s="7">
        <v>0.2665776783370255</v>
      </c>
      <c r="G52">
        <v>1</v>
      </c>
      <c r="H52">
        <f t="shared" si="7"/>
        <v>0</v>
      </c>
      <c r="I52">
        <f t="shared" si="0"/>
        <v>1</v>
      </c>
      <c r="J52">
        <f t="shared" si="1"/>
        <v>0</v>
      </c>
      <c r="K52">
        <f t="shared" si="2"/>
        <v>0</v>
      </c>
      <c r="L52">
        <f t="shared" si="3"/>
        <v>0</v>
      </c>
      <c r="M52">
        <f t="shared" si="8"/>
        <v>0</v>
      </c>
      <c r="N52">
        <f t="shared" si="4"/>
        <v>0</v>
      </c>
      <c r="O52">
        <f t="shared" si="5"/>
        <v>0</v>
      </c>
      <c r="P52">
        <f t="shared" si="6"/>
        <v>0</v>
      </c>
    </row>
    <row r="53" spans="1:16" x14ac:dyDescent="0.2">
      <c r="A53" s="8" t="s">
        <v>41</v>
      </c>
      <c r="B53" t="s">
        <v>22</v>
      </c>
      <c r="C53" s="6">
        <v>10012.149621854775</v>
      </c>
      <c r="D53" s="6">
        <v>14954.826018449734</v>
      </c>
      <c r="E53" s="6">
        <v>1.5246431142935162</v>
      </c>
      <c r="F53" s="7">
        <v>0.28352882131190676</v>
      </c>
      <c r="G53">
        <v>1</v>
      </c>
      <c r="H53">
        <f t="shared" si="7"/>
        <v>0</v>
      </c>
      <c r="I53">
        <f t="shared" si="0"/>
        <v>1</v>
      </c>
      <c r="J53">
        <f t="shared" si="1"/>
        <v>0</v>
      </c>
      <c r="K53">
        <f t="shared" si="2"/>
        <v>0</v>
      </c>
      <c r="L53">
        <f t="shared" si="3"/>
        <v>0</v>
      </c>
      <c r="M53">
        <f t="shared" si="8"/>
        <v>0</v>
      </c>
      <c r="N53">
        <f t="shared" si="4"/>
        <v>0</v>
      </c>
      <c r="O53">
        <f t="shared" si="5"/>
        <v>0</v>
      </c>
      <c r="P53">
        <f t="shared" si="6"/>
        <v>0</v>
      </c>
    </row>
    <row r="54" spans="1:16" x14ac:dyDescent="0.2">
      <c r="A54" s="8" t="s">
        <v>41</v>
      </c>
      <c r="B54" t="s">
        <v>23</v>
      </c>
      <c r="C54" s="6">
        <v>10136.543639913201</v>
      </c>
      <c r="D54" s="6">
        <v>14682.895509076568</v>
      </c>
      <c r="E54" s="6">
        <v>1.6411542193918862</v>
      </c>
      <c r="F54" s="7">
        <v>0.25282284113214093</v>
      </c>
      <c r="G54">
        <v>1</v>
      </c>
      <c r="H54">
        <f t="shared" si="7"/>
        <v>0</v>
      </c>
      <c r="I54">
        <f t="shared" si="0"/>
        <v>1</v>
      </c>
      <c r="J54">
        <f t="shared" si="1"/>
        <v>0</v>
      </c>
      <c r="K54">
        <f t="shared" si="2"/>
        <v>0</v>
      </c>
      <c r="L54">
        <f t="shared" si="3"/>
        <v>0</v>
      </c>
      <c r="M54">
        <f t="shared" si="8"/>
        <v>0</v>
      </c>
      <c r="N54">
        <f t="shared" si="4"/>
        <v>0</v>
      </c>
      <c r="O54">
        <f t="shared" si="5"/>
        <v>0</v>
      </c>
      <c r="P54">
        <f t="shared" si="6"/>
        <v>0</v>
      </c>
    </row>
    <row r="55" spans="1:16" x14ac:dyDescent="0.2">
      <c r="A55" s="8" t="s">
        <v>41</v>
      </c>
      <c r="B55" t="s">
        <v>24</v>
      </c>
      <c r="C55" s="6">
        <v>10140.395727752002</v>
      </c>
      <c r="D55" s="6">
        <v>14380.770683214869</v>
      </c>
      <c r="E55" s="6">
        <v>1.4858207553978167</v>
      </c>
      <c r="F55" s="7">
        <v>2.1576946842390448</v>
      </c>
      <c r="G55">
        <v>1</v>
      </c>
      <c r="H55">
        <f t="shared" si="7"/>
        <v>0</v>
      </c>
      <c r="I55">
        <f t="shared" si="0"/>
        <v>1</v>
      </c>
      <c r="J55">
        <f t="shared" si="1"/>
        <v>0</v>
      </c>
      <c r="K55">
        <f t="shared" si="2"/>
        <v>0</v>
      </c>
      <c r="L55">
        <f t="shared" si="3"/>
        <v>0</v>
      </c>
      <c r="M55">
        <f t="shared" si="8"/>
        <v>0</v>
      </c>
      <c r="N55">
        <f t="shared" si="4"/>
        <v>0</v>
      </c>
      <c r="O55">
        <f t="shared" si="5"/>
        <v>0</v>
      </c>
      <c r="P55">
        <f t="shared" si="6"/>
        <v>0</v>
      </c>
    </row>
    <row r="56" spans="1:16" x14ac:dyDescent="0.2">
      <c r="A56" s="8" t="s">
        <v>41</v>
      </c>
      <c r="B56" t="s">
        <v>25</v>
      </c>
      <c r="C56" s="6">
        <v>10279.89124694366</v>
      </c>
      <c r="D56" s="6">
        <v>14203.785151760349</v>
      </c>
      <c r="E56" s="6">
        <v>1.284890968510382</v>
      </c>
      <c r="F56" s="7">
        <v>3.088951158305095</v>
      </c>
      <c r="G56">
        <v>1</v>
      </c>
      <c r="H56">
        <f t="shared" si="7"/>
        <v>0</v>
      </c>
      <c r="I56">
        <f t="shared" si="0"/>
        <v>1</v>
      </c>
      <c r="J56">
        <f t="shared" si="1"/>
        <v>0</v>
      </c>
      <c r="K56">
        <f t="shared" si="2"/>
        <v>0</v>
      </c>
      <c r="L56">
        <f t="shared" si="3"/>
        <v>0</v>
      </c>
      <c r="M56">
        <f t="shared" si="8"/>
        <v>0</v>
      </c>
      <c r="N56">
        <f t="shared" si="4"/>
        <v>0</v>
      </c>
      <c r="O56">
        <f t="shared" si="5"/>
        <v>0</v>
      </c>
      <c r="P56">
        <f t="shared" si="6"/>
        <v>0</v>
      </c>
    </row>
    <row r="57" spans="1:16" x14ac:dyDescent="0.2">
      <c r="A57" s="8" t="s">
        <v>41</v>
      </c>
      <c r="B57" t="s">
        <v>26</v>
      </c>
      <c r="C57" s="6">
        <v>10330.866154089717</v>
      </c>
      <c r="D57" s="6">
        <v>13993.496640392343</v>
      </c>
      <c r="E57" s="6">
        <v>1.4183169858037481</v>
      </c>
      <c r="F57" s="7">
        <v>2.9843144035419753</v>
      </c>
      <c r="G57">
        <v>1</v>
      </c>
      <c r="H57">
        <f t="shared" si="7"/>
        <v>0</v>
      </c>
      <c r="I57">
        <f t="shared" si="0"/>
        <v>1</v>
      </c>
      <c r="J57">
        <f t="shared" si="1"/>
        <v>0</v>
      </c>
      <c r="K57">
        <f t="shared" si="2"/>
        <v>0</v>
      </c>
      <c r="L57">
        <f t="shared" si="3"/>
        <v>0</v>
      </c>
      <c r="M57">
        <f t="shared" si="8"/>
        <v>0</v>
      </c>
      <c r="N57">
        <f t="shared" si="4"/>
        <v>0</v>
      </c>
      <c r="O57">
        <f t="shared" si="5"/>
        <v>0</v>
      </c>
      <c r="P57">
        <f t="shared" si="6"/>
        <v>0</v>
      </c>
    </row>
    <row r="58" spans="1:16" x14ac:dyDescent="0.2">
      <c r="A58" s="8" t="s">
        <v>41</v>
      </c>
      <c r="B58" t="s">
        <v>27</v>
      </c>
      <c r="C58" s="6">
        <v>10433.555757653463</v>
      </c>
      <c r="D58" s="6">
        <v>13957.906136858239</v>
      </c>
      <c r="E58" s="6">
        <v>1.5382561487962261</v>
      </c>
      <c r="F58" s="7">
        <v>2.7380631478028565</v>
      </c>
      <c r="G58">
        <v>1</v>
      </c>
      <c r="H58">
        <f t="shared" si="7"/>
        <v>0</v>
      </c>
      <c r="I58">
        <f t="shared" si="0"/>
        <v>1</v>
      </c>
      <c r="J58">
        <f t="shared" si="1"/>
        <v>0</v>
      </c>
      <c r="K58">
        <f t="shared" si="2"/>
        <v>0</v>
      </c>
      <c r="L58">
        <f t="shared" si="3"/>
        <v>0</v>
      </c>
      <c r="M58">
        <f t="shared" si="8"/>
        <v>0</v>
      </c>
      <c r="N58">
        <f t="shared" si="4"/>
        <v>0</v>
      </c>
      <c r="O58">
        <f t="shared" si="5"/>
        <v>0</v>
      </c>
      <c r="P58">
        <f t="shared" si="6"/>
        <v>0</v>
      </c>
    </row>
    <row r="59" spans="1:16" x14ac:dyDescent="0.2">
      <c r="A59" s="8" t="s">
        <v>41</v>
      </c>
      <c r="B59" t="s">
        <v>28</v>
      </c>
      <c r="C59" s="6">
        <v>10436.975042213682</v>
      </c>
      <c r="D59" s="6">
        <v>13794.339237431917</v>
      </c>
      <c r="E59" s="6">
        <v>1.427948477123306</v>
      </c>
      <c r="F59" s="7">
        <v>2.7021978532905595</v>
      </c>
      <c r="G59">
        <v>1</v>
      </c>
      <c r="H59">
        <f t="shared" si="7"/>
        <v>0</v>
      </c>
      <c r="I59">
        <f t="shared" si="0"/>
        <v>1</v>
      </c>
      <c r="J59">
        <f t="shared" si="1"/>
        <v>0</v>
      </c>
      <c r="K59">
        <f t="shared" si="2"/>
        <v>0</v>
      </c>
      <c r="L59">
        <f t="shared" si="3"/>
        <v>0</v>
      </c>
      <c r="M59">
        <f t="shared" si="8"/>
        <v>0</v>
      </c>
      <c r="N59">
        <f t="shared" si="4"/>
        <v>0</v>
      </c>
      <c r="O59">
        <f t="shared" si="5"/>
        <v>0</v>
      </c>
      <c r="P59">
        <f t="shared" si="6"/>
        <v>0</v>
      </c>
    </row>
    <row r="60" spans="1:16" x14ac:dyDescent="0.2">
      <c r="A60" s="8" t="s">
        <v>41</v>
      </c>
      <c r="B60" t="s">
        <v>29</v>
      </c>
      <c r="C60" s="6">
        <v>10479.179342497093</v>
      </c>
      <c r="D60" s="6">
        <v>14280.890325098666</v>
      </c>
      <c r="E60" s="6">
        <v>1.4816137317546825</v>
      </c>
      <c r="F60" s="7">
        <v>2.7022171655065121</v>
      </c>
      <c r="G60">
        <v>1</v>
      </c>
      <c r="H60">
        <f t="shared" si="7"/>
        <v>0</v>
      </c>
      <c r="I60">
        <f t="shared" si="0"/>
        <v>1</v>
      </c>
      <c r="J60">
        <f t="shared" si="1"/>
        <v>0</v>
      </c>
      <c r="K60">
        <f t="shared" si="2"/>
        <v>0</v>
      </c>
      <c r="L60">
        <f t="shared" si="3"/>
        <v>0</v>
      </c>
      <c r="M60">
        <f t="shared" si="8"/>
        <v>0</v>
      </c>
      <c r="N60">
        <f t="shared" si="4"/>
        <v>0</v>
      </c>
      <c r="O60">
        <f t="shared" si="5"/>
        <v>0</v>
      </c>
      <c r="P60">
        <f t="shared" si="6"/>
        <v>0</v>
      </c>
    </row>
    <row r="61" spans="1:16" x14ac:dyDescent="0.2">
      <c r="A61" s="8" t="s">
        <v>41</v>
      </c>
      <c r="B61" t="s">
        <v>30</v>
      </c>
      <c r="C61" s="6">
        <v>10658.695807559636</v>
      </c>
      <c r="D61" s="6">
        <v>14985.181404954146</v>
      </c>
      <c r="E61" s="6">
        <v>1.455361527967258</v>
      </c>
      <c r="F61" s="7">
        <v>2.6043059917206333</v>
      </c>
      <c r="G61">
        <v>1</v>
      </c>
      <c r="H61">
        <f t="shared" si="7"/>
        <v>0</v>
      </c>
      <c r="I61">
        <f t="shared" si="0"/>
        <v>1</v>
      </c>
      <c r="J61">
        <f t="shared" si="1"/>
        <v>0</v>
      </c>
      <c r="K61">
        <f t="shared" si="2"/>
        <v>0</v>
      </c>
      <c r="L61">
        <f t="shared" si="3"/>
        <v>0</v>
      </c>
      <c r="M61">
        <f t="shared" si="8"/>
        <v>0</v>
      </c>
      <c r="N61">
        <f t="shared" si="4"/>
        <v>0</v>
      </c>
      <c r="O61">
        <f t="shared" si="5"/>
        <v>0</v>
      </c>
      <c r="P61">
        <f t="shared" si="6"/>
        <v>0</v>
      </c>
    </row>
    <row r="62" spans="1:16" x14ac:dyDescent="0.2">
      <c r="A62" s="8" t="s">
        <v>41</v>
      </c>
      <c r="B62" t="s">
        <v>31</v>
      </c>
      <c r="C62" s="6">
        <v>10590.993015751617</v>
      </c>
      <c r="D62" s="6">
        <v>16290.642495467413</v>
      </c>
      <c r="E62" s="6">
        <v>1.647224523612262</v>
      </c>
      <c r="F62" s="7">
        <v>1.5675282681110498</v>
      </c>
      <c r="G62">
        <v>1</v>
      </c>
      <c r="H62">
        <f t="shared" si="7"/>
        <v>0</v>
      </c>
      <c r="I62">
        <f t="shared" si="0"/>
        <v>1</v>
      </c>
      <c r="J62">
        <f t="shared" si="1"/>
        <v>0</v>
      </c>
      <c r="K62">
        <f t="shared" si="2"/>
        <v>0</v>
      </c>
      <c r="L62">
        <f t="shared" si="3"/>
        <v>0</v>
      </c>
      <c r="M62">
        <f t="shared" si="8"/>
        <v>0</v>
      </c>
      <c r="N62">
        <f t="shared" si="4"/>
        <v>0</v>
      </c>
      <c r="O62">
        <f t="shared" si="5"/>
        <v>0</v>
      </c>
      <c r="P62">
        <f t="shared" si="6"/>
        <v>0</v>
      </c>
    </row>
    <row r="63" spans="1:16" x14ac:dyDescent="0.2">
      <c r="A63" s="8" t="s">
        <v>41</v>
      </c>
      <c r="B63" t="s">
        <v>32</v>
      </c>
      <c r="C63" s="6">
        <v>10650.844443639069</v>
      </c>
      <c r="D63" s="6">
        <v>17499.260481769245</v>
      </c>
      <c r="E63" s="6">
        <v>1.7595882155347864</v>
      </c>
      <c r="F63" s="7">
        <v>1.7893519457610623</v>
      </c>
      <c r="G63">
        <v>1</v>
      </c>
      <c r="H63">
        <f t="shared" si="7"/>
        <v>0</v>
      </c>
      <c r="I63">
        <f t="shared" si="0"/>
        <v>1</v>
      </c>
      <c r="J63">
        <f t="shared" si="1"/>
        <v>0</v>
      </c>
      <c r="K63">
        <f t="shared" si="2"/>
        <v>0</v>
      </c>
      <c r="L63">
        <f t="shared" si="3"/>
        <v>0</v>
      </c>
      <c r="M63">
        <f t="shared" si="8"/>
        <v>0</v>
      </c>
      <c r="N63">
        <f t="shared" si="4"/>
        <v>0</v>
      </c>
      <c r="O63">
        <f t="shared" si="5"/>
        <v>0</v>
      </c>
      <c r="P63">
        <f t="shared" si="6"/>
        <v>0</v>
      </c>
    </row>
    <row r="64" spans="1:16" x14ac:dyDescent="0.2">
      <c r="A64" s="8" t="s">
        <v>41</v>
      </c>
      <c r="B64" t="s">
        <v>33</v>
      </c>
      <c r="C64" s="6">
        <v>10510.97391307386</v>
      </c>
      <c r="D64" s="6">
        <v>19196.804764045653</v>
      </c>
      <c r="E64" s="6">
        <v>1.7169409357019443</v>
      </c>
      <c r="F64" s="7">
        <v>2.0681393873282672</v>
      </c>
      <c r="G64">
        <v>1</v>
      </c>
      <c r="H64">
        <f t="shared" si="7"/>
        <v>0</v>
      </c>
      <c r="I64">
        <f t="shared" si="0"/>
        <v>1</v>
      </c>
      <c r="J64">
        <f t="shared" si="1"/>
        <v>0</v>
      </c>
      <c r="K64">
        <f t="shared" si="2"/>
        <v>0</v>
      </c>
      <c r="L64">
        <f t="shared" si="3"/>
        <v>0</v>
      </c>
      <c r="M64">
        <f t="shared" si="8"/>
        <v>0</v>
      </c>
      <c r="N64">
        <f t="shared" si="4"/>
        <v>0</v>
      </c>
      <c r="O64">
        <f t="shared" si="5"/>
        <v>0</v>
      </c>
      <c r="P64">
        <f t="shared" si="6"/>
        <v>0</v>
      </c>
    </row>
    <row r="65" spans="1:16" x14ac:dyDescent="0.2">
      <c r="A65" s="8" t="s">
        <v>41</v>
      </c>
      <c r="B65" t="s">
        <v>34</v>
      </c>
      <c r="C65" s="6">
        <v>10489.667078821582</v>
      </c>
      <c r="D65" s="6">
        <v>20989.013388115683</v>
      </c>
      <c r="E65" s="6">
        <v>1.6208157565112229</v>
      </c>
      <c r="F65" s="7">
        <v>2.516879560934103</v>
      </c>
      <c r="G65">
        <v>1</v>
      </c>
      <c r="H65">
        <f t="shared" si="7"/>
        <v>0</v>
      </c>
      <c r="I65">
        <f t="shared" si="0"/>
        <v>1</v>
      </c>
      <c r="J65">
        <f t="shared" si="1"/>
        <v>0</v>
      </c>
      <c r="K65">
        <f t="shared" si="2"/>
        <v>0</v>
      </c>
      <c r="L65">
        <f t="shared" si="3"/>
        <v>0</v>
      </c>
      <c r="M65">
        <f t="shared" si="8"/>
        <v>0</v>
      </c>
      <c r="N65">
        <f t="shared" si="4"/>
        <v>0</v>
      </c>
      <c r="O65">
        <f t="shared" si="5"/>
        <v>0</v>
      </c>
      <c r="P65">
        <f t="shared" si="6"/>
        <v>0</v>
      </c>
    </row>
    <row r="66" spans="1:16" x14ac:dyDescent="0.2">
      <c r="A66" s="8" t="s">
        <v>41</v>
      </c>
      <c r="B66" t="s">
        <v>35</v>
      </c>
      <c r="C66" s="6">
        <v>10314.241145832433</v>
      </c>
      <c r="D66" s="6">
        <v>24358.461227983946</v>
      </c>
      <c r="E66" s="6">
        <v>1.7116108507176335</v>
      </c>
      <c r="F66" s="7">
        <v>2.2568101820574591</v>
      </c>
      <c r="G66">
        <v>1</v>
      </c>
      <c r="H66">
        <f t="shared" si="7"/>
        <v>0</v>
      </c>
      <c r="I66">
        <f t="shared" ref="I66:I129" si="9">IF(A66="BHR",1,0)</f>
        <v>1</v>
      </c>
      <c r="J66">
        <f t="shared" ref="J66:J129" si="10">IF(A66="BGD",1,0)</f>
        <v>0</v>
      </c>
      <c r="K66">
        <f t="shared" ref="K66:K129" si="11">IF(A66="MYS",1,0)</f>
        <v>0</v>
      </c>
      <c r="L66">
        <f t="shared" ref="L66:L129" si="12">IF(A66="JOR",1,0)</f>
        <v>0</v>
      </c>
      <c r="M66">
        <f t="shared" si="8"/>
        <v>0</v>
      </c>
      <c r="N66">
        <f t="shared" ref="N66:N129" si="13">IF(A66="KWT",1,0)</f>
        <v>0</v>
      </c>
      <c r="O66">
        <f t="shared" ref="O66:O129" si="14">IF(A66="EGY",1,0)</f>
        <v>0</v>
      </c>
      <c r="P66">
        <f t="shared" ref="P66:P129" si="15">IF(A66="TUR",1,0)</f>
        <v>0</v>
      </c>
    </row>
    <row r="67" spans="1:16" x14ac:dyDescent="0.2">
      <c r="A67" s="8" t="s">
        <v>41</v>
      </c>
      <c r="B67" t="s">
        <v>36</v>
      </c>
      <c r="C67" s="6">
        <v>9960.1680656443677</v>
      </c>
      <c r="D67" s="6">
        <v>25301.278076807212</v>
      </c>
      <c r="E67" s="6">
        <v>1.4006580577659078</v>
      </c>
      <c r="F67" s="7">
        <v>2.1646949710300394</v>
      </c>
      <c r="G67">
        <v>1</v>
      </c>
      <c r="H67">
        <f t="shared" ref="H67:H130" si="16">IF(A67="QAT",1,0)</f>
        <v>0</v>
      </c>
      <c r="I67">
        <f t="shared" si="9"/>
        <v>1</v>
      </c>
      <c r="J67">
        <f t="shared" si="10"/>
        <v>0</v>
      </c>
      <c r="K67">
        <f t="shared" si="11"/>
        <v>0</v>
      </c>
      <c r="L67">
        <f t="shared" si="12"/>
        <v>0</v>
      </c>
      <c r="M67">
        <f t="shared" ref="M67:M130" si="17">IF(A67="ARE",1,0)</f>
        <v>0</v>
      </c>
      <c r="N67">
        <f t="shared" si="13"/>
        <v>0</v>
      </c>
      <c r="O67">
        <f t="shared" si="14"/>
        <v>0</v>
      </c>
      <c r="P67">
        <f t="shared" si="15"/>
        <v>0</v>
      </c>
    </row>
    <row r="68" spans="1:16" x14ac:dyDescent="0.2">
      <c r="A68" s="8" t="s">
        <v>41</v>
      </c>
      <c r="B68" t="s">
        <v>37</v>
      </c>
      <c r="C68" s="6">
        <v>9909.5938181420952</v>
      </c>
      <c r="D68" s="6">
        <v>27838.88264110958</v>
      </c>
      <c r="E68" s="6">
        <v>1.3499752992558591</v>
      </c>
      <c r="F68" s="7">
        <v>1.8239115151804715</v>
      </c>
      <c r="G68">
        <v>1</v>
      </c>
      <c r="H68">
        <f t="shared" si="16"/>
        <v>0</v>
      </c>
      <c r="I68">
        <f t="shared" si="9"/>
        <v>1</v>
      </c>
      <c r="J68">
        <f t="shared" si="10"/>
        <v>0</v>
      </c>
      <c r="K68">
        <f t="shared" si="11"/>
        <v>0</v>
      </c>
      <c r="L68">
        <f t="shared" si="12"/>
        <v>0</v>
      </c>
      <c r="M68">
        <f t="shared" si="17"/>
        <v>0</v>
      </c>
      <c r="N68">
        <f t="shared" si="13"/>
        <v>0</v>
      </c>
      <c r="O68">
        <f t="shared" si="14"/>
        <v>0</v>
      </c>
      <c r="P68">
        <f t="shared" si="15"/>
        <v>0</v>
      </c>
    </row>
    <row r="69" spans="1:16" x14ac:dyDescent="0.2">
      <c r="A69" s="8" t="s">
        <v>41</v>
      </c>
      <c r="B69" t="s">
        <v>38</v>
      </c>
      <c r="C69" s="6">
        <v>10471.053749480969</v>
      </c>
      <c r="D69" s="6">
        <v>29738.17102607834</v>
      </c>
      <c r="E69" s="6">
        <v>1.4238892754967911</v>
      </c>
      <c r="F69" s="7">
        <v>1.6432325446532128</v>
      </c>
      <c r="G69">
        <v>1</v>
      </c>
      <c r="H69">
        <f t="shared" si="16"/>
        <v>0</v>
      </c>
      <c r="I69">
        <f t="shared" si="9"/>
        <v>1</v>
      </c>
      <c r="J69">
        <f t="shared" si="10"/>
        <v>0</v>
      </c>
      <c r="K69">
        <f t="shared" si="11"/>
        <v>0</v>
      </c>
      <c r="L69">
        <f t="shared" si="12"/>
        <v>0</v>
      </c>
      <c r="M69">
        <f t="shared" si="17"/>
        <v>0</v>
      </c>
      <c r="N69">
        <f t="shared" si="13"/>
        <v>0</v>
      </c>
      <c r="O69">
        <f t="shared" si="14"/>
        <v>0</v>
      </c>
      <c r="P69">
        <f t="shared" si="15"/>
        <v>0</v>
      </c>
    </row>
    <row r="70" spans="1:16" x14ac:dyDescent="0.2">
      <c r="A70" s="8" t="s">
        <v>41</v>
      </c>
      <c r="B70" t="s">
        <v>39</v>
      </c>
      <c r="C70" s="6">
        <v>10608.400656253947</v>
      </c>
      <c r="D70" s="6">
        <v>32283.459599847756</v>
      </c>
      <c r="E70" s="6" t="s">
        <v>49</v>
      </c>
      <c r="F70" s="7">
        <v>1.6538419299933398</v>
      </c>
      <c r="G70">
        <v>1</v>
      </c>
      <c r="H70">
        <f t="shared" si="16"/>
        <v>0</v>
      </c>
      <c r="I70">
        <f t="shared" si="9"/>
        <v>1</v>
      </c>
      <c r="J70">
        <f t="shared" si="10"/>
        <v>0</v>
      </c>
      <c r="K70">
        <f t="shared" si="11"/>
        <v>0</v>
      </c>
      <c r="L70">
        <f t="shared" si="12"/>
        <v>0</v>
      </c>
      <c r="M70">
        <f t="shared" si="17"/>
        <v>0</v>
      </c>
      <c r="N70">
        <f t="shared" si="13"/>
        <v>0</v>
      </c>
      <c r="O70">
        <f t="shared" si="14"/>
        <v>0</v>
      </c>
      <c r="P70">
        <f t="shared" si="15"/>
        <v>0</v>
      </c>
    </row>
    <row r="71" spans="1:16" x14ac:dyDescent="0.2">
      <c r="A71" s="8" t="s">
        <v>42</v>
      </c>
      <c r="B71" t="s">
        <v>17</v>
      </c>
      <c r="C71" s="6">
        <v>407.31943259797515</v>
      </c>
      <c r="D71" s="6">
        <v>404.7205035722676</v>
      </c>
      <c r="E71" s="6">
        <v>0.19652677490941692</v>
      </c>
      <c r="F71" s="7">
        <v>4.8680500000000022E-2</v>
      </c>
      <c r="G71">
        <v>1</v>
      </c>
      <c r="H71">
        <f t="shared" si="16"/>
        <v>0</v>
      </c>
      <c r="I71">
        <f t="shared" si="9"/>
        <v>0</v>
      </c>
      <c r="J71">
        <f t="shared" si="10"/>
        <v>1</v>
      </c>
      <c r="K71">
        <f t="shared" si="11"/>
        <v>0</v>
      </c>
      <c r="L71">
        <f t="shared" si="12"/>
        <v>0</v>
      </c>
      <c r="M71">
        <f t="shared" si="17"/>
        <v>0</v>
      </c>
      <c r="N71">
        <f t="shared" si="13"/>
        <v>0</v>
      </c>
      <c r="O71">
        <f t="shared" si="14"/>
        <v>0</v>
      </c>
      <c r="P71">
        <f t="shared" si="15"/>
        <v>0</v>
      </c>
    </row>
    <row r="72" spans="1:16" x14ac:dyDescent="0.2">
      <c r="A72" s="8" t="s">
        <v>42</v>
      </c>
      <c r="B72" t="s">
        <v>18</v>
      </c>
      <c r="C72" s="6">
        <v>383.52136551215665</v>
      </c>
      <c r="D72" s="6">
        <v>411.28923899868659</v>
      </c>
      <c r="E72" s="6">
        <v>0.18889850389821305</v>
      </c>
      <c r="F72" s="7">
        <v>7.4307000000000012E-2</v>
      </c>
      <c r="G72">
        <v>1</v>
      </c>
      <c r="H72">
        <f t="shared" si="16"/>
        <v>0</v>
      </c>
      <c r="I72">
        <f t="shared" si="9"/>
        <v>0</v>
      </c>
      <c r="J72">
        <f t="shared" si="10"/>
        <v>1</v>
      </c>
      <c r="K72">
        <f t="shared" si="11"/>
        <v>0</v>
      </c>
      <c r="L72">
        <f t="shared" si="12"/>
        <v>0</v>
      </c>
      <c r="M72">
        <f t="shared" si="17"/>
        <v>0</v>
      </c>
      <c r="N72">
        <f t="shared" si="13"/>
        <v>0</v>
      </c>
      <c r="O72">
        <f t="shared" si="14"/>
        <v>0</v>
      </c>
      <c r="P72">
        <f t="shared" si="15"/>
        <v>0</v>
      </c>
    </row>
    <row r="73" spans="1:16" x14ac:dyDescent="0.2">
      <c r="A73" s="8" t="s">
        <v>42</v>
      </c>
      <c r="B73" t="s">
        <v>19</v>
      </c>
      <c r="C73" s="6">
        <v>373.00613035553977</v>
      </c>
      <c r="D73" s="6">
        <v>418.78987177323944</v>
      </c>
      <c r="E73" s="6">
        <v>0.19934011928895989</v>
      </c>
      <c r="F73" s="7">
        <v>9.9933500000000008E-2</v>
      </c>
      <c r="G73">
        <v>1</v>
      </c>
      <c r="H73">
        <f t="shared" si="16"/>
        <v>0</v>
      </c>
      <c r="I73">
        <f t="shared" si="9"/>
        <v>0</v>
      </c>
      <c r="J73">
        <f t="shared" si="10"/>
        <v>1</v>
      </c>
      <c r="K73">
        <f t="shared" si="11"/>
        <v>0</v>
      </c>
      <c r="L73">
        <f t="shared" si="12"/>
        <v>0</v>
      </c>
      <c r="M73">
        <f t="shared" si="17"/>
        <v>0</v>
      </c>
      <c r="N73">
        <f t="shared" si="13"/>
        <v>0</v>
      </c>
      <c r="O73">
        <f t="shared" si="14"/>
        <v>0</v>
      </c>
      <c r="P73">
        <f t="shared" si="15"/>
        <v>0</v>
      </c>
    </row>
    <row r="74" spans="1:16" x14ac:dyDescent="0.2">
      <c r="A74" s="8" t="s">
        <v>42</v>
      </c>
      <c r="B74" t="s">
        <v>20</v>
      </c>
      <c r="C74" s="6">
        <v>380.68522850250861</v>
      </c>
      <c r="D74" s="6">
        <v>428.8211303325989</v>
      </c>
      <c r="E74" s="6">
        <v>0.23121576117616788</v>
      </c>
      <c r="F74" s="7">
        <v>0.12556</v>
      </c>
      <c r="G74">
        <v>1</v>
      </c>
      <c r="H74">
        <f t="shared" si="16"/>
        <v>0</v>
      </c>
      <c r="I74">
        <f t="shared" si="9"/>
        <v>0</v>
      </c>
      <c r="J74">
        <f t="shared" si="10"/>
        <v>1</v>
      </c>
      <c r="K74">
        <f t="shared" si="11"/>
        <v>0</v>
      </c>
      <c r="L74">
        <f t="shared" si="12"/>
        <v>0</v>
      </c>
      <c r="M74">
        <f t="shared" si="17"/>
        <v>0</v>
      </c>
      <c r="N74">
        <f t="shared" si="13"/>
        <v>0</v>
      </c>
      <c r="O74">
        <f t="shared" si="14"/>
        <v>0</v>
      </c>
      <c r="P74">
        <f t="shared" si="15"/>
        <v>0</v>
      </c>
    </row>
    <row r="75" spans="1:16" x14ac:dyDescent="0.2">
      <c r="A75" s="8" t="s">
        <v>42</v>
      </c>
      <c r="B75" t="s">
        <v>21</v>
      </c>
      <c r="C75" s="6">
        <v>365.64184090928472</v>
      </c>
      <c r="D75" s="6">
        <v>439.15289119962358</v>
      </c>
      <c r="E75" s="6">
        <v>0.22865865056289017</v>
      </c>
      <c r="F75" s="7">
        <v>0.1511865</v>
      </c>
      <c r="G75">
        <v>1</v>
      </c>
      <c r="H75">
        <f t="shared" si="16"/>
        <v>0</v>
      </c>
      <c r="I75">
        <f t="shared" si="9"/>
        <v>0</v>
      </c>
      <c r="J75">
        <f t="shared" si="10"/>
        <v>1</v>
      </c>
      <c r="K75">
        <f t="shared" si="11"/>
        <v>0</v>
      </c>
      <c r="L75">
        <f t="shared" si="12"/>
        <v>0</v>
      </c>
      <c r="M75">
        <f t="shared" si="17"/>
        <v>0</v>
      </c>
      <c r="N75">
        <f t="shared" si="13"/>
        <v>0</v>
      </c>
      <c r="O75">
        <f t="shared" si="14"/>
        <v>0</v>
      </c>
      <c r="P75">
        <f t="shared" si="15"/>
        <v>0</v>
      </c>
    </row>
    <row r="76" spans="1:16" x14ac:dyDescent="0.2">
      <c r="A76" s="8" t="s">
        <v>42</v>
      </c>
      <c r="B76" t="s">
        <v>22</v>
      </c>
      <c r="C76" s="6">
        <v>374.71372315507051</v>
      </c>
      <c r="D76" s="6">
        <v>456.10987952664306</v>
      </c>
      <c r="E76" s="6">
        <v>0.28209492424738325</v>
      </c>
      <c r="F76" s="7">
        <v>0.176813</v>
      </c>
      <c r="G76">
        <v>1</v>
      </c>
      <c r="H76">
        <f t="shared" si="16"/>
        <v>0</v>
      </c>
      <c r="I76">
        <f t="shared" si="9"/>
        <v>0</v>
      </c>
      <c r="J76">
        <f t="shared" si="10"/>
        <v>1</v>
      </c>
      <c r="K76">
        <f t="shared" si="11"/>
        <v>0</v>
      </c>
      <c r="L76">
        <f t="shared" si="12"/>
        <v>0</v>
      </c>
      <c r="M76">
        <f t="shared" si="17"/>
        <v>0</v>
      </c>
      <c r="N76">
        <f t="shared" si="13"/>
        <v>0</v>
      </c>
      <c r="O76">
        <f t="shared" si="14"/>
        <v>0</v>
      </c>
      <c r="P76">
        <f t="shared" si="15"/>
        <v>0</v>
      </c>
    </row>
    <row r="77" spans="1:16" x14ac:dyDescent="0.2">
      <c r="A77" s="8" t="s">
        <v>42</v>
      </c>
      <c r="B77" t="s">
        <v>23</v>
      </c>
      <c r="C77" s="6">
        <v>377.35458003087734</v>
      </c>
      <c r="D77" s="6">
        <v>477.36784959990422</v>
      </c>
      <c r="E77" s="6">
        <v>0.29777540805609054</v>
      </c>
      <c r="F77" s="7">
        <v>7.8855057458899383E-2</v>
      </c>
      <c r="G77">
        <v>1</v>
      </c>
      <c r="H77">
        <f t="shared" si="16"/>
        <v>0</v>
      </c>
      <c r="I77">
        <f t="shared" si="9"/>
        <v>0</v>
      </c>
      <c r="J77">
        <f t="shared" si="10"/>
        <v>1</v>
      </c>
      <c r="K77">
        <f t="shared" si="11"/>
        <v>0</v>
      </c>
      <c r="L77">
        <f t="shared" si="12"/>
        <v>0</v>
      </c>
      <c r="M77">
        <f t="shared" si="17"/>
        <v>0</v>
      </c>
      <c r="N77">
        <f t="shared" si="13"/>
        <v>0</v>
      </c>
      <c r="O77">
        <f t="shared" si="14"/>
        <v>0</v>
      </c>
      <c r="P77">
        <f t="shared" si="15"/>
        <v>0</v>
      </c>
    </row>
    <row r="78" spans="1:16" x14ac:dyDescent="0.2">
      <c r="A78" s="8" t="s">
        <v>42</v>
      </c>
      <c r="B78" t="s">
        <v>24</v>
      </c>
      <c r="C78" s="6">
        <v>373.16336704294025</v>
      </c>
      <c r="D78" s="6">
        <v>500.42292742258479</v>
      </c>
      <c r="E78" s="6">
        <v>0.30011631409253592</v>
      </c>
      <c r="F78" s="7">
        <v>9.6986444365669069E-2</v>
      </c>
      <c r="G78">
        <v>1</v>
      </c>
      <c r="H78">
        <f t="shared" si="16"/>
        <v>0</v>
      </c>
      <c r="I78">
        <f t="shared" si="9"/>
        <v>0</v>
      </c>
      <c r="J78">
        <f t="shared" si="10"/>
        <v>1</v>
      </c>
      <c r="K78">
        <f t="shared" si="11"/>
        <v>0</v>
      </c>
      <c r="L78">
        <f t="shared" si="12"/>
        <v>0</v>
      </c>
      <c r="M78">
        <f t="shared" si="17"/>
        <v>0</v>
      </c>
      <c r="N78">
        <f t="shared" si="13"/>
        <v>0</v>
      </c>
      <c r="O78">
        <f t="shared" si="14"/>
        <v>0</v>
      </c>
      <c r="P78">
        <f t="shared" si="15"/>
        <v>0</v>
      </c>
    </row>
    <row r="79" spans="1:16" x14ac:dyDescent="0.2">
      <c r="A79" s="8" t="s">
        <v>42</v>
      </c>
      <c r="B79" t="s">
        <v>25</v>
      </c>
      <c r="C79" s="6">
        <v>361.9789908574117</v>
      </c>
      <c r="D79" s="6">
        <v>526.06172657902664</v>
      </c>
      <c r="E79" s="6">
        <v>0.31606197443204348</v>
      </c>
      <c r="F79" s="7">
        <v>9.5902444384248553E-2</v>
      </c>
      <c r="G79">
        <v>1</v>
      </c>
      <c r="H79">
        <f t="shared" si="16"/>
        <v>0</v>
      </c>
      <c r="I79">
        <f t="shared" si="9"/>
        <v>0</v>
      </c>
      <c r="J79">
        <f t="shared" si="10"/>
        <v>1</v>
      </c>
      <c r="K79">
        <f t="shared" si="11"/>
        <v>0</v>
      </c>
      <c r="L79">
        <f t="shared" si="12"/>
        <v>0</v>
      </c>
      <c r="M79">
        <f t="shared" si="17"/>
        <v>0</v>
      </c>
      <c r="N79">
        <f t="shared" si="13"/>
        <v>0</v>
      </c>
      <c r="O79">
        <f t="shared" si="14"/>
        <v>0</v>
      </c>
      <c r="P79">
        <f t="shared" si="15"/>
        <v>0</v>
      </c>
    </row>
    <row r="80" spans="1:16" x14ac:dyDescent="0.2">
      <c r="A80" s="8" t="s">
        <v>42</v>
      </c>
      <c r="B80" t="s">
        <v>26</v>
      </c>
      <c r="C80" s="6">
        <v>351.58259103838924</v>
      </c>
      <c r="D80" s="6">
        <v>552.73766000964872</v>
      </c>
      <c r="E80" s="6">
        <v>0.31852400418576304</v>
      </c>
      <c r="F80" s="7">
        <v>0.11706448389168542</v>
      </c>
      <c r="G80">
        <v>1</v>
      </c>
      <c r="H80">
        <f t="shared" si="16"/>
        <v>0</v>
      </c>
      <c r="I80">
        <f t="shared" si="9"/>
        <v>0</v>
      </c>
      <c r="J80">
        <f t="shared" si="10"/>
        <v>1</v>
      </c>
      <c r="K80">
        <f t="shared" si="11"/>
        <v>0</v>
      </c>
      <c r="L80">
        <f t="shared" si="12"/>
        <v>0</v>
      </c>
      <c r="M80">
        <f t="shared" si="17"/>
        <v>0</v>
      </c>
      <c r="N80">
        <f t="shared" si="13"/>
        <v>0</v>
      </c>
      <c r="O80">
        <f t="shared" si="14"/>
        <v>0</v>
      </c>
      <c r="P80">
        <f t="shared" si="15"/>
        <v>0</v>
      </c>
    </row>
    <row r="81" spans="1:16" x14ac:dyDescent="0.2">
      <c r="A81" s="8" t="s">
        <v>42</v>
      </c>
      <c r="B81" t="s">
        <v>27</v>
      </c>
      <c r="C81" s="6">
        <v>349.4743955376241</v>
      </c>
      <c r="D81" s="6">
        <v>581.19568836092412</v>
      </c>
      <c r="E81" s="6">
        <v>0.33207345029535756</v>
      </c>
      <c r="F81" s="7">
        <v>0.11884188558557988</v>
      </c>
      <c r="G81">
        <v>1</v>
      </c>
      <c r="H81">
        <f t="shared" si="16"/>
        <v>0</v>
      </c>
      <c r="I81">
        <f t="shared" si="9"/>
        <v>0</v>
      </c>
      <c r="J81">
        <f t="shared" si="10"/>
        <v>1</v>
      </c>
      <c r="K81">
        <f t="shared" si="11"/>
        <v>0</v>
      </c>
      <c r="L81">
        <f t="shared" si="12"/>
        <v>0</v>
      </c>
      <c r="M81">
        <f t="shared" si="17"/>
        <v>0</v>
      </c>
      <c r="N81">
        <f t="shared" si="13"/>
        <v>0</v>
      </c>
      <c r="O81">
        <f t="shared" si="14"/>
        <v>0</v>
      </c>
      <c r="P81">
        <f t="shared" si="15"/>
        <v>0</v>
      </c>
    </row>
    <row r="82" spans="1:16" x14ac:dyDescent="0.2">
      <c r="A82" s="8" t="s">
        <v>42</v>
      </c>
      <c r="B82" t="s">
        <v>28</v>
      </c>
      <c r="C82" s="6">
        <v>337.04609667237895</v>
      </c>
      <c r="D82" s="6">
        <v>605.90609750457668</v>
      </c>
      <c r="E82" s="6">
        <v>0.36882164369125331</v>
      </c>
      <c r="F82" s="7">
        <v>0.12969524946913069</v>
      </c>
      <c r="G82">
        <v>1</v>
      </c>
      <c r="H82">
        <f t="shared" si="16"/>
        <v>0</v>
      </c>
      <c r="I82">
        <f t="shared" si="9"/>
        <v>0</v>
      </c>
      <c r="J82">
        <f t="shared" si="10"/>
        <v>1</v>
      </c>
      <c r="K82">
        <f t="shared" si="11"/>
        <v>0</v>
      </c>
      <c r="L82">
        <f t="shared" si="12"/>
        <v>0</v>
      </c>
      <c r="M82">
        <f t="shared" si="17"/>
        <v>0</v>
      </c>
      <c r="N82">
        <f t="shared" si="13"/>
        <v>0</v>
      </c>
      <c r="O82">
        <f t="shared" si="14"/>
        <v>0</v>
      </c>
      <c r="P82">
        <f t="shared" si="15"/>
        <v>0</v>
      </c>
    </row>
    <row r="83" spans="1:16" x14ac:dyDescent="0.2">
      <c r="A83" s="8" t="s">
        <v>42</v>
      </c>
      <c r="B83" t="s">
        <v>29</v>
      </c>
      <c r="C83" s="6">
        <v>325.16909704252907</v>
      </c>
      <c r="D83" s="6">
        <v>628.54258137603426</v>
      </c>
      <c r="E83" s="6">
        <v>0.33323011262769903</v>
      </c>
      <c r="F83" s="7">
        <v>0.13919629384592297</v>
      </c>
      <c r="G83">
        <v>1</v>
      </c>
      <c r="H83">
        <f t="shared" si="16"/>
        <v>0</v>
      </c>
      <c r="I83">
        <f t="shared" si="9"/>
        <v>0</v>
      </c>
      <c r="J83">
        <f t="shared" si="10"/>
        <v>1</v>
      </c>
      <c r="K83">
        <f t="shared" si="11"/>
        <v>0</v>
      </c>
      <c r="L83">
        <f t="shared" si="12"/>
        <v>0</v>
      </c>
      <c r="M83">
        <f t="shared" si="17"/>
        <v>0</v>
      </c>
      <c r="N83">
        <f t="shared" si="13"/>
        <v>0</v>
      </c>
      <c r="O83">
        <f t="shared" si="14"/>
        <v>0</v>
      </c>
      <c r="P83">
        <f t="shared" si="15"/>
        <v>0</v>
      </c>
    </row>
    <row r="84" spans="1:16" x14ac:dyDescent="0.2">
      <c r="A84" s="8" t="s">
        <v>42</v>
      </c>
      <c r="B84" t="s">
        <v>30</v>
      </c>
      <c r="C84" s="6">
        <v>334.16527399639307</v>
      </c>
      <c r="D84" s="6">
        <v>656.50065174681947</v>
      </c>
      <c r="E84" s="6">
        <v>0.34249106976809174</v>
      </c>
      <c r="F84" s="7">
        <v>0.12715622075446778</v>
      </c>
      <c r="G84">
        <v>1</v>
      </c>
      <c r="H84">
        <f t="shared" si="16"/>
        <v>0</v>
      </c>
      <c r="I84">
        <f t="shared" si="9"/>
        <v>0</v>
      </c>
      <c r="J84">
        <f t="shared" si="10"/>
        <v>1</v>
      </c>
      <c r="K84">
        <f t="shared" si="11"/>
        <v>0</v>
      </c>
      <c r="L84">
        <f t="shared" si="12"/>
        <v>0</v>
      </c>
      <c r="M84">
        <f t="shared" si="17"/>
        <v>0</v>
      </c>
      <c r="N84">
        <f t="shared" si="13"/>
        <v>0</v>
      </c>
      <c r="O84">
        <f t="shared" si="14"/>
        <v>0</v>
      </c>
      <c r="P84">
        <f t="shared" si="15"/>
        <v>0</v>
      </c>
    </row>
    <row r="85" spans="1:16" x14ac:dyDescent="0.2">
      <c r="A85" s="8" t="s">
        <v>42</v>
      </c>
      <c r="B85" t="s">
        <v>31</v>
      </c>
      <c r="C85" s="6">
        <v>344.20062038060479</v>
      </c>
      <c r="D85" s="6">
        <v>691.4239518337971</v>
      </c>
      <c r="E85" s="6">
        <v>0.3627827593280058</v>
      </c>
      <c r="F85" s="7">
        <v>0.12731254027427441</v>
      </c>
      <c r="G85">
        <v>1</v>
      </c>
      <c r="H85">
        <f t="shared" si="16"/>
        <v>0</v>
      </c>
      <c r="I85">
        <f t="shared" si="9"/>
        <v>0</v>
      </c>
      <c r="J85">
        <f t="shared" si="10"/>
        <v>1</v>
      </c>
      <c r="K85">
        <f t="shared" si="11"/>
        <v>0</v>
      </c>
      <c r="L85">
        <f t="shared" si="12"/>
        <v>0</v>
      </c>
      <c r="M85">
        <f t="shared" si="17"/>
        <v>0</v>
      </c>
      <c r="N85">
        <f t="shared" si="13"/>
        <v>0</v>
      </c>
      <c r="O85">
        <f t="shared" si="14"/>
        <v>0</v>
      </c>
      <c r="P85">
        <f t="shared" si="15"/>
        <v>0</v>
      </c>
    </row>
    <row r="86" spans="1:16" x14ac:dyDescent="0.2">
      <c r="A86" s="8" t="s">
        <v>42</v>
      </c>
      <c r="B86" t="s">
        <v>32</v>
      </c>
      <c r="C86" s="6">
        <v>344.46891665758147</v>
      </c>
      <c r="D86" s="6">
        <v>730.95537839253018</v>
      </c>
      <c r="E86" s="6">
        <v>0.39627090937047321</v>
      </c>
      <c r="F86" s="7">
        <v>0.13446497948514596</v>
      </c>
      <c r="G86">
        <v>1</v>
      </c>
      <c r="H86">
        <f t="shared" si="16"/>
        <v>0</v>
      </c>
      <c r="I86">
        <f t="shared" si="9"/>
        <v>0</v>
      </c>
      <c r="J86">
        <f t="shared" si="10"/>
        <v>1</v>
      </c>
      <c r="K86">
        <f t="shared" si="11"/>
        <v>0</v>
      </c>
      <c r="L86">
        <f t="shared" si="12"/>
        <v>0</v>
      </c>
      <c r="M86">
        <f t="shared" si="17"/>
        <v>0</v>
      </c>
      <c r="N86">
        <f t="shared" si="13"/>
        <v>0</v>
      </c>
      <c r="O86">
        <f t="shared" si="14"/>
        <v>0</v>
      </c>
      <c r="P86">
        <f t="shared" si="15"/>
        <v>0</v>
      </c>
    </row>
    <row r="87" spans="1:16" x14ac:dyDescent="0.2">
      <c r="A87" s="8" t="s">
        <v>42</v>
      </c>
      <c r="B87" t="s">
        <v>33</v>
      </c>
      <c r="C87" s="6">
        <v>332.32498716704276</v>
      </c>
      <c r="D87" s="6">
        <v>769.76187460991321</v>
      </c>
      <c r="E87" s="6">
        <v>0.44218321647404468</v>
      </c>
      <c r="F87" s="7">
        <v>0.15150563502714154</v>
      </c>
      <c r="G87">
        <v>1</v>
      </c>
      <c r="H87">
        <f t="shared" si="16"/>
        <v>0</v>
      </c>
      <c r="I87">
        <f t="shared" si="9"/>
        <v>0</v>
      </c>
      <c r="J87">
        <f t="shared" si="10"/>
        <v>1</v>
      </c>
      <c r="K87">
        <f t="shared" si="11"/>
        <v>0</v>
      </c>
      <c r="L87">
        <f t="shared" si="12"/>
        <v>0</v>
      </c>
      <c r="M87">
        <f t="shared" si="17"/>
        <v>0</v>
      </c>
      <c r="N87">
        <f t="shared" si="13"/>
        <v>0</v>
      </c>
      <c r="O87">
        <f t="shared" si="14"/>
        <v>0</v>
      </c>
      <c r="P87">
        <f t="shared" si="15"/>
        <v>0</v>
      </c>
    </row>
    <row r="88" spans="1:16" x14ac:dyDescent="0.2">
      <c r="A88" s="8" t="s">
        <v>42</v>
      </c>
      <c r="B88" t="s">
        <v>34</v>
      </c>
      <c r="C88" s="6">
        <v>340.22529930406159</v>
      </c>
      <c r="D88" s="6">
        <v>814.78159924754323</v>
      </c>
      <c r="E88" s="6">
        <v>0.4647911887332481</v>
      </c>
      <c r="F88" s="7">
        <v>0.14447691473170435</v>
      </c>
      <c r="G88">
        <v>1</v>
      </c>
      <c r="H88">
        <f t="shared" si="16"/>
        <v>0</v>
      </c>
      <c r="I88">
        <f t="shared" si="9"/>
        <v>0</v>
      </c>
      <c r="J88">
        <f t="shared" si="10"/>
        <v>1</v>
      </c>
      <c r="K88">
        <f t="shared" si="11"/>
        <v>0</v>
      </c>
      <c r="L88">
        <f t="shared" si="12"/>
        <v>0</v>
      </c>
      <c r="M88">
        <f t="shared" si="17"/>
        <v>0</v>
      </c>
      <c r="N88">
        <f t="shared" si="13"/>
        <v>0</v>
      </c>
      <c r="O88">
        <f t="shared" si="14"/>
        <v>0</v>
      </c>
      <c r="P88">
        <f t="shared" si="15"/>
        <v>0</v>
      </c>
    </row>
    <row r="89" spans="1:16" x14ac:dyDescent="0.2">
      <c r="A89" s="8" t="s">
        <v>42</v>
      </c>
      <c r="B89" t="s">
        <v>35</v>
      </c>
      <c r="C89" s="6">
        <v>359.93816716043864</v>
      </c>
      <c r="D89" s="6">
        <v>872.085939576398</v>
      </c>
      <c r="E89" s="6">
        <v>0.49091077977012298</v>
      </c>
      <c r="F89" s="7">
        <v>0.15362585321709038</v>
      </c>
      <c r="G89">
        <v>1</v>
      </c>
      <c r="H89">
        <f t="shared" si="16"/>
        <v>0</v>
      </c>
      <c r="I89">
        <f t="shared" si="9"/>
        <v>0</v>
      </c>
      <c r="J89">
        <f t="shared" si="10"/>
        <v>1</v>
      </c>
      <c r="K89">
        <f t="shared" si="11"/>
        <v>0</v>
      </c>
      <c r="L89">
        <f t="shared" si="12"/>
        <v>0</v>
      </c>
      <c r="M89">
        <f t="shared" si="17"/>
        <v>0</v>
      </c>
      <c r="N89">
        <f t="shared" si="13"/>
        <v>0</v>
      </c>
      <c r="O89">
        <f t="shared" si="14"/>
        <v>0</v>
      </c>
      <c r="P89">
        <f t="shared" si="15"/>
        <v>0</v>
      </c>
    </row>
    <row r="90" spans="1:16" x14ac:dyDescent="0.2">
      <c r="A90" s="8" t="s">
        <v>42</v>
      </c>
      <c r="B90" t="s">
        <v>36</v>
      </c>
      <c r="C90" s="6">
        <v>375.65945632628654</v>
      </c>
      <c r="D90" s="6">
        <v>939.76709183633466</v>
      </c>
      <c r="E90" s="6">
        <v>0.45980027170023446</v>
      </c>
      <c r="F90" s="7">
        <v>0.21500119740687629</v>
      </c>
      <c r="G90">
        <v>1</v>
      </c>
      <c r="H90">
        <f t="shared" si="16"/>
        <v>0</v>
      </c>
      <c r="I90">
        <f t="shared" si="9"/>
        <v>0</v>
      </c>
      <c r="J90">
        <f t="shared" si="10"/>
        <v>1</v>
      </c>
      <c r="K90">
        <f t="shared" si="11"/>
        <v>0</v>
      </c>
      <c r="L90">
        <f t="shared" si="12"/>
        <v>0</v>
      </c>
      <c r="M90">
        <f t="shared" si="17"/>
        <v>0</v>
      </c>
      <c r="N90">
        <f t="shared" si="13"/>
        <v>0</v>
      </c>
      <c r="O90">
        <f t="shared" si="14"/>
        <v>0</v>
      </c>
      <c r="P90">
        <f t="shared" si="15"/>
        <v>0</v>
      </c>
    </row>
    <row r="91" spans="1:16" x14ac:dyDescent="0.2">
      <c r="A91" s="8" t="s">
        <v>42</v>
      </c>
      <c r="B91" t="s">
        <v>37</v>
      </c>
      <c r="C91" s="6">
        <v>391.98599568605704</v>
      </c>
      <c r="D91" s="6">
        <v>1017.4271331058394</v>
      </c>
      <c r="E91" s="6">
        <v>0.43422403623206046</v>
      </c>
      <c r="F91" s="7">
        <v>0.30169005877934624</v>
      </c>
      <c r="G91">
        <v>1</v>
      </c>
      <c r="H91">
        <f t="shared" si="16"/>
        <v>0</v>
      </c>
      <c r="I91">
        <f t="shared" si="9"/>
        <v>0</v>
      </c>
      <c r="J91">
        <f t="shared" si="10"/>
        <v>1</v>
      </c>
      <c r="K91">
        <f t="shared" si="11"/>
        <v>0</v>
      </c>
      <c r="L91">
        <f t="shared" si="12"/>
        <v>0</v>
      </c>
      <c r="M91">
        <f t="shared" si="17"/>
        <v>0</v>
      </c>
      <c r="N91">
        <f t="shared" si="13"/>
        <v>0</v>
      </c>
      <c r="O91">
        <f t="shared" si="14"/>
        <v>0</v>
      </c>
      <c r="P91">
        <f t="shared" si="15"/>
        <v>0</v>
      </c>
    </row>
    <row r="92" spans="1:16" x14ac:dyDescent="0.2">
      <c r="A92" s="8" t="s">
        <v>42</v>
      </c>
      <c r="B92" t="s">
        <v>38</v>
      </c>
      <c r="C92" s="6">
        <v>401.85962073556885</v>
      </c>
      <c r="D92" s="6">
        <v>1109.5180380835236</v>
      </c>
      <c r="E92" s="6">
        <v>0.54511297919604285</v>
      </c>
      <c r="F92" s="7">
        <v>0.29242365724892316</v>
      </c>
      <c r="G92">
        <v>1</v>
      </c>
      <c r="H92">
        <f t="shared" si="16"/>
        <v>0</v>
      </c>
      <c r="I92">
        <f t="shared" si="9"/>
        <v>0</v>
      </c>
      <c r="J92">
        <f t="shared" si="10"/>
        <v>1</v>
      </c>
      <c r="K92">
        <f t="shared" si="11"/>
        <v>0</v>
      </c>
      <c r="L92">
        <f t="shared" si="12"/>
        <v>0</v>
      </c>
      <c r="M92">
        <f t="shared" si="17"/>
        <v>0</v>
      </c>
      <c r="N92">
        <f t="shared" si="13"/>
        <v>0</v>
      </c>
      <c r="O92">
        <f t="shared" si="14"/>
        <v>0</v>
      </c>
      <c r="P92">
        <f t="shared" si="15"/>
        <v>0</v>
      </c>
    </row>
    <row r="93" spans="1:16" x14ac:dyDescent="0.2">
      <c r="A93" s="8" t="s">
        <v>42</v>
      </c>
      <c r="B93" t="s">
        <v>39</v>
      </c>
      <c r="C93" s="6">
        <v>379.861191057702</v>
      </c>
      <c r="D93" s="6">
        <v>1198.8298499550951</v>
      </c>
      <c r="E93" s="6">
        <v>0.60316085545877507</v>
      </c>
      <c r="F93" s="7">
        <v>0.19678025923222944</v>
      </c>
      <c r="G93">
        <v>1</v>
      </c>
      <c r="H93">
        <f t="shared" si="16"/>
        <v>0</v>
      </c>
      <c r="I93">
        <f t="shared" si="9"/>
        <v>0</v>
      </c>
      <c r="J93">
        <f t="shared" si="10"/>
        <v>1</v>
      </c>
      <c r="K93">
        <f t="shared" si="11"/>
        <v>0</v>
      </c>
      <c r="L93">
        <f t="shared" si="12"/>
        <v>0</v>
      </c>
      <c r="M93">
        <f t="shared" si="17"/>
        <v>0</v>
      </c>
      <c r="N93">
        <f t="shared" si="13"/>
        <v>0</v>
      </c>
      <c r="O93">
        <f t="shared" si="14"/>
        <v>0</v>
      </c>
      <c r="P93">
        <f t="shared" si="15"/>
        <v>0</v>
      </c>
    </row>
    <row r="94" spans="1:16" x14ac:dyDescent="0.2">
      <c r="A94" s="8" t="s">
        <v>43</v>
      </c>
      <c r="B94" t="s">
        <v>17</v>
      </c>
      <c r="C94" s="6">
        <v>3345.3710982411781</v>
      </c>
      <c r="D94" s="6">
        <v>4340.7028783262813</v>
      </c>
      <c r="E94" s="6">
        <v>1.4696382940447867</v>
      </c>
      <c r="F94" s="7">
        <v>0.76997699999999991</v>
      </c>
      <c r="G94">
        <v>1</v>
      </c>
      <c r="H94">
        <f t="shared" si="16"/>
        <v>0</v>
      </c>
      <c r="I94">
        <f t="shared" si="9"/>
        <v>0</v>
      </c>
      <c r="J94">
        <f t="shared" si="10"/>
        <v>0</v>
      </c>
      <c r="K94">
        <f t="shared" si="11"/>
        <v>1</v>
      </c>
      <c r="L94">
        <f t="shared" si="12"/>
        <v>0</v>
      </c>
      <c r="M94">
        <f t="shared" si="17"/>
        <v>0</v>
      </c>
      <c r="N94">
        <f t="shared" si="13"/>
        <v>0</v>
      </c>
      <c r="O94">
        <f t="shared" si="14"/>
        <v>0</v>
      </c>
      <c r="P94">
        <f t="shared" si="15"/>
        <v>0</v>
      </c>
    </row>
    <row r="95" spans="1:16" x14ac:dyDescent="0.2">
      <c r="A95" s="8" t="s">
        <v>43</v>
      </c>
      <c r="B95" t="s">
        <v>18</v>
      </c>
      <c r="C95" s="6">
        <v>3508.3638748754888</v>
      </c>
      <c r="D95" s="6">
        <v>4841.7196148559597</v>
      </c>
      <c r="E95" s="6">
        <v>1.5931262449978045</v>
      </c>
      <c r="F95" s="7">
        <v>0.67499509999999996</v>
      </c>
      <c r="G95">
        <v>1</v>
      </c>
      <c r="H95">
        <f t="shared" si="16"/>
        <v>0</v>
      </c>
      <c r="I95">
        <f t="shared" si="9"/>
        <v>0</v>
      </c>
      <c r="J95">
        <f t="shared" si="10"/>
        <v>0</v>
      </c>
      <c r="K95">
        <f t="shared" si="11"/>
        <v>1</v>
      </c>
      <c r="L95">
        <f t="shared" si="12"/>
        <v>0</v>
      </c>
      <c r="M95">
        <f t="shared" si="17"/>
        <v>0</v>
      </c>
      <c r="N95">
        <f t="shared" si="13"/>
        <v>0</v>
      </c>
      <c r="O95">
        <f t="shared" si="14"/>
        <v>0</v>
      </c>
      <c r="P95">
        <f t="shared" si="15"/>
        <v>0</v>
      </c>
    </row>
    <row r="96" spans="1:16" x14ac:dyDescent="0.2">
      <c r="A96" s="8" t="s">
        <v>43</v>
      </c>
      <c r="B96" t="s">
        <v>19</v>
      </c>
      <c r="C96" s="6">
        <v>4017.7282476547125</v>
      </c>
      <c r="D96" s="6">
        <v>5467.6558383310821</v>
      </c>
      <c r="E96" s="6">
        <v>1.5061122776274916</v>
      </c>
      <c r="F96" s="7">
        <v>0.87052489999999993</v>
      </c>
      <c r="G96">
        <v>1</v>
      </c>
      <c r="H96">
        <f t="shared" si="16"/>
        <v>0</v>
      </c>
      <c r="I96">
        <f t="shared" si="9"/>
        <v>0</v>
      </c>
      <c r="J96">
        <f t="shared" si="10"/>
        <v>0</v>
      </c>
      <c r="K96">
        <f t="shared" si="11"/>
        <v>1</v>
      </c>
      <c r="L96">
        <f t="shared" si="12"/>
        <v>0</v>
      </c>
      <c r="M96">
        <f t="shared" si="17"/>
        <v>0</v>
      </c>
      <c r="N96">
        <f t="shared" si="13"/>
        <v>0</v>
      </c>
      <c r="O96">
        <f t="shared" si="14"/>
        <v>0</v>
      </c>
      <c r="P96">
        <f t="shared" si="15"/>
        <v>0</v>
      </c>
    </row>
    <row r="97" spans="1:16" x14ac:dyDescent="0.2">
      <c r="A97" s="8" t="s">
        <v>43</v>
      </c>
      <c r="B97" t="s">
        <v>20</v>
      </c>
      <c r="C97" s="6">
        <v>4259.4109536712513</v>
      </c>
      <c r="D97" s="6">
        <v>6223.4341286912204</v>
      </c>
      <c r="E97" s="6">
        <v>1.5794137239366548</v>
      </c>
      <c r="F97" s="7">
        <v>0.99960340000000003</v>
      </c>
      <c r="G97">
        <v>1</v>
      </c>
      <c r="H97">
        <f t="shared" si="16"/>
        <v>0</v>
      </c>
      <c r="I97">
        <f t="shared" si="9"/>
        <v>0</v>
      </c>
      <c r="J97">
        <f t="shared" si="10"/>
        <v>0</v>
      </c>
      <c r="K97">
        <f t="shared" si="11"/>
        <v>1</v>
      </c>
      <c r="L97">
        <f t="shared" si="12"/>
        <v>0</v>
      </c>
      <c r="M97">
        <f t="shared" si="17"/>
        <v>0</v>
      </c>
      <c r="N97">
        <f t="shared" si="13"/>
        <v>0</v>
      </c>
      <c r="O97">
        <f t="shared" si="14"/>
        <v>0</v>
      </c>
      <c r="P97">
        <f t="shared" si="15"/>
        <v>0</v>
      </c>
    </row>
    <row r="98" spans="1:16" x14ac:dyDescent="0.2">
      <c r="A98" s="8" t="s">
        <v>43</v>
      </c>
      <c r="B98" t="s">
        <v>21</v>
      </c>
      <c r="C98" s="6">
        <v>4448.7421619346451</v>
      </c>
      <c r="D98" s="6">
        <v>7065.8698645229233</v>
      </c>
      <c r="E98" s="6">
        <v>1.799058536125772</v>
      </c>
      <c r="F98" s="7">
        <v>1.0103090000000001</v>
      </c>
      <c r="G98">
        <v>1</v>
      </c>
      <c r="H98">
        <f t="shared" si="16"/>
        <v>0</v>
      </c>
      <c r="I98">
        <f t="shared" si="9"/>
        <v>0</v>
      </c>
      <c r="J98">
        <f t="shared" si="10"/>
        <v>0</v>
      </c>
      <c r="K98">
        <f t="shared" si="11"/>
        <v>1</v>
      </c>
      <c r="L98">
        <f t="shared" si="12"/>
        <v>0</v>
      </c>
      <c r="M98">
        <f t="shared" si="17"/>
        <v>0</v>
      </c>
      <c r="N98">
        <f t="shared" si="13"/>
        <v>0</v>
      </c>
      <c r="O98">
        <f t="shared" si="14"/>
        <v>0</v>
      </c>
      <c r="P98">
        <f t="shared" si="15"/>
        <v>0</v>
      </c>
    </row>
    <row r="99" spans="1:16" x14ac:dyDescent="0.2">
      <c r="A99" s="8" t="s">
        <v>43</v>
      </c>
      <c r="B99" t="s">
        <v>22</v>
      </c>
      <c r="C99" s="6">
        <v>4991.764414020864</v>
      </c>
      <c r="D99" s="6">
        <v>8206.044120320852</v>
      </c>
      <c r="E99" s="6">
        <v>1.9211406938249145</v>
      </c>
      <c r="F99" s="7">
        <v>1.098975</v>
      </c>
      <c r="G99">
        <v>1</v>
      </c>
      <c r="H99">
        <f t="shared" si="16"/>
        <v>0</v>
      </c>
      <c r="I99">
        <f t="shared" si="9"/>
        <v>0</v>
      </c>
      <c r="J99">
        <f t="shared" si="10"/>
        <v>0</v>
      </c>
      <c r="K99">
        <f t="shared" si="11"/>
        <v>1</v>
      </c>
      <c r="L99">
        <f t="shared" si="12"/>
        <v>0</v>
      </c>
      <c r="M99">
        <f t="shared" si="17"/>
        <v>0</v>
      </c>
      <c r="N99">
        <f t="shared" si="13"/>
        <v>0</v>
      </c>
      <c r="O99">
        <f t="shared" si="14"/>
        <v>0</v>
      </c>
      <c r="P99">
        <f t="shared" si="15"/>
        <v>0</v>
      </c>
    </row>
    <row r="100" spans="1:16" x14ac:dyDescent="0.2">
      <c r="A100" s="8" t="s">
        <v>43</v>
      </c>
      <c r="B100" t="s">
        <v>23</v>
      </c>
      <c r="C100" s="6">
        <v>5328.5658708764122</v>
      </c>
      <c r="D100" s="6">
        <v>9375.6574948606758</v>
      </c>
      <c r="E100" s="6">
        <v>1.8176626901405877</v>
      </c>
      <c r="F100" s="7">
        <v>1.237992</v>
      </c>
      <c r="G100">
        <v>1</v>
      </c>
      <c r="H100">
        <f t="shared" si="16"/>
        <v>0</v>
      </c>
      <c r="I100">
        <f t="shared" si="9"/>
        <v>0</v>
      </c>
      <c r="J100">
        <f t="shared" si="10"/>
        <v>0</v>
      </c>
      <c r="K100">
        <f t="shared" si="11"/>
        <v>1</v>
      </c>
      <c r="L100">
        <f t="shared" si="12"/>
        <v>0</v>
      </c>
      <c r="M100">
        <f t="shared" si="17"/>
        <v>0</v>
      </c>
      <c r="N100">
        <f t="shared" si="13"/>
        <v>0</v>
      </c>
      <c r="O100">
        <f t="shared" si="14"/>
        <v>0</v>
      </c>
      <c r="P100">
        <f t="shared" si="15"/>
        <v>0</v>
      </c>
    </row>
    <row r="101" spans="1:16" x14ac:dyDescent="0.2">
      <c r="A101" s="8" t="s">
        <v>43</v>
      </c>
      <c r="B101" t="s">
        <v>24</v>
      </c>
      <c r="C101" s="6">
        <v>4986.3405726686433</v>
      </c>
      <c r="D101" s="6">
        <v>10390.155735172712</v>
      </c>
      <c r="E101" s="6">
        <v>1.8566511207773388</v>
      </c>
      <c r="F101" s="7">
        <v>1.3938159999999999</v>
      </c>
      <c r="G101">
        <v>1</v>
      </c>
      <c r="H101">
        <f t="shared" si="16"/>
        <v>0</v>
      </c>
      <c r="I101">
        <f t="shared" si="9"/>
        <v>0</v>
      </c>
      <c r="J101">
        <f t="shared" si="10"/>
        <v>0</v>
      </c>
      <c r="K101">
        <f t="shared" si="11"/>
        <v>1</v>
      </c>
      <c r="L101">
        <f t="shared" si="12"/>
        <v>0</v>
      </c>
      <c r="M101">
        <f t="shared" si="17"/>
        <v>0</v>
      </c>
      <c r="N101">
        <f t="shared" si="13"/>
        <v>0</v>
      </c>
      <c r="O101">
        <f t="shared" si="14"/>
        <v>0</v>
      </c>
      <c r="P101">
        <f t="shared" si="15"/>
        <v>0</v>
      </c>
    </row>
    <row r="102" spans="1:16" x14ac:dyDescent="0.2">
      <c r="A102" s="8" t="s">
        <v>43</v>
      </c>
      <c r="B102" t="s">
        <v>25</v>
      </c>
      <c r="C102" s="6">
        <v>3230.0575971250501</v>
      </c>
      <c r="D102" s="6">
        <v>10190.190655870829</v>
      </c>
      <c r="E102" s="6">
        <v>2.0949221357513808</v>
      </c>
      <c r="F102" s="7">
        <v>1.5517179999999999</v>
      </c>
      <c r="G102">
        <v>1</v>
      </c>
      <c r="H102">
        <f t="shared" si="16"/>
        <v>0</v>
      </c>
      <c r="I102">
        <f t="shared" si="9"/>
        <v>0</v>
      </c>
      <c r="J102">
        <f t="shared" si="10"/>
        <v>0</v>
      </c>
      <c r="K102">
        <f t="shared" si="11"/>
        <v>1</v>
      </c>
      <c r="L102">
        <f t="shared" si="12"/>
        <v>0</v>
      </c>
      <c r="M102">
        <f t="shared" si="17"/>
        <v>0</v>
      </c>
      <c r="N102">
        <f t="shared" si="13"/>
        <v>0</v>
      </c>
      <c r="O102">
        <f t="shared" si="14"/>
        <v>0</v>
      </c>
      <c r="P102">
        <f t="shared" si="15"/>
        <v>0</v>
      </c>
    </row>
    <row r="103" spans="1:16" x14ac:dyDescent="0.2">
      <c r="A103" s="8" t="s">
        <v>43</v>
      </c>
      <c r="B103" t="s">
        <v>26</v>
      </c>
      <c r="C103" s="6">
        <v>3456.8595938948347</v>
      </c>
      <c r="D103" s="6">
        <v>9910.2119631874521</v>
      </c>
      <c r="E103" s="6">
        <v>2.1757091422221868</v>
      </c>
      <c r="F103" s="7">
        <v>1.428485</v>
      </c>
      <c r="G103">
        <v>1</v>
      </c>
      <c r="H103">
        <f t="shared" si="16"/>
        <v>0</v>
      </c>
      <c r="I103">
        <f t="shared" si="9"/>
        <v>0</v>
      </c>
      <c r="J103">
        <f t="shared" si="10"/>
        <v>0</v>
      </c>
      <c r="K103">
        <f t="shared" si="11"/>
        <v>1</v>
      </c>
      <c r="L103">
        <f t="shared" si="12"/>
        <v>0</v>
      </c>
      <c r="M103">
        <f t="shared" si="17"/>
        <v>0</v>
      </c>
      <c r="N103">
        <f t="shared" si="13"/>
        <v>0</v>
      </c>
      <c r="O103">
        <f t="shared" si="14"/>
        <v>0</v>
      </c>
      <c r="P103">
        <f t="shared" si="15"/>
        <v>0</v>
      </c>
    </row>
    <row r="104" spans="1:16" x14ac:dyDescent="0.2">
      <c r="A104" s="8" t="s">
        <v>43</v>
      </c>
      <c r="B104" t="s">
        <v>27</v>
      </c>
      <c r="C104" s="6">
        <v>3678.7922182934426</v>
      </c>
      <c r="D104" s="6">
        <v>9925.9681931139912</v>
      </c>
      <c r="E104" s="6">
        <v>2.204067889820736</v>
      </c>
      <c r="F104" s="7">
        <v>1.2279500000000001</v>
      </c>
      <c r="G104">
        <v>1</v>
      </c>
      <c r="H104">
        <f t="shared" si="16"/>
        <v>0</v>
      </c>
      <c r="I104">
        <f t="shared" si="9"/>
        <v>0</v>
      </c>
      <c r="J104">
        <f t="shared" si="10"/>
        <v>0</v>
      </c>
      <c r="K104">
        <f t="shared" si="11"/>
        <v>1</v>
      </c>
      <c r="L104">
        <f t="shared" si="12"/>
        <v>0</v>
      </c>
      <c r="M104">
        <f t="shared" si="17"/>
        <v>0</v>
      </c>
      <c r="N104">
        <f t="shared" si="13"/>
        <v>0</v>
      </c>
      <c r="O104">
        <f t="shared" si="14"/>
        <v>0</v>
      </c>
      <c r="P104">
        <f t="shared" si="15"/>
        <v>0</v>
      </c>
    </row>
    <row r="105" spans="1:16" x14ac:dyDescent="0.2">
      <c r="A105" s="8" t="s">
        <v>43</v>
      </c>
      <c r="B105" t="s">
        <v>28</v>
      </c>
      <c r="C105" s="6">
        <v>3619.7876735896934</v>
      </c>
      <c r="D105" s="6">
        <v>9913.4340511506271</v>
      </c>
      <c r="E105" s="6">
        <v>2.0336463601065295</v>
      </c>
      <c r="F105" s="7">
        <v>1.2766440000000001</v>
      </c>
      <c r="G105">
        <v>1</v>
      </c>
      <c r="H105">
        <f t="shared" si="16"/>
        <v>0</v>
      </c>
      <c r="I105">
        <f t="shared" si="9"/>
        <v>0</v>
      </c>
      <c r="J105">
        <f t="shared" si="10"/>
        <v>0</v>
      </c>
      <c r="K105">
        <f t="shared" si="11"/>
        <v>1</v>
      </c>
      <c r="L105">
        <f t="shared" si="12"/>
        <v>0</v>
      </c>
      <c r="M105">
        <f t="shared" si="17"/>
        <v>0</v>
      </c>
      <c r="N105">
        <f t="shared" si="13"/>
        <v>0</v>
      </c>
      <c r="O105">
        <f t="shared" si="14"/>
        <v>0</v>
      </c>
      <c r="P105">
        <f t="shared" si="15"/>
        <v>0</v>
      </c>
    </row>
    <row r="106" spans="1:16" x14ac:dyDescent="0.2">
      <c r="A106" s="8" t="s">
        <v>43</v>
      </c>
      <c r="B106" t="s">
        <v>29</v>
      </c>
      <c r="C106" s="6">
        <v>3738.6662346605895</v>
      </c>
      <c r="D106" s="6">
        <v>9908.0974073608486</v>
      </c>
      <c r="E106" s="6">
        <v>1.9935623269565492</v>
      </c>
      <c r="F106" s="7">
        <v>1.1958360000000001</v>
      </c>
      <c r="G106">
        <v>1</v>
      </c>
      <c r="H106">
        <f t="shared" si="16"/>
        <v>0</v>
      </c>
      <c r="I106">
        <f t="shared" si="9"/>
        <v>0</v>
      </c>
      <c r="J106">
        <f t="shared" si="10"/>
        <v>0</v>
      </c>
      <c r="K106">
        <f t="shared" si="11"/>
        <v>1</v>
      </c>
      <c r="L106">
        <f t="shared" si="12"/>
        <v>0</v>
      </c>
      <c r="M106">
        <f t="shared" si="17"/>
        <v>0</v>
      </c>
      <c r="N106">
        <f t="shared" si="13"/>
        <v>0</v>
      </c>
      <c r="O106">
        <f t="shared" si="14"/>
        <v>0</v>
      </c>
      <c r="P106">
        <f t="shared" si="15"/>
        <v>0</v>
      </c>
    </row>
    <row r="107" spans="1:16" x14ac:dyDescent="0.2">
      <c r="A107" s="8" t="s">
        <v>43</v>
      </c>
      <c r="B107" t="s">
        <v>30</v>
      </c>
      <c r="C107" s="6">
        <v>3879.3068892861552</v>
      </c>
      <c r="D107" s="6">
        <v>9933.1970489586602</v>
      </c>
      <c r="E107" s="6">
        <v>1.9419512905683085</v>
      </c>
      <c r="F107" s="7">
        <v>1.1514800000000001</v>
      </c>
      <c r="G107">
        <v>1</v>
      </c>
      <c r="H107">
        <f t="shared" si="16"/>
        <v>0</v>
      </c>
      <c r="I107">
        <f t="shared" si="9"/>
        <v>0</v>
      </c>
      <c r="J107">
        <f t="shared" si="10"/>
        <v>0</v>
      </c>
      <c r="K107">
        <f t="shared" si="11"/>
        <v>1</v>
      </c>
      <c r="L107">
        <f t="shared" si="12"/>
        <v>0</v>
      </c>
      <c r="M107">
        <f t="shared" si="17"/>
        <v>0</v>
      </c>
      <c r="N107">
        <f t="shared" si="13"/>
        <v>0</v>
      </c>
      <c r="O107">
        <f t="shared" si="14"/>
        <v>0</v>
      </c>
      <c r="P107">
        <f t="shared" si="15"/>
        <v>0</v>
      </c>
    </row>
    <row r="108" spans="1:16" x14ac:dyDescent="0.2">
      <c r="A108" s="8" t="s">
        <v>43</v>
      </c>
      <c r="B108" t="s">
        <v>31</v>
      </c>
      <c r="C108" s="6">
        <v>4064.9756950118558</v>
      </c>
      <c r="D108" s="6">
        <v>9998.2035080686674</v>
      </c>
      <c r="E108" s="6">
        <v>2.1037426589712438</v>
      </c>
      <c r="F108" s="7">
        <v>1.0834429999999999</v>
      </c>
      <c r="G108">
        <v>1</v>
      </c>
      <c r="H108">
        <f t="shared" si="16"/>
        <v>0</v>
      </c>
      <c r="I108">
        <f t="shared" si="9"/>
        <v>0</v>
      </c>
      <c r="J108">
        <f t="shared" si="10"/>
        <v>0</v>
      </c>
      <c r="K108">
        <f t="shared" si="11"/>
        <v>1</v>
      </c>
      <c r="L108">
        <f t="shared" si="12"/>
        <v>0</v>
      </c>
      <c r="M108">
        <f t="shared" si="17"/>
        <v>0</v>
      </c>
      <c r="N108">
        <f t="shared" si="13"/>
        <v>0</v>
      </c>
      <c r="O108">
        <f t="shared" si="14"/>
        <v>0</v>
      </c>
      <c r="P108">
        <f t="shared" si="15"/>
        <v>0</v>
      </c>
    </row>
    <row r="109" spans="1:16" x14ac:dyDescent="0.2">
      <c r="A109" s="8" t="s">
        <v>43</v>
      </c>
      <c r="B109" t="s">
        <v>32</v>
      </c>
      <c r="C109" s="6">
        <v>4216.7556634228313</v>
      </c>
      <c r="D109" s="6">
        <v>10266.805311223156</v>
      </c>
      <c r="E109" s="6">
        <v>2.0385446062938533</v>
      </c>
      <c r="F109" s="7">
        <v>1.0183629999999999</v>
      </c>
      <c r="G109">
        <v>1</v>
      </c>
      <c r="H109">
        <f t="shared" si="16"/>
        <v>0</v>
      </c>
      <c r="I109">
        <f t="shared" si="9"/>
        <v>0</v>
      </c>
      <c r="J109">
        <f t="shared" si="10"/>
        <v>0</v>
      </c>
      <c r="K109">
        <f t="shared" si="11"/>
        <v>1</v>
      </c>
      <c r="L109">
        <f t="shared" si="12"/>
        <v>0</v>
      </c>
      <c r="M109">
        <f t="shared" si="17"/>
        <v>0</v>
      </c>
      <c r="N109">
        <f t="shared" si="13"/>
        <v>0</v>
      </c>
      <c r="O109">
        <f t="shared" si="14"/>
        <v>0</v>
      </c>
      <c r="P109">
        <f t="shared" si="15"/>
        <v>0</v>
      </c>
    </row>
    <row r="110" spans="1:16" x14ac:dyDescent="0.2">
      <c r="A110" s="8" t="s">
        <v>43</v>
      </c>
      <c r="B110" t="s">
        <v>33</v>
      </c>
      <c r="C110" s="6">
        <v>4512.1935964961731</v>
      </c>
      <c r="D110" s="6">
        <v>10628.691334492609</v>
      </c>
      <c r="E110" s="6">
        <v>2.0257714684039785</v>
      </c>
      <c r="F110" s="7">
        <v>1.0069459999999999</v>
      </c>
      <c r="G110">
        <v>1</v>
      </c>
      <c r="H110">
        <f t="shared" si="16"/>
        <v>0</v>
      </c>
      <c r="I110">
        <f t="shared" si="9"/>
        <v>0</v>
      </c>
      <c r="J110">
        <f t="shared" si="10"/>
        <v>0</v>
      </c>
      <c r="K110">
        <f t="shared" si="11"/>
        <v>1</v>
      </c>
      <c r="L110">
        <f t="shared" si="12"/>
        <v>0</v>
      </c>
      <c r="M110">
        <f t="shared" si="17"/>
        <v>0</v>
      </c>
      <c r="N110">
        <f t="shared" si="13"/>
        <v>0</v>
      </c>
      <c r="O110">
        <f t="shared" si="14"/>
        <v>0</v>
      </c>
      <c r="P110">
        <f t="shared" si="15"/>
        <v>0</v>
      </c>
    </row>
    <row r="111" spans="1:16" x14ac:dyDescent="0.2">
      <c r="A111" s="8" t="s">
        <v>43</v>
      </c>
      <c r="B111" t="s">
        <v>34</v>
      </c>
      <c r="C111" s="6">
        <v>5025.3452203950565</v>
      </c>
      <c r="D111" s="6">
        <v>11218.122909388754</v>
      </c>
      <c r="E111" s="6">
        <v>1.9246610755403255</v>
      </c>
      <c r="F111" s="7">
        <v>0.96978390000000003</v>
      </c>
      <c r="G111">
        <v>1</v>
      </c>
      <c r="H111">
        <f t="shared" si="16"/>
        <v>0</v>
      </c>
      <c r="I111">
        <f t="shared" si="9"/>
        <v>0</v>
      </c>
      <c r="J111">
        <f t="shared" si="10"/>
        <v>0</v>
      </c>
      <c r="K111">
        <f t="shared" si="11"/>
        <v>1</v>
      </c>
      <c r="L111">
        <f t="shared" si="12"/>
        <v>0</v>
      </c>
      <c r="M111">
        <f t="shared" si="17"/>
        <v>0</v>
      </c>
      <c r="N111">
        <f t="shared" si="13"/>
        <v>0</v>
      </c>
      <c r="O111">
        <f t="shared" si="14"/>
        <v>0</v>
      </c>
      <c r="P111">
        <f t="shared" si="15"/>
        <v>0</v>
      </c>
    </row>
    <row r="112" spans="1:16" x14ac:dyDescent="0.2">
      <c r="A112" s="8" t="s">
        <v>43</v>
      </c>
      <c r="B112" t="s">
        <v>35</v>
      </c>
      <c r="C112" s="6">
        <v>5335.6701171421864</v>
      </c>
      <c r="D112" s="6">
        <v>11876.327339130996</v>
      </c>
      <c r="E112" s="6">
        <v>1.7666832478514811</v>
      </c>
      <c r="F112" s="7">
        <v>0.93764049999999999</v>
      </c>
      <c r="G112">
        <v>1</v>
      </c>
      <c r="H112">
        <f t="shared" si="16"/>
        <v>0</v>
      </c>
      <c r="I112">
        <f t="shared" si="9"/>
        <v>0</v>
      </c>
      <c r="J112">
        <f t="shared" si="10"/>
        <v>0</v>
      </c>
      <c r="K112">
        <f t="shared" si="11"/>
        <v>1</v>
      </c>
      <c r="L112">
        <f t="shared" si="12"/>
        <v>0</v>
      </c>
      <c r="M112">
        <f t="shared" si="17"/>
        <v>0</v>
      </c>
      <c r="N112">
        <f t="shared" si="13"/>
        <v>0</v>
      </c>
      <c r="O112">
        <f t="shared" si="14"/>
        <v>0</v>
      </c>
      <c r="P112">
        <f t="shared" si="15"/>
        <v>0</v>
      </c>
    </row>
    <row r="113" spans="1:16" x14ac:dyDescent="0.2">
      <c r="A113" s="8" t="s">
        <v>43</v>
      </c>
      <c r="B113" t="s">
        <v>36</v>
      </c>
      <c r="C113" s="6">
        <v>4882.4040243157324</v>
      </c>
      <c r="D113" s="6">
        <v>12333.752526293023</v>
      </c>
      <c r="E113" s="6">
        <v>1.6255897045269947</v>
      </c>
      <c r="F113" s="7">
        <v>1.075882</v>
      </c>
      <c r="G113">
        <v>1</v>
      </c>
      <c r="H113">
        <f t="shared" si="16"/>
        <v>0</v>
      </c>
      <c r="I113">
        <f t="shared" si="9"/>
        <v>0</v>
      </c>
      <c r="J113">
        <f t="shared" si="10"/>
        <v>0</v>
      </c>
      <c r="K113">
        <f t="shared" si="11"/>
        <v>1</v>
      </c>
      <c r="L113">
        <f t="shared" si="12"/>
        <v>0</v>
      </c>
      <c r="M113">
        <f t="shared" si="17"/>
        <v>0</v>
      </c>
      <c r="N113">
        <f t="shared" si="13"/>
        <v>0</v>
      </c>
      <c r="O113">
        <f t="shared" si="14"/>
        <v>0</v>
      </c>
      <c r="P113">
        <f t="shared" si="15"/>
        <v>0</v>
      </c>
    </row>
    <row r="114" spans="1:16" x14ac:dyDescent="0.2">
      <c r="A114" s="8" t="s">
        <v>43</v>
      </c>
      <c r="B114" t="s">
        <v>37</v>
      </c>
      <c r="C114" s="6">
        <v>5626.3677969466216</v>
      </c>
      <c r="D114" s="6">
        <v>13094.52194799797</v>
      </c>
      <c r="E114" s="6">
        <v>1.7033131791350591</v>
      </c>
      <c r="F114" s="7">
        <v>1.0505500000000001</v>
      </c>
      <c r="G114">
        <v>1</v>
      </c>
      <c r="H114">
        <f t="shared" si="16"/>
        <v>0</v>
      </c>
      <c r="I114">
        <f t="shared" si="9"/>
        <v>0</v>
      </c>
      <c r="J114">
        <f t="shared" si="10"/>
        <v>0</v>
      </c>
      <c r="K114">
        <f t="shared" si="11"/>
        <v>1</v>
      </c>
      <c r="L114">
        <f t="shared" si="12"/>
        <v>0</v>
      </c>
      <c r="M114">
        <f t="shared" si="17"/>
        <v>0</v>
      </c>
      <c r="N114">
        <f t="shared" si="13"/>
        <v>0</v>
      </c>
      <c r="O114">
        <f t="shared" si="14"/>
        <v>0</v>
      </c>
      <c r="P114">
        <f t="shared" si="15"/>
        <v>0</v>
      </c>
    </row>
    <row r="115" spans="1:16" x14ac:dyDescent="0.2">
      <c r="A115" s="8" t="s">
        <v>43</v>
      </c>
      <c r="B115" t="s">
        <v>38</v>
      </c>
      <c r="C115" s="6">
        <v>6119.1049482739309</v>
      </c>
      <c r="D115" s="6">
        <v>14060.446805331636</v>
      </c>
      <c r="E115" s="6">
        <v>1.6722068370636036</v>
      </c>
      <c r="F115" s="7">
        <v>1.0639749999999999</v>
      </c>
      <c r="G115">
        <v>1</v>
      </c>
      <c r="H115">
        <f t="shared" si="16"/>
        <v>0</v>
      </c>
      <c r="I115">
        <f t="shared" si="9"/>
        <v>0</v>
      </c>
      <c r="J115">
        <f t="shared" si="10"/>
        <v>0</v>
      </c>
      <c r="K115">
        <f t="shared" si="11"/>
        <v>1</v>
      </c>
      <c r="L115">
        <f t="shared" si="12"/>
        <v>0</v>
      </c>
      <c r="M115">
        <f t="shared" si="17"/>
        <v>0</v>
      </c>
      <c r="N115">
        <f t="shared" si="13"/>
        <v>0</v>
      </c>
      <c r="O115">
        <f t="shared" si="14"/>
        <v>0</v>
      </c>
      <c r="P115">
        <f t="shared" si="15"/>
        <v>0</v>
      </c>
    </row>
    <row r="116" spans="1:16" x14ac:dyDescent="0.2">
      <c r="A116" s="8" t="s">
        <v>43</v>
      </c>
      <c r="B116" t="s">
        <v>39</v>
      </c>
      <c r="C116" s="6">
        <v>6296.9925961257213</v>
      </c>
      <c r="D116" s="6">
        <v>15383.175906157734</v>
      </c>
      <c r="E116" s="6">
        <v>1.6300627605244407</v>
      </c>
      <c r="F116" s="7">
        <v>1.1551449301956107</v>
      </c>
      <c r="G116">
        <v>1</v>
      </c>
      <c r="H116">
        <f t="shared" si="16"/>
        <v>0</v>
      </c>
      <c r="I116">
        <f t="shared" si="9"/>
        <v>0</v>
      </c>
      <c r="J116">
        <f t="shared" si="10"/>
        <v>0</v>
      </c>
      <c r="K116">
        <f t="shared" si="11"/>
        <v>1</v>
      </c>
      <c r="L116">
        <f t="shared" si="12"/>
        <v>0</v>
      </c>
      <c r="M116">
        <f t="shared" si="17"/>
        <v>0</v>
      </c>
      <c r="N116">
        <f t="shared" si="13"/>
        <v>0</v>
      </c>
      <c r="O116">
        <f t="shared" si="14"/>
        <v>0</v>
      </c>
      <c r="P116">
        <f t="shared" si="15"/>
        <v>0</v>
      </c>
    </row>
    <row r="117" spans="1:16" x14ac:dyDescent="0.2">
      <c r="A117" s="8" t="s">
        <v>44</v>
      </c>
      <c r="B117" t="s">
        <v>17</v>
      </c>
      <c r="C117" s="6">
        <v>1735.1456467956532</v>
      </c>
      <c r="D117" s="6">
        <v>1711.7429473568757</v>
      </c>
      <c r="E117" s="6">
        <v>1.5464527976614324</v>
      </c>
      <c r="F117" s="7">
        <v>0.81461074682617851</v>
      </c>
      <c r="G117">
        <v>1</v>
      </c>
      <c r="H117">
        <f t="shared" si="16"/>
        <v>0</v>
      </c>
      <c r="I117">
        <f t="shared" si="9"/>
        <v>0</v>
      </c>
      <c r="J117">
        <f t="shared" si="10"/>
        <v>0</v>
      </c>
      <c r="K117">
        <f t="shared" si="11"/>
        <v>0</v>
      </c>
      <c r="L117">
        <f t="shared" si="12"/>
        <v>1</v>
      </c>
      <c r="M117">
        <f t="shared" si="17"/>
        <v>0</v>
      </c>
      <c r="N117">
        <f t="shared" si="13"/>
        <v>0</v>
      </c>
      <c r="O117">
        <f t="shared" si="14"/>
        <v>0</v>
      </c>
      <c r="P117">
        <f t="shared" si="15"/>
        <v>0</v>
      </c>
    </row>
    <row r="118" spans="1:16" x14ac:dyDescent="0.2">
      <c r="A118" s="8" t="s">
        <v>44</v>
      </c>
      <c r="B118" t="s">
        <v>18</v>
      </c>
      <c r="C118" s="6">
        <v>1540.0921397453185</v>
      </c>
      <c r="D118" s="6">
        <v>1689.1164418939638</v>
      </c>
      <c r="E118" s="6">
        <v>1.4220867920563205</v>
      </c>
      <c r="F118" s="7">
        <v>0.78485808466374984</v>
      </c>
      <c r="G118">
        <v>1</v>
      </c>
      <c r="H118">
        <f t="shared" si="16"/>
        <v>0</v>
      </c>
      <c r="I118">
        <f t="shared" si="9"/>
        <v>0</v>
      </c>
      <c r="J118">
        <f t="shared" si="10"/>
        <v>0</v>
      </c>
      <c r="K118">
        <f t="shared" si="11"/>
        <v>0</v>
      </c>
      <c r="L118">
        <f t="shared" si="12"/>
        <v>1</v>
      </c>
      <c r="M118">
        <f t="shared" si="17"/>
        <v>0</v>
      </c>
      <c r="N118">
        <f t="shared" si="13"/>
        <v>0</v>
      </c>
      <c r="O118">
        <f t="shared" si="14"/>
        <v>0</v>
      </c>
      <c r="P118">
        <f t="shared" si="15"/>
        <v>0</v>
      </c>
    </row>
    <row r="119" spans="1:16" x14ac:dyDescent="0.2">
      <c r="A119" s="8" t="s">
        <v>44</v>
      </c>
      <c r="B119" t="s">
        <v>19</v>
      </c>
      <c r="C119" s="6">
        <v>1738.1850211649823</v>
      </c>
      <c r="D119" s="6">
        <v>1889.1611610740649</v>
      </c>
      <c r="E119" s="6">
        <v>1.3164469489967854</v>
      </c>
      <c r="F119" s="7">
        <v>0.64618888423326504</v>
      </c>
      <c r="G119">
        <v>1</v>
      </c>
      <c r="H119">
        <f t="shared" si="16"/>
        <v>0</v>
      </c>
      <c r="I119">
        <f t="shared" si="9"/>
        <v>0</v>
      </c>
      <c r="J119">
        <f t="shared" si="10"/>
        <v>0</v>
      </c>
      <c r="K119">
        <f t="shared" si="11"/>
        <v>0</v>
      </c>
      <c r="L119">
        <f t="shared" si="12"/>
        <v>1</v>
      </c>
      <c r="M119">
        <f t="shared" si="17"/>
        <v>0</v>
      </c>
      <c r="N119">
        <f t="shared" si="13"/>
        <v>0</v>
      </c>
      <c r="O119">
        <f t="shared" si="14"/>
        <v>0</v>
      </c>
      <c r="P119">
        <f t="shared" si="15"/>
        <v>0</v>
      </c>
    </row>
    <row r="120" spans="1:16" x14ac:dyDescent="0.2">
      <c r="A120" s="8" t="s">
        <v>44</v>
      </c>
      <c r="B120" t="s">
        <v>20</v>
      </c>
      <c r="C120" s="6">
        <v>1705.4326979703501</v>
      </c>
      <c r="D120" s="6">
        <v>2142.7077346142487</v>
      </c>
      <c r="E120" s="6">
        <v>1.3049977701502402</v>
      </c>
      <c r="F120" s="7">
        <v>0.66508686980358567</v>
      </c>
      <c r="G120">
        <v>1</v>
      </c>
      <c r="H120">
        <f t="shared" si="16"/>
        <v>0</v>
      </c>
      <c r="I120">
        <f t="shared" si="9"/>
        <v>0</v>
      </c>
      <c r="J120">
        <f t="shared" si="10"/>
        <v>0</v>
      </c>
      <c r="K120">
        <f t="shared" si="11"/>
        <v>0</v>
      </c>
      <c r="L120">
        <f t="shared" si="12"/>
        <v>1</v>
      </c>
      <c r="M120">
        <f t="shared" si="17"/>
        <v>0</v>
      </c>
      <c r="N120">
        <f t="shared" si="13"/>
        <v>0</v>
      </c>
      <c r="O120">
        <f t="shared" si="14"/>
        <v>0</v>
      </c>
      <c r="P120">
        <f t="shared" si="15"/>
        <v>0</v>
      </c>
    </row>
    <row r="121" spans="1:16" x14ac:dyDescent="0.2">
      <c r="A121" s="8" t="s">
        <v>44</v>
      </c>
      <c r="B121" t="s">
        <v>21</v>
      </c>
      <c r="C121" s="6">
        <v>1707.6867361778841</v>
      </c>
      <c r="D121" s="6">
        <v>2386.2779456001258</v>
      </c>
      <c r="E121" s="6">
        <v>1.183160580735944</v>
      </c>
      <c r="F121" s="7">
        <v>0.65528155744790684</v>
      </c>
      <c r="G121">
        <v>1</v>
      </c>
      <c r="H121">
        <f t="shared" si="16"/>
        <v>0</v>
      </c>
      <c r="I121">
        <f t="shared" si="9"/>
        <v>0</v>
      </c>
      <c r="J121">
        <f t="shared" si="10"/>
        <v>0</v>
      </c>
      <c r="K121">
        <f t="shared" si="11"/>
        <v>0</v>
      </c>
      <c r="L121">
        <f t="shared" si="12"/>
        <v>1</v>
      </c>
      <c r="M121">
        <f t="shared" si="17"/>
        <v>0</v>
      </c>
      <c r="N121">
        <f t="shared" si="13"/>
        <v>0</v>
      </c>
      <c r="O121">
        <f t="shared" si="14"/>
        <v>0</v>
      </c>
      <c r="P121">
        <f t="shared" si="15"/>
        <v>0</v>
      </c>
    </row>
    <row r="122" spans="1:16" x14ac:dyDescent="0.2">
      <c r="A122" s="8" t="s">
        <v>44</v>
      </c>
      <c r="B122" t="s">
        <v>22</v>
      </c>
      <c r="C122" s="6">
        <v>1750.1809951250689</v>
      </c>
      <c r="D122" s="6">
        <v>2599.7623241707665</v>
      </c>
      <c r="E122" s="6">
        <v>1.2458533293805505</v>
      </c>
      <c r="F122" s="7">
        <v>0.68288451113549387</v>
      </c>
      <c r="G122">
        <v>1</v>
      </c>
      <c r="H122">
        <f t="shared" si="16"/>
        <v>0</v>
      </c>
      <c r="I122">
        <f t="shared" si="9"/>
        <v>0</v>
      </c>
      <c r="J122">
        <f t="shared" si="10"/>
        <v>0</v>
      </c>
      <c r="K122">
        <f t="shared" si="11"/>
        <v>0</v>
      </c>
      <c r="L122">
        <f t="shared" si="12"/>
        <v>1</v>
      </c>
      <c r="M122">
        <f t="shared" si="17"/>
        <v>0</v>
      </c>
      <c r="N122">
        <f t="shared" si="13"/>
        <v>0</v>
      </c>
      <c r="O122">
        <f t="shared" si="14"/>
        <v>0</v>
      </c>
      <c r="P122">
        <f t="shared" si="15"/>
        <v>0</v>
      </c>
    </row>
    <row r="123" spans="1:16" x14ac:dyDescent="0.2">
      <c r="A123" s="8" t="s">
        <v>44</v>
      </c>
      <c r="B123" t="s">
        <v>23</v>
      </c>
      <c r="C123" s="6">
        <v>1712.9678549610385</v>
      </c>
      <c r="D123" s="6">
        <v>2791.0898209342809</v>
      </c>
      <c r="E123" s="6">
        <v>1.3104045010134888</v>
      </c>
      <c r="F123" s="7">
        <v>0.72769433568956332</v>
      </c>
      <c r="G123">
        <v>1</v>
      </c>
      <c r="H123">
        <f t="shared" si="16"/>
        <v>0</v>
      </c>
      <c r="I123">
        <f t="shared" si="9"/>
        <v>0</v>
      </c>
      <c r="J123">
        <f t="shared" si="10"/>
        <v>0</v>
      </c>
      <c r="K123">
        <f t="shared" si="11"/>
        <v>0</v>
      </c>
      <c r="L123">
        <f t="shared" si="12"/>
        <v>1</v>
      </c>
      <c r="M123">
        <f t="shared" si="17"/>
        <v>0</v>
      </c>
      <c r="N123">
        <f t="shared" si="13"/>
        <v>0</v>
      </c>
      <c r="O123">
        <f t="shared" si="14"/>
        <v>0</v>
      </c>
      <c r="P123">
        <f t="shared" si="15"/>
        <v>0</v>
      </c>
    </row>
    <row r="124" spans="1:16" x14ac:dyDescent="0.2">
      <c r="A124" s="8" t="s">
        <v>44</v>
      </c>
      <c r="B124" t="s">
        <v>24</v>
      </c>
      <c r="C124" s="6">
        <v>1716.4463114337332</v>
      </c>
      <c r="D124" s="6">
        <v>2909.7184774318116</v>
      </c>
      <c r="E124" s="6">
        <v>1.2070031564265129</v>
      </c>
      <c r="F124" s="7">
        <v>2.2507492670961784</v>
      </c>
      <c r="G124">
        <v>1</v>
      </c>
      <c r="H124">
        <f t="shared" si="16"/>
        <v>0</v>
      </c>
      <c r="I124">
        <f t="shared" si="9"/>
        <v>0</v>
      </c>
      <c r="J124">
        <f t="shared" si="10"/>
        <v>0</v>
      </c>
      <c r="K124">
        <f t="shared" si="11"/>
        <v>0</v>
      </c>
      <c r="L124">
        <f t="shared" si="12"/>
        <v>1</v>
      </c>
      <c r="M124">
        <f t="shared" si="17"/>
        <v>0</v>
      </c>
      <c r="N124">
        <f t="shared" si="13"/>
        <v>0</v>
      </c>
      <c r="O124">
        <f t="shared" si="14"/>
        <v>0</v>
      </c>
      <c r="P124">
        <f t="shared" si="15"/>
        <v>0</v>
      </c>
    </row>
    <row r="125" spans="1:16" x14ac:dyDescent="0.2">
      <c r="A125" s="8" t="s">
        <v>44</v>
      </c>
      <c r="B125" t="s">
        <v>25</v>
      </c>
      <c r="C125" s="6">
        <v>1715.0724597083479</v>
      </c>
      <c r="D125" s="6">
        <v>2960.925415011161</v>
      </c>
      <c r="E125" s="6">
        <v>1.0902694511694622</v>
      </c>
      <c r="F125" s="7">
        <v>2.2342884426559899</v>
      </c>
      <c r="G125">
        <v>1</v>
      </c>
      <c r="H125">
        <f t="shared" si="16"/>
        <v>0</v>
      </c>
      <c r="I125">
        <f t="shared" si="9"/>
        <v>0</v>
      </c>
      <c r="J125">
        <f t="shared" si="10"/>
        <v>0</v>
      </c>
      <c r="K125">
        <f t="shared" si="11"/>
        <v>0</v>
      </c>
      <c r="L125">
        <f t="shared" si="12"/>
        <v>1</v>
      </c>
      <c r="M125">
        <f t="shared" si="17"/>
        <v>0</v>
      </c>
      <c r="N125">
        <f t="shared" si="13"/>
        <v>0</v>
      </c>
      <c r="O125">
        <f t="shared" si="14"/>
        <v>0</v>
      </c>
      <c r="P125">
        <f t="shared" si="15"/>
        <v>0</v>
      </c>
    </row>
    <row r="126" spans="1:16" x14ac:dyDescent="0.2">
      <c r="A126" s="8" t="s">
        <v>44</v>
      </c>
      <c r="B126" t="s">
        <v>26</v>
      </c>
      <c r="C126" s="6">
        <v>1741.4101868144398</v>
      </c>
      <c r="D126" s="6">
        <v>3082.7521150824277</v>
      </c>
      <c r="E126" s="6">
        <v>1.0444971813077313</v>
      </c>
      <c r="F126" s="7">
        <v>2.2210824692369853</v>
      </c>
      <c r="G126">
        <v>1</v>
      </c>
      <c r="H126">
        <f t="shared" si="16"/>
        <v>0</v>
      </c>
      <c r="I126">
        <f t="shared" si="9"/>
        <v>0</v>
      </c>
      <c r="J126">
        <f t="shared" si="10"/>
        <v>0</v>
      </c>
      <c r="K126">
        <f t="shared" si="11"/>
        <v>0</v>
      </c>
      <c r="L126">
        <f t="shared" si="12"/>
        <v>1</v>
      </c>
      <c r="M126">
        <f t="shared" si="17"/>
        <v>0</v>
      </c>
      <c r="N126">
        <f t="shared" si="13"/>
        <v>0</v>
      </c>
      <c r="O126">
        <f t="shared" si="14"/>
        <v>0</v>
      </c>
      <c r="P126">
        <f t="shared" si="15"/>
        <v>0</v>
      </c>
    </row>
    <row r="127" spans="1:16" x14ac:dyDescent="0.2">
      <c r="A127" s="8" t="s">
        <v>44</v>
      </c>
      <c r="B127" t="s">
        <v>27</v>
      </c>
      <c r="C127" s="6">
        <v>1771.4276555961903</v>
      </c>
      <c r="D127" s="6">
        <v>3139.9611137815787</v>
      </c>
      <c r="E127" s="6">
        <v>1.1028845673149028</v>
      </c>
      <c r="F127" s="7">
        <v>2.1890888978271694</v>
      </c>
      <c r="G127">
        <v>1</v>
      </c>
      <c r="H127">
        <f t="shared" si="16"/>
        <v>0</v>
      </c>
      <c r="I127">
        <f t="shared" si="9"/>
        <v>0</v>
      </c>
      <c r="J127">
        <f t="shared" si="10"/>
        <v>0</v>
      </c>
      <c r="K127">
        <f t="shared" si="11"/>
        <v>0</v>
      </c>
      <c r="L127">
        <f t="shared" si="12"/>
        <v>1</v>
      </c>
      <c r="M127">
        <f t="shared" si="17"/>
        <v>0</v>
      </c>
      <c r="N127">
        <f t="shared" si="13"/>
        <v>0</v>
      </c>
      <c r="O127">
        <f t="shared" si="14"/>
        <v>0</v>
      </c>
      <c r="P127">
        <f t="shared" si="15"/>
        <v>0</v>
      </c>
    </row>
    <row r="128" spans="1:16" x14ac:dyDescent="0.2">
      <c r="A128" s="8" t="s">
        <v>44</v>
      </c>
      <c r="B128" t="s">
        <v>28</v>
      </c>
      <c r="C128" s="6">
        <v>1819.2114456954341</v>
      </c>
      <c r="D128" s="6">
        <v>3172.7423847438304</v>
      </c>
      <c r="E128" s="6">
        <v>1.0922368979002088</v>
      </c>
      <c r="F128" s="7">
        <v>2.1152856841338354</v>
      </c>
      <c r="G128">
        <v>1</v>
      </c>
      <c r="H128">
        <f t="shared" si="16"/>
        <v>0</v>
      </c>
      <c r="I128">
        <f t="shared" si="9"/>
        <v>0</v>
      </c>
      <c r="J128">
        <f t="shared" si="10"/>
        <v>0</v>
      </c>
      <c r="K128">
        <f t="shared" si="11"/>
        <v>0</v>
      </c>
      <c r="L128">
        <f t="shared" si="12"/>
        <v>1</v>
      </c>
      <c r="M128">
        <f t="shared" si="17"/>
        <v>0</v>
      </c>
      <c r="N128">
        <f t="shared" si="13"/>
        <v>0</v>
      </c>
      <c r="O128">
        <f t="shared" si="14"/>
        <v>0</v>
      </c>
      <c r="P128">
        <f t="shared" si="15"/>
        <v>0</v>
      </c>
    </row>
    <row r="129" spans="1:16" x14ac:dyDescent="0.2">
      <c r="A129" s="8" t="s">
        <v>44</v>
      </c>
      <c r="B129" t="s">
        <v>29</v>
      </c>
      <c r="C129" s="6">
        <v>1878.2464738316376</v>
      </c>
      <c r="D129" s="6">
        <v>3209.0885512748273</v>
      </c>
      <c r="E129" s="6">
        <v>1.1401536333402007</v>
      </c>
      <c r="F129" s="7">
        <v>1.9802646349918978</v>
      </c>
      <c r="G129">
        <v>1</v>
      </c>
      <c r="H129">
        <f t="shared" si="16"/>
        <v>0</v>
      </c>
      <c r="I129">
        <f t="shared" si="9"/>
        <v>0</v>
      </c>
      <c r="J129">
        <f t="shared" si="10"/>
        <v>0</v>
      </c>
      <c r="K129">
        <f t="shared" si="11"/>
        <v>0</v>
      </c>
      <c r="L129">
        <f t="shared" si="12"/>
        <v>1</v>
      </c>
      <c r="M129">
        <f t="shared" si="17"/>
        <v>0</v>
      </c>
      <c r="N129">
        <f t="shared" si="13"/>
        <v>0</v>
      </c>
      <c r="O129">
        <f t="shared" si="14"/>
        <v>0</v>
      </c>
      <c r="P129">
        <f t="shared" si="15"/>
        <v>0</v>
      </c>
    </row>
    <row r="130" spans="1:16" x14ac:dyDescent="0.2">
      <c r="A130" s="8" t="s">
        <v>44</v>
      </c>
      <c r="B130" t="s">
        <v>30</v>
      </c>
      <c r="C130" s="6">
        <v>1908.9776304116001</v>
      </c>
      <c r="D130" s="6">
        <v>3285.0090533727293</v>
      </c>
      <c r="E130" s="6">
        <v>1.1567963044921443</v>
      </c>
      <c r="F130" s="7">
        <v>1.9792607984853021</v>
      </c>
      <c r="G130">
        <v>1</v>
      </c>
      <c r="H130">
        <f t="shared" si="16"/>
        <v>0</v>
      </c>
      <c r="I130">
        <f t="shared" ref="I130:I193" si="18">IF(A130="BHR",1,0)</f>
        <v>0</v>
      </c>
      <c r="J130">
        <f t="shared" ref="J130:J193" si="19">IF(A130="BGD",1,0)</f>
        <v>0</v>
      </c>
      <c r="K130">
        <f t="shared" ref="K130:K193" si="20">IF(A130="MYS",1,0)</f>
        <v>0</v>
      </c>
      <c r="L130">
        <f t="shared" ref="L130:L193" si="21">IF(A130="JOR",1,0)</f>
        <v>1</v>
      </c>
      <c r="M130">
        <f t="shared" si="17"/>
        <v>0</v>
      </c>
      <c r="N130">
        <f t="shared" ref="N130:N193" si="22">IF(A130="KWT",1,0)</f>
        <v>0</v>
      </c>
      <c r="O130">
        <f t="shared" ref="O130:O193" si="23">IF(A130="EGY",1,0)</f>
        <v>0</v>
      </c>
      <c r="P130">
        <f t="shared" ref="P130:P193" si="24">IF(A130="TUR",1,0)</f>
        <v>0</v>
      </c>
    </row>
    <row r="131" spans="1:16" x14ac:dyDescent="0.2">
      <c r="A131" s="8" t="s">
        <v>44</v>
      </c>
      <c r="B131" t="s">
        <v>31</v>
      </c>
      <c r="C131" s="6">
        <v>2023.0588217798345</v>
      </c>
      <c r="D131" s="6">
        <v>3484.7235107391193</v>
      </c>
      <c r="E131" s="6">
        <v>1.3462534242569586</v>
      </c>
      <c r="F131" s="7">
        <v>1.9356488509709999</v>
      </c>
      <c r="G131">
        <v>1</v>
      </c>
      <c r="H131">
        <f t="shared" ref="H131:H194" si="25">IF(A131="QAT",1,0)</f>
        <v>0</v>
      </c>
      <c r="I131">
        <f t="shared" si="18"/>
        <v>0</v>
      </c>
      <c r="J131">
        <f t="shared" si="19"/>
        <v>0</v>
      </c>
      <c r="K131">
        <f t="shared" si="20"/>
        <v>0</v>
      </c>
      <c r="L131">
        <f t="shared" si="21"/>
        <v>1</v>
      </c>
      <c r="M131">
        <f t="shared" ref="M131:M194" si="26">IF(A131="ARE",1,0)</f>
        <v>0</v>
      </c>
      <c r="N131">
        <f t="shared" si="22"/>
        <v>0</v>
      </c>
      <c r="O131">
        <f t="shared" si="23"/>
        <v>0</v>
      </c>
      <c r="P131">
        <f t="shared" si="24"/>
        <v>0</v>
      </c>
    </row>
    <row r="132" spans="1:16" x14ac:dyDescent="0.2">
      <c r="A132" s="8" t="s">
        <v>44</v>
      </c>
      <c r="B132" t="s">
        <v>32</v>
      </c>
      <c r="C132" s="6">
        <v>2138.444275416673</v>
      </c>
      <c r="D132" s="6">
        <v>3846.8240065691898</v>
      </c>
      <c r="E132" s="6">
        <v>1.4691278056625781</v>
      </c>
      <c r="F132" s="7">
        <v>2.0884666501958904</v>
      </c>
      <c r="G132">
        <v>1</v>
      </c>
      <c r="H132">
        <f t="shared" si="25"/>
        <v>0</v>
      </c>
      <c r="I132">
        <f t="shared" si="18"/>
        <v>0</v>
      </c>
      <c r="J132">
        <f t="shared" si="19"/>
        <v>0</v>
      </c>
      <c r="K132">
        <f t="shared" si="20"/>
        <v>0</v>
      </c>
      <c r="L132">
        <f t="shared" si="21"/>
        <v>1</v>
      </c>
      <c r="M132">
        <f t="shared" si="26"/>
        <v>0</v>
      </c>
      <c r="N132">
        <f t="shared" si="22"/>
        <v>0</v>
      </c>
      <c r="O132">
        <f t="shared" si="23"/>
        <v>0</v>
      </c>
      <c r="P132">
        <f t="shared" si="24"/>
        <v>0</v>
      </c>
    </row>
    <row r="133" spans="1:16" x14ac:dyDescent="0.2">
      <c r="A133" s="8" t="s">
        <v>44</v>
      </c>
      <c r="B133" t="s">
        <v>33</v>
      </c>
      <c r="C133" s="6">
        <v>2259.627569632758</v>
      </c>
      <c r="D133" s="6">
        <v>4151.4180965804744</v>
      </c>
      <c r="E133" s="6">
        <v>1.4174780223112184</v>
      </c>
      <c r="F133" s="7">
        <v>2.1016227669950984</v>
      </c>
      <c r="G133">
        <v>1</v>
      </c>
      <c r="H133">
        <f t="shared" si="25"/>
        <v>0</v>
      </c>
      <c r="I133">
        <f t="shared" si="18"/>
        <v>0</v>
      </c>
      <c r="J133">
        <f t="shared" si="19"/>
        <v>0</v>
      </c>
      <c r="K133">
        <f t="shared" si="20"/>
        <v>0</v>
      </c>
      <c r="L133">
        <f t="shared" si="21"/>
        <v>1</v>
      </c>
      <c r="M133">
        <f t="shared" si="26"/>
        <v>0</v>
      </c>
      <c r="N133">
        <f t="shared" si="22"/>
        <v>0</v>
      </c>
      <c r="O133">
        <f t="shared" si="23"/>
        <v>0</v>
      </c>
      <c r="P133">
        <f t="shared" si="24"/>
        <v>0</v>
      </c>
    </row>
    <row r="134" spans="1:16" x14ac:dyDescent="0.2">
      <c r="A134" s="8" t="s">
        <v>44</v>
      </c>
      <c r="B134" t="s">
        <v>34</v>
      </c>
      <c r="C134" s="6">
        <v>2390.3944909121524</v>
      </c>
      <c r="D134" s="6">
        <v>4565.661434377017</v>
      </c>
      <c r="E134" s="6">
        <v>1.4599277396262784</v>
      </c>
      <c r="F134" s="7">
        <v>2.3706145484995527</v>
      </c>
      <c r="G134">
        <v>1</v>
      </c>
      <c r="H134">
        <f t="shared" si="25"/>
        <v>0</v>
      </c>
      <c r="I134">
        <f t="shared" si="18"/>
        <v>0</v>
      </c>
      <c r="J134">
        <f t="shared" si="19"/>
        <v>0</v>
      </c>
      <c r="K134">
        <f t="shared" si="20"/>
        <v>0</v>
      </c>
      <c r="L134">
        <f t="shared" si="21"/>
        <v>1</v>
      </c>
      <c r="M134">
        <f t="shared" si="26"/>
        <v>0</v>
      </c>
      <c r="N134">
        <f t="shared" si="22"/>
        <v>0</v>
      </c>
      <c r="O134">
        <f t="shared" si="23"/>
        <v>0</v>
      </c>
      <c r="P134">
        <f t="shared" si="24"/>
        <v>0</v>
      </c>
    </row>
    <row r="135" spans="1:16" x14ac:dyDescent="0.2">
      <c r="A135" s="8" t="s">
        <v>44</v>
      </c>
      <c r="B135" t="s">
        <v>35</v>
      </c>
      <c r="C135" s="6">
        <v>2505.4272162851485</v>
      </c>
      <c r="D135" s="6">
        <v>5167.2759820650635</v>
      </c>
      <c r="E135" s="6">
        <v>1.4401723463500284</v>
      </c>
      <c r="F135" s="7">
        <v>2.1105926501192189</v>
      </c>
      <c r="G135">
        <v>1</v>
      </c>
      <c r="H135">
        <f t="shared" si="25"/>
        <v>0</v>
      </c>
      <c r="I135">
        <f t="shared" si="18"/>
        <v>0</v>
      </c>
      <c r="J135">
        <f t="shared" si="19"/>
        <v>0</v>
      </c>
      <c r="K135">
        <f t="shared" si="20"/>
        <v>0</v>
      </c>
      <c r="L135">
        <f t="shared" si="21"/>
        <v>1</v>
      </c>
      <c r="M135">
        <f t="shared" si="26"/>
        <v>0</v>
      </c>
      <c r="N135">
        <f t="shared" si="22"/>
        <v>0</v>
      </c>
      <c r="O135">
        <f t="shared" si="23"/>
        <v>0</v>
      </c>
      <c r="P135">
        <f t="shared" si="24"/>
        <v>0</v>
      </c>
    </row>
    <row r="136" spans="1:16" x14ac:dyDescent="0.2">
      <c r="A136" s="8" t="s">
        <v>44</v>
      </c>
      <c r="B136" t="s">
        <v>36</v>
      </c>
      <c r="C136" s="6">
        <v>2584.081662202228</v>
      </c>
      <c r="D136" s="6">
        <v>5663.2055978978324</v>
      </c>
      <c r="E136" s="6">
        <v>1.149583693517116</v>
      </c>
      <c r="F136" s="7">
        <v>1.9597610582801681</v>
      </c>
      <c r="G136">
        <v>1</v>
      </c>
      <c r="H136">
        <f t="shared" si="25"/>
        <v>0</v>
      </c>
      <c r="I136">
        <f t="shared" si="18"/>
        <v>0</v>
      </c>
      <c r="J136">
        <f t="shared" si="19"/>
        <v>0</v>
      </c>
      <c r="K136">
        <f t="shared" si="20"/>
        <v>0</v>
      </c>
      <c r="L136">
        <f t="shared" si="21"/>
        <v>1</v>
      </c>
      <c r="M136">
        <f t="shared" si="26"/>
        <v>0</v>
      </c>
      <c r="N136">
        <f t="shared" si="22"/>
        <v>0</v>
      </c>
      <c r="O136">
        <f t="shared" si="23"/>
        <v>0</v>
      </c>
      <c r="P136">
        <f t="shared" si="24"/>
        <v>0</v>
      </c>
    </row>
    <row r="137" spans="1:16" x14ac:dyDescent="0.2">
      <c r="A137" s="8" t="s">
        <v>44</v>
      </c>
      <c r="B137" t="s">
        <v>37</v>
      </c>
      <c r="C137" s="6">
        <v>2586.4162891448213</v>
      </c>
      <c r="D137" s="6">
        <v>6102.0294417829864</v>
      </c>
      <c r="E137" s="6">
        <v>1.1681844896751437</v>
      </c>
      <c r="F137" s="7">
        <v>1.7690206203458281</v>
      </c>
      <c r="G137">
        <v>1</v>
      </c>
      <c r="H137">
        <f t="shared" si="25"/>
        <v>0</v>
      </c>
      <c r="I137">
        <f t="shared" si="18"/>
        <v>0</v>
      </c>
      <c r="J137">
        <f t="shared" si="19"/>
        <v>0</v>
      </c>
      <c r="K137">
        <f t="shared" si="20"/>
        <v>0</v>
      </c>
      <c r="L137">
        <f t="shared" si="21"/>
        <v>1</v>
      </c>
      <c r="M137">
        <f t="shared" si="26"/>
        <v>0</v>
      </c>
      <c r="N137">
        <f t="shared" si="22"/>
        <v>0</v>
      </c>
      <c r="O137">
        <f t="shared" si="23"/>
        <v>0</v>
      </c>
      <c r="P137">
        <f t="shared" si="24"/>
        <v>0</v>
      </c>
    </row>
    <row r="138" spans="1:16" x14ac:dyDescent="0.2">
      <c r="A138" s="8" t="s">
        <v>44</v>
      </c>
      <c r="B138" t="s">
        <v>38</v>
      </c>
      <c r="C138" s="6">
        <v>2595.2988662213793</v>
      </c>
      <c r="D138" s="6">
        <v>6635.0651454759591</v>
      </c>
      <c r="E138" s="6">
        <v>1.1943717121817152</v>
      </c>
      <c r="F138" s="7">
        <v>1.6316509893946156</v>
      </c>
      <c r="G138">
        <v>1</v>
      </c>
      <c r="H138">
        <f t="shared" si="25"/>
        <v>0</v>
      </c>
      <c r="I138">
        <f t="shared" si="18"/>
        <v>0</v>
      </c>
      <c r="J138">
        <f t="shared" si="19"/>
        <v>0</v>
      </c>
      <c r="K138">
        <f t="shared" si="20"/>
        <v>0</v>
      </c>
      <c r="L138">
        <f t="shared" si="21"/>
        <v>1</v>
      </c>
      <c r="M138">
        <f t="shared" si="26"/>
        <v>0</v>
      </c>
      <c r="N138">
        <f t="shared" si="22"/>
        <v>0</v>
      </c>
      <c r="O138">
        <f t="shared" si="23"/>
        <v>0</v>
      </c>
      <c r="P138">
        <f t="shared" si="24"/>
        <v>0</v>
      </c>
    </row>
    <row r="139" spans="1:16" x14ac:dyDescent="0.2">
      <c r="A139" s="8" t="s">
        <v>44</v>
      </c>
      <c r="B139" t="s">
        <v>39</v>
      </c>
      <c r="C139" s="6">
        <v>2616.692316254157</v>
      </c>
      <c r="D139" s="6">
        <v>7218.2515954434093</v>
      </c>
      <c r="E139" s="6">
        <v>1.1907011427833507</v>
      </c>
      <c r="F139" s="7">
        <v>1.4612286451979311</v>
      </c>
      <c r="G139">
        <v>1</v>
      </c>
      <c r="H139">
        <f t="shared" si="25"/>
        <v>0</v>
      </c>
      <c r="I139">
        <f t="shared" si="18"/>
        <v>0</v>
      </c>
      <c r="J139">
        <f t="shared" si="19"/>
        <v>0</v>
      </c>
      <c r="K139">
        <f t="shared" si="20"/>
        <v>0</v>
      </c>
      <c r="L139">
        <f t="shared" si="21"/>
        <v>1</v>
      </c>
      <c r="M139">
        <f t="shared" si="26"/>
        <v>0</v>
      </c>
      <c r="N139">
        <f t="shared" si="22"/>
        <v>0</v>
      </c>
      <c r="O139">
        <f t="shared" si="23"/>
        <v>0</v>
      </c>
      <c r="P139">
        <f t="shared" si="24"/>
        <v>0</v>
      </c>
    </row>
    <row r="140" spans="1:16" x14ac:dyDescent="0.2">
      <c r="A140" s="8" t="s">
        <v>45</v>
      </c>
      <c r="B140" t="s">
        <v>17</v>
      </c>
      <c r="C140" s="6">
        <v>32887.338617706097</v>
      </c>
      <c r="D140" s="6">
        <v>42626.089875102509</v>
      </c>
      <c r="E140" s="6" t="s">
        <v>49</v>
      </c>
      <c r="F140" s="7">
        <v>0.25209999999999999</v>
      </c>
      <c r="G140">
        <v>1</v>
      </c>
      <c r="H140">
        <f t="shared" si="25"/>
        <v>0</v>
      </c>
      <c r="I140">
        <f t="shared" si="18"/>
        <v>0</v>
      </c>
      <c r="J140">
        <f t="shared" si="19"/>
        <v>0</v>
      </c>
      <c r="K140">
        <f t="shared" si="20"/>
        <v>0</v>
      </c>
      <c r="L140">
        <f t="shared" si="21"/>
        <v>0</v>
      </c>
      <c r="M140">
        <f t="shared" si="26"/>
        <v>1</v>
      </c>
      <c r="N140">
        <f t="shared" si="22"/>
        <v>0</v>
      </c>
      <c r="O140">
        <f t="shared" si="23"/>
        <v>0</v>
      </c>
      <c r="P140">
        <f t="shared" si="24"/>
        <v>0</v>
      </c>
    </row>
    <row r="141" spans="1:16" x14ac:dyDescent="0.2">
      <c r="A141" s="8" t="s">
        <v>45</v>
      </c>
      <c r="B141" t="s">
        <v>18</v>
      </c>
      <c r="C141" s="6">
        <v>31405.571880038307</v>
      </c>
      <c r="D141" s="6">
        <v>43147.671887017561</v>
      </c>
      <c r="E141" s="6">
        <v>0.75880420479594668</v>
      </c>
      <c r="F141" s="7">
        <v>0.2676</v>
      </c>
      <c r="G141">
        <v>1</v>
      </c>
      <c r="H141">
        <f t="shared" si="25"/>
        <v>0</v>
      </c>
      <c r="I141">
        <f t="shared" si="18"/>
        <v>0</v>
      </c>
      <c r="J141">
        <f t="shared" si="19"/>
        <v>0</v>
      </c>
      <c r="K141">
        <f t="shared" si="20"/>
        <v>0</v>
      </c>
      <c r="L141">
        <f t="shared" si="21"/>
        <v>0</v>
      </c>
      <c r="M141">
        <f t="shared" si="26"/>
        <v>1</v>
      </c>
      <c r="N141">
        <f t="shared" si="22"/>
        <v>0</v>
      </c>
      <c r="O141">
        <f t="shared" si="23"/>
        <v>0</v>
      </c>
      <c r="P141">
        <f t="shared" si="24"/>
        <v>0</v>
      </c>
    </row>
    <row r="142" spans="1:16" x14ac:dyDescent="0.2">
      <c r="A142" s="8" t="s">
        <v>45</v>
      </c>
      <c r="B142" t="s">
        <v>19</v>
      </c>
      <c r="C142" s="6">
        <v>30763.515074771676</v>
      </c>
      <c r="D142" s="6">
        <v>44320.178003436908</v>
      </c>
      <c r="E142" s="6">
        <v>0.8115905629390644</v>
      </c>
      <c r="F142" s="7">
        <v>0.26979999999999998</v>
      </c>
      <c r="G142">
        <v>1</v>
      </c>
      <c r="H142">
        <f t="shared" si="25"/>
        <v>0</v>
      </c>
      <c r="I142">
        <f t="shared" si="18"/>
        <v>0</v>
      </c>
      <c r="J142">
        <f t="shared" si="19"/>
        <v>0</v>
      </c>
      <c r="K142">
        <f t="shared" si="20"/>
        <v>0</v>
      </c>
      <c r="L142">
        <f t="shared" si="21"/>
        <v>0</v>
      </c>
      <c r="M142">
        <f t="shared" si="26"/>
        <v>1</v>
      </c>
      <c r="N142">
        <f t="shared" si="22"/>
        <v>0</v>
      </c>
      <c r="O142">
        <f t="shared" si="23"/>
        <v>0</v>
      </c>
      <c r="P142">
        <f t="shared" si="24"/>
        <v>0</v>
      </c>
    </row>
    <row r="143" spans="1:16" x14ac:dyDescent="0.2">
      <c r="A143" s="8" t="s">
        <v>45</v>
      </c>
      <c r="B143" t="s">
        <v>20</v>
      </c>
      <c r="C143" s="6">
        <v>29562.955690864528</v>
      </c>
      <c r="D143" s="6">
        <v>44969.687221117121</v>
      </c>
      <c r="E143" s="6">
        <v>0.90439273845203716</v>
      </c>
      <c r="F143" s="7">
        <v>0.28260000000000002</v>
      </c>
      <c r="G143">
        <v>1</v>
      </c>
      <c r="H143">
        <f t="shared" si="25"/>
        <v>0</v>
      </c>
      <c r="I143">
        <f t="shared" si="18"/>
        <v>0</v>
      </c>
      <c r="J143">
        <f t="shared" si="19"/>
        <v>0</v>
      </c>
      <c r="K143">
        <f t="shared" si="20"/>
        <v>0</v>
      </c>
      <c r="L143">
        <f t="shared" si="21"/>
        <v>0</v>
      </c>
      <c r="M143">
        <f t="shared" si="26"/>
        <v>1</v>
      </c>
      <c r="N143">
        <f t="shared" si="22"/>
        <v>0</v>
      </c>
      <c r="O143">
        <f t="shared" si="23"/>
        <v>0</v>
      </c>
      <c r="P143">
        <f t="shared" si="24"/>
        <v>0</v>
      </c>
    </row>
    <row r="144" spans="1:16" x14ac:dyDescent="0.2">
      <c r="A144" s="8" t="s">
        <v>45</v>
      </c>
      <c r="B144" t="s">
        <v>21</v>
      </c>
      <c r="C144" s="6">
        <v>30029.958474255909</v>
      </c>
      <c r="D144" s="6">
        <v>46402.685600264937</v>
      </c>
      <c r="E144" s="6">
        <v>0.89712361088865022</v>
      </c>
      <c r="F144" s="7">
        <v>0.29330000000000001</v>
      </c>
      <c r="G144">
        <v>1</v>
      </c>
      <c r="H144">
        <f t="shared" si="25"/>
        <v>0</v>
      </c>
      <c r="I144">
        <f t="shared" si="18"/>
        <v>0</v>
      </c>
      <c r="J144">
        <f t="shared" si="19"/>
        <v>0</v>
      </c>
      <c r="K144">
        <f t="shared" si="20"/>
        <v>0</v>
      </c>
      <c r="L144">
        <f t="shared" si="21"/>
        <v>0</v>
      </c>
      <c r="M144">
        <f t="shared" si="26"/>
        <v>1</v>
      </c>
      <c r="N144">
        <f t="shared" si="22"/>
        <v>0</v>
      </c>
      <c r="O144">
        <f t="shared" si="23"/>
        <v>0</v>
      </c>
      <c r="P144">
        <f t="shared" si="24"/>
        <v>0</v>
      </c>
    </row>
    <row r="145" spans="1:16" x14ac:dyDescent="0.2">
      <c r="A145" s="8" t="s">
        <v>45</v>
      </c>
      <c r="B145" t="s">
        <v>22</v>
      </c>
      <c r="C145" s="6">
        <v>30479.687084253117</v>
      </c>
      <c r="D145" s="6">
        <v>48102.539205827859</v>
      </c>
      <c r="E145" s="6">
        <v>0.85939837251871964</v>
      </c>
      <c r="F145" s="7">
        <v>0.2974</v>
      </c>
      <c r="G145">
        <v>1</v>
      </c>
      <c r="H145">
        <f t="shared" si="25"/>
        <v>0</v>
      </c>
      <c r="I145">
        <f t="shared" si="18"/>
        <v>0</v>
      </c>
      <c r="J145">
        <f t="shared" si="19"/>
        <v>0</v>
      </c>
      <c r="K145">
        <f t="shared" si="20"/>
        <v>0</v>
      </c>
      <c r="L145">
        <f t="shared" si="21"/>
        <v>0</v>
      </c>
      <c r="M145">
        <f t="shared" si="26"/>
        <v>1</v>
      </c>
      <c r="N145">
        <f t="shared" si="22"/>
        <v>0</v>
      </c>
      <c r="O145">
        <f t="shared" si="23"/>
        <v>0</v>
      </c>
      <c r="P145">
        <f t="shared" si="24"/>
        <v>0</v>
      </c>
    </row>
    <row r="146" spans="1:16" x14ac:dyDescent="0.2">
      <c r="A146" s="8" t="s">
        <v>45</v>
      </c>
      <c r="B146" t="s">
        <v>23</v>
      </c>
      <c r="C146" s="6">
        <v>30622.083491432018</v>
      </c>
      <c r="D146" s="6">
        <v>49624.70908294688</v>
      </c>
      <c r="E146" s="6">
        <v>0.98785892430851807</v>
      </c>
      <c r="F146" s="7">
        <v>0.2923</v>
      </c>
      <c r="G146">
        <v>1</v>
      </c>
      <c r="H146">
        <f t="shared" si="25"/>
        <v>0</v>
      </c>
      <c r="I146">
        <f t="shared" si="18"/>
        <v>0</v>
      </c>
      <c r="J146">
        <f t="shared" si="19"/>
        <v>0</v>
      </c>
      <c r="K146">
        <f t="shared" si="20"/>
        <v>0</v>
      </c>
      <c r="L146">
        <f t="shared" si="21"/>
        <v>0</v>
      </c>
      <c r="M146">
        <f t="shared" si="26"/>
        <v>1</v>
      </c>
      <c r="N146">
        <f t="shared" si="22"/>
        <v>0</v>
      </c>
      <c r="O146">
        <f t="shared" si="23"/>
        <v>0</v>
      </c>
      <c r="P146">
        <f t="shared" si="24"/>
        <v>0</v>
      </c>
    </row>
    <row r="147" spans="1:16" x14ac:dyDescent="0.2">
      <c r="A147" s="8" t="s">
        <v>45</v>
      </c>
      <c r="B147" t="s">
        <v>24</v>
      </c>
      <c r="C147" s="6">
        <v>31375.444979008338</v>
      </c>
      <c r="D147" s="6">
        <v>50714.459664213784</v>
      </c>
      <c r="E147" s="6">
        <v>1.0148783154649039</v>
      </c>
      <c r="F147" s="7">
        <v>0.31079999999999997</v>
      </c>
      <c r="G147">
        <v>1</v>
      </c>
      <c r="H147">
        <f t="shared" si="25"/>
        <v>0</v>
      </c>
      <c r="I147">
        <f t="shared" si="18"/>
        <v>0</v>
      </c>
      <c r="J147">
        <f t="shared" si="19"/>
        <v>0</v>
      </c>
      <c r="K147">
        <f t="shared" si="20"/>
        <v>0</v>
      </c>
      <c r="L147">
        <f t="shared" si="21"/>
        <v>0</v>
      </c>
      <c r="M147">
        <f t="shared" si="26"/>
        <v>1</v>
      </c>
      <c r="N147">
        <f t="shared" si="22"/>
        <v>0</v>
      </c>
      <c r="O147">
        <f t="shared" si="23"/>
        <v>0</v>
      </c>
      <c r="P147">
        <f t="shared" si="24"/>
        <v>0</v>
      </c>
    </row>
    <row r="148" spans="1:16" x14ac:dyDescent="0.2">
      <c r="A148" s="8" t="s">
        <v>45</v>
      </c>
      <c r="B148" t="s">
        <v>25</v>
      </c>
      <c r="C148" s="6">
        <v>29803.4748792338</v>
      </c>
      <c r="D148" s="6">
        <v>51376.540259513153</v>
      </c>
      <c r="E148" s="6">
        <v>0.95567403014360586</v>
      </c>
      <c r="F148" s="7">
        <v>0.36859999999999998</v>
      </c>
      <c r="G148">
        <v>1</v>
      </c>
      <c r="H148">
        <f t="shared" si="25"/>
        <v>0</v>
      </c>
      <c r="I148">
        <f t="shared" si="18"/>
        <v>0</v>
      </c>
      <c r="J148">
        <f t="shared" si="19"/>
        <v>0</v>
      </c>
      <c r="K148">
        <f t="shared" si="20"/>
        <v>0</v>
      </c>
      <c r="L148">
        <f t="shared" si="21"/>
        <v>0</v>
      </c>
      <c r="M148">
        <f t="shared" si="26"/>
        <v>1</v>
      </c>
      <c r="N148">
        <f t="shared" si="22"/>
        <v>0</v>
      </c>
      <c r="O148">
        <f t="shared" si="23"/>
        <v>0</v>
      </c>
      <c r="P148">
        <f t="shared" si="24"/>
        <v>0</v>
      </c>
    </row>
    <row r="149" spans="1:16" x14ac:dyDescent="0.2">
      <c r="A149" s="8" t="s">
        <v>45</v>
      </c>
      <c r="B149" t="s">
        <v>26</v>
      </c>
      <c r="C149" s="6">
        <v>29183.050434305325</v>
      </c>
      <c r="D149" s="6">
        <v>52096.627852451937</v>
      </c>
      <c r="E149" s="6">
        <v>0.88178791745458429</v>
      </c>
      <c r="F149" s="7">
        <v>0.35570000000000002</v>
      </c>
      <c r="G149">
        <v>1</v>
      </c>
      <c r="H149">
        <f t="shared" si="25"/>
        <v>0</v>
      </c>
      <c r="I149">
        <f t="shared" si="18"/>
        <v>0</v>
      </c>
      <c r="J149">
        <f t="shared" si="19"/>
        <v>0</v>
      </c>
      <c r="K149">
        <f t="shared" si="20"/>
        <v>0</v>
      </c>
      <c r="L149">
        <f t="shared" si="21"/>
        <v>0</v>
      </c>
      <c r="M149">
        <f t="shared" si="26"/>
        <v>1</v>
      </c>
      <c r="N149">
        <f t="shared" si="22"/>
        <v>0</v>
      </c>
      <c r="O149">
        <f t="shared" si="23"/>
        <v>0</v>
      </c>
      <c r="P149">
        <f t="shared" si="24"/>
        <v>0</v>
      </c>
    </row>
    <row r="150" spans="1:16" x14ac:dyDescent="0.2">
      <c r="A150" s="8" t="s">
        <v>45</v>
      </c>
      <c r="B150" t="s">
        <v>27</v>
      </c>
      <c r="C150" s="6">
        <v>30931.66069199756</v>
      </c>
      <c r="D150" s="6">
        <v>53039.678687174826</v>
      </c>
      <c r="E150" s="6">
        <v>0.87588938958820106</v>
      </c>
      <c r="F150" s="7">
        <v>0.31280000000000002</v>
      </c>
      <c r="G150">
        <v>1</v>
      </c>
      <c r="H150">
        <f t="shared" si="25"/>
        <v>0</v>
      </c>
      <c r="I150">
        <f t="shared" si="18"/>
        <v>0</v>
      </c>
      <c r="J150">
        <f t="shared" si="19"/>
        <v>0</v>
      </c>
      <c r="K150">
        <f t="shared" si="20"/>
        <v>0</v>
      </c>
      <c r="L150">
        <f t="shared" si="21"/>
        <v>0</v>
      </c>
      <c r="M150">
        <f t="shared" si="26"/>
        <v>1</v>
      </c>
      <c r="N150">
        <f t="shared" si="22"/>
        <v>0</v>
      </c>
      <c r="O150">
        <f t="shared" si="23"/>
        <v>0</v>
      </c>
      <c r="P150">
        <f t="shared" si="24"/>
        <v>0</v>
      </c>
    </row>
    <row r="151" spans="1:16" x14ac:dyDescent="0.2">
      <c r="A151" s="8" t="s">
        <v>45</v>
      </c>
      <c r="B151" t="s">
        <v>28</v>
      </c>
      <c r="C151" s="6">
        <v>30305.436215539703</v>
      </c>
      <c r="D151" s="6">
        <v>54068.479781687362</v>
      </c>
      <c r="E151" s="6">
        <v>0.89864579928942667</v>
      </c>
      <c r="F151" s="7">
        <v>0.34420000000000001</v>
      </c>
      <c r="G151">
        <v>1</v>
      </c>
      <c r="H151">
        <f t="shared" si="25"/>
        <v>0</v>
      </c>
      <c r="I151">
        <f t="shared" si="18"/>
        <v>0</v>
      </c>
      <c r="J151">
        <f t="shared" si="19"/>
        <v>0</v>
      </c>
      <c r="K151">
        <f t="shared" si="20"/>
        <v>0</v>
      </c>
      <c r="L151">
        <f t="shared" si="21"/>
        <v>0</v>
      </c>
      <c r="M151">
        <f t="shared" si="26"/>
        <v>1</v>
      </c>
      <c r="N151">
        <f t="shared" si="22"/>
        <v>0</v>
      </c>
      <c r="O151">
        <f t="shared" si="23"/>
        <v>0</v>
      </c>
      <c r="P151">
        <f t="shared" si="24"/>
        <v>0</v>
      </c>
    </row>
    <row r="152" spans="1:16" x14ac:dyDescent="0.2">
      <c r="A152" s="8" t="s">
        <v>45</v>
      </c>
      <c r="B152" t="s">
        <v>29</v>
      </c>
      <c r="C152" s="6">
        <v>30158.357539351189</v>
      </c>
      <c r="D152" s="6">
        <v>55503.039056555572</v>
      </c>
      <c r="E152" s="6">
        <v>0.9307165881477808</v>
      </c>
      <c r="F152" s="7">
        <v>0.36119999999999997</v>
      </c>
      <c r="G152">
        <v>1</v>
      </c>
      <c r="H152">
        <f t="shared" si="25"/>
        <v>0</v>
      </c>
      <c r="I152">
        <f t="shared" si="18"/>
        <v>0</v>
      </c>
      <c r="J152">
        <f t="shared" si="19"/>
        <v>0</v>
      </c>
      <c r="K152">
        <f t="shared" si="20"/>
        <v>0</v>
      </c>
      <c r="L152">
        <f t="shared" si="21"/>
        <v>0</v>
      </c>
      <c r="M152">
        <f t="shared" si="26"/>
        <v>1</v>
      </c>
      <c r="N152">
        <f t="shared" si="22"/>
        <v>0</v>
      </c>
      <c r="O152">
        <f t="shared" si="23"/>
        <v>0</v>
      </c>
      <c r="P152">
        <f t="shared" si="24"/>
        <v>0</v>
      </c>
    </row>
    <row r="153" spans="1:16" x14ac:dyDescent="0.2">
      <c r="A153" s="8" t="s">
        <v>45</v>
      </c>
      <c r="B153" t="s">
        <v>30</v>
      </c>
      <c r="C153" s="6">
        <v>31397.556044832512</v>
      </c>
      <c r="D153" s="6">
        <v>56534.288499158421</v>
      </c>
      <c r="E153" s="6">
        <v>1.0230016949078313</v>
      </c>
      <c r="F153" s="7">
        <v>0.36180000000000001</v>
      </c>
      <c r="G153">
        <v>1</v>
      </c>
      <c r="H153">
        <f t="shared" si="25"/>
        <v>0</v>
      </c>
      <c r="I153">
        <f t="shared" si="18"/>
        <v>0</v>
      </c>
      <c r="J153">
        <f t="shared" si="19"/>
        <v>0</v>
      </c>
      <c r="K153">
        <f t="shared" si="20"/>
        <v>0</v>
      </c>
      <c r="L153">
        <f t="shared" si="21"/>
        <v>0</v>
      </c>
      <c r="M153">
        <f t="shared" si="26"/>
        <v>1</v>
      </c>
      <c r="N153">
        <f t="shared" si="22"/>
        <v>0</v>
      </c>
      <c r="O153">
        <f t="shared" si="23"/>
        <v>0</v>
      </c>
      <c r="P153">
        <f t="shared" si="24"/>
        <v>0</v>
      </c>
    </row>
    <row r="154" spans="1:16" x14ac:dyDescent="0.2">
      <c r="A154" s="8" t="s">
        <v>45</v>
      </c>
      <c r="B154" t="s">
        <v>31</v>
      </c>
      <c r="C154" s="6">
        <v>31680.010706297275</v>
      </c>
      <c r="D154" s="6">
        <v>55446.481582165819</v>
      </c>
      <c r="E154" s="6">
        <v>1.1662267331018541</v>
      </c>
      <c r="F154" s="7">
        <v>0.37719999999999998</v>
      </c>
      <c r="G154">
        <v>1</v>
      </c>
      <c r="H154">
        <f t="shared" si="25"/>
        <v>0</v>
      </c>
      <c r="I154">
        <f t="shared" si="18"/>
        <v>0</v>
      </c>
      <c r="J154">
        <f t="shared" si="19"/>
        <v>0</v>
      </c>
      <c r="K154">
        <f t="shared" si="20"/>
        <v>0</v>
      </c>
      <c r="L154">
        <f t="shared" si="21"/>
        <v>0</v>
      </c>
      <c r="M154">
        <f t="shared" si="26"/>
        <v>1</v>
      </c>
      <c r="N154">
        <f t="shared" si="22"/>
        <v>0</v>
      </c>
      <c r="O154">
        <f t="shared" si="23"/>
        <v>0</v>
      </c>
      <c r="P154">
        <f t="shared" si="24"/>
        <v>0</v>
      </c>
    </row>
    <row r="155" spans="1:16" x14ac:dyDescent="0.2">
      <c r="A155" s="8" t="s">
        <v>45</v>
      </c>
      <c r="B155" t="s">
        <v>32</v>
      </c>
      <c r="C155" s="6">
        <v>33218.119956775656</v>
      </c>
      <c r="D155" s="6">
        <v>60083.938040241243</v>
      </c>
      <c r="E155" s="6">
        <v>1.1955312400123019</v>
      </c>
      <c r="F155" s="7">
        <v>0.43770000000000003</v>
      </c>
      <c r="G155">
        <v>1</v>
      </c>
      <c r="H155">
        <f t="shared" si="25"/>
        <v>0</v>
      </c>
      <c r="I155">
        <f t="shared" si="18"/>
        <v>0</v>
      </c>
      <c r="J155">
        <f t="shared" si="19"/>
        <v>0</v>
      </c>
      <c r="K155">
        <f t="shared" si="20"/>
        <v>0</v>
      </c>
      <c r="L155">
        <f t="shared" si="21"/>
        <v>0</v>
      </c>
      <c r="M155">
        <f t="shared" si="26"/>
        <v>1</v>
      </c>
      <c r="N155">
        <f t="shared" si="22"/>
        <v>0</v>
      </c>
      <c r="O155">
        <f t="shared" si="23"/>
        <v>0</v>
      </c>
      <c r="P155">
        <f t="shared" si="24"/>
        <v>0</v>
      </c>
    </row>
    <row r="156" spans="1:16" x14ac:dyDescent="0.2">
      <c r="A156" s="8" t="s">
        <v>45</v>
      </c>
      <c r="B156" t="s">
        <v>33</v>
      </c>
      <c r="C156" s="6">
        <v>27396.02050900926</v>
      </c>
      <c r="D156" s="6">
        <v>49400.241878625719</v>
      </c>
      <c r="E156" s="6">
        <v>1.194764148861569</v>
      </c>
      <c r="F156" s="7">
        <v>0.47300000000000003</v>
      </c>
      <c r="G156">
        <v>1</v>
      </c>
      <c r="H156">
        <f t="shared" si="25"/>
        <v>0</v>
      </c>
      <c r="I156">
        <f t="shared" si="18"/>
        <v>0</v>
      </c>
      <c r="J156">
        <f t="shared" si="19"/>
        <v>0</v>
      </c>
      <c r="K156">
        <f t="shared" si="20"/>
        <v>0</v>
      </c>
      <c r="L156">
        <f t="shared" si="21"/>
        <v>0</v>
      </c>
      <c r="M156">
        <f t="shared" si="26"/>
        <v>1</v>
      </c>
      <c r="N156">
        <f t="shared" si="22"/>
        <v>0</v>
      </c>
      <c r="O156">
        <f t="shared" si="23"/>
        <v>0</v>
      </c>
      <c r="P156">
        <f t="shared" si="24"/>
        <v>0</v>
      </c>
    </row>
    <row r="157" spans="1:16" x14ac:dyDescent="0.2">
      <c r="A157" s="8" t="s">
        <v>45</v>
      </c>
      <c r="B157" t="s">
        <v>34</v>
      </c>
      <c r="C157" s="6">
        <v>23780.729556385373</v>
      </c>
      <c r="D157" s="6">
        <v>48453.940798952317</v>
      </c>
      <c r="E157" s="6">
        <v>1.3667420489928863</v>
      </c>
      <c r="F157" s="7">
        <v>0.55990000000000006</v>
      </c>
      <c r="G157">
        <v>1</v>
      </c>
      <c r="H157">
        <f t="shared" si="25"/>
        <v>0</v>
      </c>
      <c r="I157">
        <f t="shared" si="18"/>
        <v>0</v>
      </c>
      <c r="J157">
        <f t="shared" si="19"/>
        <v>0</v>
      </c>
      <c r="K157">
        <f t="shared" si="20"/>
        <v>0</v>
      </c>
      <c r="L157">
        <f t="shared" si="21"/>
        <v>0</v>
      </c>
      <c r="M157">
        <f t="shared" si="26"/>
        <v>1</v>
      </c>
      <c r="N157">
        <f t="shared" si="22"/>
        <v>0</v>
      </c>
      <c r="O157">
        <f t="shared" si="23"/>
        <v>0</v>
      </c>
      <c r="P157">
        <f t="shared" si="24"/>
        <v>0</v>
      </c>
    </row>
    <row r="158" spans="1:16" x14ac:dyDescent="0.2">
      <c r="A158" s="8" t="s">
        <v>45</v>
      </c>
      <c r="B158" t="s">
        <v>35</v>
      </c>
      <c r="C158" s="6">
        <v>20946.454186127768</v>
      </c>
      <c r="D158" s="6">
        <v>47823.574714100243</v>
      </c>
      <c r="E158" s="6">
        <v>1.4880983371487726</v>
      </c>
      <c r="F158" s="7">
        <v>0.67220000000000002</v>
      </c>
      <c r="G158">
        <v>1</v>
      </c>
      <c r="H158">
        <f t="shared" si="25"/>
        <v>0</v>
      </c>
      <c r="I158">
        <f t="shared" si="18"/>
        <v>0</v>
      </c>
      <c r="J158">
        <f t="shared" si="19"/>
        <v>0</v>
      </c>
      <c r="K158">
        <f t="shared" si="20"/>
        <v>0</v>
      </c>
      <c r="L158">
        <f t="shared" si="21"/>
        <v>0</v>
      </c>
      <c r="M158">
        <f t="shared" si="26"/>
        <v>1</v>
      </c>
      <c r="N158">
        <f t="shared" si="22"/>
        <v>0</v>
      </c>
      <c r="O158">
        <f t="shared" si="23"/>
        <v>0</v>
      </c>
      <c r="P158">
        <f t="shared" si="24"/>
        <v>0</v>
      </c>
    </row>
    <row r="159" spans="1:16" x14ac:dyDescent="0.2">
      <c r="A159" s="8" t="s">
        <v>45</v>
      </c>
      <c r="B159" t="s">
        <v>36</v>
      </c>
      <c r="C159" s="6">
        <v>18153.609776889534</v>
      </c>
      <c r="D159" s="6">
        <v>46560.635488788008</v>
      </c>
      <c r="E159" s="6">
        <v>1.4393209139760579</v>
      </c>
      <c r="F159" s="7">
        <v>0.7923</v>
      </c>
      <c r="G159">
        <v>1</v>
      </c>
      <c r="H159">
        <f t="shared" si="25"/>
        <v>0</v>
      </c>
      <c r="I159">
        <f t="shared" si="18"/>
        <v>0</v>
      </c>
      <c r="J159">
        <f t="shared" si="19"/>
        <v>0</v>
      </c>
      <c r="K159">
        <f t="shared" si="20"/>
        <v>0</v>
      </c>
      <c r="L159">
        <f t="shared" si="21"/>
        <v>0</v>
      </c>
      <c r="M159">
        <f t="shared" si="26"/>
        <v>1</v>
      </c>
      <c r="N159">
        <f t="shared" si="22"/>
        <v>0</v>
      </c>
      <c r="O159">
        <f t="shared" si="23"/>
        <v>0</v>
      </c>
      <c r="P159">
        <f t="shared" si="24"/>
        <v>0</v>
      </c>
    </row>
    <row r="160" spans="1:16" x14ac:dyDescent="0.2">
      <c r="A160" s="8" t="s">
        <v>45</v>
      </c>
      <c r="B160" t="s">
        <v>37</v>
      </c>
      <c r="C160" s="6">
        <v>16836.031746496403</v>
      </c>
      <c r="D160" s="6">
        <v>47559.98112434816</v>
      </c>
      <c r="E160" s="6">
        <v>1.4669686784726939</v>
      </c>
      <c r="F160" s="7">
        <v>0.72459999999999991</v>
      </c>
      <c r="G160">
        <v>1</v>
      </c>
      <c r="H160">
        <f t="shared" si="25"/>
        <v>0</v>
      </c>
      <c r="I160">
        <f t="shared" si="18"/>
        <v>0</v>
      </c>
      <c r="J160">
        <f t="shared" si="19"/>
        <v>0</v>
      </c>
      <c r="K160">
        <f t="shared" si="20"/>
        <v>0</v>
      </c>
      <c r="L160">
        <f t="shared" si="21"/>
        <v>0</v>
      </c>
      <c r="M160">
        <f t="shared" si="26"/>
        <v>1</v>
      </c>
      <c r="N160">
        <f t="shared" si="22"/>
        <v>0</v>
      </c>
      <c r="O160">
        <f t="shared" si="23"/>
        <v>0</v>
      </c>
      <c r="P160">
        <f t="shared" si="24"/>
        <v>0</v>
      </c>
    </row>
    <row r="161" spans="1:16" x14ac:dyDescent="0.2">
      <c r="A161" s="8" t="s">
        <v>45</v>
      </c>
      <c r="B161" t="s">
        <v>38</v>
      </c>
      <c r="C161" s="6">
        <v>16704.129813546431</v>
      </c>
      <c r="D161" s="6">
        <v>50161.912785126959</v>
      </c>
      <c r="E161" s="6" t="s">
        <v>49</v>
      </c>
      <c r="F161" s="7">
        <v>0.61919999999999997</v>
      </c>
      <c r="G161">
        <v>1</v>
      </c>
      <c r="H161">
        <f t="shared" si="25"/>
        <v>0</v>
      </c>
      <c r="I161">
        <f t="shared" si="18"/>
        <v>0</v>
      </c>
      <c r="J161">
        <f t="shared" si="19"/>
        <v>0</v>
      </c>
      <c r="K161">
        <f t="shared" si="20"/>
        <v>0</v>
      </c>
      <c r="L161">
        <f t="shared" si="21"/>
        <v>0</v>
      </c>
      <c r="M161">
        <f t="shared" si="26"/>
        <v>1</v>
      </c>
      <c r="N161">
        <f t="shared" si="22"/>
        <v>0</v>
      </c>
      <c r="O161">
        <f t="shared" si="23"/>
        <v>0</v>
      </c>
      <c r="P161">
        <f t="shared" si="24"/>
        <v>0</v>
      </c>
    </row>
    <row r="162" spans="1:16" x14ac:dyDescent="0.2">
      <c r="A162" s="8" t="s">
        <v>45</v>
      </c>
      <c r="B162" t="s">
        <v>39</v>
      </c>
      <c r="C162" s="6">
        <v>10922.43949133722</v>
      </c>
      <c r="D162" s="6">
        <v>54278.990304848041</v>
      </c>
      <c r="E162" s="6" t="s">
        <v>49</v>
      </c>
      <c r="F162" s="7">
        <v>0.63065254081462085</v>
      </c>
      <c r="G162">
        <v>1</v>
      </c>
      <c r="H162">
        <f t="shared" si="25"/>
        <v>0</v>
      </c>
      <c r="I162">
        <f t="shared" si="18"/>
        <v>0</v>
      </c>
      <c r="J162">
        <f t="shared" si="19"/>
        <v>0</v>
      </c>
      <c r="K162">
        <f t="shared" si="20"/>
        <v>0</v>
      </c>
      <c r="L162">
        <f t="shared" si="21"/>
        <v>0</v>
      </c>
      <c r="M162">
        <f t="shared" si="26"/>
        <v>1</v>
      </c>
      <c r="N162">
        <f t="shared" si="22"/>
        <v>0</v>
      </c>
      <c r="O162">
        <f t="shared" si="23"/>
        <v>0</v>
      </c>
      <c r="P162">
        <f t="shared" si="24"/>
        <v>0</v>
      </c>
    </row>
    <row r="163" spans="1:16" x14ac:dyDescent="0.2">
      <c r="A163" s="8" t="s">
        <v>46</v>
      </c>
      <c r="B163" t="s">
        <v>17</v>
      </c>
      <c r="C163" s="6">
        <v>14539.024997382905</v>
      </c>
      <c r="D163" s="6">
        <v>19704.809974737018</v>
      </c>
      <c r="E163" s="6">
        <v>1.0301100030147725</v>
      </c>
      <c r="F163" s="7">
        <v>0.73699999999999999</v>
      </c>
      <c r="G163">
        <v>1</v>
      </c>
      <c r="H163">
        <f t="shared" si="25"/>
        <v>0</v>
      </c>
      <c r="I163">
        <f t="shared" si="18"/>
        <v>0</v>
      </c>
      <c r="J163">
        <f t="shared" si="19"/>
        <v>0</v>
      </c>
      <c r="K163">
        <f t="shared" si="20"/>
        <v>0</v>
      </c>
      <c r="L163">
        <f t="shared" si="21"/>
        <v>0</v>
      </c>
      <c r="M163">
        <f t="shared" si="26"/>
        <v>0</v>
      </c>
      <c r="N163">
        <f t="shared" si="22"/>
        <v>1</v>
      </c>
      <c r="O163">
        <f t="shared" si="23"/>
        <v>0</v>
      </c>
      <c r="P163">
        <f t="shared" si="24"/>
        <v>0</v>
      </c>
    </row>
    <row r="164" spans="1:16" x14ac:dyDescent="0.2">
      <c r="A164" s="8" t="s">
        <v>46</v>
      </c>
      <c r="B164" t="s">
        <v>18</v>
      </c>
      <c r="C164" s="6">
        <v>8982.0375966476313</v>
      </c>
      <c r="D164" s="6">
        <v>20837.301786256459</v>
      </c>
      <c r="E164" s="6">
        <v>1.4261295249767683</v>
      </c>
      <c r="F164" s="7">
        <v>0.26729999999999998</v>
      </c>
      <c r="G164">
        <v>1</v>
      </c>
      <c r="H164">
        <f t="shared" si="25"/>
        <v>0</v>
      </c>
      <c r="I164">
        <f t="shared" si="18"/>
        <v>0</v>
      </c>
      <c r="J164">
        <f t="shared" si="19"/>
        <v>0</v>
      </c>
      <c r="K164">
        <f t="shared" si="20"/>
        <v>0</v>
      </c>
      <c r="L164">
        <f t="shared" si="21"/>
        <v>0</v>
      </c>
      <c r="M164">
        <f t="shared" si="26"/>
        <v>0</v>
      </c>
      <c r="N164">
        <f t="shared" si="22"/>
        <v>1</v>
      </c>
      <c r="O164">
        <f t="shared" si="23"/>
        <v>0</v>
      </c>
      <c r="P164">
        <f t="shared" si="24"/>
        <v>0</v>
      </c>
    </row>
    <row r="165" spans="1:16" x14ac:dyDescent="0.2">
      <c r="A165" s="8" t="s">
        <v>46</v>
      </c>
      <c r="B165" t="s">
        <v>19</v>
      </c>
      <c r="C165" s="6">
        <v>9773.5139352299702</v>
      </c>
      <c r="D165" s="6">
        <v>21144.077267251996</v>
      </c>
      <c r="E165" s="6">
        <v>0.94688064894867552</v>
      </c>
      <c r="F165" s="7">
        <v>0.1772</v>
      </c>
      <c r="G165">
        <v>1</v>
      </c>
      <c r="H165">
        <f t="shared" si="25"/>
        <v>0</v>
      </c>
      <c r="I165">
        <f t="shared" si="18"/>
        <v>0</v>
      </c>
      <c r="J165">
        <f t="shared" si="19"/>
        <v>0</v>
      </c>
      <c r="K165">
        <f t="shared" si="20"/>
        <v>0</v>
      </c>
      <c r="L165">
        <f t="shared" si="21"/>
        <v>0</v>
      </c>
      <c r="M165">
        <f t="shared" si="26"/>
        <v>0</v>
      </c>
      <c r="N165">
        <f t="shared" si="22"/>
        <v>1</v>
      </c>
      <c r="O165">
        <f t="shared" si="23"/>
        <v>0</v>
      </c>
      <c r="P165">
        <f t="shared" si="24"/>
        <v>0</v>
      </c>
    </row>
    <row r="166" spans="1:16" x14ac:dyDescent="0.2">
      <c r="A166" s="8" t="s">
        <v>46</v>
      </c>
      <c r="B166" t="s">
        <v>20</v>
      </c>
      <c r="C166" s="6">
        <v>12722.656772630309</v>
      </c>
      <c r="D166" s="6">
        <v>21264.125566700142</v>
      </c>
      <c r="E166" s="6">
        <v>0.9205703570679975</v>
      </c>
      <c r="F166" s="7">
        <v>0.1716</v>
      </c>
      <c r="G166">
        <v>1</v>
      </c>
      <c r="H166">
        <f t="shared" si="25"/>
        <v>0</v>
      </c>
      <c r="I166">
        <f t="shared" si="18"/>
        <v>0</v>
      </c>
      <c r="J166">
        <f t="shared" si="19"/>
        <v>0</v>
      </c>
      <c r="K166">
        <f t="shared" si="20"/>
        <v>0</v>
      </c>
      <c r="L166">
        <f t="shared" si="21"/>
        <v>0</v>
      </c>
      <c r="M166">
        <f t="shared" si="26"/>
        <v>0</v>
      </c>
      <c r="N166">
        <f t="shared" si="22"/>
        <v>1</v>
      </c>
      <c r="O166">
        <f t="shared" si="23"/>
        <v>0</v>
      </c>
      <c r="P166">
        <f t="shared" si="24"/>
        <v>0</v>
      </c>
    </row>
    <row r="167" spans="1:16" x14ac:dyDescent="0.2">
      <c r="A167" s="8" t="s">
        <v>46</v>
      </c>
      <c r="B167" t="s">
        <v>21</v>
      </c>
      <c r="C167" s="6">
        <v>14028.216199424758</v>
      </c>
      <c r="D167" s="6">
        <v>21216.482758516053</v>
      </c>
      <c r="E167" s="6">
        <v>0.93184284208018542</v>
      </c>
      <c r="F167" s="7">
        <v>0.23079999999999998</v>
      </c>
      <c r="G167">
        <v>1</v>
      </c>
      <c r="H167">
        <f t="shared" si="25"/>
        <v>0</v>
      </c>
      <c r="I167">
        <f t="shared" si="18"/>
        <v>0</v>
      </c>
      <c r="J167">
        <f t="shared" si="19"/>
        <v>0</v>
      </c>
      <c r="K167">
        <f t="shared" si="20"/>
        <v>0</v>
      </c>
      <c r="L167">
        <f t="shared" si="21"/>
        <v>0</v>
      </c>
      <c r="M167">
        <f t="shared" si="26"/>
        <v>0</v>
      </c>
      <c r="N167">
        <f t="shared" si="22"/>
        <v>1</v>
      </c>
      <c r="O167">
        <f t="shared" si="23"/>
        <v>0</v>
      </c>
      <c r="P167">
        <f t="shared" si="24"/>
        <v>0</v>
      </c>
    </row>
    <row r="168" spans="1:16" x14ac:dyDescent="0.2">
      <c r="A168" s="8" t="s">
        <v>46</v>
      </c>
      <c r="B168" t="s">
        <v>22</v>
      </c>
      <c r="C168" s="6">
        <v>18457.809681634819</v>
      </c>
      <c r="D168" s="6">
        <v>26932.238536538265</v>
      </c>
      <c r="E168" s="6">
        <v>0.94318461128912989</v>
      </c>
      <c r="F168" s="7">
        <v>0.30030000000000001</v>
      </c>
      <c r="G168">
        <v>1</v>
      </c>
      <c r="H168">
        <f t="shared" si="25"/>
        <v>0</v>
      </c>
      <c r="I168">
        <f t="shared" si="18"/>
        <v>0</v>
      </c>
      <c r="J168">
        <f t="shared" si="19"/>
        <v>0</v>
      </c>
      <c r="K168">
        <f t="shared" si="20"/>
        <v>0</v>
      </c>
      <c r="L168">
        <f t="shared" si="21"/>
        <v>0</v>
      </c>
      <c r="M168">
        <f t="shared" si="26"/>
        <v>0</v>
      </c>
      <c r="N168">
        <f t="shared" si="22"/>
        <v>1</v>
      </c>
      <c r="O168">
        <f t="shared" si="23"/>
        <v>0</v>
      </c>
      <c r="P168">
        <f t="shared" si="24"/>
        <v>0</v>
      </c>
    </row>
    <row r="169" spans="1:16" x14ac:dyDescent="0.2">
      <c r="A169" s="8" t="s">
        <v>46</v>
      </c>
      <c r="B169" t="s">
        <v>23</v>
      </c>
      <c r="C169" s="6">
        <v>18517.125991375389</v>
      </c>
      <c r="D169" s="6">
        <v>27568.252167857878</v>
      </c>
      <c r="E169" s="6">
        <v>0.91470205138046967</v>
      </c>
      <c r="F169" s="7">
        <v>0.33649999999999997</v>
      </c>
      <c r="G169">
        <v>1</v>
      </c>
      <c r="H169">
        <f t="shared" si="25"/>
        <v>0</v>
      </c>
      <c r="I169">
        <f t="shared" si="18"/>
        <v>0</v>
      </c>
      <c r="J169">
        <f t="shared" si="19"/>
        <v>0</v>
      </c>
      <c r="K169">
        <f t="shared" si="20"/>
        <v>0</v>
      </c>
      <c r="L169">
        <f t="shared" si="21"/>
        <v>0</v>
      </c>
      <c r="M169">
        <f t="shared" si="26"/>
        <v>0</v>
      </c>
      <c r="N169">
        <f t="shared" si="22"/>
        <v>1</v>
      </c>
      <c r="O169">
        <f t="shared" si="23"/>
        <v>0</v>
      </c>
      <c r="P169">
        <f t="shared" si="24"/>
        <v>0</v>
      </c>
    </row>
    <row r="170" spans="1:16" x14ac:dyDescent="0.2">
      <c r="A170" s="8" t="s">
        <v>46</v>
      </c>
      <c r="B170" t="s">
        <v>24</v>
      </c>
      <c r="C170" s="6">
        <v>18148.223094146921</v>
      </c>
      <c r="D170" s="6">
        <v>27074.610827931752</v>
      </c>
      <c r="E170" s="6">
        <v>0.92445552685602561</v>
      </c>
      <c r="F170" s="7">
        <v>0.31035712674639104</v>
      </c>
      <c r="G170">
        <v>1</v>
      </c>
      <c r="H170">
        <f t="shared" si="25"/>
        <v>0</v>
      </c>
      <c r="I170">
        <f t="shared" si="18"/>
        <v>0</v>
      </c>
      <c r="J170">
        <f t="shared" si="19"/>
        <v>0</v>
      </c>
      <c r="K170">
        <f t="shared" si="20"/>
        <v>0</v>
      </c>
      <c r="L170">
        <f t="shared" si="21"/>
        <v>0</v>
      </c>
      <c r="M170">
        <f t="shared" si="26"/>
        <v>0</v>
      </c>
      <c r="N170">
        <f t="shared" si="22"/>
        <v>1</v>
      </c>
      <c r="O170">
        <f t="shared" si="23"/>
        <v>0</v>
      </c>
      <c r="P170">
        <f t="shared" si="24"/>
        <v>0</v>
      </c>
    </row>
    <row r="171" spans="1:16" x14ac:dyDescent="0.2">
      <c r="A171" s="8" t="s">
        <v>46</v>
      </c>
      <c r="B171" t="s">
        <v>25</v>
      </c>
      <c r="C171" s="6">
        <v>17788.417458056829</v>
      </c>
      <c r="D171" s="6">
        <v>26420.704708302121</v>
      </c>
      <c r="E171" s="6">
        <v>0.94952636734457796</v>
      </c>
      <c r="F171" s="7">
        <v>0.3419716871761036</v>
      </c>
      <c r="G171">
        <v>1</v>
      </c>
      <c r="H171">
        <f t="shared" si="25"/>
        <v>0</v>
      </c>
      <c r="I171">
        <f t="shared" si="18"/>
        <v>0</v>
      </c>
      <c r="J171">
        <f t="shared" si="19"/>
        <v>0</v>
      </c>
      <c r="K171">
        <f t="shared" si="20"/>
        <v>0</v>
      </c>
      <c r="L171">
        <f t="shared" si="21"/>
        <v>0</v>
      </c>
      <c r="M171">
        <f t="shared" si="26"/>
        <v>0</v>
      </c>
      <c r="N171">
        <f t="shared" si="22"/>
        <v>1</v>
      </c>
      <c r="O171">
        <f t="shared" si="23"/>
        <v>0</v>
      </c>
      <c r="P171">
        <f t="shared" si="24"/>
        <v>0</v>
      </c>
    </row>
    <row r="172" spans="1:16" x14ac:dyDescent="0.2">
      <c r="A172" s="8" t="s">
        <v>46</v>
      </c>
      <c r="B172" t="s">
        <v>26</v>
      </c>
      <c r="C172" s="6">
        <v>16564.455643094127</v>
      </c>
      <c r="D172" s="6">
        <v>25369.677878455703</v>
      </c>
      <c r="E172" s="6">
        <v>0.85373699607613229</v>
      </c>
      <c r="F172" s="7">
        <v>0.30211266377206059</v>
      </c>
      <c r="G172">
        <v>1</v>
      </c>
      <c r="H172">
        <f t="shared" si="25"/>
        <v>0</v>
      </c>
      <c r="I172">
        <f t="shared" si="18"/>
        <v>0</v>
      </c>
      <c r="J172">
        <f t="shared" si="19"/>
        <v>0</v>
      </c>
      <c r="K172">
        <f t="shared" si="20"/>
        <v>0</v>
      </c>
      <c r="L172">
        <f t="shared" si="21"/>
        <v>0</v>
      </c>
      <c r="M172">
        <f t="shared" si="26"/>
        <v>0</v>
      </c>
      <c r="N172">
        <f t="shared" si="22"/>
        <v>1</v>
      </c>
      <c r="O172">
        <f t="shared" si="23"/>
        <v>0</v>
      </c>
      <c r="P172">
        <f t="shared" si="24"/>
        <v>0</v>
      </c>
    </row>
    <row r="173" spans="1:16" x14ac:dyDescent="0.2">
      <c r="A173" s="8" t="s">
        <v>46</v>
      </c>
      <c r="B173" t="s">
        <v>27</v>
      </c>
      <c r="C173" s="6">
        <v>16416.887582830674</v>
      </c>
      <c r="D173" s="6">
        <v>24375.105150698608</v>
      </c>
      <c r="E173" s="6">
        <v>0.86620571547104575</v>
      </c>
      <c r="F173" s="7">
        <v>0.27986992391671922</v>
      </c>
      <c r="G173">
        <v>1</v>
      </c>
      <c r="H173">
        <f t="shared" si="25"/>
        <v>0</v>
      </c>
      <c r="I173">
        <f t="shared" si="18"/>
        <v>0</v>
      </c>
      <c r="J173">
        <f t="shared" si="19"/>
        <v>0</v>
      </c>
      <c r="K173">
        <f t="shared" si="20"/>
        <v>0</v>
      </c>
      <c r="L173">
        <f t="shared" si="21"/>
        <v>0</v>
      </c>
      <c r="M173">
        <f t="shared" si="26"/>
        <v>0</v>
      </c>
      <c r="N173">
        <f t="shared" si="22"/>
        <v>1</v>
      </c>
      <c r="O173">
        <f t="shared" si="23"/>
        <v>0</v>
      </c>
      <c r="P173">
        <f t="shared" si="24"/>
        <v>0</v>
      </c>
    </row>
    <row r="174" spans="1:16" x14ac:dyDescent="0.2">
      <c r="A174" s="8" t="s">
        <v>46</v>
      </c>
      <c r="B174" t="s">
        <v>28</v>
      </c>
      <c r="C174" s="6">
        <v>15918.206862190622</v>
      </c>
      <c r="D174" s="6">
        <v>24103.386358958469</v>
      </c>
      <c r="E174" s="6">
        <v>0.86842350584057559</v>
      </c>
      <c r="F174" s="7">
        <v>0.35263992973069541</v>
      </c>
      <c r="G174">
        <v>1</v>
      </c>
      <c r="H174">
        <f t="shared" si="25"/>
        <v>0</v>
      </c>
      <c r="I174">
        <f t="shared" si="18"/>
        <v>0</v>
      </c>
      <c r="J174">
        <f t="shared" si="19"/>
        <v>0</v>
      </c>
      <c r="K174">
        <f t="shared" si="20"/>
        <v>0</v>
      </c>
      <c r="L174">
        <f t="shared" si="21"/>
        <v>0</v>
      </c>
      <c r="M174">
        <f t="shared" si="26"/>
        <v>0</v>
      </c>
      <c r="N174">
        <f t="shared" si="22"/>
        <v>1</v>
      </c>
      <c r="O174">
        <f t="shared" si="23"/>
        <v>0</v>
      </c>
      <c r="P174">
        <f t="shared" si="24"/>
        <v>0</v>
      </c>
    </row>
    <row r="175" spans="1:16" x14ac:dyDescent="0.2">
      <c r="A175" s="8" t="s">
        <v>46</v>
      </c>
      <c r="B175" t="s">
        <v>29</v>
      </c>
      <c r="C175" s="6">
        <v>16001.004328397546</v>
      </c>
      <c r="D175" s="6">
        <v>24632.019900001185</v>
      </c>
      <c r="E175" s="6">
        <v>0.8122519302847282</v>
      </c>
      <c r="F175" s="7">
        <v>0.40537128575255482</v>
      </c>
      <c r="G175">
        <v>1</v>
      </c>
      <c r="H175">
        <f t="shared" si="25"/>
        <v>0</v>
      </c>
      <c r="I175">
        <f t="shared" si="18"/>
        <v>0</v>
      </c>
      <c r="J175">
        <f t="shared" si="19"/>
        <v>0</v>
      </c>
      <c r="K175">
        <f t="shared" si="20"/>
        <v>0</v>
      </c>
      <c r="L175">
        <f t="shared" si="21"/>
        <v>0</v>
      </c>
      <c r="M175">
        <f t="shared" si="26"/>
        <v>0</v>
      </c>
      <c r="N175">
        <f t="shared" si="22"/>
        <v>1</v>
      </c>
      <c r="O175">
        <f t="shared" si="23"/>
        <v>0</v>
      </c>
      <c r="P175">
        <f t="shared" si="24"/>
        <v>0</v>
      </c>
    </row>
    <row r="176" spans="1:16" x14ac:dyDescent="0.2">
      <c r="A176" s="8" t="s">
        <v>46</v>
      </c>
      <c r="B176" t="s">
        <v>30</v>
      </c>
      <c r="C176" s="6">
        <v>18527.22837637152</v>
      </c>
      <c r="D176" s="6">
        <v>25694.679059303417</v>
      </c>
      <c r="E176" s="6">
        <v>0.86556388869418932</v>
      </c>
      <c r="F176" s="7">
        <v>0.3801825908184252</v>
      </c>
      <c r="G176">
        <v>1</v>
      </c>
      <c r="H176">
        <f t="shared" si="25"/>
        <v>0</v>
      </c>
      <c r="I176">
        <f t="shared" si="18"/>
        <v>0</v>
      </c>
      <c r="J176">
        <f t="shared" si="19"/>
        <v>0</v>
      </c>
      <c r="K176">
        <f t="shared" si="20"/>
        <v>0</v>
      </c>
      <c r="L176">
        <f t="shared" si="21"/>
        <v>0</v>
      </c>
      <c r="M176">
        <f t="shared" si="26"/>
        <v>0</v>
      </c>
      <c r="N176">
        <f t="shared" si="22"/>
        <v>1</v>
      </c>
      <c r="O176">
        <f t="shared" si="23"/>
        <v>0</v>
      </c>
      <c r="P176">
        <f t="shared" si="24"/>
        <v>0</v>
      </c>
    </row>
    <row r="177" spans="1:16" x14ac:dyDescent="0.2">
      <c r="A177" s="8" t="s">
        <v>46</v>
      </c>
      <c r="B177" t="s">
        <v>31</v>
      </c>
      <c r="C177" s="6">
        <v>19892.747017000933</v>
      </c>
      <c r="D177" s="6">
        <v>26830.700219891347</v>
      </c>
      <c r="E177" s="6">
        <v>0.89296112348004808</v>
      </c>
      <c r="F177" s="7">
        <v>0.33619111501147458</v>
      </c>
      <c r="G177">
        <v>1</v>
      </c>
      <c r="H177">
        <f t="shared" si="25"/>
        <v>0</v>
      </c>
      <c r="I177">
        <f t="shared" si="18"/>
        <v>0</v>
      </c>
      <c r="J177">
        <f t="shared" si="19"/>
        <v>0</v>
      </c>
      <c r="K177">
        <f t="shared" si="20"/>
        <v>0</v>
      </c>
      <c r="L177">
        <f t="shared" si="21"/>
        <v>0</v>
      </c>
      <c r="M177">
        <f t="shared" si="26"/>
        <v>0</v>
      </c>
      <c r="N177">
        <f t="shared" si="22"/>
        <v>1</v>
      </c>
      <c r="O177">
        <f t="shared" si="23"/>
        <v>0</v>
      </c>
      <c r="P177">
        <f t="shared" si="24"/>
        <v>0</v>
      </c>
    </row>
    <row r="178" spans="1:16" x14ac:dyDescent="0.2">
      <c r="A178" s="8" t="s">
        <v>46</v>
      </c>
      <c r="B178" t="s">
        <v>32</v>
      </c>
      <c r="C178" s="6">
        <v>21239.164814108375</v>
      </c>
      <c r="D178" s="6">
        <v>28757.650859914673</v>
      </c>
      <c r="E178" s="6">
        <v>0.92243462043826563</v>
      </c>
      <c r="F178" s="7">
        <v>0.29132370804899754</v>
      </c>
      <c r="G178">
        <v>1</v>
      </c>
      <c r="H178">
        <f t="shared" si="25"/>
        <v>0</v>
      </c>
      <c r="I178">
        <f t="shared" si="18"/>
        <v>0</v>
      </c>
      <c r="J178">
        <f t="shared" si="19"/>
        <v>0</v>
      </c>
      <c r="K178">
        <f t="shared" si="20"/>
        <v>0</v>
      </c>
      <c r="L178">
        <f t="shared" si="21"/>
        <v>0</v>
      </c>
      <c r="M178">
        <f t="shared" si="26"/>
        <v>0</v>
      </c>
      <c r="N178">
        <f t="shared" si="22"/>
        <v>1</v>
      </c>
      <c r="O178">
        <f t="shared" si="23"/>
        <v>0</v>
      </c>
      <c r="P178">
        <f t="shared" si="24"/>
        <v>0</v>
      </c>
    </row>
    <row r="179" spans="1:16" x14ac:dyDescent="0.2">
      <c r="A179" s="8" t="s">
        <v>46</v>
      </c>
      <c r="B179" t="s">
        <v>33</v>
      </c>
      <c r="C179" s="6">
        <v>21357.882260463175</v>
      </c>
      <c r="D179" s="6">
        <v>31827.293415531953</v>
      </c>
      <c r="E179" s="6">
        <v>0.89711571089243303</v>
      </c>
      <c r="F179" s="7">
        <v>0.36485464777841875</v>
      </c>
      <c r="G179">
        <v>1</v>
      </c>
      <c r="H179">
        <f t="shared" si="25"/>
        <v>0</v>
      </c>
      <c r="I179">
        <f t="shared" si="18"/>
        <v>0</v>
      </c>
      <c r="J179">
        <f t="shared" si="19"/>
        <v>0</v>
      </c>
      <c r="K179">
        <f t="shared" si="20"/>
        <v>0</v>
      </c>
      <c r="L179">
        <f t="shared" si="21"/>
        <v>0</v>
      </c>
      <c r="M179">
        <f t="shared" si="26"/>
        <v>0</v>
      </c>
      <c r="N179">
        <f t="shared" si="22"/>
        <v>1</v>
      </c>
      <c r="O179">
        <f t="shared" si="23"/>
        <v>0</v>
      </c>
      <c r="P179">
        <f t="shared" si="24"/>
        <v>0</v>
      </c>
    </row>
    <row r="180" spans="1:16" x14ac:dyDescent="0.2">
      <c r="A180" s="8" t="s">
        <v>46</v>
      </c>
      <c r="B180" t="s">
        <v>34</v>
      </c>
      <c r="C180" s="6">
        <v>21550.622547635416</v>
      </c>
      <c r="D180" s="6">
        <v>36891.089616736615</v>
      </c>
      <c r="E180" s="6">
        <v>0.91731377183020779</v>
      </c>
      <c r="F180" s="7">
        <v>0.50914363463368217</v>
      </c>
      <c r="G180">
        <v>1</v>
      </c>
      <c r="H180">
        <f t="shared" si="25"/>
        <v>0</v>
      </c>
      <c r="I180">
        <f t="shared" si="18"/>
        <v>0</v>
      </c>
      <c r="J180">
        <f t="shared" si="19"/>
        <v>0</v>
      </c>
      <c r="K180">
        <f t="shared" si="20"/>
        <v>0</v>
      </c>
      <c r="L180">
        <f t="shared" si="21"/>
        <v>0</v>
      </c>
      <c r="M180">
        <f t="shared" si="26"/>
        <v>0</v>
      </c>
      <c r="N180">
        <f t="shared" si="22"/>
        <v>1</v>
      </c>
      <c r="O180">
        <f t="shared" si="23"/>
        <v>0</v>
      </c>
      <c r="P180">
        <f t="shared" si="24"/>
        <v>0</v>
      </c>
    </row>
    <row r="181" spans="1:16" x14ac:dyDescent="0.2">
      <c r="A181" s="8" t="s">
        <v>46</v>
      </c>
      <c r="B181" t="s">
        <v>35</v>
      </c>
      <c r="C181" s="6">
        <v>22599.036477516744</v>
      </c>
      <c r="D181" s="6">
        <v>41706.619591480136</v>
      </c>
      <c r="E181" s="6">
        <v>0.9268298838970217</v>
      </c>
      <c r="F181" s="7">
        <v>0.45651338581272094</v>
      </c>
      <c r="G181">
        <v>1</v>
      </c>
      <c r="H181">
        <f t="shared" si="25"/>
        <v>0</v>
      </c>
      <c r="I181">
        <f t="shared" si="18"/>
        <v>0</v>
      </c>
      <c r="J181">
        <f t="shared" si="19"/>
        <v>0</v>
      </c>
      <c r="K181">
        <f t="shared" si="20"/>
        <v>0</v>
      </c>
      <c r="L181">
        <f t="shared" si="21"/>
        <v>0</v>
      </c>
      <c r="M181">
        <f t="shared" si="26"/>
        <v>0</v>
      </c>
      <c r="N181">
        <f t="shared" si="22"/>
        <v>1</v>
      </c>
      <c r="O181">
        <f t="shared" si="23"/>
        <v>0</v>
      </c>
      <c r="P181">
        <f t="shared" si="24"/>
        <v>0</v>
      </c>
    </row>
    <row r="182" spans="1:16" x14ac:dyDescent="0.2">
      <c r="A182" s="8" t="s">
        <v>46</v>
      </c>
      <c r="B182" t="s">
        <v>36</v>
      </c>
      <c r="C182" s="6">
        <v>18982.507860611939</v>
      </c>
      <c r="D182" s="6">
        <v>43059.525560147427</v>
      </c>
      <c r="E182" s="6">
        <v>0.88864098694140037</v>
      </c>
      <c r="F182" s="7">
        <v>0.63609427361782267</v>
      </c>
      <c r="G182">
        <v>1</v>
      </c>
      <c r="H182">
        <f t="shared" si="25"/>
        <v>0</v>
      </c>
      <c r="I182">
        <f t="shared" si="18"/>
        <v>0</v>
      </c>
      <c r="J182">
        <f t="shared" si="19"/>
        <v>0</v>
      </c>
      <c r="K182">
        <f t="shared" si="20"/>
        <v>0</v>
      </c>
      <c r="L182">
        <f t="shared" si="21"/>
        <v>0</v>
      </c>
      <c r="M182">
        <f t="shared" si="26"/>
        <v>0</v>
      </c>
      <c r="N182">
        <f t="shared" si="22"/>
        <v>1</v>
      </c>
      <c r="O182">
        <f t="shared" si="23"/>
        <v>0</v>
      </c>
      <c r="P182">
        <f t="shared" si="24"/>
        <v>0</v>
      </c>
    </row>
    <row r="183" spans="1:16" x14ac:dyDescent="0.2">
      <c r="A183" s="8" t="s">
        <v>46</v>
      </c>
      <c r="B183" t="s">
        <v>37</v>
      </c>
      <c r="C183" s="6">
        <v>18779.985570640689</v>
      </c>
      <c r="D183" s="6">
        <v>45675.649317886418</v>
      </c>
      <c r="E183" s="6">
        <v>0.86361340292978617</v>
      </c>
      <c r="F183" s="7">
        <v>0.5483957666696414</v>
      </c>
      <c r="G183">
        <v>1</v>
      </c>
      <c r="H183">
        <f t="shared" si="25"/>
        <v>0</v>
      </c>
      <c r="I183">
        <f t="shared" si="18"/>
        <v>0</v>
      </c>
      <c r="J183">
        <f t="shared" si="19"/>
        <v>0</v>
      </c>
      <c r="K183">
        <f t="shared" si="20"/>
        <v>0</v>
      </c>
      <c r="L183">
        <f t="shared" si="21"/>
        <v>0</v>
      </c>
      <c r="M183">
        <f t="shared" si="26"/>
        <v>0</v>
      </c>
      <c r="N183">
        <f t="shared" si="22"/>
        <v>1</v>
      </c>
      <c r="O183">
        <f t="shared" si="23"/>
        <v>0</v>
      </c>
      <c r="P183">
        <f t="shared" si="24"/>
        <v>0</v>
      </c>
    </row>
    <row r="184" spans="1:16" x14ac:dyDescent="0.2">
      <c r="A184" s="8" t="s">
        <v>46</v>
      </c>
      <c r="B184" t="s">
        <v>38</v>
      </c>
      <c r="C184" s="6">
        <v>20198.310557131728</v>
      </c>
      <c r="D184" s="6">
        <v>50266.467793188785</v>
      </c>
      <c r="E184" s="6">
        <v>0.86980876559422204</v>
      </c>
      <c r="F184" s="7">
        <v>0.39886699133243597</v>
      </c>
      <c r="G184">
        <v>1</v>
      </c>
      <c r="H184">
        <f t="shared" si="25"/>
        <v>0</v>
      </c>
      <c r="I184">
        <f t="shared" si="18"/>
        <v>0</v>
      </c>
      <c r="J184">
        <f t="shared" si="19"/>
        <v>0</v>
      </c>
      <c r="K184">
        <f t="shared" si="20"/>
        <v>0</v>
      </c>
      <c r="L184">
        <f t="shared" si="21"/>
        <v>0</v>
      </c>
      <c r="M184">
        <f t="shared" si="26"/>
        <v>0</v>
      </c>
      <c r="N184">
        <f t="shared" si="22"/>
        <v>1</v>
      </c>
      <c r="O184">
        <f t="shared" si="23"/>
        <v>0</v>
      </c>
      <c r="P184">
        <f t="shared" si="24"/>
        <v>0</v>
      </c>
    </row>
    <row r="185" spans="1:16" x14ac:dyDescent="0.2">
      <c r="A185" s="8" t="s">
        <v>46</v>
      </c>
      <c r="B185" t="s">
        <v>39</v>
      </c>
      <c r="C185" s="6">
        <v>24101.669984274144</v>
      </c>
      <c r="D185" s="6">
        <v>53613.032579046005</v>
      </c>
      <c r="E185" s="6" t="s">
        <v>49</v>
      </c>
      <c r="F185" s="7">
        <v>0.46152278231386662</v>
      </c>
      <c r="G185">
        <v>1</v>
      </c>
      <c r="H185">
        <f t="shared" si="25"/>
        <v>0</v>
      </c>
      <c r="I185">
        <f t="shared" si="18"/>
        <v>0</v>
      </c>
      <c r="J185">
        <f t="shared" si="19"/>
        <v>0</v>
      </c>
      <c r="K185">
        <f t="shared" si="20"/>
        <v>0</v>
      </c>
      <c r="L185">
        <f t="shared" si="21"/>
        <v>0</v>
      </c>
      <c r="M185">
        <f t="shared" si="26"/>
        <v>0</v>
      </c>
      <c r="N185">
        <f t="shared" si="22"/>
        <v>1</v>
      </c>
      <c r="O185">
        <f t="shared" si="23"/>
        <v>0</v>
      </c>
      <c r="P185">
        <f t="shared" si="24"/>
        <v>0</v>
      </c>
    </row>
    <row r="186" spans="1:16" x14ac:dyDescent="0.2">
      <c r="A186" s="8" t="s">
        <v>47</v>
      </c>
      <c r="B186" t="s">
        <v>17</v>
      </c>
      <c r="C186" s="6">
        <v>1695.3610216626828</v>
      </c>
      <c r="D186" s="6">
        <v>2734.0855120012498</v>
      </c>
      <c r="E186" s="6">
        <v>0.52760884675369957</v>
      </c>
      <c r="F186" s="7">
        <v>0.23230149999999999</v>
      </c>
      <c r="G186">
        <v>1</v>
      </c>
      <c r="H186">
        <f t="shared" si="25"/>
        <v>0</v>
      </c>
      <c r="I186">
        <f t="shared" si="18"/>
        <v>0</v>
      </c>
      <c r="J186">
        <f t="shared" si="19"/>
        <v>0</v>
      </c>
      <c r="K186">
        <f t="shared" si="20"/>
        <v>0</v>
      </c>
      <c r="L186">
        <f t="shared" si="21"/>
        <v>0</v>
      </c>
      <c r="M186">
        <f t="shared" si="26"/>
        <v>0</v>
      </c>
      <c r="N186">
        <f t="shared" si="22"/>
        <v>0</v>
      </c>
      <c r="O186">
        <f t="shared" si="23"/>
        <v>1</v>
      </c>
      <c r="P186">
        <f t="shared" si="24"/>
        <v>0</v>
      </c>
    </row>
    <row r="187" spans="1:16" x14ac:dyDescent="0.2">
      <c r="A187" s="8" t="s">
        <v>47</v>
      </c>
      <c r="B187" t="s">
        <v>18</v>
      </c>
      <c r="C187" s="6">
        <v>1246.1866249612463</v>
      </c>
      <c r="D187" s="6">
        <v>2612.6226425089153</v>
      </c>
      <c r="E187" s="6">
        <v>0.63611291507822854</v>
      </c>
      <c r="F187" s="7">
        <v>0.22662310000000002</v>
      </c>
      <c r="G187">
        <v>1</v>
      </c>
      <c r="H187">
        <f t="shared" si="25"/>
        <v>0</v>
      </c>
      <c r="I187">
        <f t="shared" si="18"/>
        <v>0</v>
      </c>
      <c r="J187">
        <f t="shared" si="19"/>
        <v>0</v>
      </c>
      <c r="K187">
        <f t="shared" si="20"/>
        <v>0</v>
      </c>
      <c r="L187">
        <f t="shared" si="21"/>
        <v>0</v>
      </c>
      <c r="M187">
        <f t="shared" si="26"/>
        <v>0</v>
      </c>
      <c r="N187">
        <f t="shared" si="22"/>
        <v>0</v>
      </c>
      <c r="O187">
        <f t="shared" si="23"/>
        <v>1</v>
      </c>
      <c r="P187">
        <f t="shared" si="24"/>
        <v>0</v>
      </c>
    </row>
    <row r="188" spans="1:16" x14ac:dyDescent="0.2">
      <c r="A188" s="8" t="s">
        <v>47</v>
      </c>
      <c r="B188" t="s">
        <v>19</v>
      </c>
      <c r="C188" s="6">
        <v>1158.4761131286944</v>
      </c>
      <c r="D188" s="6">
        <v>2505.9234109456552</v>
      </c>
      <c r="E188" s="6">
        <v>0.59309849029475203</v>
      </c>
      <c r="F188" s="7">
        <v>0.19912690000000002</v>
      </c>
      <c r="G188">
        <v>1</v>
      </c>
      <c r="H188">
        <f t="shared" si="25"/>
        <v>0</v>
      </c>
      <c r="I188">
        <f t="shared" si="18"/>
        <v>0</v>
      </c>
      <c r="J188">
        <f t="shared" si="19"/>
        <v>0</v>
      </c>
      <c r="K188">
        <f t="shared" si="20"/>
        <v>0</v>
      </c>
      <c r="L188">
        <f t="shared" si="21"/>
        <v>0</v>
      </c>
      <c r="M188">
        <f t="shared" si="26"/>
        <v>0</v>
      </c>
      <c r="N188">
        <f t="shared" si="22"/>
        <v>0</v>
      </c>
      <c r="O188">
        <f t="shared" si="23"/>
        <v>1</v>
      </c>
      <c r="P188">
        <f t="shared" si="24"/>
        <v>0</v>
      </c>
    </row>
    <row r="189" spans="1:16" x14ac:dyDescent="0.2">
      <c r="A189" s="8" t="s">
        <v>47</v>
      </c>
      <c r="B189" t="s">
        <v>20</v>
      </c>
      <c r="C189" s="6">
        <v>1170.1967974048525</v>
      </c>
      <c r="D189" s="6">
        <v>2415.774409301504</v>
      </c>
      <c r="E189" s="6">
        <v>0.55927835051546382</v>
      </c>
      <c r="F189" s="7">
        <v>0.21941649999999999</v>
      </c>
      <c r="G189">
        <v>1</v>
      </c>
      <c r="H189">
        <f t="shared" si="25"/>
        <v>0</v>
      </c>
      <c r="I189">
        <f t="shared" si="18"/>
        <v>0</v>
      </c>
      <c r="J189">
        <f t="shared" si="19"/>
        <v>0</v>
      </c>
      <c r="K189">
        <f t="shared" si="20"/>
        <v>0</v>
      </c>
      <c r="L189">
        <f t="shared" si="21"/>
        <v>0</v>
      </c>
      <c r="M189">
        <f t="shared" si="26"/>
        <v>0</v>
      </c>
      <c r="N189">
        <f t="shared" si="22"/>
        <v>0</v>
      </c>
      <c r="O189">
        <f t="shared" si="23"/>
        <v>1</v>
      </c>
      <c r="P189">
        <f t="shared" si="24"/>
        <v>0</v>
      </c>
    </row>
    <row r="190" spans="1:16" x14ac:dyDescent="0.2">
      <c r="A190" s="8" t="s">
        <v>47</v>
      </c>
      <c r="B190" t="s">
        <v>21</v>
      </c>
      <c r="C190" s="6">
        <v>1183.8126623207613</v>
      </c>
      <c r="D190" s="6">
        <v>2355.8180469378399</v>
      </c>
      <c r="E190" s="6">
        <v>0.50628571428571423</v>
      </c>
      <c r="F190" s="7">
        <v>0.24225529999999998</v>
      </c>
      <c r="G190">
        <v>1</v>
      </c>
      <c r="H190">
        <f t="shared" si="25"/>
        <v>0</v>
      </c>
      <c r="I190">
        <f t="shared" si="18"/>
        <v>0</v>
      </c>
      <c r="J190">
        <f t="shared" si="19"/>
        <v>0</v>
      </c>
      <c r="K190">
        <f t="shared" si="20"/>
        <v>0</v>
      </c>
      <c r="L190">
        <f t="shared" si="21"/>
        <v>0</v>
      </c>
      <c r="M190">
        <f t="shared" si="26"/>
        <v>0</v>
      </c>
      <c r="N190">
        <f t="shared" si="22"/>
        <v>0</v>
      </c>
      <c r="O190">
        <f t="shared" si="23"/>
        <v>1</v>
      </c>
      <c r="P190">
        <f t="shared" si="24"/>
        <v>0</v>
      </c>
    </row>
    <row r="191" spans="1:16" x14ac:dyDescent="0.2">
      <c r="A191" s="8" t="s">
        <v>47</v>
      </c>
      <c r="B191" t="s">
        <v>22</v>
      </c>
      <c r="C191" s="6">
        <v>1212.9695262816115</v>
      </c>
      <c r="D191" s="6">
        <v>2322.673407554199</v>
      </c>
      <c r="E191" s="6">
        <v>0.50245098039215685</v>
      </c>
      <c r="F191" s="7">
        <v>0.2878212</v>
      </c>
      <c r="G191">
        <v>1</v>
      </c>
      <c r="H191">
        <f t="shared" si="25"/>
        <v>0</v>
      </c>
      <c r="I191">
        <f t="shared" si="18"/>
        <v>0</v>
      </c>
      <c r="J191">
        <f t="shared" si="19"/>
        <v>0</v>
      </c>
      <c r="K191">
        <f t="shared" si="20"/>
        <v>0</v>
      </c>
      <c r="L191">
        <f t="shared" si="21"/>
        <v>0</v>
      </c>
      <c r="M191">
        <f t="shared" si="26"/>
        <v>0</v>
      </c>
      <c r="N191">
        <f t="shared" si="22"/>
        <v>0</v>
      </c>
      <c r="O191">
        <f t="shared" si="23"/>
        <v>1</v>
      </c>
      <c r="P191">
        <f t="shared" si="24"/>
        <v>0</v>
      </c>
    </row>
    <row r="192" spans="1:16" x14ac:dyDescent="0.2">
      <c r="A192" s="8" t="s">
        <v>47</v>
      </c>
      <c r="B192" t="s">
        <v>23</v>
      </c>
      <c r="C192" s="6">
        <v>1253.5309775889359</v>
      </c>
      <c r="D192" s="6">
        <v>2292.4025696907106</v>
      </c>
      <c r="E192" s="6">
        <v>0.46948561464690497</v>
      </c>
      <c r="F192" s="7">
        <v>0.32895800000000003</v>
      </c>
      <c r="G192">
        <v>1</v>
      </c>
      <c r="H192">
        <f t="shared" si="25"/>
        <v>0</v>
      </c>
      <c r="I192">
        <f t="shared" si="18"/>
        <v>0</v>
      </c>
      <c r="J192">
        <f t="shared" si="19"/>
        <v>0</v>
      </c>
      <c r="K192">
        <f t="shared" si="20"/>
        <v>0</v>
      </c>
      <c r="L192">
        <f t="shared" si="21"/>
        <v>0</v>
      </c>
      <c r="M192">
        <f t="shared" si="26"/>
        <v>0</v>
      </c>
      <c r="N192">
        <f t="shared" si="22"/>
        <v>0</v>
      </c>
      <c r="O192">
        <f t="shared" si="23"/>
        <v>1</v>
      </c>
      <c r="P192">
        <f t="shared" si="24"/>
        <v>0</v>
      </c>
    </row>
    <row r="193" spans="1:16" x14ac:dyDescent="0.2">
      <c r="A193" s="8" t="s">
        <v>47</v>
      </c>
      <c r="B193" t="s">
        <v>24</v>
      </c>
      <c r="C193" s="6">
        <v>1302.7922627274804</v>
      </c>
      <c r="D193" s="6">
        <v>2299.5837438988688</v>
      </c>
      <c r="E193" s="6">
        <v>0.43738247461451668</v>
      </c>
      <c r="F193" s="7">
        <v>0.2766201710647625</v>
      </c>
      <c r="G193">
        <v>1</v>
      </c>
      <c r="H193">
        <f t="shared" si="25"/>
        <v>0</v>
      </c>
      <c r="I193">
        <f t="shared" si="18"/>
        <v>0</v>
      </c>
      <c r="J193">
        <f t="shared" si="19"/>
        <v>0</v>
      </c>
      <c r="K193">
        <f t="shared" si="20"/>
        <v>0</v>
      </c>
      <c r="L193">
        <f t="shared" si="21"/>
        <v>0</v>
      </c>
      <c r="M193">
        <f t="shared" si="26"/>
        <v>0</v>
      </c>
      <c r="N193">
        <f t="shared" si="22"/>
        <v>0</v>
      </c>
      <c r="O193">
        <f t="shared" si="23"/>
        <v>1</v>
      </c>
      <c r="P193">
        <f t="shared" si="24"/>
        <v>0</v>
      </c>
    </row>
    <row r="194" spans="1:16" x14ac:dyDescent="0.2">
      <c r="A194" s="8" t="s">
        <v>47</v>
      </c>
      <c r="B194" t="s">
        <v>25</v>
      </c>
      <c r="C194" s="6">
        <v>1335.2192342400649</v>
      </c>
      <c r="D194" s="6">
        <v>2365.256698587651</v>
      </c>
      <c r="E194" s="6">
        <v>0.41927627000695905</v>
      </c>
      <c r="F194" s="7">
        <v>0.31491330433442666</v>
      </c>
      <c r="G194">
        <v>1</v>
      </c>
      <c r="H194">
        <f t="shared" si="25"/>
        <v>0</v>
      </c>
      <c r="I194">
        <f t="shared" ref="I194:I240" si="27">IF(A194="BHR",1,0)</f>
        <v>0</v>
      </c>
      <c r="J194">
        <f t="shared" ref="J194:J240" si="28">IF(A194="BGD",1,0)</f>
        <v>0</v>
      </c>
      <c r="K194">
        <f t="shared" ref="K194:K240" si="29">IF(A194="MYS",1,0)</f>
        <v>0</v>
      </c>
      <c r="L194">
        <f t="shared" ref="L194:L240" si="30">IF(A194="JOR",1,0)</f>
        <v>0</v>
      </c>
      <c r="M194">
        <f t="shared" si="26"/>
        <v>0</v>
      </c>
      <c r="N194">
        <f t="shared" ref="N194:N240" si="31">IF(A194="KWT",1,0)</f>
        <v>0</v>
      </c>
      <c r="O194">
        <f t="shared" ref="O194:O240" si="32">IF(A194="EGY",1,0)</f>
        <v>1</v>
      </c>
      <c r="P194">
        <f t="shared" ref="P194:P253" si="33">IF(A194="TUR",1,0)</f>
        <v>0</v>
      </c>
    </row>
    <row r="195" spans="1:16" x14ac:dyDescent="0.2">
      <c r="A195" s="8" t="s">
        <v>47</v>
      </c>
      <c r="B195" t="s">
        <v>26</v>
      </c>
      <c r="C195" s="6">
        <v>1393.4531733619854</v>
      </c>
      <c r="D195" s="6">
        <v>2432.0884859167381</v>
      </c>
      <c r="E195" s="6">
        <v>0.38361508452535759</v>
      </c>
      <c r="F195" s="7">
        <v>0.34859797826179167</v>
      </c>
      <c r="G195">
        <v>1</v>
      </c>
      <c r="H195">
        <f t="shared" ref="H195:H231" si="34">IF(A195="QAT",1,0)</f>
        <v>0</v>
      </c>
      <c r="I195">
        <f t="shared" si="27"/>
        <v>0</v>
      </c>
      <c r="J195">
        <f t="shared" si="28"/>
        <v>0</v>
      </c>
      <c r="K195">
        <f t="shared" si="29"/>
        <v>0</v>
      </c>
      <c r="L195">
        <f t="shared" si="30"/>
        <v>0</v>
      </c>
      <c r="M195">
        <f t="shared" ref="M195:M231" si="35">IF(A195="ARE",1,0)</f>
        <v>0</v>
      </c>
      <c r="N195">
        <f t="shared" si="31"/>
        <v>0</v>
      </c>
      <c r="O195">
        <f t="shared" si="32"/>
        <v>1</v>
      </c>
      <c r="P195">
        <f t="shared" si="33"/>
        <v>0</v>
      </c>
    </row>
    <row r="196" spans="1:16" x14ac:dyDescent="0.2">
      <c r="A196" s="8" t="s">
        <v>47</v>
      </c>
      <c r="B196" t="s">
        <v>27</v>
      </c>
      <c r="C196" s="6">
        <v>1438.616004317334</v>
      </c>
      <c r="D196" s="6">
        <v>2488.2248014344705</v>
      </c>
      <c r="E196" s="6">
        <v>0.39017935901205525</v>
      </c>
      <c r="F196" s="7">
        <v>0.34954476148581187</v>
      </c>
      <c r="G196">
        <v>1</v>
      </c>
      <c r="H196">
        <f t="shared" si="34"/>
        <v>0</v>
      </c>
      <c r="I196">
        <f t="shared" si="27"/>
        <v>0</v>
      </c>
      <c r="J196">
        <f t="shared" si="28"/>
        <v>0</v>
      </c>
      <c r="K196">
        <f t="shared" si="29"/>
        <v>0</v>
      </c>
      <c r="L196">
        <f t="shared" si="30"/>
        <v>0</v>
      </c>
      <c r="M196">
        <f t="shared" si="35"/>
        <v>0</v>
      </c>
      <c r="N196">
        <f t="shared" si="31"/>
        <v>0</v>
      </c>
      <c r="O196">
        <f t="shared" si="32"/>
        <v>1</v>
      </c>
      <c r="P196">
        <f t="shared" si="33"/>
        <v>0</v>
      </c>
    </row>
    <row r="197" spans="1:16" x14ac:dyDescent="0.2">
      <c r="A197" s="8" t="s">
        <v>47</v>
      </c>
      <c r="B197" t="s">
        <v>28</v>
      </c>
      <c r="C197" s="6">
        <v>1359.0884683509353</v>
      </c>
      <c r="D197" s="6">
        <v>2510.3869641451142</v>
      </c>
      <c r="E197" s="6">
        <v>0.39810426540284366</v>
      </c>
      <c r="F197" s="7">
        <v>0.33789412569274252</v>
      </c>
      <c r="G197">
        <v>1</v>
      </c>
      <c r="H197">
        <f t="shared" si="34"/>
        <v>0</v>
      </c>
      <c r="I197">
        <f t="shared" si="27"/>
        <v>0</v>
      </c>
      <c r="J197">
        <f t="shared" si="28"/>
        <v>0</v>
      </c>
      <c r="K197">
        <f t="shared" si="29"/>
        <v>0</v>
      </c>
      <c r="L197">
        <f t="shared" si="30"/>
        <v>0</v>
      </c>
      <c r="M197">
        <f t="shared" si="35"/>
        <v>0</v>
      </c>
      <c r="N197">
        <f t="shared" si="31"/>
        <v>0</v>
      </c>
      <c r="O197">
        <f t="shared" si="32"/>
        <v>1</v>
      </c>
      <c r="P197">
        <f t="shared" si="33"/>
        <v>0</v>
      </c>
    </row>
    <row r="198" spans="1:16" x14ac:dyDescent="0.2">
      <c r="A198" s="8" t="s">
        <v>47</v>
      </c>
      <c r="B198" t="s">
        <v>29</v>
      </c>
      <c r="C198" s="6">
        <v>1166.109394985031</v>
      </c>
      <c r="D198" s="6">
        <v>2501.5359819993537</v>
      </c>
      <c r="E198" s="6">
        <v>0.409870674956129</v>
      </c>
      <c r="F198" s="7">
        <v>0.35985387698626248</v>
      </c>
      <c r="G198">
        <v>1</v>
      </c>
      <c r="H198">
        <f t="shared" si="34"/>
        <v>0</v>
      </c>
      <c r="I198">
        <f t="shared" si="27"/>
        <v>0</v>
      </c>
      <c r="J198">
        <f t="shared" si="28"/>
        <v>0</v>
      </c>
      <c r="K198">
        <f t="shared" si="29"/>
        <v>0</v>
      </c>
      <c r="L198">
        <f t="shared" si="30"/>
        <v>0</v>
      </c>
      <c r="M198">
        <f t="shared" si="35"/>
        <v>0</v>
      </c>
      <c r="N198">
        <f t="shared" si="31"/>
        <v>0</v>
      </c>
      <c r="O198">
        <f t="shared" si="32"/>
        <v>1</v>
      </c>
      <c r="P198">
        <f t="shared" si="33"/>
        <v>0</v>
      </c>
    </row>
    <row r="199" spans="1:16" x14ac:dyDescent="0.2">
      <c r="A199" s="8" t="s">
        <v>47</v>
      </c>
      <c r="B199" t="s">
        <v>30</v>
      </c>
      <c r="C199" s="6">
        <v>1014.0744813225892</v>
      </c>
      <c r="D199" s="6">
        <v>2458.7804301296865</v>
      </c>
      <c r="E199" s="6">
        <v>0.46179640746879008</v>
      </c>
      <c r="F199" s="7">
        <v>0.30147028945921323</v>
      </c>
      <c r="G199">
        <v>1</v>
      </c>
      <c r="H199">
        <f t="shared" si="34"/>
        <v>0</v>
      </c>
      <c r="I199">
        <f t="shared" si="27"/>
        <v>0</v>
      </c>
      <c r="J199">
        <f t="shared" si="28"/>
        <v>0</v>
      </c>
      <c r="K199">
        <f t="shared" si="29"/>
        <v>0</v>
      </c>
      <c r="L199">
        <f t="shared" si="30"/>
        <v>0</v>
      </c>
      <c r="M199">
        <f t="shared" si="35"/>
        <v>0</v>
      </c>
      <c r="N199">
        <f t="shared" si="31"/>
        <v>0</v>
      </c>
      <c r="O199">
        <f t="shared" si="32"/>
        <v>1</v>
      </c>
      <c r="P199">
        <f t="shared" si="33"/>
        <v>0</v>
      </c>
    </row>
    <row r="200" spans="1:16" x14ac:dyDescent="0.2">
      <c r="A200" s="8" t="s">
        <v>47</v>
      </c>
      <c r="B200" t="s">
        <v>31</v>
      </c>
      <c r="C200" s="6">
        <v>849.26231826104697</v>
      </c>
      <c r="D200" s="6">
        <v>2408.1448045063607</v>
      </c>
      <c r="E200" s="6">
        <v>0.57819904908265074</v>
      </c>
      <c r="F200" s="7">
        <v>0.3190897297486715</v>
      </c>
      <c r="G200">
        <v>1</v>
      </c>
      <c r="H200">
        <f t="shared" si="34"/>
        <v>0</v>
      </c>
      <c r="I200">
        <f t="shared" si="27"/>
        <v>0</v>
      </c>
      <c r="J200">
        <f t="shared" si="28"/>
        <v>0</v>
      </c>
      <c r="K200">
        <f t="shared" si="29"/>
        <v>0</v>
      </c>
      <c r="L200">
        <f t="shared" si="30"/>
        <v>0</v>
      </c>
      <c r="M200">
        <f t="shared" si="35"/>
        <v>0</v>
      </c>
      <c r="N200">
        <f t="shared" si="31"/>
        <v>0</v>
      </c>
      <c r="O200">
        <f t="shared" si="32"/>
        <v>1</v>
      </c>
      <c r="P200">
        <f t="shared" si="33"/>
        <v>0</v>
      </c>
    </row>
    <row r="201" spans="1:16" x14ac:dyDescent="0.2">
      <c r="A201" s="8" t="s">
        <v>47</v>
      </c>
      <c r="B201" t="s">
        <v>32</v>
      </c>
      <c r="C201" s="6">
        <v>894.48926447882229</v>
      </c>
      <c r="D201" s="6">
        <v>2402.7850993517868</v>
      </c>
      <c r="E201" s="6">
        <v>0.62952646478973118</v>
      </c>
      <c r="F201" s="7">
        <v>0.31823658709646896</v>
      </c>
      <c r="G201">
        <v>1</v>
      </c>
      <c r="H201">
        <f t="shared" si="34"/>
        <v>0</v>
      </c>
      <c r="I201">
        <f t="shared" si="27"/>
        <v>0</v>
      </c>
      <c r="J201">
        <f t="shared" si="28"/>
        <v>0</v>
      </c>
      <c r="K201">
        <f t="shared" si="29"/>
        <v>0</v>
      </c>
      <c r="L201">
        <f t="shared" si="30"/>
        <v>0</v>
      </c>
      <c r="M201">
        <f t="shared" si="35"/>
        <v>0</v>
      </c>
      <c r="N201">
        <f t="shared" si="31"/>
        <v>0</v>
      </c>
      <c r="O201">
        <f t="shared" si="32"/>
        <v>1</v>
      </c>
      <c r="P201">
        <f t="shared" si="33"/>
        <v>0</v>
      </c>
    </row>
    <row r="202" spans="1:16" x14ac:dyDescent="0.2">
      <c r="A202" s="8" t="s">
        <v>47</v>
      </c>
      <c r="B202" t="s">
        <v>33</v>
      </c>
      <c r="C202" s="6">
        <v>981.91729954054915</v>
      </c>
      <c r="D202" s="6">
        <v>2449.6475481741968</v>
      </c>
      <c r="E202" s="6">
        <v>0.61518536633873611</v>
      </c>
      <c r="F202" s="7">
        <v>0.31213494273633274</v>
      </c>
      <c r="G202">
        <v>1</v>
      </c>
      <c r="H202">
        <f t="shared" si="34"/>
        <v>0</v>
      </c>
      <c r="I202">
        <f t="shared" si="27"/>
        <v>0</v>
      </c>
      <c r="J202">
        <f t="shared" si="28"/>
        <v>0</v>
      </c>
      <c r="K202">
        <f t="shared" si="29"/>
        <v>0</v>
      </c>
      <c r="L202">
        <f t="shared" si="30"/>
        <v>0</v>
      </c>
      <c r="M202">
        <f t="shared" si="35"/>
        <v>0</v>
      </c>
      <c r="N202">
        <f t="shared" si="31"/>
        <v>0</v>
      </c>
      <c r="O202">
        <f t="shared" si="32"/>
        <v>1</v>
      </c>
      <c r="P202">
        <f t="shared" si="33"/>
        <v>0</v>
      </c>
    </row>
    <row r="203" spans="1:16" x14ac:dyDescent="0.2">
      <c r="A203" s="8" t="s">
        <v>47</v>
      </c>
      <c r="B203" t="s">
        <v>34</v>
      </c>
      <c r="C203" s="6">
        <v>1040.9659846750089</v>
      </c>
      <c r="D203" s="6">
        <v>2582.5787534373599</v>
      </c>
      <c r="E203" s="6">
        <v>0.65077873254564977</v>
      </c>
      <c r="F203" s="7">
        <v>0.30663924995300751</v>
      </c>
      <c r="G203">
        <v>1</v>
      </c>
      <c r="H203">
        <f t="shared" si="34"/>
        <v>0</v>
      </c>
      <c r="I203">
        <f t="shared" si="27"/>
        <v>0</v>
      </c>
      <c r="J203">
        <f t="shared" si="28"/>
        <v>0</v>
      </c>
      <c r="K203">
        <f t="shared" si="29"/>
        <v>0</v>
      </c>
      <c r="L203">
        <f t="shared" si="30"/>
        <v>0</v>
      </c>
      <c r="M203">
        <f t="shared" si="35"/>
        <v>0</v>
      </c>
      <c r="N203">
        <f t="shared" si="31"/>
        <v>0</v>
      </c>
      <c r="O203">
        <f t="shared" si="32"/>
        <v>1</v>
      </c>
      <c r="P203">
        <f t="shared" si="33"/>
        <v>0</v>
      </c>
    </row>
    <row r="204" spans="1:16" x14ac:dyDescent="0.2">
      <c r="A204" s="8" t="s">
        <v>47</v>
      </c>
      <c r="B204" t="s">
        <v>35</v>
      </c>
      <c r="C204" s="6">
        <v>1138.3373358220977</v>
      </c>
      <c r="D204" s="6">
        <v>2816.7272974533939</v>
      </c>
      <c r="E204" s="6">
        <v>0.71680625348967053</v>
      </c>
      <c r="F204" s="7">
        <v>0.28528063930764935</v>
      </c>
      <c r="G204">
        <v>1</v>
      </c>
      <c r="H204">
        <f t="shared" si="34"/>
        <v>0</v>
      </c>
      <c r="I204">
        <f t="shared" si="27"/>
        <v>0</v>
      </c>
      <c r="J204">
        <f t="shared" si="28"/>
        <v>0</v>
      </c>
      <c r="K204">
        <f t="shared" si="29"/>
        <v>0</v>
      </c>
      <c r="L204">
        <f t="shared" si="30"/>
        <v>0</v>
      </c>
      <c r="M204">
        <f t="shared" si="35"/>
        <v>0</v>
      </c>
      <c r="N204">
        <f t="shared" si="31"/>
        <v>0</v>
      </c>
      <c r="O204">
        <f t="shared" si="32"/>
        <v>1</v>
      </c>
      <c r="P204">
        <f t="shared" si="33"/>
        <v>0</v>
      </c>
    </row>
    <row r="205" spans="1:16" x14ac:dyDescent="0.2">
      <c r="A205" s="8" t="s">
        <v>47</v>
      </c>
      <c r="B205" t="s">
        <v>36</v>
      </c>
      <c r="C205" s="6">
        <v>1168.6312922375669</v>
      </c>
      <c r="D205" s="6">
        <v>3013.6032510956074</v>
      </c>
      <c r="E205" s="6">
        <v>0.56553444636346184</v>
      </c>
      <c r="F205" s="7">
        <v>0.25478058220207256</v>
      </c>
      <c r="G205">
        <v>1</v>
      </c>
      <c r="H205">
        <f t="shared" si="34"/>
        <v>0</v>
      </c>
      <c r="I205">
        <f t="shared" si="27"/>
        <v>0</v>
      </c>
      <c r="J205">
        <f t="shared" si="28"/>
        <v>0</v>
      </c>
      <c r="K205">
        <f t="shared" si="29"/>
        <v>0</v>
      </c>
      <c r="L205">
        <f t="shared" si="30"/>
        <v>0</v>
      </c>
      <c r="M205">
        <f t="shared" si="35"/>
        <v>0</v>
      </c>
      <c r="N205">
        <f t="shared" si="31"/>
        <v>0</v>
      </c>
      <c r="O205">
        <f t="shared" si="32"/>
        <v>1</v>
      </c>
      <c r="P205">
        <f t="shared" si="33"/>
        <v>0</v>
      </c>
    </row>
    <row r="206" spans="1:16" x14ac:dyDescent="0.2">
      <c r="A206" s="8" t="s">
        <v>47</v>
      </c>
      <c r="B206" t="s">
        <v>37</v>
      </c>
      <c r="C206" s="6">
        <v>1208.8180968254644</v>
      </c>
      <c r="D206" s="6">
        <v>3247.7199975961107</v>
      </c>
      <c r="E206" s="6">
        <v>0.47480523785844525</v>
      </c>
      <c r="F206" s="7">
        <v>0.24457603361451458</v>
      </c>
      <c r="G206">
        <v>1</v>
      </c>
      <c r="H206">
        <f t="shared" si="34"/>
        <v>0</v>
      </c>
      <c r="I206">
        <f t="shared" si="27"/>
        <v>0</v>
      </c>
      <c r="J206">
        <f t="shared" si="28"/>
        <v>0</v>
      </c>
      <c r="K206">
        <f t="shared" si="29"/>
        <v>0</v>
      </c>
      <c r="L206">
        <f t="shared" si="30"/>
        <v>0</v>
      </c>
      <c r="M206">
        <f t="shared" si="35"/>
        <v>0</v>
      </c>
      <c r="N206">
        <f t="shared" si="31"/>
        <v>0</v>
      </c>
      <c r="O206">
        <f t="shared" si="32"/>
        <v>1</v>
      </c>
      <c r="P206">
        <f t="shared" si="33"/>
        <v>0</v>
      </c>
    </row>
    <row r="207" spans="1:16" x14ac:dyDescent="0.2">
      <c r="A207" s="8" t="s">
        <v>47</v>
      </c>
      <c r="B207" t="s">
        <v>38</v>
      </c>
      <c r="C207" s="6">
        <v>1147.8128612940711</v>
      </c>
      <c r="D207" s="6">
        <v>3513.2754679385839</v>
      </c>
      <c r="E207" s="6">
        <v>0.53276226949978189</v>
      </c>
      <c r="F207" s="7">
        <v>0.23056307361747114</v>
      </c>
      <c r="G207">
        <v>1</v>
      </c>
      <c r="H207">
        <f t="shared" si="34"/>
        <v>0</v>
      </c>
      <c r="I207">
        <f t="shared" si="27"/>
        <v>0</v>
      </c>
      <c r="J207">
        <f t="shared" si="28"/>
        <v>0</v>
      </c>
      <c r="K207">
        <f t="shared" si="29"/>
        <v>0</v>
      </c>
      <c r="L207">
        <f t="shared" si="30"/>
        <v>0</v>
      </c>
      <c r="M207">
        <f t="shared" si="35"/>
        <v>0</v>
      </c>
      <c r="N207">
        <f t="shared" si="31"/>
        <v>0</v>
      </c>
      <c r="O207">
        <f t="shared" si="32"/>
        <v>1</v>
      </c>
      <c r="P207">
        <f t="shared" si="33"/>
        <v>0</v>
      </c>
    </row>
    <row r="208" spans="1:16" x14ac:dyDescent="0.2">
      <c r="A208" s="8" t="s">
        <v>47</v>
      </c>
      <c r="B208" t="s">
        <v>39</v>
      </c>
      <c r="C208" s="6">
        <v>1118.318457751107</v>
      </c>
      <c r="D208" s="6">
        <v>3795.208475928343</v>
      </c>
      <c r="E208" s="6">
        <v>0.46710711751292028</v>
      </c>
      <c r="F208" s="7">
        <v>0.16449388788205926</v>
      </c>
      <c r="G208">
        <v>1</v>
      </c>
      <c r="H208">
        <f t="shared" si="34"/>
        <v>0</v>
      </c>
      <c r="I208">
        <f t="shared" si="27"/>
        <v>0</v>
      </c>
      <c r="J208">
        <f t="shared" si="28"/>
        <v>0</v>
      </c>
      <c r="K208">
        <f t="shared" si="29"/>
        <v>0</v>
      </c>
      <c r="L208">
        <f t="shared" si="30"/>
        <v>0</v>
      </c>
      <c r="M208">
        <f t="shared" si="35"/>
        <v>0</v>
      </c>
      <c r="N208">
        <f t="shared" si="31"/>
        <v>0</v>
      </c>
      <c r="O208">
        <f t="shared" si="32"/>
        <v>1</v>
      </c>
      <c r="P208">
        <f t="shared" si="33"/>
        <v>0</v>
      </c>
    </row>
    <row r="209" spans="1:16" x14ac:dyDescent="0.2">
      <c r="A209" s="8" t="s">
        <v>48</v>
      </c>
      <c r="B209" t="s">
        <v>17</v>
      </c>
      <c r="C209" s="6">
        <v>555159.70258094138</v>
      </c>
      <c r="D209" s="6">
        <v>8206.8665156793559</v>
      </c>
      <c r="E209" s="6">
        <v>0.30942995500434795</v>
      </c>
      <c r="F209" s="7">
        <v>0.1305007</v>
      </c>
      <c r="G209">
        <v>1</v>
      </c>
      <c r="H209">
        <f t="shared" si="34"/>
        <v>0</v>
      </c>
      <c r="I209">
        <f t="shared" si="27"/>
        <v>0</v>
      </c>
      <c r="J209">
        <f t="shared" si="28"/>
        <v>0</v>
      </c>
      <c r="K209">
        <f t="shared" si="29"/>
        <v>0</v>
      </c>
      <c r="L209">
        <f t="shared" si="30"/>
        <v>0</v>
      </c>
      <c r="M209">
        <f t="shared" si="35"/>
        <v>0</v>
      </c>
      <c r="N209">
        <f t="shared" si="31"/>
        <v>0</v>
      </c>
      <c r="O209">
        <f t="shared" si="32"/>
        <v>0</v>
      </c>
      <c r="P209">
        <f t="shared" si="33"/>
        <v>1</v>
      </c>
    </row>
    <row r="210" spans="1:16" x14ac:dyDescent="0.2">
      <c r="A210" s="8" t="s">
        <v>48</v>
      </c>
      <c r="B210" t="s">
        <v>18</v>
      </c>
      <c r="C210" s="6">
        <v>343805.33773309819</v>
      </c>
      <c r="D210" s="6">
        <v>8075.8962481264316</v>
      </c>
      <c r="E210" s="6">
        <v>0.30476011673389491</v>
      </c>
      <c r="F210" s="7">
        <v>0.13783870000000001</v>
      </c>
      <c r="G210">
        <v>1</v>
      </c>
      <c r="H210">
        <f t="shared" si="34"/>
        <v>0</v>
      </c>
      <c r="I210">
        <f t="shared" si="27"/>
        <v>0</v>
      </c>
      <c r="J210">
        <f t="shared" si="28"/>
        <v>0</v>
      </c>
      <c r="K210">
        <f t="shared" si="29"/>
        <v>0</v>
      </c>
      <c r="L210">
        <f t="shared" si="30"/>
        <v>0</v>
      </c>
      <c r="M210">
        <f t="shared" si="35"/>
        <v>0</v>
      </c>
      <c r="N210">
        <f t="shared" si="31"/>
        <v>0</v>
      </c>
      <c r="O210">
        <f t="shared" si="32"/>
        <v>0</v>
      </c>
      <c r="P210">
        <f t="shared" si="33"/>
        <v>1</v>
      </c>
    </row>
    <row r="211" spans="1:16" x14ac:dyDescent="0.2">
      <c r="A211" s="8" t="s">
        <v>48</v>
      </c>
      <c r="B211" t="s">
        <v>19</v>
      </c>
      <c r="C211" s="6">
        <v>215662.14845397667</v>
      </c>
      <c r="D211" s="6">
        <v>7964.9838574430405</v>
      </c>
      <c r="E211" s="6">
        <v>0.31737365644503956</v>
      </c>
      <c r="F211" s="7">
        <v>0.13879900000000001</v>
      </c>
      <c r="G211">
        <v>1</v>
      </c>
      <c r="H211">
        <f t="shared" si="34"/>
        <v>0</v>
      </c>
      <c r="I211">
        <f t="shared" si="27"/>
        <v>0</v>
      </c>
      <c r="J211">
        <f t="shared" si="28"/>
        <v>0</v>
      </c>
      <c r="K211">
        <f t="shared" si="29"/>
        <v>0</v>
      </c>
      <c r="L211">
        <f t="shared" si="30"/>
        <v>0</v>
      </c>
      <c r="M211">
        <f t="shared" si="35"/>
        <v>0</v>
      </c>
      <c r="N211">
        <f t="shared" si="31"/>
        <v>0</v>
      </c>
      <c r="O211">
        <f t="shared" si="32"/>
        <v>0</v>
      </c>
      <c r="P211">
        <f t="shared" si="33"/>
        <v>1</v>
      </c>
    </row>
    <row r="212" spans="1:16" x14ac:dyDescent="0.2">
      <c r="A212" s="8" t="s">
        <v>48</v>
      </c>
      <c r="B212" t="s">
        <v>20</v>
      </c>
      <c r="C212" s="6">
        <v>142951.15535178728</v>
      </c>
      <c r="D212" s="6">
        <v>8023.7926618519705</v>
      </c>
      <c r="E212" s="6">
        <v>0.33017087775461834</v>
      </c>
      <c r="F212" s="7">
        <v>0.1374793</v>
      </c>
      <c r="G212">
        <v>1</v>
      </c>
      <c r="H212">
        <f t="shared" si="34"/>
        <v>0</v>
      </c>
      <c r="I212">
        <f t="shared" si="27"/>
        <v>0</v>
      </c>
      <c r="J212">
        <f t="shared" si="28"/>
        <v>0</v>
      </c>
      <c r="K212">
        <f t="shared" si="29"/>
        <v>0</v>
      </c>
      <c r="L212">
        <f t="shared" si="30"/>
        <v>0</v>
      </c>
      <c r="M212">
        <f t="shared" si="35"/>
        <v>0</v>
      </c>
      <c r="N212">
        <f t="shared" si="31"/>
        <v>0</v>
      </c>
      <c r="O212">
        <f t="shared" si="32"/>
        <v>0</v>
      </c>
      <c r="P212">
        <f t="shared" si="33"/>
        <v>1</v>
      </c>
    </row>
    <row r="213" spans="1:16" x14ac:dyDescent="0.2">
      <c r="A213" s="8" t="s">
        <v>48</v>
      </c>
      <c r="B213" t="s">
        <v>21</v>
      </c>
      <c r="C213" s="6">
        <v>49782.61243799411</v>
      </c>
      <c r="D213" s="6">
        <v>7821.358278459049</v>
      </c>
      <c r="E213" s="6">
        <v>0.41745852340941186</v>
      </c>
      <c r="F213" s="7">
        <v>0.1332874</v>
      </c>
      <c r="G213">
        <v>1</v>
      </c>
      <c r="H213">
        <f t="shared" si="34"/>
        <v>0</v>
      </c>
      <c r="I213">
        <f t="shared" si="27"/>
        <v>0</v>
      </c>
      <c r="J213">
        <f t="shared" si="28"/>
        <v>0</v>
      </c>
      <c r="K213">
        <f t="shared" si="29"/>
        <v>0</v>
      </c>
      <c r="L213">
        <f t="shared" si="30"/>
        <v>0</v>
      </c>
      <c r="M213">
        <f t="shared" si="35"/>
        <v>0</v>
      </c>
      <c r="N213">
        <f t="shared" si="31"/>
        <v>0</v>
      </c>
      <c r="O213">
        <f t="shared" si="32"/>
        <v>0</v>
      </c>
      <c r="P213">
        <f t="shared" si="33"/>
        <v>1</v>
      </c>
    </row>
    <row r="214" spans="1:16" x14ac:dyDescent="0.2">
      <c r="A214" s="8" t="s">
        <v>48</v>
      </c>
      <c r="B214" t="s">
        <v>22</v>
      </c>
      <c r="C214" s="6">
        <v>34169.62062701075</v>
      </c>
      <c r="D214" s="6">
        <v>7774.1972700806327</v>
      </c>
      <c r="E214" s="6">
        <v>0.44242634750617138</v>
      </c>
      <c r="F214" s="7">
        <v>0.12742300000000001</v>
      </c>
      <c r="G214">
        <v>1</v>
      </c>
      <c r="H214">
        <f t="shared" si="34"/>
        <v>0</v>
      </c>
      <c r="I214">
        <f t="shared" si="27"/>
        <v>0</v>
      </c>
      <c r="J214">
        <f t="shared" si="28"/>
        <v>0</v>
      </c>
      <c r="K214">
        <f t="shared" si="29"/>
        <v>0</v>
      </c>
      <c r="L214">
        <f t="shared" si="30"/>
        <v>0</v>
      </c>
      <c r="M214">
        <f t="shared" si="35"/>
        <v>0</v>
      </c>
      <c r="N214">
        <f t="shared" si="31"/>
        <v>0</v>
      </c>
      <c r="O214">
        <f t="shared" si="32"/>
        <v>0</v>
      </c>
      <c r="P214">
        <f t="shared" si="33"/>
        <v>1</v>
      </c>
    </row>
    <row r="215" spans="1:16" x14ac:dyDescent="0.2">
      <c r="A215" s="8" t="s">
        <v>48</v>
      </c>
      <c r="B215" t="s">
        <v>23</v>
      </c>
      <c r="C215" s="6">
        <v>20324.867646630573</v>
      </c>
      <c r="D215" s="6">
        <v>7807.547314451429</v>
      </c>
      <c r="E215" s="6">
        <v>0.49369314886372839</v>
      </c>
      <c r="F215" s="7">
        <v>0.15862229999999999</v>
      </c>
      <c r="G215">
        <v>1</v>
      </c>
      <c r="H215">
        <f t="shared" si="34"/>
        <v>0</v>
      </c>
      <c r="I215">
        <f t="shared" si="27"/>
        <v>0</v>
      </c>
      <c r="J215">
        <f t="shared" si="28"/>
        <v>0</v>
      </c>
      <c r="K215">
        <f t="shared" si="29"/>
        <v>0</v>
      </c>
      <c r="L215">
        <f t="shared" si="30"/>
        <v>0</v>
      </c>
      <c r="M215">
        <f t="shared" si="35"/>
        <v>0</v>
      </c>
      <c r="N215">
        <f t="shared" si="31"/>
        <v>0</v>
      </c>
      <c r="O215">
        <f t="shared" si="32"/>
        <v>0</v>
      </c>
      <c r="P215">
        <f t="shared" si="33"/>
        <v>1</v>
      </c>
    </row>
    <row r="216" spans="1:16" x14ac:dyDescent="0.2">
      <c r="A216" s="8" t="s">
        <v>48</v>
      </c>
      <c r="B216" t="s">
        <v>24</v>
      </c>
      <c r="C216" s="6">
        <v>11536.525014088995</v>
      </c>
      <c r="D216" s="6">
        <v>7903.046724455804</v>
      </c>
      <c r="E216" s="6">
        <v>0.54970323572402324</v>
      </c>
      <c r="F216" s="7">
        <v>0.1821103</v>
      </c>
      <c r="G216">
        <v>1</v>
      </c>
      <c r="H216">
        <f t="shared" si="34"/>
        <v>0</v>
      </c>
      <c r="I216">
        <f t="shared" si="27"/>
        <v>0</v>
      </c>
      <c r="J216">
        <f t="shared" si="28"/>
        <v>0</v>
      </c>
      <c r="K216">
        <f t="shared" si="29"/>
        <v>0</v>
      </c>
      <c r="L216">
        <f t="shared" si="30"/>
        <v>0</v>
      </c>
      <c r="M216">
        <f t="shared" si="35"/>
        <v>0</v>
      </c>
      <c r="N216">
        <f t="shared" si="31"/>
        <v>0</v>
      </c>
      <c r="O216">
        <f t="shared" si="32"/>
        <v>0</v>
      </c>
      <c r="P216">
        <f t="shared" si="33"/>
        <v>1</v>
      </c>
    </row>
    <row r="217" spans="1:16" x14ac:dyDescent="0.2">
      <c r="A217" s="8" t="s">
        <v>48</v>
      </c>
      <c r="B217" t="s">
        <v>25</v>
      </c>
      <c r="C217" s="6">
        <v>6772.0818931469721</v>
      </c>
      <c r="D217" s="6">
        <v>8163.80274569429</v>
      </c>
      <c r="E217" s="6">
        <v>0.41517964999489271</v>
      </c>
      <c r="F217" s="7">
        <v>0.1419339</v>
      </c>
      <c r="G217">
        <v>1</v>
      </c>
      <c r="H217">
        <f t="shared" si="34"/>
        <v>0</v>
      </c>
      <c r="I217">
        <f t="shared" si="27"/>
        <v>0</v>
      </c>
      <c r="J217">
        <f t="shared" si="28"/>
        <v>0</v>
      </c>
      <c r="K217">
        <f t="shared" si="29"/>
        <v>0</v>
      </c>
      <c r="L217">
        <f t="shared" si="30"/>
        <v>0</v>
      </c>
      <c r="M217">
        <f t="shared" si="35"/>
        <v>0</v>
      </c>
      <c r="N217">
        <f t="shared" si="31"/>
        <v>0</v>
      </c>
      <c r="O217">
        <f t="shared" si="32"/>
        <v>0</v>
      </c>
      <c r="P217">
        <f t="shared" si="33"/>
        <v>1</v>
      </c>
    </row>
    <row r="218" spans="1:16" x14ac:dyDescent="0.2">
      <c r="A218" s="8" t="s">
        <v>48</v>
      </c>
      <c r="B218" t="s">
        <v>26</v>
      </c>
      <c r="C218" s="6">
        <v>4012.4728106426501</v>
      </c>
      <c r="D218" s="6">
        <v>8157.7344557911501</v>
      </c>
      <c r="E218" s="6">
        <v>0.38725877213026177</v>
      </c>
      <c r="F218" s="7">
        <v>0.1408749</v>
      </c>
      <c r="G218">
        <v>1</v>
      </c>
      <c r="H218">
        <f t="shared" si="34"/>
        <v>0</v>
      </c>
      <c r="I218">
        <f t="shared" si="27"/>
        <v>0</v>
      </c>
      <c r="J218">
        <f t="shared" si="28"/>
        <v>0</v>
      </c>
      <c r="K218">
        <f t="shared" si="29"/>
        <v>0</v>
      </c>
      <c r="L218">
        <f t="shared" si="30"/>
        <v>0</v>
      </c>
      <c r="M218">
        <f t="shared" si="35"/>
        <v>0</v>
      </c>
      <c r="N218">
        <f t="shared" si="31"/>
        <v>0</v>
      </c>
      <c r="O218">
        <f t="shared" si="32"/>
        <v>0</v>
      </c>
      <c r="P218">
        <f t="shared" si="33"/>
        <v>1</v>
      </c>
    </row>
    <row r="219" spans="1:16" x14ac:dyDescent="0.2">
      <c r="A219" s="8" t="s">
        <v>48</v>
      </c>
      <c r="B219" t="s">
        <v>27</v>
      </c>
      <c r="C219" s="6">
        <v>2827.6224808993256</v>
      </c>
      <c r="D219" s="6">
        <v>8255.0414187154274</v>
      </c>
      <c r="E219" s="6">
        <v>0.4319214554935823</v>
      </c>
      <c r="F219" s="7">
        <v>0.1402774</v>
      </c>
      <c r="G219">
        <v>1</v>
      </c>
      <c r="H219">
        <f t="shared" si="34"/>
        <v>0</v>
      </c>
      <c r="I219">
        <f t="shared" si="27"/>
        <v>0</v>
      </c>
      <c r="J219">
        <f t="shared" si="28"/>
        <v>0</v>
      </c>
      <c r="K219">
        <f t="shared" si="29"/>
        <v>0</v>
      </c>
      <c r="L219">
        <f t="shared" si="30"/>
        <v>0</v>
      </c>
      <c r="M219">
        <f t="shared" si="35"/>
        <v>0</v>
      </c>
      <c r="N219">
        <f t="shared" si="31"/>
        <v>0</v>
      </c>
      <c r="O219">
        <f t="shared" si="32"/>
        <v>0</v>
      </c>
      <c r="P219">
        <f t="shared" si="33"/>
        <v>1</v>
      </c>
    </row>
    <row r="220" spans="1:16" x14ac:dyDescent="0.2">
      <c r="A220" s="8" t="s">
        <v>48</v>
      </c>
      <c r="B220" t="s">
        <v>28</v>
      </c>
      <c r="C220" s="6">
        <v>1340.5919612585199</v>
      </c>
      <c r="D220" s="6">
        <v>7972.3857354523734</v>
      </c>
      <c r="E220" s="6">
        <v>0.50756231425623677</v>
      </c>
      <c r="F220" s="7">
        <v>0.14384550000000002</v>
      </c>
      <c r="G220">
        <v>1</v>
      </c>
      <c r="H220">
        <f t="shared" si="34"/>
        <v>0</v>
      </c>
      <c r="I220">
        <f t="shared" si="27"/>
        <v>0</v>
      </c>
      <c r="J220">
        <f t="shared" si="28"/>
        <v>0</v>
      </c>
      <c r="K220">
        <f t="shared" si="29"/>
        <v>0</v>
      </c>
      <c r="L220">
        <f t="shared" si="30"/>
        <v>0</v>
      </c>
      <c r="M220">
        <f t="shared" si="35"/>
        <v>0</v>
      </c>
      <c r="N220">
        <f t="shared" si="31"/>
        <v>0</v>
      </c>
      <c r="O220">
        <f t="shared" si="32"/>
        <v>0</v>
      </c>
      <c r="P220">
        <f t="shared" si="33"/>
        <v>1</v>
      </c>
    </row>
    <row r="221" spans="1:16" x14ac:dyDescent="0.2">
      <c r="A221" s="8" t="s">
        <v>48</v>
      </c>
      <c r="B221" t="s">
        <v>29</v>
      </c>
      <c r="C221" s="6">
        <v>1140.9032303162339</v>
      </c>
      <c r="D221" s="6">
        <v>7828.5585969090134</v>
      </c>
      <c r="E221" s="6">
        <v>0.48800082482088863</v>
      </c>
      <c r="F221" s="7">
        <v>0.12540129999999999</v>
      </c>
      <c r="G221">
        <v>1</v>
      </c>
      <c r="H221">
        <f t="shared" si="34"/>
        <v>0</v>
      </c>
      <c r="I221">
        <f t="shared" si="27"/>
        <v>0</v>
      </c>
      <c r="J221">
        <f t="shared" si="28"/>
        <v>0</v>
      </c>
      <c r="K221">
        <f t="shared" si="29"/>
        <v>0</v>
      </c>
      <c r="L221">
        <f t="shared" si="30"/>
        <v>0</v>
      </c>
      <c r="M221">
        <f t="shared" si="35"/>
        <v>0</v>
      </c>
      <c r="N221">
        <f t="shared" si="31"/>
        <v>0</v>
      </c>
      <c r="O221">
        <f t="shared" si="32"/>
        <v>0</v>
      </c>
      <c r="P221">
        <f t="shared" si="33"/>
        <v>1</v>
      </c>
    </row>
    <row r="222" spans="1:16" x14ac:dyDescent="0.2">
      <c r="A222" s="8" t="s">
        <v>48</v>
      </c>
      <c r="B222" t="s">
        <v>30</v>
      </c>
      <c r="C222" s="6">
        <v>1189.2628045177869</v>
      </c>
      <c r="D222" s="6">
        <v>7883.9674469953434</v>
      </c>
      <c r="E222" s="6">
        <v>0.470327180294622</v>
      </c>
      <c r="F222" s="7">
        <v>0.1309536</v>
      </c>
      <c r="G222">
        <v>1</v>
      </c>
      <c r="H222">
        <f t="shared" si="34"/>
        <v>0</v>
      </c>
      <c r="I222">
        <f t="shared" si="27"/>
        <v>0</v>
      </c>
      <c r="J222">
        <f t="shared" si="28"/>
        <v>0</v>
      </c>
      <c r="K222">
        <f t="shared" si="29"/>
        <v>0</v>
      </c>
      <c r="L222">
        <f t="shared" si="30"/>
        <v>0</v>
      </c>
      <c r="M222">
        <f t="shared" si="35"/>
        <v>0</v>
      </c>
      <c r="N222">
        <f t="shared" si="31"/>
        <v>0</v>
      </c>
      <c r="O222">
        <f t="shared" si="32"/>
        <v>0</v>
      </c>
      <c r="P222">
        <f t="shared" si="33"/>
        <v>1</v>
      </c>
    </row>
    <row r="223" spans="1:16" x14ac:dyDescent="0.2">
      <c r="A223" s="8" t="s">
        <v>48</v>
      </c>
      <c r="B223" t="s">
        <v>31</v>
      </c>
      <c r="C223" s="6">
        <v>1350.816915544814</v>
      </c>
      <c r="D223" s="6">
        <v>8348.1865910269862</v>
      </c>
      <c r="E223" s="6">
        <v>0.4973717679738151</v>
      </c>
      <c r="F223" s="7">
        <v>0.14402139999999999</v>
      </c>
      <c r="G223">
        <v>1</v>
      </c>
      <c r="H223">
        <f t="shared" si="34"/>
        <v>0</v>
      </c>
      <c r="I223">
        <f t="shared" si="27"/>
        <v>0</v>
      </c>
      <c r="J223">
        <f t="shared" si="28"/>
        <v>0</v>
      </c>
      <c r="K223">
        <f t="shared" si="29"/>
        <v>0</v>
      </c>
      <c r="L223">
        <f t="shared" si="30"/>
        <v>0</v>
      </c>
      <c r="M223">
        <f t="shared" si="35"/>
        <v>0</v>
      </c>
      <c r="N223">
        <f t="shared" si="31"/>
        <v>0</v>
      </c>
      <c r="O223">
        <f t="shared" si="32"/>
        <v>0</v>
      </c>
      <c r="P223">
        <f t="shared" si="33"/>
        <v>1</v>
      </c>
    </row>
    <row r="224" spans="1:16" x14ac:dyDescent="0.2">
      <c r="A224" s="8" t="s">
        <v>48</v>
      </c>
      <c r="B224" t="s">
        <v>32</v>
      </c>
      <c r="C224" s="6">
        <v>1532.9845351821743</v>
      </c>
      <c r="D224" s="6">
        <v>9077.9918804191639</v>
      </c>
      <c r="E224" s="6">
        <v>0.47206879758713349</v>
      </c>
      <c r="F224" s="7">
        <v>0.18353990000000001</v>
      </c>
      <c r="G224">
        <v>1</v>
      </c>
      <c r="H224">
        <f t="shared" si="34"/>
        <v>0</v>
      </c>
      <c r="I224">
        <f t="shared" si="27"/>
        <v>0</v>
      </c>
      <c r="J224">
        <f t="shared" si="28"/>
        <v>0</v>
      </c>
      <c r="K224">
        <f t="shared" si="29"/>
        <v>0</v>
      </c>
      <c r="L224">
        <f t="shared" si="30"/>
        <v>0</v>
      </c>
      <c r="M224">
        <f t="shared" si="35"/>
        <v>0</v>
      </c>
      <c r="N224">
        <f t="shared" si="31"/>
        <v>0</v>
      </c>
      <c r="O224">
        <f t="shared" si="32"/>
        <v>0</v>
      </c>
      <c r="P224">
        <f t="shared" si="33"/>
        <v>1</v>
      </c>
    </row>
    <row r="225" spans="1:16" x14ac:dyDescent="0.2">
      <c r="A225" s="8" t="s">
        <v>48</v>
      </c>
      <c r="B225" t="s">
        <v>33</v>
      </c>
      <c r="C225" s="6">
        <v>1521.4326133237394</v>
      </c>
      <c r="D225" s="6">
        <v>9968.6277469539309</v>
      </c>
      <c r="E225" s="6">
        <v>0.50250956239861277</v>
      </c>
      <c r="F225" s="7">
        <v>0.22400819999999999</v>
      </c>
      <c r="G225">
        <v>1</v>
      </c>
      <c r="H225">
        <f t="shared" si="34"/>
        <v>0</v>
      </c>
      <c r="I225">
        <f t="shared" si="27"/>
        <v>0</v>
      </c>
      <c r="J225">
        <f t="shared" si="28"/>
        <v>0</v>
      </c>
      <c r="K225">
        <f t="shared" si="29"/>
        <v>0</v>
      </c>
      <c r="L225">
        <f t="shared" si="30"/>
        <v>0</v>
      </c>
      <c r="M225">
        <f t="shared" si="35"/>
        <v>0</v>
      </c>
      <c r="N225">
        <f t="shared" si="31"/>
        <v>0</v>
      </c>
      <c r="O225">
        <f t="shared" si="32"/>
        <v>0</v>
      </c>
      <c r="P225">
        <f t="shared" si="33"/>
        <v>1</v>
      </c>
    </row>
    <row r="226" spans="1:16" x14ac:dyDescent="0.2">
      <c r="A226" s="8" t="s">
        <v>48</v>
      </c>
      <c r="B226" t="s">
        <v>34</v>
      </c>
      <c r="C226" s="6">
        <v>1724.1141787600741</v>
      </c>
      <c r="D226" s="6">
        <v>11089.703284394374</v>
      </c>
      <c r="E226" s="6">
        <v>0.49807113660204372</v>
      </c>
      <c r="F226" s="7">
        <v>0.26347470000000001</v>
      </c>
      <c r="G226">
        <v>1</v>
      </c>
      <c r="H226">
        <f t="shared" si="34"/>
        <v>0</v>
      </c>
      <c r="I226">
        <f t="shared" si="27"/>
        <v>0</v>
      </c>
      <c r="J226">
        <f t="shared" si="28"/>
        <v>0</v>
      </c>
      <c r="K226">
        <f t="shared" si="29"/>
        <v>0</v>
      </c>
      <c r="L226">
        <f t="shared" si="30"/>
        <v>0</v>
      </c>
      <c r="M226">
        <f t="shared" si="35"/>
        <v>0</v>
      </c>
      <c r="N226">
        <f t="shared" si="31"/>
        <v>0</v>
      </c>
      <c r="O226">
        <f t="shared" si="32"/>
        <v>0</v>
      </c>
      <c r="P226">
        <f t="shared" si="33"/>
        <v>1</v>
      </c>
    </row>
    <row r="227" spans="1:16" x14ac:dyDescent="0.2">
      <c r="A227" s="8" t="s">
        <v>48</v>
      </c>
      <c r="B227" t="s">
        <v>35</v>
      </c>
      <c r="C227" s="6">
        <v>1715.93318455192</v>
      </c>
      <c r="D227" s="6">
        <v>12141.656643397469</v>
      </c>
      <c r="E227" s="6">
        <v>0.52248595300749456</v>
      </c>
      <c r="F227" s="7">
        <v>0.29615059999999999</v>
      </c>
      <c r="G227">
        <v>1</v>
      </c>
      <c r="H227">
        <f t="shared" si="34"/>
        <v>0</v>
      </c>
      <c r="I227">
        <f t="shared" si="27"/>
        <v>0</v>
      </c>
      <c r="J227">
        <f t="shared" si="28"/>
        <v>0</v>
      </c>
      <c r="K227">
        <f t="shared" si="29"/>
        <v>0</v>
      </c>
      <c r="L227">
        <f t="shared" si="30"/>
        <v>0</v>
      </c>
      <c r="M227">
        <f t="shared" si="35"/>
        <v>0</v>
      </c>
      <c r="N227">
        <f t="shared" si="31"/>
        <v>0</v>
      </c>
      <c r="O227">
        <f t="shared" si="32"/>
        <v>0</v>
      </c>
      <c r="P227">
        <f t="shared" si="33"/>
        <v>1</v>
      </c>
    </row>
    <row r="228" spans="1:16" x14ac:dyDescent="0.2">
      <c r="A228" s="8" t="s">
        <v>48</v>
      </c>
      <c r="B228" t="s">
        <v>36</v>
      </c>
      <c r="C228" s="6">
        <v>1354.4055497249483</v>
      </c>
      <c r="D228" s="6">
        <v>12488.19187990725</v>
      </c>
      <c r="E228" s="6">
        <v>0.47738241653774949</v>
      </c>
      <c r="F228" s="7">
        <v>0.34205060000000004</v>
      </c>
      <c r="G228">
        <v>1</v>
      </c>
      <c r="H228">
        <f t="shared" si="34"/>
        <v>0</v>
      </c>
      <c r="I228">
        <f t="shared" si="27"/>
        <v>0</v>
      </c>
      <c r="J228">
        <f t="shared" si="28"/>
        <v>0</v>
      </c>
      <c r="K228">
        <f t="shared" si="29"/>
        <v>0</v>
      </c>
      <c r="L228">
        <f t="shared" si="30"/>
        <v>0</v>
      </c>
      <c r="M228">
        <f t="shared" si="35"/>
        <v>0</v>
      </c>
      <c r="N228">
        <f t="shared" si="31"/>
        <v>0</v>
      </c>
      <c r="O228">
        <f t="shared" si="32"/>
        <v>0</v>
      </c>
      <c r="P228">
        <f t="shared" si="33"/>
        <v>1</v>
      </c>
    </row>
    <row r="229" spans="1:16" x14ac:dyDescent="0.2">
      <c r="A229" s="8" t="s">
        <v>48</v>
      </c>
      <c r="B229" t="s">
        <v>37</v>
      </c>
      <c r="C229" s="6">
        <v>1505.86388429832</v>
      </c>
      <c r="D229" s="6">
        <v>13263.267881611377</v>
      </c>
      <c r="E229" s="6">
        <v>0.47968919990004411</v>
      </c>
      <c r="F229" s="7">
        <v>0.38191580000000003</v>
      </c>
      <c r="G229">
        <v>1</v>
      </c>
      <c r="H229">
        <f t="shared" si="34"/>
        <v>0</v>
      </c>
      <c r="I229">
        <f t="shared" si="27"/>
        <v>0</v>
      </c>
      <c r="J229">
        <f t="shared" si="28"/>
        <v>0</v>
      </c>
      <c r="K229">
        <f t="shared" si="29"/>
        <v>0</v>
      </c>
      <c r="L229">
        <f t="shared" si="30"/>
        <v>0</v>
      </c>
      <c r="M229">
        <f t="shared" si="35"/>
        <v>0</v>
      </c>
      <c r="N229">
        <f t="shared" si="31"/>
        <v>0</v>
      </c>
      <c r="O229">
        <f t="shared" si="32"/>
        <v>0</v>
      </c>
      <c r="P229">
        <f t="shared" si="33"/>
        <v>1</v>
      </c>
    </row>
    <row r="230" spans="1:16" x14ac:dyDescent="0.2">
      <c r="A230" s="8" t="s">
        <v>48</v>
      </c>
      <c r="B230" t="s">
        <v>38</v>
      </c>
      <c r="C230" s="6">
        <v>1451.1350142706319</v>
      </c>
      <c r="D230" s="6">
        <v>14359.71784971176</v>
      </c>
      <c r="E230" s="6">
        <v>0.56390500890257067</v>
      </c>
      <c r="F230" s="7">
        <v>0.46566182878647711</v>
      </c>
      <c r="G230">
        <v>1</v>
      </c>
      <c r="H230">
        <f t="shared" si="34"/>
        <v>0</v>
      </c>
      <c r="I230">
        <f t="shared" si="27"/>
        <v>0</v>
      </c>
      <c r="J230">
        <f t="shared" si="28"/>
        <v>0</v>
      </c>
      <c r="K230">
        <f t="shared" si="29"/>
        <v>0</v>
      </c>
      <c r="L230">
        <f t="shared" si="30"/>
        <v>0</v>
      </c>
      <c r="M230">
        <f t="shared" si="35"/>
        <v>0</v>
      </c>
      <c r="N230">
        <f t="shared" si="31"/>
        <v>0</v>
      </c>
      <c r="O230">
        <f t="shared" si="32"/>
        <v>0</v>
      </c>
      <c r="P230">
        <f t="shared" si="33"/>
        <v>1</v>
      </c>
    </row>
    <row r="231" spans="1:16" x14ac:dyDescent="0.2">
      <c r="A231" s="8" t="s">
        <v>48</v>
      </c>
      <c r="B231" t="s">
        <v>39</v>
      </c>
      <c r="C231" s="6">
        <v>1366.7526443930858</v>
      </c>
      <c r="D231" s="6">
        <v>15299.462793840594</v>
      </c>
      <c r="E231" s="6">
        <v>0.55552671034309165</v>
      </c>
      <c r="F231" s="7">
        <v>0.54864770238353044</v>
      </c>
      <c r="G231">
        <v>1</v>
      </c>
      <c r="H231">
        <f t="shared" si="34"/>
        <v>0</v>
      </c>
      <c r="I231">
        <f t="shared" si="27"/>
        <v>0</v>
      </c>
      <c r="J231">
        <f t="shared" si="28"/>
        <v>0</v>
      </c>
      <c r="K231">
        <f t="shared" si="29"/>
        <v>0</v>
      </c>
      <c r="L231">
        <f t="shared" si="30"/>
        <v>0</v>
      </c>
      <c r="M231">
        <f t="shared" si="35"/>
        <v>0</v>
      </c>
      <c r="N231">
        <f t="shared" si="31"/>
        <v>0</v>
      </c>
      <c r="O231">
        <f t="shared" si="32"/>
        <v>0</v>
      </c>
      <c r="P231">
        <f t="shared" si="33"/>
        <v>1</v>
      </c>
    </row>
  </sheetData>
  <printOptions gridLines="1"/>
  <pageMargins left="0.25" right="0.25" top="0.75" bottom="0.75" header="0.3" footer="0.3"/>
  <pageSetup fitToHeight="0" orientation="landscape" horizontalDpi="4294967293" verticalDpi="0" r:id="rId1"/>
  <headerFooter alignWithMargins="0"/>
  <rowBreaks count="4" manualBreakCount="4">
    <brk id="47" max="23" man="1"/>
    <brk id="93" max="23" man="1"/>
    <brk id="139" max="23" man="1"/>
    <brk id="185" max="23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Panel-Data</vt:lpstr>
      <vt:lpstr>'Panel-Data'!Print_Area</vt:lpstr>
      <vt:lpstr>'Panel-Data'!Print_Titles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Hanan Ali</dc:creator>
  <cp:lastModifiedBy>Hanan Ali</cp:lastModifiedBy>
  <dcterms:created xsi:type="dcterms:W3CDTF">2013-08-18T07:17:25Z</dcterms:created>
  <dcterms:modified xsi:type="dcterms:W3CDTF">2013-08-18T07:18:16Z</dcterms:modified>
</cp:coreProperties>
</file>