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1820" activeTab="1"/>
  </bookViews>
  <sheets>
    <sheet name="pooled" sheetId="1" r:id="rId1"/>
    <sheet name="ols" sheetId="3" r:id="rId2"/>
  </sheets>
  <calcPr calcId="145621"/>
</workbook>
</file>

<file path=xl/calcChain.xml><?xml version="1.0" encoding="utf-8"?>
<calcChain xmlns="http://schemas.openxmlformats.org/spreadsheetml/2006/main">
  <c r="L65" i="3" l="1" a="1"/>
  <c r="L65" i="3" s="1"/>
  <c r="M65" i="3" s="1"/>
  <c r="L66" i="3" a="1"/>
  <c r="L66" i="3" s="1"/>
  <c r="M66" i="3" s="1"/>
  <c r="L67" i="3" a="1"/>
  <c r="L67" i="3" s="1"/>
  <c r="M67" i="3" s="1"/>
  <c r="L68" i="3" a="1"/>
  <c r="L68" i="3" s="1"/>
  <c r="M68" i="3" s="1"/>
  <c r="L69" i="3" a="1"/>
  <c r="L69" i="3"/>
  <c r="M69" i="3" s="1"/>
  <c r="L70" i="3" a="1"/>
  <c r="L70" i="3" s="1"/>
  <c r="M70" i="3" s="1"/>
  <c r="L71" i="3" a="1"/>
  <c r="L71" i="3" s="1"/>
  <c r="M71" i="3" s="1"/>
  <c r="L72" i="3" a="1"/>
  <c r="L72" i="3"/>
  <c r="M72" i="3" s="1"/>
  <c r="L73" i="3" a="1"/>
  <c r="L73" i="3" s="1"/>
  <c r="M73" i="3" s="1"/>
  <c r="L74" i="3" a="1"/>
  <c r="L74" i="3" s="1"/>
  <c r="M74" i="3" s="1"/>
  <c r="L75" i="3" a="1"/>
  <c r="L75" i="3" s="1"/>
  <c r="M75" i="3" s="1"/>
  <c r="L76" i="3" a="1"/>
  <c r="L76" i="3"/>
  <c r="L77" i="3" a="1"/>
  <c r="L77" i="3"/>
  <c r="M77" i="3" s="1"/>
  <c r="L78" i="3" a="1"/>
  <c r="L78" i="3" s="1"/>
  <c r="M78" i="3" s="1"/>
  <c r="L79" i="3" a="1"/>
  <c r="L79" i="3" s="1"/>
  <c r="M79" i="3" s="1"/>
  <c r="L80" i="3" a="1"/>
  <c r="L80" i="3"/>
  <c r="M80" i="3" s="1"/>
  <c r="L81" i="3" a="1"/>
  <c r="L81" i="3"/>
  <c r="M81" i="3" s="1"/>
  <c r="L82" i="3" a="1"/>
  <c r="L82" i="3" s="1"/>
  <c r="M82" i="3" s="1"/>
  <c r="L83" i="3" a="1"/>
  <c r="L83" i="3" s="1"/>
  <c r="M83" i="3" s="1"/>
  <c r="L84" i="3" a="1"/>
  <c r="L84" i="3" s="1"/>
  <c r="M84" i="3" s="1"/>
  <c r="L85" i="3" a="1"/>
  <c r="L85" i="3"/>
  <c r="M85" i="3" s="1"/>
  <c r="L86" i="3" a="1"/>
  <c r="L86" i="3" s="1"/>
  <c r="M86" i="3" s="1"/>
  <c r="L87" i="3" a="1"/>
  <c r="L87" i="3" s="1"/>
  <c r="M87" i="3" s="1"/>
  <c r="L88" i="3" a="1"/>
  <c r="L88" i="3"/>
  <c r="M88" i="3" s="1"/>
  <c r="L89" i="3" a="1"/>
  <c r="L89" i="3" s="1"/>
  <c r="M89" i="3" s="1"/>
  <c r="L90" i="3" a="1"/>
  <c r="L90" i="3" s="1"/>
  <c r="M90" i="3" s="1"/>
  <c r="L91" i="3" a="1"/>
  <c r="L91" i="3" s="1"/>
  <c r="M91" i="3" s="1"/>
  <c r="L92" i="3" a="1"/>
  <c r="L92" i="3"/>
  <c r="M92" i="3" s="1"/>
  <c r="L93" i="3" a="1"/>
  <c r="L93" i="3"/>
  <c r="M93" i="3" s="1"/>
  <c r="L94" i="3" a="1"/>
  <c r="L94" i="3" s="1"/>
  <c r="M94" i="3" s="1"/>
  <c r="R13" i="3"/>
  <c r="O29" i="3" s="1"/>
  <c r="J94" i="1" a="1"/>
  <c r="J94" i="1" s="1"/>
  <c r="J93" i="1" a="1"/>
  <c r="J93" i="1" s="1"/>
  <c r="J92" i="1" a="1"/>
  <c r="J92" i="1" s="1"/>
  <c r="J91" i="1" a="1"/>
  <c r="J91" i="1" s="1"/>
  <c r="J90" i="1" a="1"/>
  <c r="J90" i="1" s="1"/>
  <c r="J89" i="1" a="1"/>
  <c r="J89" i="1" s="1"/>
  <c r="J88" i="1" a="1"/>
  <c r="J88" i="1" s="1"/>
  <c r="J87" i="1" a="1"/>
  <c r="J87" i="1" s="1"/>
  <c r="J86" i="1" a="1"/>
  <c r="J86" i="1" s="1"/>
  <c r="J85" i="1" a="1"/>
  <c r="J85" i="1" s="1"/>
  <c r="J64" i="1" a="1"/>
  <c r="J64" i="1" s="1"/>
  <c r="J63" i="1" a="1"/>
  <c r="J63" i="1" s="1"/>
  <c r="J62" i="1" a="1"/>
  <c r="J62" i="1" s="1"/>
  <c r="J61" i="1" a="1"/>
  <c r="J61" i="1" s="1"/>
  <c r="J60" i="1" a="1"/>
  <c r="J60" i="1" s="1"/>
  <c r="J59" i="1" a="1"/>
  <c r="J59" i="1" s="1"/>
  <c r="J58" i="1" a="1"/>
  <c r="J58" i="1" s="1"/>
  <c r="J57" i="1" a="1"/>
  <c r="J57" i="1" s="1"/>
  <c r="J56" i="1" a="1"/>
  <c r="J56" i="1" s="1"/>
  <c r="J55" i="1" a="1"/>
  <c r="J55" i="1" s="1"/>
  <c r="J26" i="1" a="1"/>
  <c r="J26" i="1" s="1"/>
  <c r="J27" i="1" a="1"/>
  <c r="J27" i="1" s="1"/>
  <c r="J28" i="1" a="1"/>
  <c r="J28" i="1" s="1"/>
  <c r="J29" i="1" a="1"/>
  <c r="J29" i="1" s="1"/>
  <c r="J30" i="1" a="1"/>
  <c r="J30" i="1" s="1"/>
  <c r="J31" i="1" a="1"/>
  <c r="J31" i="1" s="1"/>
  <c r="J32" i="1" a="1"/>
  <c r="J32" i="1" s="1"/>
  <c r="J33" i="1" a="1"/>
  <c r="J33" i="1" s="1"/>
  <c r="J34" i="1" a="1"/>
  <c r="J34" i="1" s="1"/>
  <c r="J25" i="1" a="1"/>
  <c r="J25" i="1" s="1"/>
  <c r="M76" i="3"/>
  <c r="O28" i="3" l="1"/>
  <c r="O30" i="3"/>
</calcChain>
</file>

<file path=xl/sharedStrings.xml><?xml version="1.0" encoding="utf-8"?>
<sst xmlns="http://schemas.openxmlformats.org/spreadsheetml/2006/main" count="156" uniqueCount="127">
  <si>
    <t>Effects</t>
  </si>
  <si>
    <t>Const</t>
  </si>
  <si>
    <t>actual</t>
  </si>
  <si>
    <t>fitted</t>
  </si>
  <si>
    <t>residuals</t>
  </si>
  <si>
    <t>forecast</t>
  </si>
  <si>
    <t>SE</t>
  </si>
  <si>
    <t xml:space="preserve"> 1 - 90</t>
  </si>
  <si>
    <t xml:space="preserve"> 1 - 91</t>
  </si>
  <si>
    <t>Variable</t>
  </si>
  <si>
    <t>Coefficient</t>
  </si>
  <si>
    <t>Std.Error</t>
  </si>
  <si>
    <t>t-Statistic</t>
  </si>
  <si>
    <t>Prob.</t>
  </si>
  <si>
    <t xml:space="preserve"> 1 - 92</t>
  </si>
  <si>
    <t xml:space="preserve"> 1 - 93</t>
  </si>
  <si>
    <t>C</t>
  </si>
  <si>
    <t xml:space="preserve"> 1 - 94</t>
  </si>
  <si>
    <t>X1</t>
  </si>
  <si>
    <t xml:space="preserve"> 1 - 95</t>
  </si>
  <si>
    <t xml:space="preserve"> 1 - 96</t>
  </si>
  <si>
    <t>R-squared</t>
  </si>
  <si>
    <t xml:space="preserve"> 1 - 97</t>
  </si>
  <si>
    <t>Adjusted R-squared</t>
  </si>
  <si>
    <t xml:space="preserve"> 1 - 98</t>
  </si>
  <si>
    <t>S.E.</t>
  </si>
  <si>
    <t xml:space="preserve"> 1 - 99</t>
  </si>
  <si>
    <t>SSR</t>
  </si>
  <si>
    <t xml:space="preserve"> 1 - 00</t>
  </si>
  <si>
    <t>Loglikelihood</t>
  </si>
  <si>
    <t xml:space="preserve"> 1 - 01</t>
  </si>
  <si>
    <t>F-statistic</t>
  </si>
  <si>
    <t xml:space="preserve"> 1 - 02</t>
  </si>
  <si>
    <t>Prob(F-statistic)</t>
  </si>
  <si>
    <t xml:space="preserve"> 1 - 03</t>
  </si>
  <si>
    <t>Mean</t>
  </si>
  <si>
    <t xml:space="preserve"> 1 - 04</t>
  </si>
  <si>
    <t>S.D.</t>
  </si>
  <si>
    <t xml:space="preserve"> 1 - 05</t>
  </si>
  <si>
    <t>Akaike</t>
  </si>
  <si>
    <t xml:space="preserve"> 1 - 06</t>
  </si>
  <si>
    <t>Schwarz</t>
  </si>
  <si>
    <t xml:space="preserve"> 1 - 07</t>
  </si>
  <si>
    <t>Hannan-Quinn</t>
  </si>
  <si>
    <t xml:space="preserve"> 1 - 08</t>
  </si>
  <si>
    <t>Durbin-Watson</t>
  </si>
  <si>
    <t xml:space="preserve"> 1 - 09</t>
  </si>
  <si>
    <t xml:space="preserve"> 1 - 10</t>
  </si>
  <si>
    <t xml:space="preserve"> 1 - 11</t>
  </si>
  <si>
    <t xml:space="preserve"> 1 - 12</t>
  </si>
  <si>
    <t xml:space="preserve"> 1 - 13</t>
  </si>
  <si>
    <t xml:space="preserve"> 1 - 14</t>
  </si>
  <si>
    <t xml:space="preserve"> 1 - 15</t>
  </si>
  <si>
    <t xml:space="preserve"> 1 - 16</t>
  </si>
  <si>
    <t xml:space="preserve"> 1 - 17</t>
  </si>
  <si>
    <t xml:space="preserve"> 1 - 18</t>
  </si>
  <si>
    <t xml:space="preserve"> 1 - 19</t>
  </si>
  <si>
    <t xml:space="preserve"> 2 - 90</t>
  </si>
  <si>
    <t xml:space="preserve"> 2 - 91</t>
  </si>
  <si>
    <t xml:space="preserve"> 2 - 92</t>
  </si>
  <si>
    <t xml:space="preserve"> 2 - 93</t>
  </si>
  <si>
    <t xml:space="preserve"> 2 - 94</t>
  </si>
  <si>
    <t xml:space="preserve"> 2 - 95</t>
  </si>
  <si>
    <t xml:space="preserve"> 2 - 96</t>
  </si>
  <si>
    <t xml:space="preserve"> 2 - 97</t>
  </si>
  <si>
    <t xml:space="preserve"> 2 - 98</t>
  </si>
  <si>
    <t xml:space="preserve"> 2 - 99</t>
  </si>
  <si>
    <t xml:space="preserve"> 2 - 00</t>
  </si>
  <si>
    <t xml:space="preserve"> 2 - 01</t>
  </si>
  <si>
    <t xml:space="preserve"> 2 - 02</t>
  </si>
  <si>
    <t xml:space="preserve"> 2 - 03</t>
  </si>
  <si>
    <t xml:space="preserve"> 2 - 04</t>
  </si>
  <si>
    <t xml:space="preserve"> 2 - 05</t>
  </si>
  <si>
    <t xml:space="preserve"> 2 - 06</t>
  </si>
  <si>
    <t xml:space="preserve"> 2 - 07</t>
  </si>
  <si>
    <t xml:space="preserve"> 2 - 08</t>
  </si>
  <si>
    <t xml:space="preserve"> 2 - 09</t>
  </si>
  <si>
    <t xml:space="preserve"> 2 - 10</t>
  </si>
  <si>
    <t xml:space="preserve"> 2 - 11</t>
  </si>
  <si>
    <t xml:space="preserve"> 2 - 12</t>
  </si>
  <si>
    <t xml:space="preserve"> 2 - 13</t>
  </si>
  <si>
    <t xml:space="preserve"> 2 - 14</t>
  </si>
  <si>
    <t xml:space="preserve"> 2 - 15</t>
  </si>
  <si>
    <t xml:space="preserve"> 2 - 16</t>
  </si>
  <si>
    <t xml:space="preserve"> 2 - 17</t>
  </si>
  <si>
    <t xml:space="preserve"> 2 - 18</t>
  </si>
  <si>
    <t xml:space="preserve"> 2 - 19</t>
  </si>
  <si>
    <t xml:space="preserve"> 3 - 90</t>
  </si>
  <si>
    <t xml:space="preserve"> 3 - 91</t>
  </si>
  <si>
    <t xml:space="preserve"> 3 - 92</t>
  </si>
  <si>
    <t xml:space="preserve"> 3 - 93</t>
  </si>
  <si>
    <t xml:space="preserve"> 3 - 94</t>
  </si>
  <si>
    <t xml:space="preserve"> 3 - 95</t>
  </si>
  <si>
    <t xml:space="preserve"> 3 - 96</t>
  </si>
  <si>
    <t xml:space="preserve"> 3 - 97</t>
  </si>
  <si>
    <t xml:space="preserve"> 3 - 98</t>
  </si>
  <si>
    <t xml:space="preserve"> 3 - 99</t>
  </si>
  <si>
    <t xml:space="preserve"> 3 - 00</t>
  </si>
  <si>
    <t xml:space="preserve"> 3 - 01</t>
  </si>
  <si>
    <t xml:space="preserve"> 3 - 02</t>
  </si>
  <si>
    <t xml:space="preserve"> 3 - 03</t>
  </si>
  <si>
    <t xml:space="preserve"> 3 - 04</t>
  </si>
  <si>
    <t xml:space="preserve"> 3 - 05</t>
  </si>
  <si>
    <t xml:space="preserve"> 3 - 06</t>
  </si>
  <si>
    <t xml:space="preserve"> 3 - 07</t>
  </si>
  <si>
    <t xml:space="preserve"> 3 - 08</t>
  </si>
  <si>
    <t xml:space="preserve"> 3 - 09</t>
  </si>
  <si>
    <t xml:space="preserve"> 3 - 10</t>
  </si>
  <si>
    <t xml:space="preserve"> 3 - 11</t>
  </si>
  <si>
    <t xml:space="preserve"> 3 - 12</t>
  </si>
  <si>
    <t xml:space="preserve"> 3 - 13</t>
  </si>
  <si>
    <t xml:space="preserve"> 3 - 14</t>
  </si>
  <si>
    <t xml:space="preserve"> 3 - 15</t>
  </si>
  <si>
    <t xml:space="preserve"> 3 - 16</t>
  </si>
  <si>
    <t xml:space="preserve"> 3 - 17</t>
  </si>
  <si>
    <t xml:space="preserve"> 3 - 18</t>
  </si>
  <si>
    <t xml:space="preserve"> 3 - 19</t>
  </si>
  <si>
    <t>COV MATR</t>
  </si>
  <si>
    <t>SE (formula)</t>
  </si>
  <si>
    <t>f1</t>
  </si>
  <si>
    <t>f2</t>
  </si>
  <si>
    <t>f3</t>
  </si>
  <si>
    <t>F1</t>
  </si>
  <si>
    <t>F2</t>
  </si>
  <si>
    <t>F3</t>
  </si>
  <si>
    <t>const</t>
  </si>
  <si>
    <t>see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</si>
</sst>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0.00000000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70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94"/>
  <sheetViews>
    <sheetView workbookViewId="0">
      <selection activeCell="J3" sqref="J3"/>
    </sheetView>
  </sheetViews>
  <sheetFormatPr defaultRowHeight="15" x14ac:dyDescent="0.25"/>
  <cols>
    <col min="9" max="9" width="12.28515625" customWidth="1"/>
    <col min="10" max="10" width="14.140625" customWidth="1"/>
    <col min="12" max="12" width="18.42578125" customWidth="1"/>
    <col min="13" max="13" width="11.140625" customWidth="1"/>
    <col min="14" max="14" width="18.5703125" customWidth="1"/>
  </cols>
  <sheetData>
    <row r="3" spans="2:16" x14ac:dyDescent="0.25">
      <c r="C3" t="s">
        <v>1</v>
      </c>
      <c r="D3" t="s">
        <v>18</v>
      </c>
      <c r="E3" t="s">
        <v>2</v>
      </c>
      <c r="F3" s="4" t="s">
        <v>3</v>
      </c>
      <c r="G3" s="4" t="s">
        <v>4</v>
      </c>
      <c r="H3" s="4" t="s">
        <v>5</v>
      </c>
      <c r="I3" s="4" t="s">
        <v>6</v>
      </c>
      <c r="J3" s="4" t="s">
        <v>118</v>
      </c>
    </row>
    <row r="5" spans="2:16" x14ac:dyDescent="0.25">
      <c r="B5" t="s">
        <v>7</v>
      </c>
      <c r="C5">
        <v>1</v>
      </c>
      <c r="D5">
        <v>0.84428449000000005</v>
      </c>
      <c r="E5">
        <v>0.85873981499999996</v>
      </c>
      <c r="F5">
        <v>0.506721839226419</v>
      </c>
      <c r="G5">
        <v>0.35201797577358002</v>
      </c>
      <c r="L5" s="1"/>
      <c r="M5" s="1"/>
      <c r="N5" s="1"/>
      <c r="O5" s="1"/>
      <c r="P5" s="1"/>
    </row>
    <row r="6" spans="2:16" x14ac:dyDescent="0.25">
      <c r="B6" t="s">
        <v>8</v>
      </c>
      <c r="C6">
        <v>1</v>
      </c>
      <c r="D6">
        <v>0.75917302600000003</v>
      </c>
      <c r="E6">
        <v>0.148393423</v>
      </c>
      <c r="F6">
        <v>0.517520569186806</v>
      </c>
      <c r="G6">
        <v>-0.36912714618680598</v>
      </c>
      <c r="L6" t="s">
        <v>9</v>
      </c>
      <c r="M6" t="s">
        <v>10</v>
      </c>
      <c r="N6" t="s">
        <v>11</v>
      </c>
      <c r="O6" t="s">
        <v>12</v>
      </c>
      <c r="P6" t="s">
        <v>13</v>
      </c>
    </row>
    <row r="7" spans="2:16" x14ac:dyDescent="0.25">
      <c r="B7" t="s">
        <v>14</v>
      </c>
      <c r="C7">
        <v>1</v>
      </c>
      <c r="D7">
        <v>0.69095996599999998</v>
      </c>
      <c r="E7">
        <v>0.53771177699999895</v>
      </c>
      <c r="F7">
        <v>0.52617527185660895</v>
      </c>
      <c r="G7">
        <v>1.1536505143390699E-2</v>
      </c>
    </row>
    <row r="8" spans="2:16" x14ac:dyDescent="0.25">
      <c r="B8" t="s">
        <v>15</v>
      </c>
      <c r="C8">
        <v>1</v>
      </c>
      <c r="D8">
        <v>0.90883977500000002</v>
      </c>
      <c r="E8">
        <v>0.99395745099999999</v>
      </c>
      <c r="F8">
        <v>0.498531225912203</v>
      </c>
      <c r="G8">
        <v>0.49542622508779599</v>
      </c>
      <c r="L8" t="s">
        <v>16</v>
      </c>
      <c r="M8">
        <v>0.55302777087624</v>
      </c>
      <c r="N8">
        <v>8.0765540151796197E-2</v>
      </c>
      <c r="O8">
        <v>6.8473233737661099</v>
      </c>
      <c r="P8" s="2">
        <v>6.18491892452428E-9</v>
      </c>
    </row>
    <row r="9" spans="2:16" x14ac:dyDescent="0.25">
      <c r="B9" t="s">
        <v>17</v>
      </c>
      <c r="C9">
        <v>1</v>
      </c>
      <c r="D9">
        <v>0.92584620900000003</v>
      </c>
      <c r="E9">
        <v>4.1686641000000003E-2</v>
      </c>
      <c r="F9">
        <v>0.49637349204505798</v>
      </c>
      <c r="G9">
        <v>-0.45468685104505802</v>
      </c>
      <c r="L9" t="s">
        <v>18</v>
      </c>
      <c r="M9">
        <v>-0.126877502193907</v>
      </c>
      <c r="N9">
        <v>0.140930194013548</v>
      </c>
      <c r="O9">
        <v>-0.90028615288580005</v>
      </c>
      <c r="P9" s="2">
        <v>0.37182336890393097</v>
      </c>
    </row>
    <row r="10" spans="2:16" x14ac:dyDescent="0.25">
      <c r="B10" t="s">
        <v>19</v>
      </c>
      <c r="C10">
        <v>1</v>
      </c>
      <c r="D10">
        <v>0.65674778199999995</v>
      </c>
      <c r="E10">
        <v>0.90480981500000002</v>
      </c>
      <c r="F10">
        <v>0.53051602830712696</v>
      </c>
      <c r="G10">
        <v>0.374293786692872</v>
      </c>
    </row>
    <row r="11" spans="2:16" x14ac:dyDescent="0.25">
      <c r="B11" t="s">
        <v>20</v>
      </c>
      <c r="C11">
        <v>1</v>
      </c>
      <c r="D11">
        <v>0.32381990999999999</v>
      </c>
      <c r="E11">
        <v>0.84285784699999999</v>
      </c>
      <c r="F11">
        <v>0.57275708511722001</v>
      </c>
      <c r="G11">
        <v>0.27010076188277898</v>
      </c>
      <c r="L11" t="s">
        <v>21</v>
      </c>
      <c r="M11">
        <v>5.1955609337623103E-2</v>
      </c>
    </row>
    <row r="12" spans="2:16" x14ac:dyDescent="0.25">
      <c r="B12" t="s">
        <v>22</v>
      </c>
      <c r="C12">
        <v>1</v>
      </c>
      <c r="D12">
        <v>0.112613414</v>
      </c>
      <c r="E12">
        <v>0.88111697</v>
      </c>
      <c r="F12">
        <v>0.59955443777682704</v>
      </c>
      <c r="G12">
        <v>0.28156253222317201</v>
      </c>
      <c r="L12" t="s">
        <v>23</v>
      </c>
      <c r="M12">
        <v>1.16751698071016E-3</v>
      </c>
    </row>
    <row r="13" spans="2:16" x14ac:dyDescent="0.25">
      <c r="B13" t="s">
        <v>24</v>
      </c>
      <c r="C13">
        <v>1</v>
      </c>
      <c r="D13">
        <v>0.353071996</v>
      </c>
      <c r="E13">
        <v>0.33011035900000002</v>
      </c>
      <c r="F13">
        <v>0.56904565351157899</v>
      </c>
      <c r="G13">
        <v>-0.23893529451157799</v>
      </c>
      <c r="L13" t="s">
        <v>25</v>
      </c>
      <c r="M13">
        <v>0.31046596048669201</v>
      </c>
    </row>
    <row r="14" spans="2:16" x14ac:dyDescent="0.25">
      <c r="B14" t="s">
        <v>26</v>
      </c>
      <c r="C14">
        <v>1</v>
      </c>
      <c r="D14">
        <v>1.5285544E-2</v>
      </c>
      <c r="E14">
        <v>0.27574481200000001</v>
      </c>
      <c r="F14">
        <v>0.61190315481628099</v>
      </c>
      <c r="G14">
        <v>-0.33615834281628099</v>
      </c>
      <c r="L14" t="s">
        <v>27</v>
      </c>
      <c r="M14">
        <v>5.3977903067717801</v>
      </c>
    </row>
    <row r="15" spans="2:16" x14ac:dyDescent="0.25">
      <c r="B15" t="s">
        <v>28</v>
      </c>
      <c r="C15">
        <v>1</v>
      </c>
      <c r="D15">
        <v>7.7757970000000001E-3</v>
      </c>
      <c r="E15">
        <v>0.51111770099999998</v>
      </c>
      <c r="F15">
        <v>0.61285597275774895</v>
      </c>
      <c r="G15">
        <v>-0.10173827175774899</v>
      </c>
      <c r="L15" t="s">
        <v>29</v>
      </c>
      <c r="M15">
        <v>-12.885665146849</v>
      </c>
    </row>
    <row r="16" spans="2:16" x14ac:dyDescent="0.25">
      <c r="B16" t="s">
        <v>30</v>
      </c>
      <c r="C16">
        <v>1</v>
      </c>
      <c r="D16">
        <v>0.401183923</v>
      </c>
      <c r="E16">
        <v>0.88822889900000002</v>
      </c>
      <c r="F16">
        <v>0.56294133238808297</v>
      </c>
      <c r="G16">
        <v>0.32528756661191599</v>
      </c>
      <c r="L16" t="s">
        <v>31</v>
      </c>
      <c r="M16">
        <v>1.02298800617486</v>
      </c>
    </row>
    <row r="17" spans="2:14" x14ac:dyDescent="0.25">
      <c r="B17" t="s">
        <v>32</v>
      </c>
      <c r="C17">
        <v>1</v>
      </c>
      <c r="D17">
        <v>0.46255298700000003</v>
      </c>
      <c r="E17">
        <v>5.1312807000000002E-2</v>
      </c>
      <c r="F17">
        <v>0.55515497883578502</v>
      </c>
      <c r="G17">
        <v>-0.50384217183578495</v>
      </c>
      <c r="L17" t="s">
        <v>33</v>
      </c>
      <c r="M17">
        <v>0.38944360323972599</v>
      </c>
    </row>
    <row r="18" spans="2:14" x14ac:dyDescent="0.25">
      <c r="B18" t="s">
        <v>34</v>
      </c>
      <c r="C18">
        <v>1</v>
      </c>
      <c r="D18">
        <v>0.95595307799999996</v>
      </c>
      <c r="E18">
        <v>0.14783623900000001</v>
      </c>
      <c r="F18">
        <v>0.49255360770745799</v>
      </c>
      <c r="G18">
        <v>-0.34471736870745801</v>
      </c>
      <c r="L18" t="s">
        <v>35</v>
      </c>
      <c r="M18">
        <v>0.489901163966666</v>
      </c>
    </row>
    <row r="19" spans="2:14" x14ac:dyDescent="0.25">
      <c r="B19" t="s">
        <v>36</v>
      </c>
      <c r="C19">
        <v>1</v>
      </c>
      <c r="D19">
        <v>0.69026069300000004</v>
      </c>
      <c r="E19">
        <v>0.23164317400000001</v>
      </c>
      <c r="F19">
        <v>0.5262639938682</v>
      </c>
      <c r="G19">
        <v>-0.29462081986819999</v>
      </c>
      <c r="L19" t="s">
        <v>37</v>
      </c>
      <c r="M19">
        <v>0.31064735647973202</v>
      </c>
    </row>
    <row r="20" spans="2:14" x14ac:dyDescent="0.25">
      <c r="B20" t="s">
        <v>38</v>
      </c>
      <c r="C20">
        <v>1</v>
      </c>
      <c r="D20">
        <v>0.43453368999999997</v>
      </c>
      <c r="E20">
        <v>0.98986036499999996</v>
      </c>
      <c r="F20">
        <v>0.55870999725237402</v>
      </c>
      <c r="G20">
        <v>0.431150367747625</v>
      </c>
      <c r="L20" t="s">
        <v>39</v>
      </c>
      <c r="M20">
        <v>0.56285550489496705</v>
      </c>
    </row>
    <row r="21" spans="2:14" x14ac:dyDescent="0.25">
      <c r="B21" t="s">
        <v>40</v>
      </c>
      <c r="C21">
        <v>1</v>
      </c>
      <c r="D21">
        <v>0.25508794400000001</v>
      </c>
      <c r="E21">
        <v>4.2182364E-2</v>
      </c>
      <c r="F21">
        <v>0.58147762528417601</v>
      </c>
      <c r="G21">
        <v>-0.53929526128417604</v>
      </c>
      <c r="L21" t="s">
        <v>41</v>
      </c>
      <c r="M21">
        <v>0.70247847570977395</v>
      </c>
    </row>
    <row r="22" spans="2:14" x14ac:dyDescent="0.25">
      <c r="B22" t="s">
        <v>42</v>
      </c>
      <c r="C22">
        <v>1</v>
      </c>
      <c r="D22">
        <v>0.22454960600000001</v>
      </c>
      <c r="E22">
        <v>0.49592909499999999</v>
      </c>
      <c r="F22">
        <v>0.58535225333077001</v>
      </c>
      <c r="G22">
        <v>-8.9423158330770094E-2</v>
      </c>
      <c r="L22" t="s">
        <v>43</v>
      </c>
      <c r="M22">
        <v>0.61746972441882697</v>
      </c>
    </row>
    <row r="23" spans="2:14" x14ac:dyDescent="0.25">
      <c r="B23" t="s">
        <v>44</v>
      </c>
      <c r="C23">
        <v>1</v>
      </c>
      <c r="D23">
        <v>0.600382097</v>
      </c>
      <c r="E23">
        <v>0.83860131900000001</v>
      </c>
      <c r="F23">
        <v>0.53766756562937601</v>
      </c>
      <c r="G23">
        <v>0.300933753370623</v>
      </c>
      <c r="L23" t="s">
        <v>45</v>
      </c>
      <c r="M23">
        <v>2.0028900364050601</v>
      </c>
    </row>
    <row r="24" spans="2:14" x14ac:dyDescent="0.25">
      <c r="B24" t="s">
        <v>46</v>
      </c>
      <c r="C24">
        <v>1</v>
      </c>
      <c r="D24">
        <v>0.77667992799999996</v>
      </c>
      <c r="E24">
        <v>0.945534549</v>
      </c>
      <c r="F24">
        <v>0.51529933718989196</v>
      </c>
      <c r="G24">
        <v>0.43023521181010699</v>
      </c>
    </row>
    <row r="25" spans="2:14" x14ac:dyDescent="0.25">
      <c r="B25" t="s">
        <v>47</v>
      </c>
      <c r="C25">
        <v>1</v>
      </c>
      <c r="D25">
        <v>0.37574145799999997</v>
      </c>
      <c r="H25">
        <v>0.566169408796939</v>
      </c>
      <c r="I25">
        <v>0.31351273857110101</v>
      </c>
      <c r="J25">
        <f t="array" ref="J25">SQRT(M$13^2+MMULT(C25:D25,MMULT(M$31:N$32,TRANSPOSE(C25:D25))))</f>
        <v>0.31351273857110118</v>
      </c>
      <c r="M25" s="3" t="s">
        <v>0</v>
      </c>
    </row>
    <row r="26" spans="2:14" x14ac:dyDescent="0.25">
      <c r="B26" t="s">
        <v>48</v>
      </c>
      <c r="C26">
        <v>1</v>
      </c>
      <c r="D26">
        <v>0.36200444500000001</v>
      </c>
      <c r="H26">
        <v>0.56791232669398395</v>
      </c>
      <c r="I26">
        <v>0.31362469121186698</v>
      </c>
      <c r="J26">
        <f t="array" ref="J26">SQRT(M$13^2+MMULT(C26:D26,MMULT(M$31:N$32,TRANSPOSE(C26:D26))))</f>
        <v>0.31362469121186631</v>
      </c>
      <c r="M26">
        <v>6.0814775582435698E-2</v>
      </c>
    </row>
    <row r="27" spans="2:14" x14ac:dyDescent="0.25">
      <c r="B27" t="s">
        <v>49</v>
      </c>
      <c r="C27">
        <v>1</v>
      </c>
      <c r="D27">
        <v>0.34826743199999999</v>
      </c>
      <c r="H27">
        <v>0.56965524459102901</v>
      </c>
      <c r="I27">
        <v>0.31374854981441802</v>
      </c>
      <c r="J27">
        <f t="array" ref="J27">SQRT(M$13^2+MMULT(C27:D27,MMULT(M$31:N$32,TRANSPOSE(C27:D27))))</f>
        <v>0.31374854981441808</v>
      </c>
      <c r="M27">
        <v>2.4208327312514499E-2</v>
      </c>
    </row>
    <row r="28" spans="2:14" x14ac:dyDescent="0.25">
      <c r="B28" t="s">
        <v>50</v>
      </c>
      <c r="C28">
        <v>1</v>
      </c>
      <c r="D28">
        <v>0.33453041900000002</v>
      </c>
      <c r="H28">
        <v>0.57139816248807496</v>
      </c>
      <c r="I28">
        <v>0.31388430028449599</v>
      </c>
      <c r="J28">
        <f t="array" ref="J28">SQRT(M$13^2+MMULT(C28:D28,MMULT(M$31:N$32,TRANSPOSE(C28:D28))))</f>
        <v>0.31388430028449543</v>
      </c>
      <c r="M28">
        <v>-8.5023102894949895E-2</v>
      </c>
    </row>
    <row r="29" spans="2:14" x14ac:dyDescent="0.25">
      <c r="B29" t="s">
        <v>51</v>
      </c>
      <c r="C29">
        <v>1</v>
      </c>
      <c r="D29">
        <v>0.320793406</v>
      </c>
      <c r="H29">
        <v>0.57314108038512002</v>
      </c>
      <c r="I29">
        <v>0.31403192720016398</v>
      </c>
      <c r="J29">
        <f t="array" ref="J29">SQRT(M$13^2+MMULT(C29:D29,MMULT(M$31:N$32,TRANSPOSE(C29:D29))))</f>
        <v>0.31403192720016415</v>
      </c>
    </row>
    <row r="30" spans="2:14" x14ac:dyDescent="0.25">
      <c r="B30" t="s">
        <v>52</v>
      </c>
      <c r="C30">
        <v>1</v>
      </c>
      <c r="D30">
        <v>0.30705639299999998</v>
      </c>
      <c r="H30">
        <v>0.57488399828216497</v>
      </c>
      <c r="I30">
        <v>0.31419141382051802</v>
      </c>
      <c r="J30">
        <f t="array" ref="J30">SQRT(M$13^2+MMULT(C30:D30,MMULT(M$31:N$32,TRANSPOSE(C30:D30))))</f>
        <v>0.31419141382051818</v>
      </c>
      <c r="M30" t="s">
        <v>117</v>
      </c>
    </row>
    <row r="31" spans="2:14" x14ac:dyDescent="0.25">
      <c r="B31" t="s">
        <v>53</v>
      </c>
      <c r="C31">
        <v>1</v>
      </c>
      <c r="D31">
        <v>1</v>
      </c>
      <c r="H31">
        <v>0.486965044264769</v>
      </c>
      <c r="I31">
        <v>0.32095157077480002</v>
      </c>
      <c r="J31">
        <f t="array" ref="J31">SQRT(M$13^2+MMULT(C31:D31,MMULT(M$31:N$32,TRANSPOSE(C31:D31))))</f>
        <v>0.32095157077479991</v>
      </c>
      <c r="M31">
        <v>6.5230724760114104E-3</v>
      </c>
      <c r="N31">
        <v>-9.8817969494103108E-3</v>
      </c>
    </row>
    <row r="32" spans="2:14" x14ac:dyDescent="0.25">
      <c r="B32" t="s">
        <v>54</v>
      </c>
      <c r="C32">
        <v>1</v>
      </c>
      <c r="D32">
        <v>0.27958236800000003</v>
      </c>
      <c r="H32">
        <v>0.57836983394937802</v>
      </c>
      <c r="I32">
        <v>0.31454589266024002</v>
      </c>
      <c r="J32">
        <f t="array" ref="J32">SQRT(M$13^2+MMULT(C32:D32,MMULT(M$31:N$32,TRANSPOSE(C32:D32))))</f>
        <v>0.31454589266023986</v>
      </c>
      <c r="M32">
        <v>-9.8817969494103108E-3</v>
      </c>
      <c r="N32">
        <v>1.9861319584696401E-2</v>
      </c>
    </row>
    <row r="33" spans="2:10" x14ac:dyDescent="0.25">
      <c r="B33" t="s">
        <v>55</v>
      </c>
      <c r="C33">
        <v>1</v>
      </c>
      <c r="D33">
        <v>0.26584535500000001</v>
      </c>
      <c r="H33">
        <v>0.58011275184642297</v>
      </c>
      <c r="I33">
        <v>0.31474084490409499</v>
      </c>
      <c r="J33">
        <f t="array" ref="J33">SQRT(M$13^2+MMULT(C33:D33,MMULT(M$31:N$32,TRANSPOSE(C33:D33))))</f>
        <v>0.31474084490409471</v>
      </c>
    </row>
    <row r="34" spans="2:10" x14ac:dyDescent="0.25">
      <c r="B34" t="s">
        <v>56</v>
      </c>
      <c r="C34">
        <v>1</v>
      </c>
      <c r="D34">
        <v>0.25210834199999999</v>
      </c>
      <c r="H34">
        <v>0.58185566974346803</v>
      </c>
      <c r="I34">
        <v>0.31494757689809999</v>
      </c>
      <c r="J34">
        <f t="array" ref="J34">SQRT(M$13^2+MMULT(C34:D34,MMULT(M$31:N$32,TRANSPOSE(C34:D34))))</f>
        <v>0.31494757689810016</v>
      </c>
    </row>
    <row r="35" spans="2:10" x14ac:dyDescent="0.25">
      <c r="B35" t="s">
        <v>57</v>
      </c>
      <c r="C35">
        <v>1</v>
      </c>
      <c r="D35">
        <v>2.5003596999999999E-2</v>
      </c>
      <c r="E35">
        <v>0.95124249100000002</v>
      </c>
      <c r="F35">
        <v>0.57406370425553099</v>
      </c>
      <c r="G35">
        <v>0.37717878674446798</v>
      </c>
    </row>
    <row r="36" spans="2:10" x14ac:dyDescent="0.25">
      <c r="B36" t="s">
        <v>58</v>
      </c>
      <c r="C36">
        <v>1</v>
      </c>
      <c r="D36">
        <v>0.47603455900000002</v>
      </c>
      <c r="E36">
        <v>5.8286102999999999E-2</v>
      </c>
      <c r="F36">
        <v>0.51683802238485599</v>
      </c>
      <c r="G36">
        <v>-0.45855191938485601</v>
      </c>
    </row>
    <row r="37" spans="2:10" x14ac:dyDescent="0.25">
      <c r="B37" t="s">
        <v>59</v>
      </c>
      <c r="C37">
        <v>1</v>
      </c>
      <c r="D37">
        <v>0.17026343099999999</v>
      </c>
      <c r="E37">
        <v>0.38235099700000003</v>
      </c>
      <c r="F37">
        <v>0.55563349934851003</v>
      </c>
      <c r="G37">
        <v>-0.17328250234851</v>
      </c>
    </row>
    <row r="38" spans="2:10" x14ac:dyDescent="0.25">
      <c r="B38" t="s">
        <v>60</v>
      </c>
      <c r="C38">
        <v>1</v>
      </c>
      <c r="D38">
        <v>0.948394933</v>
      </c>
      <c r="E38">
        <v>0.38329328499999998</v>
      </c>
      <c r="F38">
        <v>0.456906117996357</v>
      </c>
      <c r="G38">
        <v>-7.3612832996357097E-2</v>
      </c>
    </row>
    <row r="39" spans="2:10" x14ac:dyDescent="0.25">
      <c r="B39" t="s">
        <v>61</v>
      </c>
      <c r="C39">
        <v>1</v>
      </c>
      <c r="D39">
        <v>0.49547132199999999</v>
      </c>
      <c r="E39">
        <v>0.66259153599999998</v>
      </c>
      <c r="F39">
        <v>0.51437193444468199</v>
      </c>
      <c r="G39">
        <v>0.14821960155531799</v>
      </c>
    </row>
    <row r="40" spans="2:10" x14ac:dyDescent="0.25">
      <c r="B40" t="s">
        <v>62</v>
      </c>
      <c r="C40">
        <v>1</v>
      </c>
      <c r="D40">
        <v>0.85249756399999999</v>
      </c>
      <c r="E40">
        <v>0.20909229700000001</v>
      </c>
      <c r="F40">
        <v>0.46907333664204398</v>
      </c>
      <c r="G40">
        <v>-0.259981039642044</v>
      </c>
    </row>
    <row r="41" spans="2:10" x14ac:dyDescent="0.25">
      <c r="B41" t="s">
        <v>63</v>
      </c>
      <c r="C41">
        <v>1</v>
      </c>
      <c r="D41">
        <v>0.46677076299999998</v>
      </c>
      <c r="E41">
        <v>0.88988570199999995</v>
      </c>
      <c r="F41">
        <v>0.51801338968217003</v>
      </c>
      <c r="G41">
        <v>0.37187231231782902</v>
      </c>
    </row>
    <row r="42" spans="2:10" x14ac:dyDescent="0.25">
      <c r="B42" t="s">
        <v>64</v>
      </c>
      <c r="C42">
        <v>1</v>
      </c>
      <c r="D42">
        <v>0.65686909699999996</v>
      </c>
      <c r="E42">
        <v>0.72903841999999996</v>
      </c>
      <c r="F42">
        <v>0.49389418789302703</v>
      </c>
      <c r="G42">
        <v>0.235144232106972</v>
      </c>
    </row>
    <row r="43" spans="2:10" x14ac:dyDescent="0.25">
      <c r="B43" t="s">
        <v>65</v>
      </c>
      <c r="C43">
        <v>1</v>
      </c>
      <c r="D43">
        <v>7.6526509000000006E-2</v>
      </c>
      <c r="E43">
        <v>0.490098547</v>
      </c>
      <c r="F43">
        <v>0.56752660587521497</v>
      </c>
      <c r="G43">
        <v>-7.7428058875215297E-2</v>
      </c>
    </row>
    <row r="44" spans="2:10" x14ac:dyDescent="0.25">
      <c r="B44" t="s">
        <v>66</v>
      </c>
      <c r="C44">
        <v>1</v>
      </c>
      <c r="D44">
        <v>2.4794533000000001E-2</v>
      </c>
      <c r="E44">
        <v>0.81318617800000004</v>
      </c>
      <c r="F44">
        <v>0.57409022977364998</v>
      </c>
      <c r="G44">
        <v>0.239095948226349</v>
      </c>
    </row>
    <row r="45" spans="2:10" x14ac:dyDescent="0.25">
      <c r="B45" t="s">
        <v>67</v>
      </c>
      <c r="C45">
        <v>1</v>
      </c>
      <c r="D45">
        <v>0.76038519999999998</v>
      </c>
      <c r="E45">
        <v>0.18652888100000001</v>
      </c>
      <c r="F45">
        <v>0.48076032330753998</v>
      </c>
      <c r="G45">
        <v>-0.29423144230754</v>
      </c>
    </row>
    <row r="46" spans="2:10" x14ac:dyDescent="0.25">
      <c r="B46" t="s">
        <v>68</v>
      </c>
      <c r="C46">
        <v>1</v>
      </c>
      <c r="D46">
        <v>0.61009066099999998</v>
      </c>
      <c r="E46">
        <v>0.70963487300000005</v>
      </c>
      <c r="F46">
        <v>0.49982931900924499</v>
      </c>
      <c r="G46">
        <v>0.20980555399075401</v>
      </c>
    </row>
    <row r="47" spans="2:10" x14ac:dyDescent="0.25">
      <c r="B47" t="s">
        <v>69</v>
      </c>
      <c r="C47">
        <v>1</v>
      </c>
      <c r="D47">
        <v>0.609597049</v>
      </c>
      <c r="E47">
        <v>0.898387343</v>
      </c>
      <c r="F47">
        <v>0.49989194726685798</v>
      </c>
      <c r="G47">
        <v>0.39849539573314102</v>
      </c>
    </row>
    <row r="48" spans="2:10" x14ac:dyDescent="0.25">
      <c r="B48" t="s">
        <v>70</v>
      </c>
      <c r="C48">
        <v>1</v>
      </c>
      <c r="D48">
        <v>0.31717171999999999</v>
      </c>
      <c r="E48">
        <v>0.87259860199999995</v>
      </c>
      <c r="F48">
        <v>0.536994142588609</v>
      </c>
      <c r="G48">
        <v>0.33560445941139</v>
      </c>
    </row>
    <row r="49" spans="2:10" x14ac:dyDescent="0.25">
      <c r="B49" t="s">
        <v>71</v>
      </c>
      <c r="C49">
        <v>1</v>
      </c>
      <c r="D49">
        <v>0.90095660099999997</v>
      </c>
      <c r="E49">
        <v>0.222796402</v>
      </c>
      <c r="F49">
        <v>0.46292497506876201</v>
      </c>
      <c r="G49">
        <v>-0.24012857306876201</v>
      </c>
    </row>
    <row r="50" spans="2:10" x14ac:dyDescent="0.25">
      <c r="B50" t="s">
        <v>72</v>
      </c>
      <c r="C50">
        <v>1</v>
      </c>
      <c r="D50">
        <v>0.25142952800000001</v>
      </c>
      <c r="E50">
        <v>0.454724937</v>
      </c>
      <c r="F50">
        <v>0.54533534769832104</v>
      </c>
      <c r="G50">
        <v>-9.0610410698321903E-2</v>
      </c>
    </row>
    <row r="51" spans="2:10" x14ac:dyDescent="0.25">
      <c r="B51" t="s">
        <v>73</v>
      </c>
      <c r="C51">
        <v>1</v>
      </c>
      <c r="D51">
        <v>0.90867072900000001</v>
      </c>
      <c r="E51">
        <v>0.31845585799999998</v>
      </c>
      <c r="F51">
        <v>0.461946225776518</v>
      </c>
      <c r="G51">
        <v>-0.143490367776518</v>
      </c>
    </row>
    <row r="52" spans="2:10" x14ac:dyDescent="0.25">
      <c r="B52" t="s">
        <v>74</v>
      </c>
      <c r="C52">
        <v>1</v>
      </c>
      <c r="D52">
        <v>0.285113385</v>
      </c>
      <c r="E52">
        <v>0.12863904300000001</v>
      </c>
      <c r="F52">
        <v>0.54106162405790503</v>
      </c>
      <c r="G52">
        <v>-0.41242258105790502</v>
      </c>
    </row>
    <row r="53" spans="2:10" x14ac:dyDescent="0.25">
      <c r="B53" t="s">
        <v>75</v>
      </c>
      <c r="C53">
        <v>1</v>
      </c>
      <c r="D53">
        <v>0.56498839199999995</v>
      </c>
      <c r="E53">
        <v>0.53095725199999999</v>
      </c>
      <c r="F53">
        <v>0.50555178224324204</v>
      </c>
      <c r="G53">
        <v>2.5405469756757001E-2</v>
      </c>
    </row>
    <row r="54" spans="2:10" x14ac:dyDescent="0.25">
      <c r="B54" t="s">
        <v>76</v>
      </c>
      <c r="C54">
        <v>1</v>
      </c>
      <c r="D54">
        <v>0.41357328599999998</v>
      </c>
      <c r="E54">
        <v>0.40768092099999997</v>
      </c>
      <c r="F54">
        <v>0.52476295268694795</v>
      </c>
      <c r="G54">
        <v>-0.117082031686948</v>
      </c>
    </row>
    <row r="55" spans="2:10" x14ac:dyDescent="0.25">
      <c r="B55" t="s">
        <v>77</v>
      </c>
      <c r="C55">
        <v>1</v>
      </c>
      <c r="D55">
        <v>0.56103889399999896</v>
      </c>
      <c r="H55">
        <v>0.50605288468440202</v>
      </c>
      <c r="I55">
        <v>0.31317037113209301</v>
      </c>
      <c r="J55">
        <f t="array" ref="J55">SQRT(M$13^2+MMULT(C55:D55,MMULT(M$31:N$32,TRANSPOSE(C55:D55))))</f>
        <v>0.31317037113209223</v>
      </c>
    </row>
    <row r="56" spans="2:10" x14ac:dyDescent="0.25">
      <c r="B56" t="s">
        <v>78</v>
      </c>
      <c r="C56">
        <v>1</v>
      </c>
      <c r="D56">
        <v>0.56773496499999998</v>
      </c>
      <c r="H56">
        <v>0.505203303921409</v>
      </c>
      <c r="I56">
        <v>0.31319875754862703</v>
      </c>
      <c r="J56">
        <f t="array" ref="J56">SQRT(M$13^2+MMULT(C56:D56,MMULT(M$31:N$32,TRANSPOSE(C56:D56))))</f>
        <v>0.31319875754862653</v>
      </c>
    </row>
    <row r="57" spans="2:10" x14ac:dyDescent="0.25">
      <c r="B57" t="s">
        <v>79</v>
      </c>
      <c r="C57">
        <v>1</v>
      </c>
      <c r="D57">
        <v>0.57443103699999998</v>
      </c>
      <c r="H57">
        <v>0.50435372303153903</v>
      </c>
      <c r="I57">
        <v>0.313229984462843</v>
      </c>
      <c r="J57">
        <f t="array" ref="J57">SQRT(M$13^2+MMULT(C57:D57,MMULT(M$31:N$32,TRANSPOSE(C57:D57))))</f>
        <v>0.31322998446284289</v>
      </c>
    </row>
    <row r="58" spans="2:10" x14ac:dyDescent="0.25">
      <c r="B58" t="s">
        <v>80</v>
      </c>
      <c r="C58">
        <v>1</v>
      </c>
      <c r="D58">
        <v>0.581127108</v>
      </c>
      <c r="H58">
        <v>0.50350414226854601</v>
      </c>
      <c r="I58">
        <v>0.31326405101597299</v>
      </c>
      <c r="J58">
        <f t="array" ref="J58">SQRT(M$13^2+MMULT(C58:D58,MMULT(M$31:N$32,TRANSPOSE(C58:D58))))</f>
        <v>0.31326405101597293</v>
      </c>
    </row>
    <row r="59" spans="2:10" x14ac:dyDescent="0.25">
      <c r="B59" t="s">
        <v>81</v>
      </c>
      <c r="C59">
        <v>1</v>
      </c>
      <c r="D59">
        <v>0.58782318</v>
      </c>
      <c r="H59">
        <v>0.50265456137867504</v>
      </c>
      <c r="I59">
        <v>0.31330095629189197</v>
      </c>
      <c r="J59">
        <f t="array" ref="J59">SQRT(M$13^2+MMULT(C59:D59,MMULT(M$31:N$32,TRANSPOSE(C59:D59))))</f>
        <v>0.3133009562918917</v>
      </c>
    </row>
    <row r="60" spans="2:10" x14ac:dyDescent="0.25">
      <c r="B60" t="s">
        <v>82</v>
      </c>
      <c r="C60">
        <v>1</v>
      </c>
      <c r="D60">
        <v>0</v>
      </c>
      <c r="H60">
        <v>0.57723609818875399</v>
      </c>
      <c r="I60">
        <v>0.32079929098571203</v>
      </c>
      <c r="J60">
        <f t="array" ref="J60">SQRT(M$13^2+MMULT(C60:D60,MMULT(M$31:N$32,TRANSPOSE(C60:D60))))</f>
        <v>0.32079929098571214</v>
      </c>
    </row>
    <row r="61" spans="2:10" x14ac:dyDescent="0.25">
      <c r="B61" t="s">
        <v>83</v>
      </c>
      <c r="C61">
        <v>1</v>
      </c>
      <c r="D61">
        <v>0.60121532300000002</v>
      </c>
      <c r="H61">
        <v>0.50095539972581105</v>
      </c>
      <c r="I61">
        <v>0.31338327890217099</v>
      </c>
      <c r="J61">
        <f t="array" ref="J61">SQRT(M$13^2+MMULT(C61:D61,MMULT(M$31:N$32,TRANSPOSE(C61:D61))))</f>
        <v>0.31338327890217044</v>
      </c>
    </row>
    <row r="62" spans="2:10" x14ac:dyDescent="0.25">
      <c r="B62" t="s">
        <v>84</v>
      </c>
      <c r="C62">
        <v>1</v>
      </c>
      <c r="D62">
        <v>0.60791139400000005</v>
      </c>
      <c r="H62">
        <v>0.50010581896281803</v>
      </c>
      <c r="I62">
        <v>0.31342869399997503</v>
      </c>
      <c r="J62">
        <f t="array" ref="J62">SQRT(M$13^2+MMULT(C62:D62,MMULT(M$31:N$32,TRANSPOSE(C62:D62))))</f>
        <v>0.31342869399997425</v>
      </c>
    </row>
    <row r="63" spans="2:10" x14ac:dyDescent="0.25">
      <c r="B63" t="s">
        <v>85</v>
      </c>
      <c r="C63">
        <v>1</v>
      </c>
      <c r="D63">
        <v>0.61460746600000005</v>
      </c>
      <c r="H63">
        <v>0.499256238072948</v>
      </c>
      <c r="I63">
        <v>0.31347694335114701</v>
      </c>
      <c r="J63">
        <f t="array" ref="J63">SQRT(M$13^2+MMULT(C63:D63,MMULT(M$31:N$32,TRANSPOSE(C63:D63))))</f>
        <v>0.3134769433511464</v>
      </c>
    </row>
    <row r="64" spans="2:10" x14ac:dyDescent="0.25">
      <c r="B64" t="s">
        <v>86</v>
      </c>
      <c r="C64">
        <v>1</v>
      </c>
      <c r="D64">
        <v>0.62130353699999996</v>
      </c>
      <c r="H64">
        <v>0.49840665730995498</v>
      </c>
      <c r="I64">
        <v>0.31352802563277599</v>
      </c>
      <c r="J64">
        <f t="array" ref="J64">SQRT(M$13^2+MMULT(C64:D64,MMULT(M$31:N$32,TRANSPOSE(C64:D64))))</f>
        <v>0.31352802563277521</v>
      </c>
    </row>
    <row r="65" spans="2:7" x14ac:dyDescent="0.25">
      <c r="B65" t="s">
        <v>87</v>
      </c>
      <c r="C65">
        <v>1</v>
      </c>
      <c r="D65">
        <v>0.370114734</v>
      </c>
      <c r="E65">
        <v>0.90765653300000004</v>
      </c>
      <c r="F65">
        <v>0.421045435006208</v>
      </c>
      <c r="G65">
        <v>0.48661109799379199</v>
      </c>
    </row>
    <row r="66" spans="2:7" x14ac:dyDescent="0.25">
      <c r="B66" t="s">
        <v>88</v>
      </c>
      <c r="C66">
        <v>1</v>
      </c>
      <c r="D66">
        <v>0.43900353399999997</v>
      </c>
      <c r="E66">
        <v>0.67670644199999996</v>
      </c>
      <c r="F66">
        <v>0.41230499613307198</v>
      </c>
      <c r="G66">
        <v>0.26440144586692699</v>
      </c>
    </row>
    <row r="67" spans="2:7" x14ac:dyDescent="0.25">
      <c r="B67" t="s">
        <v>89</v>
      </c>
      <c r="C67">
        <v>1</v>
      </c>
      <c r="D67">
        <v>0.14014960800000001</v>
      </c>
      <c r="E67">
        <v>6.2923720000000001E-3</v>
      </c>
      <c r="F67">
        <v>0.45022283578479499</v>
      </c>
      <c r="G67">
        <v>-0.443930463784795</v>
      </c>
    </row>
    <row r="68" spans="2:7" x14ac:dyDescent="0.25">
      <c r="B68" t="s">
        <v>90</v>
      </c>
      <c r="C68">
        <v>1</v>
      </c>
      <c r="D68">
        <v>0.99196961699999997</v>
      </c>
      <c r="E68">
        <v>0.364854544</v>
      </c>
      <c r="F68">
        <v>0.342146040724083</v>
      </c>
      <c r="G68">
        <v>2.2708503275916201E-2</v>
      </c>
    </row>
    <row r="69" spans="2:7" x14ac:dyDescent="0.25">
      <c r="B69" t="s">
        <v>91</v>
      </c>
      <c r="C69">
        <v>1</v>
      </c>
      <c r="D69">
        <v>0.42991517000000001</v>
      </c>
      <c r="E69">
        <v>0.38239173199999998</v>
      </c>
      <c r="F69">
        <v>0.413458105056421</v>
      </c>
      <c r="G69">
        <v>-3.1066373056421501E-2</v>
      </c>
    </row>
    <row r="70" spans="2:7" x14ac:dyDescent="0.25">
      <c r="B70" t="s">
        <v>92</v>
      </c>
      <c r="C70">
        <v>1</v>
      </c>
      <c r="D70">
        <v>0.63818702999999999</v>
      </c>
      <c r="E70">
        <v>0.82548997700000004</v>
      </c>
      <c r="F70">
        <v>0.38703309168234201</v>
      </c>
      <c r="G70">
        <v>0.43845688531765697</v>
      </c>
    </row>
    <row r="71" spans="2:7" x14ac:dyDescent="0.25">
      <c r="B71" t="s">
        <v>93</v>
      </c>
      <c r="C71">
        <v>1</v>
      </c>
      <c r="D71">
        <v>0.34611402699999999</v>
      </c>
      <c r="E71">
        <v>8.4808765999999994E-2</v>
      </c>
      <c r="F71">
        <v>0.424090584761255</v>
      </c>
      <c r="G71">
        <v>-0.33928181876125502</v>
      </c>
    </row>
    <row r="72" spans="2:7" x14ac:dyDescent="0.25">
      <c r="B72" t="s">
        <v>94</v>
      </c>
      <c r="C72">
        <v>1</v>
      </c>
      <c r="D72">
        <v>0.73034669200000002</v>
      </c>
      <c r="E72">
        <v>0.259259774</v>
      </c>
      <c r="F72">
        <v>0.37534010396474699</v>
      </c>
      <c r="G72">
        <v>-0.116080329964747</v>
      </c>
    </row>
    <row r="73" spans="2:7" x14ac:dyDescent="0.25">
      <c r="B73" t="s">
        <v>95</v>
      </c>
      <c r="C73">
        <v>1</v>
      </c>
      <c r="D73">
        <v>0.95637583800000003</v>
      </c>
      <c r="E73">
        <v>0.40503677799999999</v>
      </c>
      <c r="F73">
        <v>0.346662090497245</v>
      </c>
      <c r="G73">
        <v>5.8374687502754201E-2</v>
      </c>
    </row>
    <row r="74" spans="2:7" x14ac:dyDescent="0.25">
      <c r="B74" t="s">
        <v>96</v>
      </c>
      <c r="C74">
        <v>1</v>
      </c>
      <c r="D74">
        <v>0.13874751199999999</v>
      </c>
      <c r="E74">
        <v>0.50730989699999895</v>
      </c>
      <c r="F74">
        <v>0.450400730223111</v>
      </c>
      <c r="G74">
        <v>5.6909166776888703E-2</v>
      </c>
    </row>
    <row r="75" spans="2:7" x14ac:dyDescent="0.25">
      <c r="B75" t="s">
        <v>97</v>
      </c>
      <c r="C75">
        <v>1</v>
      </c>
      <c r="D75">
        <v>0.51534006799999998</v>
      </c>
      <c r="E75">
        <v>0.31561990299999998</v>
      </c>
      <c r="F75">
        <v>0.402619607373012</v>
      </c>
      <c r="G75">
        <v>-8.6999704373012202E-2</v>
      </c>
    </row>
    <row r="76" spans="2:7" x14ac:dyDescent="0.25">
      <c r="B76" t="s">
        <v>98</v>
      </c>
      <c r="C76">
        <v>1</v>
      </c>
      <c r="D76">
        <v>0.58996489699999999</v>
      </c>
      <c r="E76">
        <v>0.216938936</v>
      </c>
      <c r="F76">
        <v>0.393151395467844</v>
      </c>
      <c r="G76">
        <v>-0.176212459467844</v>
      </c>
    </row>
    <row r="77" spans="2:7" x14ac:dyDescent="0.25">
      <c r="B77" t="s">
        <v>99</v>
      </c>
      <c r="C77">
        <v>1</v>
      </c>
      <c r="D77">
        <v>0.22190749000000001</v>
      </c>
      <c r="E77">
        <v>0.23626861299999999</v>
      </c>
      <c r="F77">
        <v>0.43984959993196998</v>
      </c>
      <c r="G77">
        <v>-0.20358098693197099</v>
      </c>
    </row>
    <row r="78" spans="2:7" x14ac:dyDescent="0.25">
      <c r="B78" t="s">
        <v>100</v>
      </c>
      <c r="C78">
        <v>1</v>
      </c>
      <c r="D78">
        <v>0.76712503300000001</v>
      </c>
      <c r="E78">
        <v>0.21088556899999999</v>
      </c>
      <c r="F78">
        <v>0.370673759923831</v>
      </c>
      <c r="G78">
        <v>-0.15978819092383101</v>
      </c>
    </row>
    <row r="79" spans="2:7" x14ac:dyDescent="0.25">
      <c r="B79" t="s">
        <v>101</v>
      </c>
      <c r="C79">
        <v>1</v>
      </c>
      <c r="D79">
        <v>0.48915054699999999</v>
      </c>
      <c r="E79">
        <v>8.3510709000000002E-2</v>
      </c>
      <c r="F79">
        <v>0.405942468381147</v>
      </c>
      <c r="G79">
        <v>-0.32243175938114699</v>
      </c>
    </row>
    <row r="80" spans="2:7" x14ac:dyDescent="0.25">
      <c r="B80" t="s">
        <v>102</v>
      </c>
      <c r="C80">
        <v>1</v>
      </c>
      <c r="D80">
        <v>5.2002077000000001E-2</v>
      </c>
      <c r="E80">
        <v>0.131768149</v>
      </c>
      <c r="F80">
        <v>0.461406774342635</v>
      </c>
      <c r="G80">
        <v>-0.32963862534263499</v>
      </c>
    </row>
    <row r="81" spans="2:10" x14ac:dyDescent="0.25">
      <c r="B81" t="s">
        <v>103</v>
      </c>
      <c r="C81">
        <v>1</v>
      </c>
      <c r="D81">
        <v>0.849792094</v>
      </c>
      <c r="E81">
        <v>0.27757627499999998</v>
      </c>
      <c r="F81">
        <v>0.36018516971044001</v>
      </c>
      <c r="G81">
        <v>-8.26088947104405E-2</v>
      </c>
    </row>
    <row r="82" spans="2:10" x14ac:dyDescent="0.25">
      <c r="B82" t="s">
        <v>104</v>
      </c>
      <c r="C82">
        <v>1</v>
      </c>
      <c r="D82">
        <v>0.43625021200000003</v>
      </c>
      <c r="E82">
        <v>0.78320729600000005</v>
      </c>
      <c r="F82">
        <v>0.41265433075116797</v>
      </c>
      <c r="G82">
        <v>0.37055296524883202</v>
      </c>
    </row>
    <row r="83" spans="2:10" x14ac:dyDescent="0.25">
      <c r="B83" t="s">
        <v>105</v>
      </c>
      <c r="C83">
        <v>1</v>
      </c>
      <c r="D83">
        <v>0.15701446199999999</v>
      </c>
      <c r="E83">
        <v>0.68023810100000004</v>
      </c>
      <c r="F83">
        <v>0.44808306523440999</v>
      </c>
      <c r="G83">
        <v>0.23215503576558899</v>
      </c>
    </row>
    <row r="84" spans="2:10" x14ac:dyDescent="0.25">
      <c r="B84" t="s">
        <v>106</v>
      </c>
      <c r="C84">
        <v>1</v>
      </c>
      <c r="D84">
        <v>0.37871257000000003</v>
      </c>
      <c r="E84">
        <v>0.78140438199999995</v>
      </c>
      <c r="F84">
        <v>0.41995456305025503</v>
      </c>
      <c r="G84">
        <v>0.36144981894974398</v>
      </c>
    </row>
    <row r="85" spans="2:10" x14ac:dyDescent="0.25">
      <c r="B85" t="s">
        <v>107</v>
      </c>
      <c r="C85">
        <v>1</v>
      </c>
      <c r="D85">
        <v>0.41990874700000003</v>
      </c>
      <c r="H85">
        <v>0.41472769501255702</v>
      </c>
      <c r="I85">
        <v>0.31323360877561701</v>
      </c>
      <c r="J85">
        <f t="array" ref="J85">SQRT(M$13^2+MMULT(C85:D85,MMULT(M$31:N$32,TRANSPOSE(C85:D85))))</f>
        <v>0.31323360877561679</v>
      </c>
    </row>
    <row r="86" spans="2:10" x14ac:dyDescent="0.25">
      <c r="B86" t="s">
        <v>108</v>
      </c>
      <c r="C86">
        <v>1</v>
      </c>
      <c r="D86">
        <v>0.41400394600000001</v>
      </c>
      <c r="H86">
        <v>0.41547688141438899</v>
      </c>
      <c r="I86">
        <v>0.31326377840436898</v>
      </c>
      <c r="J86">
        <f t="array" ref="J86">SQRT(M$13^2+MMULT(C86:D86,MMULT(M$31:N$32,TRANSPOSE(C86:D86))))</f>
        <v>0.31326377840436864</v>
      </c>
    </row>
    <row r="87" spans="2:10" x14ac:dyDescent="0.25">
      <c r="B87" t="s">
        <v>109</v>
      </c>
      <c r="C87">
        <v>1</v>
      </c>
      <c r="D87">
        <v>2</v>
      </c>
      <c r="H87">
        <v>0.214249663593476</v>
      </c>
      <c r="I87">
        <v>0.37792892934793998</v>
      </c>
      <c r="J87">
        <f t="array" ref="J87">SQRT(M$13^2+MMULT(C87:D87,MMULT(M$31:N$32,TRANSPOSE(C87:D87))))</f>
        <v>0.3779289293479397</v>
      </c>
    </row>
    <row r="88" spans="2:10" x14ac:dyDescent="0.25">
      <c r="B88" t="s">
        <v>110</v>
      </c>
      <c r="C88">
        <v>1</v>
      </c>
      <c r="D88">
        <v>0.40219434399999998</v>
      </c>
      <c r="H88">
        <v>0.41697525421805298</v>
      </c>
      <c r="I88">
        <v>0.31333073937356398</v>
      </c>
      <c r="J88">
        <f t="array" ref="J88">SQRT(M$13^2+MMULT(C88:D88,MMULT(M$31:N$32,TRANSPOSE(C88:D88))))</f>
        <v>0.3133307393735637</v>
      </c>
    </row>
    <row r="89" spans="2:10" x14ac:dyDescent="0.25">
      <c r="B89" t="s">
        <v>111</v>
      </c>
      <c r="C89">
        <v>1</v>
      </c>
      <c r="D89">
        <v>0.39628954199999999</v>
      </c>
      <c r="H89">
        <v>0.41772444074676301</v>
      </c>
      <c r="I89">
        <v>0.313367529305485</v>
      </c>
      <c r="J89">
        <f t="array" ref="J89">SQRT(M$13^2+MMULT(C89:D89,MMULT(M$31:N$32,TRANSPOSE(C89:D89))))</f>
        <v>0.31336752930548423</v>
      </c>
    </row>
    <row r="90" spans="2:10" x14ac:dyDescent="0.25">
      <c r="B90" t="s">
        <v>112</v>
      </c>
      <c r="C90">
        <v>1</v>
      </c>
      <c r="D90">
        <v>0.39038474099999998</v>
      </c>
      <c r="H90">
        <v>0.41847362714859498</v>
      </c>
      <c r="I90">
        <v>0.313406524504867</v>
      </c>
      <c r="J90">
        <f t="array" ref="J90">SQRT(M$13^2+MMULT(C90:D90,MMULT(M$31:N$32,TRANSPOSE(C90:D90))))</f>
        <v>0.31340652450486678</v>
      </c>
    </row>
    <row r="91" spans="2:10" x14ac:dyDescent="0.25">
      <c r="B91" t="s">
        <v>113</v>
      </c>
      <c r="C91">
        <v>1</v>
      </c>
      <c r="D91">
        <v>0.38447994000000002</v>
      </c>
      <c r="H91">
        <v>0.41922281355042701</v>
      </c>
      <c r="I91">
        <v>0.31344772415469901</v>
      </c>
      <c r="J91">
        <f t="array" ref="J91">SQRT(M$13^2+MMULT(C91:D91,MMULT(M$31:N$32,TRANSPOSE(C91:D91))))</f>
        <v>0.31344772415469835</v>
      </c>
    </row>
    <row r="92" spans="2:10" x14ac:dyDescent="0.25">
      <c r="B92" t="s">
        <v>114</v>
      </c>
      <c r="C92">
        <v>1</v>
      </c>
      <c r="D92">
        <v>0.37857513799999998</v>
      </c>
      <c r="H92">
        <v>0.41997200007913599</v>
      </c>
      <c r="I92">
        <v>0.31349112739337598</v>
      </c>
      <c r="J92">
        <f t="array" ref="J92">SQRT(M$13^2+MMULT(C92:D92,MMULT(M$31:N$32,TRANSPOSE(C92:D92))))</f>
        <v>0.31349112739337581</v>
      </c>
    </row>
    <row r="93" spans="2:10" x14ac:dyDescent="0.25">
      <c r="B93" t="s">
        <v>115</v>
      </c>
      <c r="C93">
        <v>1</v>
      </c>
      <c r="D93">
        <v>0.37267033700000002</v>
      </c>
      <c r="H93">
        <v>0.42072118648096801</v>
      </c>
      <c r="I93">
        <v>0.31353673329106602</v>
      </c>
      <c r="J93">
        <f t="array" ref="J93">SQRT(M$13^2+MMULT(C93:D93,MMULT(M$31:N$32,TRANSPOSE(C93:D93))))</f>
        <v>0.31353673329106546</v>
      </c>
    </row>
    <row r="94" spans="2:10" x14ac:dyDescent="0.25">
      <c r="B94" t="s">
        <v>116</v>
      </c>
      <c r="C94">
        <v>1</v>
      </c>
      <c r="D94">
        <v>0.366765536</v>
      </c>
      <c r="H94">
        <v>0.42147037288279998</v>
      </c>
      <c r="I94">
        <v>0.31358454089390297</v>
      </c>
      <c r="J94">
        <f t="array" ref="J94">SQRT(M$13^2+MMULT(C94:D94,MMULT(M$31:N$32,TRANSPOSE(C94:D94))))</f>
        <v>0.31358454089390275</v>
      </c>
    </row>
  </sheetData>
  <mergeCells count="1">
    <mergeCell ref="L5:P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94"/>
  <sheetViews>
    <sheetView tabSelected="1" workbookViewId="0">
      <selection activeCell="L6" sqref="L6"/>
    </sheetView>
  </sheetViews>
  <sheetFormatPr defaultRowHeight="15" x14ac:dyDescent="0.25"/>
  <cols>
    <col min="12" max="12" width="12.5703125" customWidth="1"/>
    <col min="13" max="13" width="12" bestFit="1" customWidth="1"/>
    <col min="14" max="14" width="18.42578125" customWidth="1"/>
    <col min="15" max="15" width="11.140625" customWidth="1"/>
    <col min="16" max="16" width="18.5703125" customWidth="1"/>
    <col min="17" max="17" width="12.7109375" bestFit="1" customWidth="1"/>
    <col min="18" max="18" width="12.85546875" bestFit="1" customWidth="1"/>
    <col min="19" max="19" width="12.7109375" bestFit="1" customWidth="1"/>
    <col min="23" max="23" width="12" bestFit="1" customWidth="1"/>
  </cols>
  <sheetData>
    <row r="3" spans="2:18" x14ac:dyDescent="0.25">
      <c r="G3" t="s">
        <v>2</v>
      </c>
      <c r="H3" s="4" t="s">
        <v>3</v>
      </c>
      <c r="I3" s="4" t="s">
        <v>4</v>
      </c>
      <c r="J3" s="4" t="s">
        <v>5</v>
      </c>
      <c r="K3" s="4" t="s">
        <v>6</v>
      </c>
      <c r="L3" s="4" t="s">
        <v>118</v>
      </c>
    </row>
    <row r="4" spans="2:18" x14ac:dyDescent="0.25">
      <c r="C4" t="s">
        <v>119</v>
      </c>
      <c r="D4" t="s">
        <v>120</v>
      </c>
      <c r="E4" t="s">
        <v>121</v>
      </c>
      <c r="F4" t="s">
        <v>18</v>
      </c>
    </row>
    <row r="5" spans="2:18" x14ac:dyDescent="0.25">
      <c r="B5">
        <v>1</v>
      </c>
      <c r="C5">
        <v>1</v>
      </c>
      <c r="D5">
        <v>0</v>
      </c>
      <c r="E5">
        <v>0</v>
      </c>
      <c r="F5">
        <v>0.84428449000000005</v>
      </c>
      <c r="G5">
        <v>0.85873981499999996</v>
      </c>
      <c r="H5">
        <v>0.506721839226419</v>
      </c>
      <c r="I5">
        <v>0.35201797577358002</v>
      </c>
      <c r="L5" t="s">
        <v>126</v>
      </c>
      <c r="N5" s="1"/>
      <c r="O5" s="1"/>
      <c r="P5" s="1"/>
      <c r="Q5" s="1"/>
      <c r="R5" s="1"/>
    </row>
    <row r="6" spans="2:18" x14ac:dyDescent="0.25">
      <c r="B6">
        <v>2</v>
      </c>
      <c r="C6">
        <v>1</v>
      </c>
      <c r="D6">
        <v>0</v>
      </c>
      <c r="E6">
        <v>0</v>
      </c>
      <c r="F6">
        <v>0.75917302600000003</v>
      </c>
      <c r="G6">
        <v>0.148393423</v>
      </c>
      <c r="H6">
        <v>0.517520569186806</v>
      </c>
      <c r="I6">
        <v>-0.36912714618680598</v>
      </c>
      <c r="N6" t="s">
        <v>9</v>
      </c>
      <c r="O6" t="s">
        <v>10</v>
      </c>
      <c r="P6" t="s">
        <v>11</v>
      </c>
      <c r="Q6" t="s">
        <v>12</v>
      </c>
      <c r="R6" t="s">
        <v>13</v>
      </c>
    </row>
    <row r="7" spans="2:18" x14ac:dyDescent="0.25">
      <c r="B7">
        <v>3</v>
      </c>
      <c r="C7">
        <v>1</v>
      </c>
      <c r="D7">
        <v>0</v>
      </c>
      <c r="E7">
        <v>0</v>
      </c>
      <c r="F7">
        <v>0.69095996599999998</v>
      </c>
      <c r="G7">
        <v>0.53771177699999895</v>
      </c>
      <c r="H7">
        <v>0.52617527185660895</v>
      </c>
      <c r="I7">
        <v>1.1536505143390699E-2</v>
      </c>
    </row>
    <row r="8" spans="2:18" x14ac:dyDescent="0.25">
      <c r="B8">
        <v>4</v>
      </c>
      <c r="C8">
        <v>1</v>
      </c>
      <c r="D8">
        <v>0</v>
      </c>
      <c r="E8">
        <v>0</v>
      </c>
      <c r="F8">
        <v>0.90883977500000002</v>
      </c>
      <c r="G8">
        <v>0.99395745099999999</v>
      </c>
      <c r="H8">
        <v>0.498531225912203</v>
      </c>
      <c r="I8">
        <v>0.49542622508779599</v>
      </c>
      <c r="N8" t="s">
        <v>122</v>
      </c>
      <c r="O8">
        <v>0.61384254645867597</v>
      </c>
      <c r="P8">
        <v>0.100943277413578</v>
      </c>
      <c r="Q8">
        <v>6.08106415986156</v>
      </c>
      <c r="R8" s="2">
        <v>1.12166420850448E-7</v>
      </c>
    </row>
    <row r="9" spans="2:18" x14ac:dyDescent="0.25">
      <c r="B9">
        <v>5</v>
      </c>
      <c r="C9">
        <v>1</v>
      </c>
      <c r="D9">
        <v>0</v>
      </c>
      <c r="E9">
        <v>0</v>
      </c>
      <c r="F9">
        <v>0.92584620900000003</v>
      </c>
      <c r="G9">
        <v>4.1686641000000003E-2</v>
      </c>
      <c r="H9">
        <v>0.49637349204505798</v>
      </c>
      <c r="I9">
        <v>-0.45468685104505802</v>
      </c>
      <c r="N9" t="s">
        <v>123</v>
      </c>
      <c r="O9">
        <v>0.57723609818875499</v>
      </c>
      <c r="P9">
        <v>9.7991737519025901E-2</v>
      </c>
      <c r="Q9">
        <v>5.8906609149233597</v>
      </c>
      <c r="R9" s="2">
        <v>2.2880092128147701E-7</v>
      </c>
    </row>
    <row r="10" spans="2:18" x14ac:dyDescent="0.25">
      <c r="B10">
        <v>6</v>
      </c>
      <c r="C10">
        <v>1</v>
      </c>
      <c r="D10">
        <v>0</v>
      </c>
      <c r="E10">
        <v>0</v>
      </c>
      <c r="F10">
        <v>0.65674778199999995</v>
      </c>
      <c r="G10">
        <v>0.90480981500000002</v>
      </c>
      <c r="H10">
        <v>0.53051602830712696</v>
      </c>
      <c r="I10">
        <v>0.374293786692872</v>
      </c>
      <c r="N10" t="s">
        <v>124</v>
      </c>
      <c r="O10">
        <v>0.46800466798128998</v>
      </c>
      <c r="P10">
        <v>9.71183698721889E-2</v>
      </c>
      <c r="Q10">
        <v>4.8189098375230204</v>
      </c>
      <c r="R10" s="2">
        <v>1.14143494010128E-5</v>
      </c>
    </row>
    <row r="11" spans="2:18" x14ac:dyDescent="0.25">
      <c r="B11">
        <v>7</v>
      </c>
      <c r="C11">
        <v>1</v>
      </c>
      <c r="D11">
        <v>0</v>
      </c>
      <c r="E11">
        <v>0</v>
      </c>
      <c r="F11">
        <v>0.32381990999999999</v>
      </c>
      <c r="G11">
        <v>0.84285784699999999</v>
      </c>
      <c r="H11">
        <v>0.57275708511722001</v>
      </c>
      <c r="I11">
        <v>0.27010076188277898</v>
      </c>
      <c r="N11" t="s">
        <v>18</v>
      </c>
      <c r="O11">
        <v>-0.126877502193907</v>
      </c>
      <c r="P11">
        <v>0.140930194013548</v>
      </c>
      <c r="Q11">
        <v>-0.90028615288580505</v>
      </c>
      <c r="R11">
        <v>0.37182336890392897</v>
      </c>
    </row>
    <row r="12" spans="2:18" x14ac:dyDescent="0.25">
      <c r="B12">
        <v>8</v>
      </c>
      <c r="C12">
        <v>1</v>
      </c>
      <c r="D12">
        <v>0</v>
      </c>
      <c r="E12">
        <v>0</v>
      </c>
      <c r="F12">
        <v>0.112613414</v>
      </c>
      <c r="G12">
        <v>0.88111697</v>
      </c>
      <c r="H12">
        <v>0.59955443777682704</v>
      </c>
      <c r="I12">
        <v>0.28156253222317201</v>
      </c>
    </row>
    <row r="13" spans="2:18" x14ac:dyDescent="0.25">
      <c r="B13">
        <v>9</v>
      </c>
      <c r="C13">
        <v>1</v>
      </c>
      <c r="D13">
        <v>0</v>
      </c>
      <c r="E13">
        <v>0</v>
      </c>
      <c r="F13">
        <v>0.353071996</v>
      </c>
      <c r="G13">
        <v>0.33011035900000002</v>
      </c>
      <c r="H13">
        <v>0.56904565351157899</v>
      </c>
      <c r="I13">
        <v>-0.23893529451157799</v>
      </c>
      <c r="N13" t="s">
        <v>21</v>
      </c>
      <c r="O13">
        <v>5.1955609337622603E-2</v>
      </c>
      <c r="Q13" t="s">
        <v>125</v>
      </c>
      <c r="R13">
        <f>(O8+O9+O10)/3</f>
        <v>0.55302777087624033</v>
      </c>
    </row>
    <row r="14" spans="2:18" x14ac:dyDescent="0.25">
      <c r="B14">
        <v>10</v>
      </c>
      <c r="C14">
        <v>1</v>
      </c>
      <c r="D14">
        <v>0</v>
      </c>
      <c r="E14">
        <v>0</v>
      </c>
      <c r="F14">
        <v>1.5285544E-2</v>
      </c>
      <c r="G14">
        <v>0.27574481200000001</v>
      </c>
      <c r="H14">
        <v>0.61190315481628099</v>
      </c>
      <c r="I14">
        <v>-0.33615834281628099</v>
      </c>
      <c r="N14" t="s">
        <v>23</v>
      </c>
      <c r="O14">
        <v>1.1675169807096001E-3</v>
      </c>
    </row>
    <row r="15" spans="2:18" x14ac:dyDescent="0.25">
      <c r="B15">
        <v>11</v>
      </c>
      <c r="C15">
        <v>1</v>
      </c>
      <c r="D15">
        <v>0</v>
      </c>
      <c r="E15">
        <v>0</v>
      </c>
      <c r="F15">
        <v>7.7757970000000001E-3</v>
      </c>
      <c r="G15">
        <v>0.51111770099999998</v>
      </c>
      <c r="H15">
        <v>0.61285597275774895</v>
      </c>
      <c r="I15">
        <v>-0.10173827175774899</v>
      </c>
      <c r="N15" t="s">
        <v>25</v>
      </c>
      <c r="O15">
        <v>0.31046596048669201</v>
      </c>
    </row>
    <row r="16" spans="2:18" x14ac:dyDescent="0.25">
      <c r="B16">
        <v>12</v>
      </c>
      <c r="C16">
        <v>1</v>
      </c>
      <c r="D16">
        <v>0</v>
      </c>
      <c r="E16">
        <v>0</v>
      </c>
      <c r="F16">
        <v>0.401183923</v>
      </c>
      <c r="G16">
        <v>0.88822889900000002</v>
      </c>
      <c r="H16">
        <v>0.56294133238808297</v>
      </c>
      <c r="I16">
        <v>0.32528756661191599</v>
      </c>
      <c r="N16" t="s">
        <v>27</v>
      </c>
      <c r="O16">
        <v>5.3977903067717801</v>
      </c>
    </row>
    <row r="17" spans="2:15" x14ac:dyDescent="0.25">
      <c r="B17">
        <v>13</v>
      </c>
      <c r="C17">
        <v>1</v>
      </c>
      <c r="D17">
        <v>0</v>
      </c>
      <c r="E17">
        <v>0</v>
      </c>
      <c r="F17">
        <v>0.46255298700000003</v>
      </c>
      <c r="G17">
        <v>5.1312807000000002E-2</v>
      </c>
      <c r="H17">
        <v>0.55515497883578502</v>
      </c>
      <c r="I17">
        <v>-0.50384217183578495</v>
      </c>
      <c r="N17" t="s">
        <v>29</v>
      </c>
      <c r="O17">
        <v>-12.885665146849</v>
      </c>
    </row>
    <row r="18" spans="2:15" x14ac:dyDescent="0.25">
      <c r="B18">
        <v>14</v>
      </c>
      <c r="C18">
        <v>1</v>
      </c>
      <c r="D18">
        <v>0</v>
      </c>
      <c r="E18">
        <v>0</v>
      </c>
      <c r="F18">
        <v>0.95595307799999996</v>
      </c>
      <c r="G18">
        <v>0.14783623900000001</v>
      </c>
      <c r="H18">
        <v>0.49255360770745799</v>
      </c>
      <c r="I18">
        <v>-0.34471736870745801</v>
      </c>
      <c r="N18" t="s">
        <v>31</v>
      </c>
      <c r="O18">
        <v>1.02298800617486</v>
      </c>
    </row>
    <row r="19" spans="2:15" x14ac:dyDescent="0.25">
      <c r="B19">
        <v>15</v>
      </c>
      <c r="C19">
        <v>1</v>
      </c>
      <c r="D19">
        <v>0</v>
      </c>
      <c r="E19">
        <v>0</v>
      </c>
      <c r="F19">
        <v>0.69026069300000004</v>
      </c>
      <c r="G19">
        <v>0.23164317400000001</v>
      </c>
      <c r="H19">
        <v>0.5262639938682</v>
      </c>
      <c r="I19">
        <v>-0.29462081986819999</v>
      </c>
      <c r="N19" t="s">
        <v>33</v>
      </c>
      <c r="O19">
        <v>0.38944360323972599</v>
      </c>
    </row>
    <row r="20" spans="2:15" x14ac:dyDescent="0.25">
      <c r="B20">
        <v>16</v>
      </c>
      <c r="C20">
        <v>1</v>
      </c>
      <c r="D20">
        <v>0</v>
      </c>
      <c r="E20">
        <v>0</v>
      </c>
      <c r="F20">
        <v>0.43453368999999997</v>
      </c>
      <c r="G20">
        <v>0.98986036499999996</v>
      </c>
      <c r="H20">
        <v>0.55870999725237402</v>
      </c>
      <c r="I20">
        <v>0.431150367747625</v>
      </c>
      <c r="N20" t="s">
        <v>35</v>
      </c>
      <c r="O20">
        <v>0.489901163966666</v>
      </c>
    </row>
    <row r="21" spans="2:15" x14ac:dyDescent="0.25">
      <c r="B21">
        <v>17</v>
      </c>
      <c r="C21">
        <v>1</v>
      </c>
      <c r="D21">
        <v>0</v>
      </c>
      <c r="E21">
        <v>0</v>
      </c>
      <c r="F21">
        <v>0.25508794400000001</v>
      </c>
      <c r="G21">
        <v>4.2182364E-2</v>
      </c>
      <c r="H21">
        <v>0.58147762528417601</v>
      </c>
      <c r="I21">
        <v>-0.53929526128417604</v>
      </c>
      <c r="N21" t="s">
        <v>37</v>
      </c>
      <c r="O21">
        <v>0.31064735647973202</v>
      </c>
    </row>
    <row r="22" spans="2:15" x14ac:dyDescent="0.25">
      <c r="B22">
        <v>18</v>
      </c>
      <c r="C22">
        <v>1</v>
      </c>
      <c r="D22">
        <v>0</v>
      </c>
      <c r="E22">
        <v>0</v>
      </c>
      <c r="F22">
        <v>0.22454960600000001</v>
      </c>
      <c r="G22">
        <v>0.49592909499999999</v>
      </c>
      <c r="H22">
        <v>0.58535225333077001</v>
      </c>
      <c r="I22">
        <v>-8.9423158330770094E-2</v>
      </c>
      <c r="N22" t="s">
        <v>39</v>
      </c>
      <c r="O22">
        <v>0.56285550489496705</v>
      </c>
    </row>
    <row r="23" spans="2:15" x14ac:dyDescent="0.25">
      <c r="B23">
        <v>19</v>
      </c>
      <c r="C23">
        <v>1</v>
      </c>
      <c r="D23">
        <v>0</v>
      </c>
      <c r="E23">
        <v>0</v>
      </c>
      <c r="F23">
        <v>0.600382097</v>
      </c>
      <c r="G23">
        <v>0.83860131900000001</v>
      </c>
      <c r="H23">
        <v>0.53766756562937601</v>
      </c>
      <c r="I23">
        <v>0.300933753370623</v>
      </c>
      <c r="N23" t="s">
        <v>41</v>
      </c>
      <c r="O23">
        <v>0.70247847570977395</v>
      </c>
    </row>
    <row r="24" spans="2:15" x14ac:dyDescent="0.25">
      <c r="B24">
        <v>20</v>
      </c>
      <c r="C24">
        <v>1</v>
      </c>
      <c r="D24">
        <v>0</v>
      </c>
      <c r="E24">
        <v>0</v>
      </c>
      <c r="F24">
        <v>0.77667992799999996</v>
      </c>
      <c r="G24">
        <v>0.945534549</v>
      </c>
      <c r="H24">
        <v>0.51529933718989196</v>
      </c>
      <c r="I24">
        <v>0.43023521181010699</v>
      </c>
      <c r="N24" t="s">
        <v>43</v>
      </c>
      <c r="O24">
        <v>0.61746972441882697</v>
      </c>
    </row>
    <row r="25" spans="2:15" x14ac:dyDescent="0.25">
      <c r="B25">
        <v>21</v>
      </c>
      <c r="C25">
        <v>0</v>
      </c>
      <c r="D25">
        <v>1</v>
      </c>
      <c r="E25">
        <v>0</v>
      </c>
      <c r="F25">
        <v>2.5003596999999999E-2</v>
      </c>
      <c r="G25">
        <v>0.95124249100000002</v>
      </c>
      <c r="H25">
        <v>0.57406370425553099</v>
      </c>
      <c r="I25">
        <v>0.37717878674446798</v>
      </c>
      <c r="N25" t="s">
        <v>45</v>
      </c>
      <c r="O25">
        <v>2.0041660582346998</v>
      </c>
    </row>
    <row r="26" spans="2:15" x14ac:dyDescent="0.25">
      <c r="B26">
        <v>22</v>
      </c>
      <c r="C26">
        <v>0</v>
      </c>
      <c r="D26">
        <v>1</v>
      </c>
      <c r="E26">
        <v>0</v>
      </c>
      <c r="F26">
        <v>0.47603455900000002</v>
      </c>
      <c r="G26">
        <v>5.8286102999999999E-2</v>
      </c>
      <c r="H26">
        <v>0.51683802238485599</v>
      </c>
      <c r="I26">
        <v>-0.45855191938485601</v>
      </c>
    </row>
    <row r="27" spans="2:15" x14ac:dyDescent="0.25">
      <c r="B27">
        <v>23</v>
      </c>
      <c r="C27">
        <v>0</v>
      </c>
      <c r="D27">
        <v>1</v>
      </c>
      <c r="E27">
        <v>0</v>
      </c>
      <c r="F27">
        <v>0.17026343099999999</v>
      </c>
      <c r="G27">
        <v>0.38235099700000003</v>
      </c>
      <c r="H27">
        <v>0.55563349934851003</v>
      </c>
      <c r="I27">
        <v>-0.17328250234851</v>
      </c>
      <c r="O27" s="3" t="s">
        <v>0</v>
      </c>
    </row>
    <row r="28" spans="2:15" x14ac:dyDescent="0.25">
      <c r="B28">
        <v>24</v>
      </c>
      <c r="C28">
        <v>0</v>
      </c>
      <c r="D28">
        <v>1</v>
      </c>
      <c r="E28">
        <v>0</v>
      </c>
      <c r="F28">
        <v>0.948394933</v>
      </c>
      <c r="G28">
        <v>0.38329328499999998</v>
      </c>
      <c r="H28">
        <v>0.456906117996357</v>
      </c>
      <c r="I28">
        <v>-7.3612832996357097E-2</v>
      </c>
      <c r="O28">
        <f>O8-R$13</f>
        <v>6.0814775582435643E-2</v>
      </c>
    </row>
    <row r="29" spans="2:15" x14ac:dyDescent="0.25">
      <c r="B29">
        <v>25</v>
      </c>
      <c r="C29">
        <v>0</v>
      </c>
      <c r="D29">
        <v>1</v>
      </c>
      <c r="E29">
        <v>0</v>
      </c>
      <c r="F29">
        <v>0.49547132199999999</v>
      </c>
      <c r="G29">
        <v>0.66259153599999998</v>
      </c>
      <c r="H29">
        <v>0.51437193444468199</v>
      </c>
      <c r="I29">
        <v>0.14821960155531799</v>
      </c>
      <c r="O29">
        <f t="shared" ref="O29:O30" si="0">O9-R$13</f>
        <v>2.4208327312514655E-2</v>
      </c>
    </row>
    <row r="30" spans="2:15" x14ac:dyDescent="0.25">
      <c r="B30">
        <v>26</v>
      </c>
      <c r="C30">
        <v>0</v>
      </c>
      <c r="D30">
        <v>1</v>
      </c>
      <c r="E30">
        <v>0</v>
      </c>
      <c r="F30">
        <v>0.85249756399999999</v>
      </c>
      <c r="G30">
        <v>0.20909229700000001</v>
      </c>
      <c r="H30">
        <v>0.46907333664204398</v>
      </c>
      <c r="I30">
        <v>-0.259981039642044</v>
      </c>
      <c r="O30">
        <f t="shared" si="0"/>
        <v>-8.5023102894950353E-2</v>
      </c>
    </row>
    <row r="31" spans="2:15" x14ac:dyDescent="0.25">
      <c r="B31">
        <v>27</v>
      </c>
      <c r="C31">
        <v>0</v>
      </c>
      <c r="D31">
        <v>1</v>
      </c>
      <c r="E31">
        <v>0</v>
      </c>
      <c r="F31">
        <v>0.46677076299999998</v>
      </c>
      <c r="G31">
        <v>0.88988570199999995</v>
      </c>
      <c r="H31">
        <v>0.51801338968217003</v>
      </c>
      <c r="I31">
        <v>0.37187231231782902</v>
      </c>
    </row>
    <row r="32" spans="2:15" x14ac:dyDescent="0.25">
      <c r="B32">
        <v>28</v>
      </c>
      <c r="C32">
        <v>0</v>
      </c>
      <c r="D32">
        <v>1</v>
      </c>
      <c r="E32">
        <v>0</v>
      </c>
      <c r="F32">
        <v>0.65686909699999996</v>
      </c>
      <c r="G32">
        <v>0.72903841999999996</v>
      </c>
      <c r="H32">
        <v>0.49389418789302703</v>
      </c>
      <c r="I32">
        <v>0.235144232106972</v>
      </c>
      <c r="O32" t="s">
        <v>117</v>
      </c>
    </row>
    <row r="33" spans="2:18" x14ac:dyDescent="0.25">
      <c r="B33">
        <v>29</v>
      </c>
      <c r="C33">
        <v>0</v>
      </c>
      <c r="D33">
        <v>1</v>
      </c>
      <c r="E33">
        <v>0</v>
      </c>
      <c r="F33">
        <v>7.6526509000000006E-2</v>
      </c>
      <c r="G33">
        <v>0.490098547</v>
      </c>
      <c r="H33">
        <v>0.56752660587521497</v>
      </c>
      <c r="I33">
        <v>-7.7428058875215297E-2</v>
      </c>
      <c r="O33">
        <v>1.01895452549946E-2</v>
      </c>
      <c r="P33">
        <v>5.06801103649469E-3</v>
      </c>
      <c r="Q33">
        <v>4.9769124224299799E-3</v>
      </c>
      <c r="R33">
        <v>-1.03274907997878E-2</v>
      </c>
    </row>
    <row r="34" spans="2:18" x14ac:dyDescent="0.25">
      <c r="B34">
        <v>30</v>
      </c>
      <c r="C34">
        <v>0</v>
      </c>
      <c r="D34">
        <v>1</v>
      </c>
      <c r="E34">
        <v>0</v>
      </c>
      <c r="F34">
        <v>2.4794533000000001E-2</v>
      </c>
      <c r="G34">
        <v>0.81318617800000004</v>
      </c>
      <c r="H34">
        <v>0.57409022977364998</v>
      </c>
      <c r="I34">
        <v>0.239095948226349</v>
      </c>
      <c r="O34">
        <v>5.06801103649469E-3</v>
      </c>
      <c r="P34">
        <v>9.6023806219976693E-3</v>
      </c>
      <c r="Q34">
        <v>4.6969508613148598E-3</v>
      </c>
      <c r="R34">
        <v>-9.7465481989737202E-3</v>
      </c>
    </row>
    <row r="35" spans="2:18" x14ac:dyDescent="0.25">
      <c r="B35">
        <v>31</v>
      </c>
      <c r="C35">
        <v>0</v>
      </c>
      <c r="D35">
        <v>1</v>
      </c>
      <c r="E35">
        <v>0</v>
      </c>
      <c r="F35">
        <v>0.76038519999999998</v>
      </c>
      <c r="G35">
        <v>0.18652888100000001</v>
      </c>
      <c r="H35">
        <v>0.48076032330753998</v>
      </c>
      <c r="I35">
        <v>-0.29423144230754</v>
      </c>
      <c r="O35">
        <v>4.9769124224299799E-3</v>
      </c>
      <c r="P35">
        <v>4.6969508613148598E-3</v>
      </c>
      <c r="Q35">
        <v>9.4319777666312804E-3</v>
      </c>
      <c r="R35">
        <v>-9.5713518494693998E-3</v>
      </c>
    </row>
    <row r="36" spans="2:18" x14ac:dyDescent="0.25">
      <c r="B36">
        <v>32</v>
      </c>
      <c r="C36">
        <v>0</v>
      </c>
      <c r="D36">
        <v>1</v>
      </c>
      <c r="E36">
        <v>0</v>
      </c>
      <c r="F36">
        <v>0.61009066099999998</v>
      </c>
      <c r="G36">
        <v>0.70963487300000005</v>
      </c>
      <c r="H36">
        <v>0.49982931900924499</v>
      </c>
      <c r="I36">
        <v>0.20980555399075401</v>
      </c>
      <c r="O36">
        <v>-1.03274907997878E-2</v>
      </c>
      <c r="P36">
        <v>-9.7465481989737202E-3</v>
      </c>
      <c r="Q36">
        <v>-9.5713518494693998E-3</v>
      </c>
      <c r="R36">
        <v>1.9861319584696401E-2</v>
      </c>
    </row>
    <row r="37" spans="2:18" x14ac:dyDescent="0.25">
      <c r="B37">
        <v>33</v>
      </c>
      <c r="C37">
        <v>0</v>
      </c>
      <c r="D37">
        <v>1</v>
      </c>
      <c r="E37">
        <v>0</v>
      </c>
      <c r="F37">
        <v>0.609597049</v>
      </c>
      <c r="G37">
        <v>0.898387343</v>
      </c>
      <c r="H37">
        <v>0.49989194726685798</v>
      </c>
      <c r="I37">
        <v>0.39849539573314102</v>
      </c>
    </row>
    <row r="38" spans="2:18" x14ac:dyDescent="0.25">
      <c r="B38">
        <v>34</v>
      </c>
      <c r="C38">
        <v>0</v>
      </c>
      <c r="D38">
        <v>1</v>
      </c>
      <c r="E38">
        <v>0</v>
      </c>
      <c r="F38">
        <v>0.31717171999999999</v>
      </c>
      <c r="G38">
        <v>0.87259860199999995</v>
      </c>
      <c r="H38">
        <v>0.536994142588609</v>
      </c>
      <c r="I38">
        <v>0.33560445941139</v>
      </c>
    </row>
    <row r="39" spans="2:18" x14ac:dyDescent="0.25">
      <c r="B39">
        <v>35</v>
      </c>
      <c r="C39">
        <v>0</v>
      </c>
      <c r="D39">
        <v>1</v>
      </c>
      <c r="E39">
        <v>0</v>
      </c>
      <c r="F39">
        <v>0.90095660099999997</v>
      </c>
      <c r="G39">
        <v>0.222796402</v>
      </c>
      <c r="H39">
        <v>0.46292497506876201</v>
      </c>
      <c r="I39">
        <v>-0.24012857306876201</v>
      </c>
    </row>
    <row r="40" spans="2:18" x14ac:dyDescent="0.25">
      <c r="B40">
        <v>36</v>
      </c>
      <c r="C40">
        <v>0</v>
      </c>
      <c r="D40">
        <v>1</v>
      </c>
      <c r="E40">
        <v>0</v>
      </c>
      <c r="F40">
        <v>0.25142952800000001</v>
      </c>
      <c r="G40">
        <v>0.454724937</v>
      </c>
      <c r="H40">
        <v>0.54533534769832104</v>
      </c>
      <c r="I40">
        <v>-9.0610410698321903E-2</v>
      </c>
    </row>
    <row r="41" spans="2:18" x14ac:dyDescent="0.25">
      <c r="B41">
        <v>37</v>
      </c>
      <c r="C41">
        <v>0</v>
      </c>
      <c r="D41">
        <v>1</v>
      </c>
      <c r="E41">
        <v>0</v>
      </c>
      <c r="F41">
        <v>0.90867072900000001</v>
      </c>
      <c r="G41">
        <v>0.31845585799999998</v>
      </c>
      <c r="H41">
        <v>0.461946225776518</v>
      </c>
      <c r="I41">
        <v>-0.143490367776518</v>
      </c>
    </row>
    <row r="42" spans="2:18" x14ac:dyDescent="0.25">
      <c r="B42">
        <v>38</v>
      </c>
      <c r="C42">
        <v>0</v>
      </c>
      <c r="D42">
        <v>1</v>
      </c>
      <c r="E42">
        <v>0</v>
      </c>
      <c r="F42">
        <v>0.285113385</v>
      </c>
      <c r="G42">
        <v>0.12863904300000001</v>
      </c>
      <c r="H42">
        <v>0.54106162405790503</v>
      </c>
      <c r="I42">
        <v>-0.41242258105790502</v>
      </c>
    </row>
    <row r="43" spans="2:18" x14ac:dyDescent="0.25">
      <c r="B43">
        <v>39</v>
      </c>
      <c r="C43">
        <v>0</v>
      </c>
      <c r="D43">
        <v>1</v>
      </c>
      <c r="E43">
        <v>0</v>
      </c>
      <c r="F43">
        <v>0.56498839199999995</v>
      </c>
      <c r="G43">
        <v>0.53095725199999999</v>
      </c>
      <c r="H43">
        <v>0.50555178224324204</v>
      </c>
      <c r="I43">
        <v>2.5405469756757001E-2</v>
      </c>
    </row>
    <row r="44" spans="2:18" x14ac:dyDescent="0.25">
      <c r="B44">
        <v>40</v>
      </c>
      <c r="C44">
        <v>0</v>
      </c>
      <c r="D44">
        <v>1</v>
      </c>
      <c r="E44">
        <v>0</v>
      </c>
      <c r="F44">
        <v>0.41357328599999998</v>
      </c>
      <c r="G44">
        <v>0.40768092099999997</v>
      </c>
      <c r="H44">
        <v>0.52476295268694795</v>
      </c>
      <c r="I44">
        <v>-0.117082031686948</v>
      </c>
    </row>
    <row r="45" spans="2:18" x14ac:dyDescent="0.25">
      <c r="B45">
        <v>41</v>
      </c>
      <c r="C45">
        <v>0</v>
      </c>
      <c r="D45">
        <v>0</v>
      </c>
      <c r="E45">
        <v>1</v>
      </c>
      <c r="F45">
        <v>0.370114734</v>
      </c>
      <c r="G45">
        <v>0.90765653300000004</v>
      </c>
      <c r="H45">
        <v>0.421045435006208</v>
      </c>
      <c r="I45">
        <v>0.48661109799379199</v>
      </c>
    </row>
    <row r="46" spans="2:18" x14ac:dyDescent="0.25">
      <c r="B46">
        <v>42</v>
      </c>
      <c r="C46">
        <v>0</v>
      </c>
      <c r="D46">
        <v>0</v>
      </c>
      <c r="E46">
        <v>1</v>
      </c>
      <c r="F46">
        <v>0.43900353399999997</v>
      </c>
      <c r="G46">
        <v>0.67670644199999996</v>
      </c>
      <c r="H46">
        <v>0.41230499613307198</v>
      </c>
      <c r="I46">
        <v>0.26440144586692699</v>
      </c>
    </row>
    <row r="47" spans="2:18" x14ac:dyDescent="0.25">
      <c r="B47">
        <v>43</v>
      </c>
      <c r="C47">
        <v>0</v>
      </c>
      <c r="D47">
        <v>0</v>
      </c>
      <c r="E47">
        <v>1</v>
      </c>
      <c r="F47">
        <v>0.14014960800000001</v>
      </c>
      <c r="G47">
        <v>6.2923720000000001E-3</v>
      </c>
      <c r="H47">
        <v>0.45022283578479499</v>
      </c>
      <c r="I47">
        <v>-0.443930463784795</v>
      </c>
    </row>
    <row r="48" spans="2:18" x14ac:dyDescent="0.25">
      <c r="B48">
        <v>44</v>
      </c>
      <c r="C48">
        <v>0</v>
      </c>
      <c r="D48">
        <v>0</v>
      </c>
      <c r="E48">
        <v>1</v>
      </c>
      <c r="F48">
        <v>0.99196961699999997</v>
      </c>
      <c r="G48">
        <v>0.364854544</v>
      </c>
      <c r="H48">
        <v>0.342146040724083</v>
      </c>
      <c r="I48">
        <v>2.2708503275916201E-2</v>
      </c>
    </row>
    <row r="49" spans="2:9" x14ac:dyDescent="0.25">
      <c r="B49">
        <v>45</v>
      </c>
      <c r="C49">
        <v>0</v>
      </c>
      <c r="D49">
        <v>0</v>
      </c>
      <c r="E49">
        <v>1</v>
      </c>
      <c r="F49">
        <v>0.42991517000000001</v>
      </c>
      <c r="G49">
        <v>0.38239173199999998</v>
      </c>
      <c r="H49">
        <v>0.413458105056421</v>
      </c>
      <c r="I49">
        <v>-3.1066373056421501E-2</v>
      </c>
    </row>
    <row r="50" spans="2:9" x14ac:dyDescent="0.25">
      <c r="B50">
        <v>46</v>
      </c>
      <c r="C50">
        <v>0</v>
      </c>
      <c r="D50">
        <v>0</v>
      </c>
      <c r="E50">
        <v>1</v>
      </c>
      <c r="F50">
        <v>0.63818702999999999</v>
      </c>
      <c r="G50">
        <v>0.82548997700000004</v>
      </c>
      <c r="H50">
        <v>0.38703309168234201</v>
      </c>
      <c r="I50">
        <v>0.43845688531765697</v>
      </c>
    </row>
    <row r="51" spans="2:9" x14ac:dyDescent="0.25">
      <c r="B51">
        <v>47</v>
      </c>
      <c r="C51">
        <v>0</v>
      </c>
      <c r="D51">
        <v>0</v>
      </c>
      <c r="E51">
        <v>1</v>
      </c>
      <c r="F51">
        <v>0.34611402699999999</v>
      </c>
      <c r="G51">
        <v>8.4808765999999994E-2</v>
      </c>
      <c r="H51">
        <v>0.424090584761255</v>
      </c>
      <c r="I51">
        <v>-0.33928181876125502</v>
      </c>
    </row>
    <row r="52" spans="2:9" x14ac:dyDescent="0.25">
      <c r="B52">
        <v>48</v>
      </c>
      <c r="C52">
        <v>0</v>
      </c>
      <c r="D52">
        <v>0</v>
      </c>
      <c r="E52">
        <v>1</v>
      </c>
      <c r="F52">
        <v>0.73034669200000002</v>
      </c>
      <c r="G52">
        <v>0.259259774</v>
      </c>
      <c r="H52">
        <v>0.37534010396474699</v>
      </c>
      <c r="I52">
        <v>-0.116080329964747</v>
      </c>
    </row>
    <row r="53" spans="2:9" x14ac:dyDescent="0.25">
      <c r="B53">
        <v>49</v>
      </c>
      <c r="C53">
        <v>0</v>
      </c>
      <c r="D53">
        <v>0</v>
      </c>
      <c r="E53">
        <v>1</v>
      </c>
      <c r="F53">
        <v>0.95637583800000003</v>
      </c>
      <c r="G53">
        <v>0.40503677799999999</v>
      </c>
      <c r="H53">
        <v>0.346662090497245</v>
      </c>
      <c r="I53">
        <v>5.8374687502754201E-2</v>
      </c>
    </row>
    <row r="54" spans="2:9" x14ac:dyDescent="0.25">
      <c r="B54">
        <v>50</v>
      </c>
      <c r="C54">
        <v>0</v>
      </c>
      <c r="D54">
        <v>0</v>
      </c>
      <c r="E54">
        <v>1</v>
      </c>
      <c r="F54">
        <v>0.13874751199999999</v>
      </c>
      <c r="G54">
        <v>0.50730989699999895</v>
      </c>
      <c r="H54">
        <v>0.450400730223111</v>
      </c>
      <c r="I54">
        <v>5.6909166776888703E-2</v>
      </c>
    </row>
    <row r="55" spans="2:9" x14ac:dyDescent="0.25">
      <c r="B55">
        <v>51</v>
      </c>
      <c r="C55">
        <v>0</v>
      </c>
      <c r="D55">
        <v>0</v>
      </c>
      <c r="E55">
        <v>1</v>
      </c>
      <c r="F55">
        <v>0.51534006799999998</v>
      </c>
      <c r="G55">
        <v>0.31561990299999998</v>
      </c>
      <c r="H55">
        <v>0.402619607373012</v>
      </c>
      <c r="I55">
        <v>-8.6999704373012202E-2</v>
      </c>
    </row>
    <row r="56" spans="2:9" x14ac:dyDescent="0.25">
      <c r="B56">
        <v>52</v>
      </c>
      <c r="C56">
        <v>0</v>
      </c>
      <c r="D56">
        <v>0</v>
      </c>
      <c r="E56">
        <v>1</v>
      </c>
      <c r="F56">
        <v>0.58996489699999999</v>
      </c>
      <c r="G56">
        <v>0.216938936</v>
      </c>
      <c r="H56">
        <v>0.393151395467844</v>
      </c>
      <c r="I56">
        <v>-0.176212459467844</v>
      </c>
    </row>
    <row r="57" spans="2:9" x14ac:dyDescent="0.25">
      <c r="B57">
        <v>53</v>
      </c>
      <c r="C57">
        <v>0</v>
      </c>
      <c r="D57">
        <v>0</v>
      </c>
      <c r="E57">
        <v>1</v>
      </c>
      <c r="F57">
        <v>0.22190749000000001</v>
      </c>
      <c r="G57">
        <v>0.23626861299999999</v>
      </c>
      <c r="H57">
        <v>0.43984959993196998</v>
      </c>
      <c r="I57">
        <v>-0.20358098693197099</v>
      </c>
    </row>
    <row r="58" spans="2:9" x14ac:dyDescent="0.25">
      <c r="B58">
        <v>54</v>
      </c>
      <c r="C58">
        <v>0</v>
      </c>
      <c r="D58">
        <v>0</v>
      </c>
      <c r="E58">
        <v>1</v>
      </c>
      <c r="F58">
        <v>0.76712503300000001</v>
      </c>
      <c r="G58">
        <v>0.21088556899999999</v>
      </c>
      <c r="H58">
        <v>0.370673759923831</v>
      </c>
      <c r="I58">
        <v>-0.15978819092383101</v>
      </c>
    </row>
    <row r="59" spans="2:9" x14ac:dyDescent="0.25">
      <c r="B59">
        <v>55</v>
      </c>
      <c r="C59">
        <v>0</v>
      </c>
      <c r="D59">
        <v>0</v>
      </c>
      <c r="E59">
        <v>1</v>
      </c>
      <c r="F59">
        <v>0.48915054699999999</v>
      </c>
      <c r="G59">
        <v>8.3510709000000002E-2</v>
      </c>
      <c r="H59">
        <v>0.405942468381147</v>
      </c>
      <c r="I59">
        <v>-0.32243175938114699</v>
      </c>
    </row>
    <row r="60" spans="2:9" x14ac:dyDescent="0.25">
      <c r="B60">
        <v>56</v>
      </c>
      <c r="C60">
        <v>0</v>
      </c>
      <c r="D60">
        <v>0</v>
      </c>
      <c r="E60">
        <v>1</v>
      </c>
      <c r="F60">
        <v>5.2002077000000001E-2</v>
      </c>
      <c r="G60">
        <v>0.131768149</v>
      </c>
      <c r="H60">
        <v>0.461406774342635</v>
      </c>
      <c r="I60">
        <v>-0.32963862534263499</v>
      </c>
    </row>
    <row r="61" spans="2:9" x14ac:dyDescent="0.25">
      <c r="B61">
        <v>57</v>
      </c>
      <c r="C61">
        <v>0</v>
      </c>
      <c r="D61">
        <v>0</v>
      </c>
      <c r="E61">
        <v>1</v>
      </c>
      <c r="F61">
        <v>0.849792094</v>
      </c>
      <c r="G61">
        <v>0.27757627499999998</v>
      </c>
      <c r="H61">
        <v>0.36018516971044001</v>
      </c>
      <c r="I61">
        <v>-8.26088947104405E-2</v>
      </c>
    </row>
    <row r="62" spans="2:9" x14ac:dyDescent="0.25">
      <c r="B62">
        <v>58</v>
      </c>
      <c r="C62">
        <v>0</v>
      </c>
      <c r="D62">
        <v>0</v>
      </c>
      <c r="E62">
        <v>1</v>
      </c>
      <c r="F62">
        <v>0.43625021200000003</v>
      </c>
      <c r="G62">
        <v>0.78320729600000005</v>
      </c>
      <c r="H62">
        <v>0.41265433075116797</v>
      </c>
      <c r="I62">
        <v>0.37055296524883202</v>
      </c>
    </row>
    <row r="63" spans="2:9" x14ac:dyDescent="0.25">
      <c r="B63">
        <v>59</v>
      </c>
      <c r="C63">
        <v>0</v>
      </c>
      <c r="D63">
        <v>0</v>
      </c>
      <c r="E63">
        <v>1</v>
      </c>
      <c r="F63">
        <v>0.15701446199999999</v>
      </c>
      <c r="G63">
        <v>0.68023810100000004</v>
      </c>
      <c r="H63">
        <v>0.44808306523440999</v>
      </c>
      <c r="I63">
        <v>0.23215503576558899</v>
      </c>
    </row>
    <row r="64" spans="2:9" x14ac:dyDescent="0.25">
      <c r="B64">
        <v>60</v>
      </c>
      <c r="C64">
        <v>0</v>
      </c>
      <c r="D64">
        <v>0</v>
      </c>
      <c r="E64">
        <v>1</v>
      </c>
      <c r="F64">
        <v>0.37871257000000003</v>
      </c>
      <c r="G64">
        <v>0.78140438199999995</v>
      </c>
      <c r="H64">
        <v>0.41995456305025503</v>
      </c>
      <c r="I64">
        <v>0.36144981894974398</v>
      </c>
    </row>
    <row r="65" spans="2:13" x14ac:dyDescent="0.25">
      <c r="B65">
        <v>61</v>
      </c>
      <c r="C65">
        <v>1</v>
      </c>
      <c r="D65">
        <v>0</v>
      </c>
      <c r="E65">
        <v>0</v>
      </c>
      <c r="F65">
        <v>0.37574145799999997</v>
      </c>
      <c r="J65">
        <v>0.566169408796939</v>
      </c>
      <c r="K65">
        <v>0.31878171012624001</v>
      </c>
      <c r="L65">
        <f t="array" ref="L65">SQRT(O$15^2+MMULT(C65:F65,MMULT(O$33:R$36,TRANSPOSE(C65:F65))))</f>
        <v>0.31878171012623963</v>
      </c>
      <c r="M65" s="5">
        <f>K65-L65</f>
        <v>0</v>
      </c>
    </row>
    <row r="66" spans="2:13" x14ac:dyDescent="0.25">
      <c r="B66">
        <v>62</v>
      </c>
      <c r="C66">
        <v>1</v>
      </c>
      <c r="D66">
        <v>0</v>
      </c>
      <c r="E66">
        <v>0</v>
      </c>
      <c r="F66">
        <v>0.36200444500000001</v>
      </c>
      <c r="J66">
        <v>0.56791232669398395</v>
      </c>
      <c r="K66">
        <v>0.31891101173655101</v>
      </c>
      <c r="L66">
        <f t="array" ref="L66">SQRT(O$15^2+MMULT(C66:F66,MMULT(O$33:R$36,TRANSPOSE(C66:F66))))</f>
        <v>0.31891101173655018</v>
      </c>
      <c r="M66" s="5">
        <f>K66-L66</f>
        <v>8.3266726846886741E-16</v>
      </c>
    </row>
    <row r="67" spans="2:13" x14ac:dyDescent="0.25">
      <c r="B67">
        <v>63</v>
      </c>
      <c r="C67">
        <v>1</v>
      </c>
      <c r="D67">
        <v>0</v>
      </c>
      <c r="E67">
        <v>0</v>
      </c>
      <c r="F67">
        <v>0.34826743199999999</v>
      </c>
      <c r="J67">
        <v>0.56965524459102901</v>
      </c>
      <c r="K67">
        <v>0.31905200827478802</v>
      </c>
      <c r="L67">
        <f t="array" ref="L67">SQRT(O$15^2+MMULT(C67:F67,MMULT(O$33:R$36,TRANSPOSE(C67:F67))))</f>
        <v>0.3190520082747878</v>
      </c>
      <c r="M67" s="5">
        <f>K67-L67</f>
        <v>0</v>
      </c>
    </row>
    <row r="68" spans="2:13" x14ac:dyDescent="0.25">
      <c r="B68">
        <v>64</v>
      </c>
      <c r="C68">
        <v>1</v>
      </c>
      <c r="D68">
        <v>0</v>
      </c>
      <c r="E68">
        <v>0</v>
      </c>
      <c r="F68">
        <v>0.33453041900000002</v>
      </c>
      <c r="J68">
        <v>0.57139816248807496</v>
      </c>
      <c r="K68">
        <v>0.319204684243583</v>
      </c>
      <c r="L68">
        <f t="array" ref="L68">SQRT(O$15^2+MMULT(C68:F68,MMULT(O$33:R$36,TRANSPOSE(C68:F68))))</f>
        <v>0.31920468424358289</v>
      </c>
      <c r="M68" s="5">
        <f>K68-L68</f>
        <v>0</v>
      </c>
    </row>
    <row r="69" spans="2:13" x14ac:dyDescent="0.25">
      <c r="B69">
        <v>65</v>
      </c>
      <c r="C69">
        <v>1</v>
      </c>
      <c r="D69">
        <v>0</v>
      </c>
      <c r="E69">
        <v>0</v>
      </c>
      <c r="F69">
        <v>0.320793406</v>
      </c>
      <c r="J69">
        <v>0.57314108038512002</v>
      </c>
      <c r="K69">
        <v>0.31936902289270502</v>
      </c>
      <c r="L69">
        <f t="array" ref="L69">SQRT(O$15^2+MMULT(C69:F69,MMULT(O$33:R$36,TRANSPOSE(C69:F69))))</f>
        <v>0.3193690228927043</v>
      </c>
      <c r="M69" s="5">
        <f>K69-L69</f>
        <v>7.2164496600635175E-16</v>
      </c>
    </row>
    <row r="70" spans="2:13" x14ac:dyDescent="0.25">
      <c r="B70">
        <v>66</v>
      </c>
      <c r="C70">
        <v>1</v>
      </c>
      <c r="D70">
        <v>0</v>
      </c>
      <c r="E70">
        <v>0</v>
      </c>
      <c r="F70">
        <v>0.30705639299999998</v>
      </c>
      <c r="J70">
        <v>0.57488399828216497</v>
      </c>
      <c r="K70">
        <v>0.31954500622817</v>
      </c>
      <c r="L70">
        <f t="array" ref="L70">SQRT(O$15^2+MMULT(C70:F70,MMULT(O$33:R$36,TRANSPOSE(C70:F70))))</f>
        <v>0.31954500622816956</v>
      </c>
      <c r="M70" s="5">
        <f>K70-L70</f>
        <v>4.4408920985006262E-16</v>
      </c>
    </row>
    <row r="71" spans="2:13" x14ac:dyDescent="0.25">
      <c r="B71">
        <v>67</v>
      </c>
      <c r="C71">
        <v>1</v>
      </c>
      <c r="D71">
        <v>0</v>
      </c>
      <c r="E71">
        <v>0</v>
      </c>
      <c r="F71">
        <v>1</v>
      </c>
      <c r="J71">
        <v>0.486965044264768</v>
      </c>
      <c r="K71">
        <v>0.32524605433585202</v>
      </c>
      <c r="L71">
        <f t="array" ref="L71">SQRT(O$15^2+MMULT(C71:F71,MMULT(O$33:R$36,TRANSPOSE(C71:F71))))</f>
        <v>0.32524605433585141</v>
      </c>
      <c r="M71" s="5">
        <f>K71-L71</f>
        <v>6.106226635438361E-16</v>
      </c>
    </row>
    <row r="72" spans="2:13" x14ac:dyDescent="0.25">
      <c r="B72">
        <v>68</v>
      </c>
      <c r="C72">
        <v>1</v>
      </c>
      <c r="D72">
        <v>0</v>
      </c>
      <c r="E72">
        <v>0</v>
      </c>
      <c r="F72">
        <v>0.27958236800000003</v>
      </c>
      <c r="J72">
        <v>0.57836983394937802</v>
      </c>
      <c r="K72">
        <v>0.31993182880768101</v>
      </c>
      <c r="L72">
        <f t="array" ref="L72">SQRT(O$15^2+MMULT(C72:F72,MMULT(O$33:R$36,TRANSPOSE(C72:F72))))</f>
        <v>0.31993182880768078</v>
      </c>
      <c r="M72" s="5">
        <f>K72-L72</f>
        <v>0</v>
      </c>
    </row>
    <row r="73" spans="2:13" x14ac:dyDescent="0.25">
      <c r="B73">
        <v>69</v>
      </c>
      <c r="C73">
        <v>1</v>
      </c>
      <c r="D73">
        <v>0</v>
      </c>
      <c r="E73">
        <v>0</v>
      </c>
      <c r="F73">
        <v>0.26584535500000001</v>
      </c>
      <c r="J73">
        <v>0.58011275184642297</v>
      </c>
      <c r="K73">
        <v>0.32014262595002402</v>
      </c>
      <c r="L73">
        <f t="array" ref="L73">SQRT(O$15^2+MMULT(C73:F73,MMULT(O$33:R$36,TRANSPOSE(C73:F73))))</f>
        <v>0.32014262595002368</v>
      </c>
      <c r="M73" s="5">
        <f>K73-L73</f>
        <v>0</v>
      </c>
    </row>
    <row r="74" spans="2:13" x14ac:dyDescent="0.25">
      <c r="B74">
        <v>70</v>
      </c>
      <c r="C74">
        <v>1</v>
      </c>
      <c r="D74">
        <v>0</v>
      </c>
      <c r="E74">
        <v>0</v>
      </c>
      <c r="F74">
        <v>0.25210834199999999</v>
      </c>
      <c r="J74">
        <v>0.58185566974346903</v>
      </c>
      <c r="K74">
        <v>0.32036498356975801</v>
      </c>
      <c r="L74">
        <f t="array" ref="L74">SQRT(O$15^2+MMULT(C74:F74,MMULT(O$33:R$36,TRANSPOSE(C74:F74))))</f>
        <v>0.32036498356975807</v>
      </c>
      <c r="M74" s="5">
        <f>K74-L74</f>
        <v>0</v>
      </c>
    </row>
    <row r="75" spans="2:13" x14ac:dyDescent="0.25">
      <c r="B75">
        <v>71</v>
      </c>
      <c r="C75">
        <v>0</v>
      </c>
      <c r="D75">
        <v>1</v>
      </c>
      <c r="E75">
        <v>0</v>
      </c>
      <c r="F75">
        <v>0.56103889399999896</v>
      </c>
      <c r="J75">
        <v>0.50605288468440202</v>
      </c>
      <c r="K75">
        <v>0.31828721168108298</v>
      </c>
      <c r="L75">
        <f t="array" ref="L75">SQRT(O$15^2+MMULT(C75:F75,MMULT(O$33:R$36,TRANSPOSE(C75:F75))))</f>
        <v>0.31828721168108259</v>
      </c>
      <c r="M75" s="5">
        <f>K75-L75</f>
        <v>0</v>
      </c>
    </row>
    <row r="76" spans="2:13" x14ac:dyDescent="0.25">
      <c r="B76">
        <v>72</v>
      </c>
      <c r="C76">
        <v>0</v>
      </c>
      <c r="D76">
        <v>1</v>
      </c>
      <c r="E76">
        <v>0</v>
      </c>
      <c r="F76">
        <v>0.56773496499999998</v>
      </c>
      <c r="J76">
        <v>0.505203303921409</v>
      </c>
      <c r="K76">
        <v>0.31831798687033203</v>
      </c>
      <c r="L76">
        <f t="array" ref="L76">SQRT(O$15^2+MMULT(C76:F76,MMULT(O$33:R$36,TRANSPOSE(C76:F76))))</f>
        <v>0.3183179868703313</v>
      </c>
      <c r="M76" s="5">
        <f>K76-L76</f>
        <v>7.2164496600635175E-16</v>
      </c>
    </row>
    <row r="77" spans="2:13" x14ac:dyDescent="0.25">
      <c r="B77">
        <v>73</v>
      </c>
      <c r="C77">
        <v>0</v>
      </c>
      <c r="D77">
        <v>1</v>
      </c>
      <c r="E77">
        <v>0</v>
      </c>
      <c r="F77">
        <v>0.57443103699999998</v>
      </c>
      <c r="J77">
        <v>0.50435372303153903</v>
      </c>
      <c r="K77">
        <v>0.31835155641603502</v>
      </c>
      <c r="L77">
        <f t="array" ref="L77">SQRT(O$15^2+MMULT(C77:F77,MMULT(O$33:R$36,TRANSPOSE(C77:F77))))</f>
        <v>0.31835155641603441</v>
      </c>
      <c r="M77" s="5">
        <f>K77-L77</f>
        <v>6.106226635438361E-16</v>
      </c>
    </row>
    <row r="78" spans="2:13" x14ac:dyDescent="0.25">
      <c r="B78">
        <v>74</v>
      </c>
      <c r="C78">
        <v>0</v>
      </c>
      <c r="D78">
        <v>1</v>
      </c>
      <c r="E78">
        <v>0</v>
      </c>
      <c r="F78">
        <v>0.581127108</v>
      </c>
      <c r="J78">
        <v>0.50350414226854601</v>
      </c>
      <c r="K78">
        <v>0.31838791942429001</v>
      </c>
      <c r="L78">
        <f t="array" ref="L78">SQRT(O$15^2+MMULT(C78:F78,MMULT(O$33:R$36,TRANSPOSE(C78:F78))))</f>
        <v>0.31838791942428973</v>
      </c>
      <c r="M78" s="5">
        <f>K78-L78</f>
        <v>0</v>
      </c>
    </row>
    <row r="79" spans="2:13" x14ac:dyDescent="0.25">
      <c r="B79">
        <v>75</v>
      </c>
      <c r="C79">
        <v>0</v>
      </c>
      <c r="D79">
        <v>1</v>
      </c>
      <c r="E79">
        <v>0</v>
      </c>
      <c r="F79">
        <v>0.58782318</v>
      </c>
      <c r="J79">
        <v>0.50265456137867504</v>
      </c>
      <c r="K79">
        <v>0.318427074948952</v>
      </c>
      <c r="L79">
        <f t="array" ref="L79">SQRT(O$15^2+MMULT(C79:F79,MMULT(O$33:R$36,TRANSPOSE(C79:F79))))</f>
        <v>0.31842707494895189</v>
      </c>
      <c r="M79" s="5">
        <f>K79-L79</f>
        <v>0</v>
      </c>
    </row>
    <row r="80" spans="2:13" x14ac:dyDescent="0.25">
      <c r="B80">
        <v>76</v>
      </c>
      <c r="C80">
        <v>0</v>
      </c>
      <c r="D80">
        <v>1</v>
      </c>
      <c r="E80">
        <v>0</v>
      </c>
      <c r="F80">
        <v>0</v>
      </c>
      <c r="J80">
        <v>0.57723609818875499</v>
      </c>
      <c r="K80">
        <v>0.32556334751154398</v>
      </c>
      <c r="L80">
        <f t="array" ref="L80">SQRT(O$15^2+MMULT(C80:F80,MMULT(O$33:R$36,TRANSPOSE(C80:F80))))</f>
        <v>0.32556334751154326</v>
      </c>
      <c r="M80" s="5">
        <f>K80-L80</f>
        <v>7.2164496600635175E-16</v>
      </c>
    </row>
    <row r="81" spans="2:13" x14ac:dyDescent="0.25">
      <c r="B81">
        <v>77</v>
      </c>
      <c r="C81">
        <v>0</v>
      </c>
      <c r="D81">
        <v>1</v>
      </c>
      <c r="E81">
        <v>0</v>
      </c>
      <c r="F81">
        <v>0.60121532300000002</v>
      </c>
      <c r="J81">
        <v>0.50095539972581105</v>
      </c>
      <c r="K81">
        <v>0.31851375933202702</v>
      </c>
      <c r="L81">
        <f t="array" ref="L81">SQRT(O$15^2+MMULT(C81:F81,MMULT(O$33:R$36,TRANSPOSE(C81:F81))))</f>
        <v>0.31851375933202625</v>
      </c>
      <c r="M81" s="5">
        <f>K81-L81</f>
        <v>7.7715611723760958E-16</v>
      </c>
    </row>
    <row r="82" spans="2:13" x14ac:dyDescent="0.25">
      <c r="B82">
        <v>78</v>
      </c>
      <c r="C82">
        <v>0</v>
      </c>
      <c r="D82">
        <v>1</v>
      </c>
      <c r="E82">
        <v>0</v>
      </c>
      <c r="F82">
        <v>0.60791139400000005</v>
      </c>
      <c r="J82">
        <v>0.50010581896281803</v>
      </c>
      <c r="K82">
        <v>0.31856128591111799</v>
      </c>
      <c r="L82">
        <f t="array" ref="L82">SQRT(O$15^2+MMULT(C82:F82,MMULT(O$33:R$36,TRANSPOSE(C82:F82))))</f>
        <v>0.31856128591111804</v>
      </c>
      <c r="M82" s="5">
        <f>K82-L82</f>
        <v>0</v>
      </c>
    </row>
    <row r="83" spans="2:13" x14ac:dyDescent="0.25">
      <c r="B83">
        <v>79</v>
      </c>
      <c r="C83">
        <v>0</v>
      </c>
      <c r="D83">
        <v>1</v>
      </c>
      <c r="E83">
        <v>0</v>
      </c>
      <c r="F83">
        <v>0.61460746600000005</v>
      </c>
      <c r="J83">
        <v>0.499256238072948</v>
      </c>
      <c r="K83">
        <v>0.31861160045160802</v>
      </c>
      <c r="L83">
        <f t="array" ref="L83">SQRT(O$15^2+MMULT(C83:F83,MMULT(O$33:R$36,TRANSPOSE(C83:F83))))</f>
        <v>0.31861160045160802</v>
      </c>
      <c r="M83" s="5">
        <f>K83-L83</f>
        <v>0</v>
      </c>
    </row>
    <row r="84" spans="2:13" x14ac:dyDescent="0.25">
      <c r="B84">
        <v>80</v>
      </c>
      <c r="C84">
        <v>0</v>
      </c>
      <c r="D84">
        <v>1</v>
      </c>
      <c r="E84">
        <v>0</v>
      </c>
      <c r="F84">
        <v>0.62130353699999996</v>
      </c>
      <c r="J84">
        <v>0.49840665730995498</v>
      </c>
      <c r="K84">
        <v>0.31866470161788402</v>
      </c>
      <c r="L84">
        <f t="array" ref="L84">SQRT(O$15^2+MMULT(C84:F84,MMULT(O$33:R$36,TRANSPOSE(C84:F84))))</f>
        <v>0.31866470161788329</v>
      </c>
      <c r="M84" s="5">
        <f>K84-L84</f>
        <v>7.2164496600635175E-16</v>
      </c>
    </row>
    <row r="85" spans="2:13" x14ac:dyDescent="0.25">
      <c r="B85">
        <v>81</v>
      </c>
      <c r="C85">
        <v>0</v>
      </c>
      <c r="D85">
        <v>0</v>
      </c>
      <c r="E85">
        <v>1</v>
      </c>
      <c r="F85">
        <v>0.41990874700000003</v>
      </c>
      <c r="J85">
        <v>0.41472769501255702</v>
      </c>
      <c r="K85">
        <v>0.318252912293153</v>
      </c>
      <c r="L85">
        <f t="array" ref="L85">SQRT(O$15^2+MMULT(C85:F85,MMULT(O$33:R$36,TRANSPOSE(C85:F85))))</f>
        <v>0.31825291229315245</v>
      </c>
      <c r="M85" s="5">
        <f>K85-L85</f>
        <v>5.5511151231257827E-16</v>
      </c>
    </row>
    <row r="86" spans="2:13" x14ac:dyDescent="0.25">
      <c r="B86">
        <v>82</v>
      </c>
      <c r="C86">
        <v>0</v>
      </c>
      <c r="D86">
        <v>0</v>
      </c>
      <c r="E86">
        <v>1</v>
      </c>
      <c r="F86">
        <v>0.41400394600000001</v>
      </c>
      <c r="J86">
        <v>0.41547688141438899</v>
      </c>
      <c r="K86">
        <v>0.31827684669731399</v>
      </c>
      <c r="L86">
        <f t="array" ref="L86">SQRT(O$15^2+MMULT(C86:F86,MMULT(O$33:R$36,TRANSPOSE(C86:F86))))</f>
        <v>0.31827684669731326</v>
      </c>
      <c r="M86" s="5">
        <f>K86-L86</f>
        <v>7.2164496600635175E-16</v>
      </c>
    </row>
    <row r="87" spans="2:13" x14ac:dyDescent="0.25">
      <c r="B87">
        <v>83</v>
      </c>
      <c r="C87">
        <v>0</v>
      </c>
      <c r="D87">
        <v>0</v>
      </c>
      <c r="E87">
        <v>1</v>
      </c>
      <c r="F87">
        <v>2</v>
      </c>
      <c r="J87">
        <v>0.214249663593475</v>
      </c>
      <c r="K87">
        <v>0.38338096109283198</v>
      </c>
      <c r="L87">
        <f t="array" ref="L87">SQRT(O$15^2+MMULT(C87:F87,MMULT(O$33:R$36,TRANSPOSE(C87:F87))))</f>
        <v>0.38338096109283193</v>
      </c>
      <c r="M87" s="5">
        <f>K87-L87</f>
        <v>0</v>
      </c>
    </row>
    <row r="88" spans="2:13" x14ac:dyDescent="0.25">
      <c r="B88">
        <v>84</v>
      </c>
      <c r="C88">
        <v>0</v>
      </c>
      <c r="D88">
        <v>0</v>
      </c>
      <c r="E88">
        <v>1</v>
      </c>
      <c r="F88">
        <v>0.40219434399999998</v>
      </c>
      <c r="J88">
        <v>0.41697525421805298</v>
      </c>
      <c r="K88">
        <v>0.31833123637752198</v>
      </c>
      <c r="L88">
        <f t="array" ref="L88">SQRT(O$15^2+MMULT(C88:F88,MMULT(O$33:R$36,TRANSPOSE(C88:F88))))</f>
        <v>0.31833123637752148</v>
      </c>
      <c r="M88" s="5">
        <f>K88-L88</f>
        <v>4.9960036108132044E-16</v>
      </c>
    </row>
    <row r="89" spans="2:13" x14ac:dyDescent="0.25">
      <c r="B89">
        <v>85</v>
      </c>
      <c r="C89">
        <v>0</v>
      </c>
      <c r="D89">
        <v>0</v>
      </c>
      <c r="E89">
        <v>1</v>
      </c>
      <c r="F89">
        <v>0.39628954199999999</v>
      </c>
      <c r="J89">
        <v>0.41772444074676301</v>
      </c>
      <c r="K89">
        <v>0.31836169054486901</v>
      </c>
      <c r="L89">
        <f t="array" ref="L89">SQRT(O$15^2+MMULT(C89:F89,MMULT(O$33:R$36,TRANSPOSE(C89:F89))))</f>
        <v>0.31836169054486885</v>
      </c>
      <c r="M89" s="5">
        <f>K89-L89</f>
        <v>0</v>
      </c>
    </row>
    <row r="90" spans="2:13" x14ac:dyDescent="0.25">
      <c r="B90">
        <v>86</v>
      </c>
      <c r="C90">
        <v>0</v>
      </c>
      <c r="D90">
        <v>0</v>
      </c>
      <c r="E90">
        <v>1</v>
      </c>
      <c r="F90">
        <v>0.39038474099999998</v>
      </c>
      <c r="J90">
        <v>0.41847362714859498</v>
      </c>
      <c r="K90">
        <v>0.31839431677200197</v>
      </c>
      <c r="L90">
        <f t="array" ref="L90">SQRT(O$15^2+MMULT(C90:F90,MMULT(O$33:R$36,TRANSPOSE(C90:F90))))</f>
        <v>0.31839431677200181</v>
      </c>
      <c r="M90" s="5">
        <f>K90-L90</f>
        <v>0</v>
      </c>
    </row>
    <row r="91" spans="2:13" x14ac:dyDescent="0.25">
      <c r="B91">
        <v>87</v>
      </c>
      <c r="C91">
        <v>0</v>
      </c>
      <c r="D91">
        <v>0</v>
      </c>
      <c r="E91">
        <v>1</v>
      </c>
      <c r="F91">
        <v>0.38447994000000002</v>
      </c>
      <c r="J91">
        <v>0.41922281355042701</v>
      </c>
      <c r="K91">
        <v>0.31842911439624499</v>
      </c>
      <c r="L91">
        <f t="array" ref="L91">SQRT(O$15^2+MMULT(C91:F91,MMULT(O$33:R$36,TRANSPOSE(C91:F91))))</f>
        <v>0.31842911439624499</v>
      </c>
      <c r="M91" s="5">
        <f>K91-L91</f>
        <v>0</v>
      </c>
    </row>
    <row r="92" spans="2:13" x14ac:dyDescent="0.25">
      <c r="B92">
        <v>88</v>
      </c>
      <c r="C92">
        <v>0</v>
      </c>
      <c r="D92">
        <v>0</v>
      </c>
      <c r="E92">
        <v>1</v>
      </c>
      <c r="F92">
        <v>0.37857513799999998</v>
      </c>
      <c r="J92">
        <v>0.41997200007913599</v>
      </c>
      <c r="K92">
        <v>0.31846608271226101</v>
      </c>
      <c r="L92">
        <f t="array" ref="L92">SQRT(O$15^2+MMULT(C92:F92,MMULT(O$33:R$36,TRANSPOSE(C92:F92))))</f>
        <v>0.31846608271226112</v>
      </c>
      <c r="M92" s="5">
        <f>K92-L92</f>
        <v>0</v>
      </c>
    </row>
    <row r="93" spans="2:13" x14ac:dyDescent="0.25">
      <c r="B93">
        <v>89</v>
      </c>
      <c r="C93">
        <v>0</v>
      </c>
      <c r="D93">
        <v>0</v>
      </c>
      <c r="E93">
        <v>1</v>
      </c>
      <c r="F93">
        <v>0.37267033700000002</v>
      </c>
      <c r="J93">
        <v>0.42072118648096801</v>
      </c>
      <c r="K93">
        <v>0.31850522095168698</v>
      </c>
      <c r="L93">
        <f t="array" ref="L93">SQRT(O$15^2+MMULT(C93:F93,MMULT(O$33:R$36,TRANSPOSE(C93:F93))))</f>
        <v>0.31850522095168637</v>
      </c>
      <c r="M93" s="5">
        <f>K93-L93</f>
        <v>6.106226635438361E-16</v>
      </c>
    </row>
    <row r="94" spans="2:13" x14ac:dyDescent="0.25">
      <c r="B94">
        <v>90</v>
      </c>
      <c r="C94">
        <v>0</v>
      </c>
      <c r="D94">
        <v>0</v>
      </c>
      <c r="E94">
        <v>1</v>
      </c>
      <c r="F94">
        <v>0.366765536</v>
      </c>
      <c r="J94">
        <v>0.42147037288280098</v>
      </c>
      <c r="K94">
        <v>0.31854652832077202</v>
      </c>
      <c r="L94">
        <f t="array" ref="L94">SQRT(O$15^2+MMULT(C94:F94,MMULT(O$33:R$36,TRANSPOSE(C94:F94))))</f>
        <v>0.31854652832077207</v>
      </c>
      <c r="M94" s="5">
        <f>K94-L94</f>
        <v>0</v>
      </c>
    </row>
  </sheetData>
  <mergeCells count="1">
    <mergeCell ref="N5:R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pooled</vt:lpstr>
      <vt:lpstr>ols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Skiryuk, Irina E.</dc:creator>
  <cp:lastModifiedBy>Skiryuk, Irina E.</cp:lastModifiedBy>
  <dcterms:created xsi:type="dcterms:W3CDTF">2013-05-30T12:48:12Z</dcterms:created>
  <dcterms:modified xsi:type="dcterms:W3CDTF">2013-05-31T05:55:44Z</dcterms:modified>
</cp:coreProperties>
</file>