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1535"/>
  </bookViews>
  <sheets>
    <sheet name="pooled" sheetId="1" r:id="rId1"/>
    <sheet name="regression" sheetId="2" r:id="rId2"/>
  </sheets>
  <calcPr calcId="145621"/>
</workbook>
</file>

<file path=xl/calcChain.xml><?xml version="1.0" encoding="utf-8"?>
<calcChain xmlns="http://schemas.openxmlformats.org/spreadsheetml/2006/main">
  <c r="I54" i="2" l="1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H55" i="2"/>
  <c r="H56" i="2" s="1"/>
  <c r="H57" i="2" s="1"/>
  <c r="H58" i="2" s="1"/>
  <c r="H59" i="2" s="1"/>
  <c r="H60" i="2" s="1"/>
  <c r="H61" i="2" s="1"/>
  <c r="H62" i="2" s="1"/>
  <c r="H63" i="2" s="1"/>
  <c r="H64" i="2" s="1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J56" i="2"/>
  <c r="J57" i="2" s="1"/>
  <c r="J58" i="2" s="1"/>
  <c r="J59" i="2" s="1"/>
  <c r="J60" i="2" s="1"/>
  <c r="J61" i="2" s="1"/>
  <c r="J62" i="2" s="1"/>
  <c r="J63" i="2" s="1"/>
  <c r="J64" i="2" s="1"/>
  <c r="J55" i="2"/>
  <c r="I24" i="2"/>
  <c r="G24" i="2"/>
  <c r="I23" i="2"/>
  <c r="G23" i="2"/>
  <c r="I22" i="2"/>
  <c r="G22" i="2"/>
  <c r="I21" i="2"/>
  <c r="G21" i="2"/>
  <c r="I20" i="2"/>
  <c r="G20" i="2"/>
  <c r="I19" i="2"/>
  <c r="G19" i="2"/>
  <c r="I18" i="2"/>
  <c r="G18" i="2"/>
  <c r="I17" i="2"/>
  <c r="G17" i="2"/>
  <c r="I16" i="2"/>
  <c r="G16" i="2"/>
  <c r="I15" i="2"/>
  <c r="G15" i="2"/>
  <c r="I14" i="2"/>
  <c r="G14" i="2"/>
  <c r="I13" i="2"/>
  <c r="G13" i="2"/>
  <c r="I12" i="2"/>
  <c r="G12" i="2"/>
  <c r="I11" i="2"/>
  <c r="G11" i="2"/>
  <c r="I10" i="2"/>
  <c r="G10" i="2"/>
  <c r="I9" i="2"/>
  <c r="G9" i="2"/>
  <c r="I8" i="2"/>
  <c r="G8" i="2"/>
  <c r="H55" i="1"/>
  <c r="H56" i="1" s="1"/>
  <c r="H57" i="1" s="1"/>
  <c r="H58" i="1" s="1"/>
  <c r="H59" i="1" s="1"/>
  <c r="H60" i="1" s="1"/>
  <c r="H61" i="1" s="1"/>
  <c r="H62" i="1" s="1"/>
  <c r="H63" i="1" s="1"/>
  <c r="H64" i="1" s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J56" i="1"/>
  <c r="J57" i="1" s="1"/>
  <c r="J58" i="1" s="1"/>
  <c r="J59" i="1" s="1"/>
  <c r="J60" i="1" s="1"/>
  <c r="J61" i="1" s="1"/>
  <c r="J62" i="1" s="1"/>
  <c r="J63" i="1" s="1"/>
  <c r="J64" i="1" s="1"/>
  <c r="J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J28" i="1"/>
  <c r="J29" i="1"/>
  <c r="J30" i="1" s="1"/>
  <c r="J31" i="1" s="1"/>
  <c r="J32" i="1" s="1"/>
  <c r="J33" i="1" s="1"/>
  <c r="J34" i="1" s="1"/>
  <c r="J27" i="1"/>
  <c r="J26" i="1"/>
  <c r="J25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H25" i="1"/>
  <c r="H26" i="1" s="1"/>
  <c r="H27" i="1" s="1"/>
  <c r="H28" i="1" s="1"/>
  <c r="H29" i="1" s="1"/>
  <c r="H30" i="1" s="1"/>
  <c r="H31" i="1" s="1"/>
  <c r="H32" i="1" s="1"/>
  <c r="H33" i="1" s="1"/>
  <c r="H34" i="1" s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I8" i="1"/>
  <c r="G8" i="1"/>
</calcChain>
</file>

<file path=xl/sharedStrings.xml><?xml version="1.0" encoding="utf-8"?>
<sst xmlns="http://schemas.openxmlformats.org/spreadsheetml/2006/main" count="102" uniqueCount="81">
  <si>
    <t>Effects</t>
  </si>
  <si>
    <t>none</t>
  </si>
  <si>
    <t>AR(1) SAR(2)</t>
  </si>
  <si>
    <t>Const</t>
  </si>
  <si>
    <t>actual</t>
  </si>
  <si>
    <t>fitted</t>
  </si>
  <si>
    <t>residuals</t>
  </si>
  <si>
    <t>forecast</t>
  </si>
  <si>
    <t>Eviews</t>
  </si>
  <si>
    <t xml:space="preserve"> 1 - 90</t>
  </si>
  <si>
    <t xml:space="preserve"> 1 - 91</t>
  </si>
  <si>
    <t>Variable</t>
  </si>
  <si>
    <t>Coefficient</t>
  </si>
  <si>
    <t>Std.Error</t>
  </si>
  <si>
    <t>t-Statistic</t>
  </si>
  <si>
    <t>Prob.</t>
  </si>
  <si>
    <t xml:space="preserve"> 1 - 92</t>
  </si>
  <si>
    <t xml:space="preserve"> 1 - 93</t>
  </si>
  <si>
    <t xml:space="preserve"> 1 - 94</t>
  </si>
  <si>
    <t>AR(1)</t>
  </si>
  <si>
    <t xml:space="preserve"> 1 - 95</t>
  </si>
  <si>
    <t>SAR(2)</t>
  </si>
  <si>
    <t xml:space="preserve"> 1 - 96</t>
  </si>
  <si>
    <t xml:space="preserve"> 1 - 97</t>
  </si>
  <si>
    <t xml:space="preserve"> 1 - 98</t>
  </si>
  <si>
    <t xml:space="preserve"> 1 - 99</t>
  </si>
  <si>
    <t xml:space="preserve"> 1 - 00</t>
  </si>
  <si>
    <t xml:space="preserve"> 1 - 01</t>
  </si>
  <si>
    <t xml:space="preserve"> 1 - 02</t>
  </si>
  <si>
    <t xml:space="preserve"> 1 - 03</t>
  </si>
  <si>
    <t xml:space="preserve"> 1 - 04</t>
  </si>
  <si>
    <t xml:space="preserve"> 1 - 05</t>
  </si>
  <si>
    <t xml:space="preserve"> 1 - 06</t>
  </si>
  <si>
    <t xml:space="preserve"> 1 - 07</t>
  </si>
  <si>
    <t xml:space="preserve"> 1 - 08</t>
  </si>
  <si>
    <t xml:space="preserve"> 1 - 09</t>
  </si>
  <si>
    <t xml:space="preserve"> 1 - 10</t>
  </si>
  <si>
    <t xml:space="preserve"> 1 - 11</t>
  </si>
  <si>
    <t xml:space="preserve"> 1 - 12</t>
  </si>
  <si>
    <t xml:space="preserve"> 1 - 13</t>
  </si>
  <si>
    <t xml:space="preserve"> 1 - 14</t>
  </si>
  <si>
    <t xml:space="preserve"> 1 - 15</t>
  </si>
  <si>
    <t xml:space="preserve"> 1 - 16</t>
  </si>
  <si>
    <t xml:space="preserve"> 1 - 17</t>
  </si>
  <si>
    <t xml:space="preserve"> 1 - 18</t>
  </si>
  <si>
    <t xml:space="preserve"> 1 - 19</t>
  </si>
  <si>
    <t xml:space="preserve"> 2 - 90</t>
  </si>
  <si>
    <t xml:space="preserve"> 2 - 91</t>
  </si>
  <si>
    <t xml:space="preserve"> 2 - 92</t>
  </si>
  <si>
    <t xml:space="preserve"> 2 - 93</t>
  </si>
  <si>
    <t xml:space="preserve"> 2 - 94</t>
  </si>
  <si>
    <t xml:space="preserve"> 2 - 95</t>
  </si>
  <si>
    <t xml:space="preserve"> 2 - 96</t>
  </si>
  <si>
    <t xml:space="preserve"> 2 - 97</t>
  </si>
  <si>
    <t xml:space="preserve"> 2 - 98</t>
  </si>
  <si>
    <t xml:space="preserve"> 2 - 99</t>
  </si>
  <si>
    <t xml:space="preserve"> 2 - 00</t>
  </si>
  <si>
    <t xml:space="preserve"> 2 - 01</t>
  </si>
  <si>
    <t xml:space="preserve"> 2 - 02</t>
  </si>
  <si>
    <t xml:space="preserve"> 2 - 03</t>
  </si>
  <si>
    <t xml:space="preserve"> 2 - 04</t>
  </si>
  <si>
    <t xml:space="preserve"> 2 - 05</t>
  </si>
  <si>
    <t xml:space="preserve"> 2 - 06</t>
  </si>
  <si>
    <t xml:space="preserve"> 2 - 07</t>
  </si>
  <si>
    <t xml:space="preserve"> 2 - 08</t>
  </si>
  <si>
    <t xml:space="preserve"> 2 - 09</t>
  </si>
  <si>
    <t xml:space="preserve"> 2 - 10</t>
  </si>
  <si>
    <t xml:space="preserve"> 2 - 11</t>
  </si>
  <si>
    <t xml:space="preserve"> 2 - 12</t>
  </si>
  <si>
    <t xml:space="preserve"> 2 - 13</t>
  </si>
  <si>
    <t xml:space="preserve"> 2 - 14</t>
  </si>
  <si>
    <t xml:space="preserve"> 2 - 15</t>
  </si>
  <si>
    <t xml:space="preserve"> 2 - 16</t>
  </si>
  <si>
    <t xml:space="preserve"> 2 - 17</t>
  </si>
  <si>
    <t xml:space="preserve"> 2 - 18</t>
  </si>
  <si>
    <t xml:space="preserve"> 2 - 19</t>
  </si>
  <si>
    <t>C</t>
  </si>
  <si>
    <t>fitted F1</t>
  </si>
  <si>
    <t>forecast F1</t>
  </si>
  <si>
    <t>fitted F2</t>
  </si>
  <si>
    <t>forecast 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</si>
</sst>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/>
    <xf numFmtId="0" fontId="1" fillId="2" borderId="0" xfId="1"/>
    <xf numFmtId="0" fontId="0" fillId="0" borderId="0" xfId="0" applyAlignment="1"/>
  </cellXfs>
  <cellStyles count="2"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4"/>
  <sheetViews>
    <sheetView tabSelected="1" workbookViewId="0">
      <selection activeCell="B2" sqref="B2"/>
    </sheetView>
  </sheetViews>
  <sheetFormatPr defaultRowHeight="15" x14ac:dyDescent="0.25"/>
  <cols>
    <col min="3" max="10" width="10.5703125" customWidth="1"/>
    <col min="11" max="11" width="18.42578125" customWidth="1"/>
  </cols>
  <sheetData>
    <row r="1" spans="2:15" x14ac:dyDescent="0.25">
      <c r="B1" t="s">
        <v>0</v>
      </c>
      <c r="C1" t="s">
        <v>1</v>
      </c>
      <c r="D1" t="s">
        <v>2</v>
      </c>
    </row>
    <row r="2" spans="2:15" x14ac:dyDescent="0.25">
      <c r="B2" t="s">
        <v>3</v>
      </c>
    </row>
    <row r="4" spans="2:15" x14ac:dyDescent="0.25">
      <c r="C4" t="s">
        <v>4</v>
      </c>
      <c r="D4" s="4" t="s">
        <v>5</v>
      </c>
      <c r="E4" s="4" t="s">
        <v>6</v>
      </c>
      <c r="F4" s="4" t="s">
        <v>7</v>
      </c>
      <c r="G4" s="4" t="s">
        <v>77</v>
      </c>
      <c r="H4" s="4" t="s">
        <v>78</v>
      </c>
      <c r="I4" s="4" t="s">
        <v>79</v>
      </c>
      <c r="J4" s="4" t="s">
        <v>80</v>
      </c>
    </row>
    <row r="5" spans="2:15" x14ac:dyDescent="0.25">
      <c r="B5" t="s">
        <v>9</v>
      </c>
      <c r="C5">
        <v>0.85873981499999996</v>
      </c>
      <c r="K5" s="1" t="s">
        <v>8</v>
      </c>
      <c r="L5" s="1"/>
      <c r="M5" s="1"/>
      <c r="N5" s="1"/>
      <c r="O5" s="1"/>
    </row>
    <row r="6" spans="2:15" x14ac:dyDescent="0.25">
      <c r="B6" t="s">
        <v>10</v>
      </c>
      <c r="C6">
        <v>0.148393423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</row>
    <row r="7" spans="2:15" x14ac:dyDescent="0.25">
      <c r="B7" t="s">
        <v>16</v>
      </c>
      <c r="C7">
        <v>0.53771177699999895</v>
      </c>
    </row>
    <row r="8" spans="2:15" x14ac:dyDescent="0.25">
      <c r="B8" t="s">
        <v>17</v>
      </c>
      <c r="C8">
        <v>0.99395745099999999</v>
      </c>
      <c r="D8">
        <v>0.57536621797427201</v>
      </c>
      <c r="E8">
        <v>0.41859123302572698</v>
      </c>
      <c r="G8">
        <f>L$8 + L$9*(C7-L$8) + L$10*(C6-L$8) - L$9*L$10*(C5-L$8)</f>
        <v>0.57085223381978945</v>
      </c>
      <c r="I8" s="3">
        <f>L$8 + L$9*(C7-L$8) + L$10*(C6-L$8)</f>
        <v>0.57536621797427234</v>
      </c>
      <c r="K8" t="s">
        <v>76</v>
      </c>
      <c r="L8">
        <v>0.53333339560368798</v>
      </c>
      <c r="M8">
        <v>4.5456423716577002E-2</v>
      </c>
      <c r="N8">
        <v>11.732849881219099</v>
      </c>
      <c r="O8" s="2">
        <v>6.1854298487604104E-13</v>
      </c>
    </row>
    <row r="9" spans="2:15" x14ac:dyDescent="0.25">
      <c r="B9" t="s">
        <v>18</v>
      </c>
      <c r="C9">
        <v>4.1686641000000003E-2</v>
      </c>
      <c r="D9">
        <v>0.475086194692587</v>
      </c>
      <c r="E9">
        <v>-0.43339955369258698</v>
      </c>
      <c r="G9">
        <f t="shared" ref="G9:G24" si="0">L$8 + L$9*(C8-L$8) + L$10*(C7-L$8) - L$9*L$10*(C6-L$8)</f>
        <v>0.4804260184735194</v>
      </c>
      <c r="I9" s="3">
        <f t="shared" ref="I9:I24" si="1">L$8 + L$9*(C8-L$8) + L$10*(C7-L$8)</f>
        <v>0.47508619469258806</v>
      </c>
      <c r="K9" t="s">
        <v>19</v>
      </c>
      <c r="L9">
        <v>-0.12540132405369001</v>
      </c>
      <c r="M9">
        <v>0.18344904481483901</v>
      </c>
      <c r="N9">
        <v>-0.683575780840187</v>
      </c>
      <c r="O9" s="2">
        <v>0.49932101430568199</v>
      </c>
    </row>
    <row r="10" spans="2:15" x14ac:dyDescent="0.25">
      <c r="B10" t="s">
        <v>20</v>
      </c>
      <c r="C10">
        <v>0.90480981500000002</v>
      </c>
      <c r="D10">
        <v>0.544032535060744</v>
      </c>
      <c r="E10">
        <v>0.36077727993925501</v>
      </c>
      <c r="G10">
        <f t="shared" si="0"/>
        <v>0.5439717988764925</v>
      </c>
      <c r="I10" s="3">
        <f t="shared" si="1"/>
        <v>0.54403253506074445</v>
      </c>
      <c r="K10" t="s">
        <v>21</v>
      </c>
      <c r="L10">
        <v>-0.11061952570650201</v>
      </c>
      <c r="M10">
        <v>0.17731375427461499</v>
      </c>
      <c r="N10">
        <v>-0.62386319752262698</v>
      </c>
      <c r="O10">
        <v>0.53728151386574996</v>
      </c>
    </row>
    <row r="11" spans="2:15" x14ac:dyDescent="0.25">
      <c r="B11" t="s">
        <v>22</v>
      </c>
      <c r="C11">
        <v>0.84285784699999999</v>
      </c>
      <c r="D11">
        <v>0.541135491566067</v>
      </c>
      <c r="E11">
        <v>0.301722355433932</v>
      </c>
      <c r="G11">
        <f t="shared" si="0"/>
        <v>0.53474579067728356</v>
      </c>
      <c r="I11" s="3">
        <f t="shared" si="1"/>
        <v>0.54113549156606755</v>
      </c>
    </row>
    <row r="12" spans="2:15" x14ac:dyDescent="0.25">
      <c r="B12" t="s">
        <v>23</v>
      </c>
      <c r="C12">
        <v>0.88111697</v>
      </c>
      <c r="D12">
        <v>0.45342607424682801</v>
      </c>
      <c r="E12">
        <v>0.42769089575317099</v>
      </c>
      <c r="G12">
        <f t="shared" si="0"/>
        <v>0.4602461168999552</v>
      </c>
      <c r="I12" s="3">
        <f t="shared" si="1"/>
        <v>0.45342607424682879</v>
      </c>
    </row>
    <row r="13" spans="2:15" x14ac:dyDescent="0.25">
      <c r="B13" t="s">
        <v>24</v>
      </c>
      <c r="C13">
        <v>0.33011035900000002</v>
      </c>
      <c r="D13">
        <v>0.45548142688223903</v>
      </c>
      <c r="E13">
        <v>-0.12537106788223901</v>
      </c>
      <c r="G13">
        <f t="shared" si="0"/>
        <v>0.45032836728977782</v>
      </c>
      <c r="I13" s="3">
        <f t="shared" si="1"/>
        <v>0.45548142688224019</v>
      </c>
    </row>
    <row r="14" spans="2:15" x14ac:dyDescent="0.25">
      <c r="B14" t="s">
        <v>25</v>
      </c>
      <c r="C14">
        <v>0.27574481200000001</v>
      </c>
      <c r="D14">
        <v>0.52034617942376904</v>
      </c>
      <c r="E14">
        <v>-0.24460136742376901</v>
      </c>
      <c r="G14">
        <f t="shared" si="0"/>
        <v>0.51605250730869623</v>
      </c>
      <c r="I14" s="3">
        <f t="shared" si="1"/>
        <v>0.52034617942377004</v>
      </c>
    </row>
    <row r="15" spans="2:15" x14ac:dyDescent="0.25">
      <c r="B15" t="s">
        <v>26</v>
      </c>
      <c r="C15">
        <v>0.51111770099999998</v>
      </c>
      <c r="D15">
        <v>0.58811578097044004</v>
      </c>
      <c r="E15">
        <v>-7.6998079970440406E-2</v>
      </c>
      <c r="G15">
        <f t="shared" si="0"/>
        <v>0.58329138461425634</v>
      </c>
      <c r="I15" s="3">
        <f t="shared" si="1"/>
        <v>0.58811578097044015</v>
      </c>
    </row>
    <row r="16" spans="2:15" x14ac:dyDescent="0.25">
      <c r="B16" t="s">
        <v>27</v>
      </c>
      <c r="C16">
        <v>0.88822889900000002</v>
      </c>
      <c r="D16">
        <v>0.56461360006741201</v>
      </c>
      <c r="E16">
        <v>0.323615298932587</v>
      </c>
      <c r="G16">
        <f t="shared" si="0"/>
        <v>0.56743267649730222</v>
      </c>
      <c r="I16" s="3">
        <f t="shared" si="1"/>
        <v>0.56461360006741246</v>
      </c>
    </row>
    <row r="17" spans="2:10" x14ac:dyDescent="0.25">
      <c r="B17" t="s">
        <v>28</v>
      </c>
      <c r="C17">
        <v>5.1312807000000002E-2</v>
      </c>
      <c r="D17">
        <v>0.49128651917738902</v>
      </c>
      <c r="E17">
        <v>-0.43997371217738901</v>
      </c>
      <c r="G17">
        <f t="shared" si="0"/>
        <v>0.49485974550439327</v>
      </c>
      <c r="I17" s="3">
        <f t="shared" si="1"/>
        <v>0.49128651917739008</v>
      </c>
    </row>
    <row r="18" spans="2:10" x14ac:dyDescent="0.25">
      <c r="B18" t="s">
        <v>29</v>
      </c>
      <c r="C18">
        <v>0.14783623900000001</v>
      </c>
      <c r="D18">
        <v>0.55452104337465902</v>
      </c>
      <c r="E18">
        <v>-0.40668480437465898</v>
      </c>
      <c r="G18">
        <f t="shared" si="0"/>
        <v>0.55482921582438494</v>
      </c>
      <c r="I18" s="3">
        <f t="shared" si="1"/>
        <v>0.55452104337465913</v>
      </c>
    </row>
    <row r="19" spans="2:10" x14ac:dyDescent="0.25">
      <c r="B19" t="s">
        <v>30</v>
      </c>
      <c r="C19">
        <v>0.23164317400000001</v>
      </c>
      <c r="D19">
        <v>0.63499613835283197</v>
      </c>
      <c r="E19">
        <v>-0.40335296435283202</v>
      </c>
      <c r="G19">
        <f t="shared" si="0"/>
        <v>0.63007308649110105</v>
      </c>
      <c r="I19" s="3">
        <f t="shared" si="1"/>
        <v>0.63499613835283197</v>
      </c>
    </row>
    <row r="20" spans="2:10" x14ac:dyDescent="0.25">
      <c r="B20" t="s">
        <v>31</v>
      </c>
      <c r="C20">
        <v>0.98986036499999996</v>
      </c>
      <c r="D20">
        <v>0.61380926147154702</v>
      </c>
      <c r="E20">
        <v>0.376051103528452</v>
      </c>
      <c r="G20">
        <f t="shared" si="0"/>
        <v>0.62049577153833679</v>
      </c>
      <c r="I20" s="3">
        <f t="shared" si="1"/>
        <v>0.61380926147154669</v>
      </c>
    </row>
    <row r="21" spans="2:10" x14ac:dyDescent="0.25">
      <c r="B21" t="s">
        <v>32</v>
      </c>
      <c r="C21">
        <v>4.2182364E-2</v>
      </c>
      <c r="D21">
        <v>0.50945713839926099</v>
      </c>
      <c r="E21">
        <v>-0.46727477439926102</v>
      </c>
      <c r="G21">
        <f t="shared" si="0"/>
        <v>0.51480469134469975</v>
      </c>
      <c r="I21" s="3">
        <f t="shared" si="1"/>
        <v>0.50945713839926143</v>
      </c>
    </row>
    <row r="22" spans="2:10" x14ac:dyDescent="0.25">
      <c r="B22" t="s">
        <v>33</v>
      </c>
      <c r="C22">
        <v>0.49592909499999999</v>
      </c>
      <c r="D22">
        <v>0.54442358845027905</v>
      </c>
      <c r="E22">
        <v>-4.8494493450279202E-2</v>
      </c>
      <c r="G22">
        <f t="shared" si="0"/>
        <v>0.54860858542239788</v>
      </c>
      <c r="I22" s="3">
        <f t="shared" si="1"/>
        <v>0.54442358845027938</v>
      </c>
    </row>
    <row r="23" spans="2:10" x14ac:dyDescent="0.25">
      <c r="B23" t="s">
        <v>34</v>
      </c>
      <c r="C23">
        <v>0.83860131900000001</v>
      </c>
      <c r="D23">
        <v>0.59235483859095195</v>
      </c>
      <c r="E23">
        <v>0.24624648040904701</v>
      </c>
      <c r="G23">
        <f t="shared" si="0"/>
        <v>0.5860219718030989</v>
      </c>
      <c r="I23" s="3">
        <f t="shared" si="1"/>
        <v>0.59235483859095184</v>
      </c>
    </row>
    <row r="24" spans="2:10" x14ac:dyDescent="0.25">
      <c r="B24" t="s">
        <v>35</v>
      </c>
      <c r="C24">
        <v>0.945534549</v>
      </c>
      <c r="D24">
        <v>0.49919003981083299</v>
      </c>
      <c r="E24">
        <v>0.44634450918916602</v>
      </c>
      <c r="G24">
        <f t="shared" si="0"/>
        <v>0.50600320587630321</v>
      </c>
      <c r="I24" s="3">
        <f t="shared" si="1"/>
        <v>0.49919003981083343</v>
      </c>
    </row>
    <row r="25" spans="2:10" x14ac:dyDescent="0.25">
      <c r="B25" t="s">
        <v>36</v>
      </c>
      <c r="F25">
        <v>0.44839309857770498</v>
      </c>
      <c r="H25" s="3">
        <f>L$8 + L$9*(C24-L$8) + L$10*(C23-L$8) - L$9*L$10*(C22-L$8)</f>
        <v>0.44839309857770615</v>
      </c>
      <c r="J25">
        <f>L$8 + L$9*(C24-L$8) + L$10*(C23-L$8)</f>
        <v>0.44787423229182344</v>
      </c>
    </row>
    <row r="26" spans="2:10" x14ac:dyDescent="0.25">
      <c r="B26" t="s">
        <v>37</v>
      </c>
      <c r="F26">
        <v>0.49415289897085701</v>
      </c>
      <c r="H26" s="3">
        <f>L$8 + L$9*(H25-L$8) + L$10*(C24-L$8) - L$9*L$10*(C23-L$8)</f>
        <v>0.49415289897085823</v>
      </c>
      <c r="J26">
        <f>L$8 + L$9*(J25-L$8) + L$10*(C24-L$8)</f>
        <v>0.4984525917511432</v>
      </c>
    </row>
    <row r="27" spans="2:10" x14ac:dyDescent="0.25">
      <c r="B27" t="s">
        <v>38</v>
      </c>
      <c r="F27">
        <v>0.54192475074639601</v>
      </c>
      <c r="H27" s="3">
        <f>L$8 + L$9*(H26-L$8) + L$10*(H25-L$8) - L$9*L$10*(C24-L$8)</f>
        <v>0.54192475074639612</v>
      </c>
      <c r="J27">
        <f>L$8 + L$9*(J26-L$8) + L$10*(J25-L$8)</f>
        <v>0.54716094670368709</v>
      </c>
    </row>
    <row r="28" spans="2:10" x14ac:dyDescent="0.25">
      <c r="B28" t="s">
        <v>39</v>
      </c>
      <c r="F28">
        <v>0.537768434032173</v>
      </c>
      <c r="H28" s="3">
        <f>L$8 + L$9*(H27-L$8) + L$10*(H26-L$8) - L$9*L$10*(H25-L$8)</f>
        <v>0.53776843403217367</v>
      </c>
      <c r="J28">
        <f t="shared" ref="J28:J34" si="2">L$8 + L$9*(J27-L$8) + L$10*(J26-L$8)</f>
        <v>0.53545790036575813</v>
      </c>
    </row>
    <row r="29" spans="2:10" x14ac:dyDescent="0.25">
      <c r="B29" t="s">
        <v>40</v>
      </c>
      <c r="F29">
        <v>0.53237036966557205</v>
      </c>
      <c r="H29" s="3">
        <f t="shared" ref="H29:H34" si="3">L$8 + L$9*(H28-L$8) + L$10*(H27-L$8) - L$9*L$10*(H26-L$8)</f>
        <v>0.53237036966557294</v>
      </c>
      <c r="J29">
        <f t="shared" si="2"/>
        <v>0.5315373827492017</v>
      </c>
    </row>
    <row r="30" spans="2:10" x14ac:dyDescent="0.25">
      <c r="B30" t="s">
        <v>41</v>
      </c>
      <c r="F30">
        <v>0.53284438062309802</v>
      </c>
      <c r="H30" s="3">
        <f t="shared" si="3"/>
        <v>0.53284438062309813</v>
      </c>
      <c r="J30">
        <f t="shared" si="2"/>
        <v>0.53332360628451658</v>
      </c>
    </row>
    <row r="31" spans="2:10" x14ac:dyDescent="0.25">
      <c r="B31" t="s">
        <v>42</v>
      </c>
      <c r="F31">
        <v>0.53343972608099999</v>
      </c>
      <c r="H31" s="3">
        <f t="shared" si="3"/>
        <v>0.53343972608099999</v>
      </c>
      <c r="J31">
        <f t="shared" si="2"/>
        <v>0.53353329728739973</v>
      </c>
    </row>
    <row r="32" spans="2:10" x14ac:dyDescent="0.25">
      <c r="B32" t="s">
        <v>43</v>
      </c>
      <c r="F32">
        <v>0.53338751516316596</v>
      </c>
      <c r="H32" s="3">
        <f t="shared" si="3"/>
        <v>0.53338751516316651</v>
      </c>
      <c r="J32">
        <f t="shared" si="2"/>
        <v>0.53330941055771364</v>
      </c>
    </row>
    <row r="33" spans="2:10" x14ac:dyDescent="0.25">
      <c r="B33" t="s">
        <v>44</v>
      </c>
      <c r="F33">
        <v>0.53332163024742196</v>
      </c>
      <c r="H33" s="3">
        <f t="shared" si="3"/>
        <v>0.53332163024742207</v>
      </c>
      <c r="J33">
        <f t="shared" si="2"/>
        <v>0.53331429033077049</v>
      </c>
    </row>
    <row r="34" spans="2:10" x14ac:dyDescent="0.25">
      <c r="B34" t="s">
        <v>45</v>
      </c>
      <c r="F34">
        <v>0.53332740931610501</v>
      </c>
      <c r="H34" s="3">
        <f t="shared" si="3"/>
        <v>0.53332740931610512</v>
      </c>
      <c r="J34">
        <f t="shared" si="2"/>
        <v>0.53333844464461799</v>
      </c>
    </row>
    <row r="35" spans="2:10" x14ac:dyDescent="0.25">
      <c r="B35" t="s">
        <v>46</v>
      </c>
      <c r="C35">
        <v>0.95124249100000002</v>
      </c>
    </row>
    <row r="36" spans="2:10" x14ac:dyDescent="0.25">
      <c r="B36" t="s">
        <v>47</v>
      </c>
      <c r="C36">
        <v>5.8286102999999999E-2</v>
      </c>
    </row>
    <row r="37" spans="2:10" x14ac:dyDescent="0.25">
      <c r="B37" t="s">
        <v>48</v>
      </c>
      <c r="C37">
        <v>0.38235099700000003</v>
      </c>
    </row>
    <row r="38" spans="2:10" x14ac:dyDescent="0.25">
      <c r="B38" t="s">
        <v>49</v>
      </c>
      <c r="C38">
        <v>0.38329328499999998</v>
      </c>
      <c r="D38">
        <v>0.60481629449337004</v>
      </c>
      <c r="E38">
        <v>-0.22152300949337</v>
      </c>
      <c r="G38">
        <f>L$8 + L$9*(C37-L$8) + L$10*(C36-L$8) - L$9*L$10*(C35-L$8)</f>
        <v>0.59901912848130168</v>
      </c>
      <c r="I38" s="3">
        <f>L$8 + L$9*(C37-L$8) + L$10*(C36-L$8)</f>
        <v>0.60481629449337027</v>
      </c>
    </row>
    <row r="39" spans="2:10" x14ac:dyDescent="0.25">
      <c r="B39" t="s">
        <v>50</v>
      </c>
      <c r="C39">
        <v>0.66259153599999998</v>
      </c>
      <c r="D39">
        <v>0.56885022545812203</v>
      </c>
      <c r="E39">
        <v>9.3741310541877204E-2</v>
      </c>
      <c r="G39">
        <f t="shared" ref="G39:G54" si="4">L$8 + L$9*(C38-L$8) + L$10*(C37-L$8) - L$9*L$10*(C36-L$8)</f>
        <v>0.57544000311346577</v>
      </c>
      <c r="I39" s="3">
        <f t="shared" ref="I39:I54" si="5">L$8 + L$9*(C38-L$8) + L$10*(C37-L$8)</f>
        <v>0.56885022545812258</v>
      </c>
    </row>
    <row r="40" spans="2:10" x14ac:dyDescent="0.25">
      <c r="B40" t="s">
        <v>51</v>
      </c>
      <c r="C40">
        <v>0.20909229700000001</v>
      </c>
      <c r="D40">
        <v>0.53372161952520303</v>
      </c>
      <c r="E40">
        <v>-0.32462932252520299</v>
      </c>
      <c r="G40">
        <f t="shared" si="4"/>
        <v>0.53581602244499638</v>
      </c>
      <c r="I40" s="3">
        <f t="shared" si="5"/>
        <v>0.53372161952520381</v>
      </c>
    </row>
    <row r="41" spans="2:10" x14ac:dyDescent="0.25">
      <c r="B41" t="s">
        <v>52</v>
      </c>
      <c r="C41">
        <v>0.88988570199999995</v>
      </c>
      <c r="D41">
        <v>0.55969518449686895</v>
      </c>
      <c r="E41">
        <v>0.33019051750313</v>
      </c>
      <c r="G41">
        <f t="shared" si="4"/>
        <v>0.56177651615301272</v>
      </c>
      <c r="I41" s="3">
        <f t="shared" si="5"/>
        <v>0.55969518449686906</v>
      </c>
    </row>
    <row r="42" spans="2:10" x14ac:dyDescent="0.25">
      <c r="B42" t="s">
        <v>53</v>
      </c>
      <c r="C42">
        <v>0.72903841999999996</v>
      </c>
      <c r="D42">
        <v>0.52448866082928802</v>
      </c>
      <c r="E42">
        <v>0.204549759170711</v>
      </c>
      <c r="G42">
        <f t="shared" si="4"/>
        <v>0.52269561323462432</v>
      </c>
      <c r="I42" s="3">
        <f t="shared" si="5"/>
        <v>0.52448866082928858</v>
      </c>
    </row>
    <row r="43" spans="2:10" x14ac:dyDescent="0.25">
      <c r="B43" t="s">
        <v>54</v>
      </c>
      <c r="C43">
        <v>0.490098547</v>
      </c>
      <c r="D43">
        <v>0.46935007939730999</v>
      </c>
      <c r="E43">
        <v>2.0748467602688999E-2</v>
      </c>
      <c r="G43">
        <f t="shared" si="4"/>
        <v>0.47384789841404884</v>
      </c>
      <c r="I43" s="3">
        <f t="shared" si="5"/>
        <v>0.46935007939731138</v>
      </c>
    </row>
    <row r="44" spans="2:10" x14ac:dyDescent="0.25">
      <c r="B44" t="s">
        <v>55</v>
      </c>
      <c r="C44">
        <v>0.81318617800000004</v>
      </c>
      <c r="D44">
        <v>0.51710630588675099</v>
      </c>
      <c r="E44">
        <v>0.29607987211324799</v>
      </c>
      <c r="G44">
        <f t="shared" si="4"/>
        <v>0.51216027112719442</v>
      </c>
      <c r="I44" s="3">
        <f t="shared" si="5"/>
        <v>0.51710630588675188</v>
      </c>
    </row>
    <row r="45" spans="2:10" x14ac:dyDescent="0.25">
      <c r="B45" t="s">
        <v>56</v>
      </c>
      <c r="C45">
        <v>0.18652888100000001</v>
      </c>
      <c r="D45">
        <v>0.50302210459761298</v>
      </c>
      <c r="E45">
        <v>-0.316493223597613</v>
      </c>
      <c r="G45">
        <f t="shared" si="4"/>
        <v>0.50030731679251583</v>
      </c>
      <c r="I45" s="3">
        <f t="shared" si="5"/>
        <v>0.50302210459761365</v>
      </c>
    </row>
    <row r="46" spans="2:10" x14ac:dyDescent="0.25">
      <c r="B46" t="s">
        <v>57</v>
      </c>
      <c r="C46">
        <v>0.70963487300000005</v>
      </c>
      <c r="D46">
        <v>0.54586595886646205</v>
      </c>
      <c r="E46">
        <v>0.163768914133537</v>
      </c>
      <c r="G46">
        <f t="shared" si="4"/>
        <v>0.54646570555210161</v>
      </c>
      <c r="I46" s="3">
        <f t="shared" si="5"/>
        <v>0.54586595886646283</v>
      </c>
    </row>
    <row r="47" spans="2:10" x14ac:dyDescent="0.25">
      <c r="B47" t="s">
        <v>58</v>
      </c>
      <c r="C47">
        <v>0.898387343</v>
      </c>
      <c r="D47">
        <v>0.549588307823902</v>
      </c>
      <c r="E47">
        <v>0.34879903517609701</v>
      </c>
      <c r="G47">
        <f t="shared" si="4"/>
        <v>0.5457062362050682</v>
      </c>
      <c r="I47" s="3">
        <f t="shared" si="5"/>
        <v>0.54958830782390244</v>
      </c>
    </row>
    <row r="48" spans="2:10" x14ac:dyDescent="0.25">
      <c r="B48" t="s">
        <v>59</v>
      </c>
      <c r="C48">
        <v>0.87259860199999995</v>
      </c>
      <c r="D48">
        <v>0.46805276143822799</v>
      </c>
      <c r="E48">
        <v>0.40454584056177101</v>
      </c>
      <c r="G48">
        <f t="shared" si="4"/>
        <v>0.47286357643852417</v>
      </c>
      <c r="I48" s="3">
        <f t="shared" si="5"/>
        <v>0.46805276143822877</v>
      </c>
    </row>
    <row r="49" spans="2:10" x14ac:dyDescent="0.25">
      <c r="B49" t="s">
        <v>60</v>
      </c>
      <c r="C49">
        <v>0.222796402</v>
      </c>
      <c r="D49">
        <v>0.45040699499797499</v>
      </c>
      <c r="E49">
        <v>-0.22761059299797501</v>
      </c>
      <c r="G49">
        <f t="shared" si="4"/>
        <v>0.44796136999507841</v>
      </c>
      <c r="I49" s="3">
        <f t="shared" si="5"/>
        <v>0.45040699499797565</v>
      </c>
    </row>
    <row r="50" spans="2:10" x14ac:dyDescent="0.25">
      <c r="B50" t="s">
        <v>61</v>
      </c>
      <c r="C50">
        <v>0.454724937</v>
      </c>
      <c r="D50">
        <v>0.53474578954896401</v>
      </c>
      <c r="E50">
        <v>-8.0020852548964003E-2</v>
      </c>
      <c r="G50">
        <f t="shared" si="4"/>
        <v>0.52968182142831233</v>
      </c>
      <c r="I50" s="3">
        <f t="shared" si="5"/>
        <v>0.53474578954896423</v>
      </c>
    </row>
    <row r="51" spans="2:10" x14ac:dyDescent="0.25">
      <c r="B51" t="s">
        <v>62</v>
      </c>
      <c r="C51">
        <v>0.31845585799999998</v>
      </c>
      <c r="D51">
        <v>0.57754245534117299</v>
      </c>
      <c r="E51">
        <v>-0.25908659734117301</v>
      </c>
      <c r="G51">
        <f t="shared" si="4"/>
        <v>0.57283622438026771</v>
      </c>
      <c r="I51" s="3">
        <f t="shared" si="5"/>
        <v>0.57754245534117321</v>
      </c>
    </row>
    <row r="52" spans="2:10" x14ac:dyDescent="0.25">
      <c r="B52" t="s">
        <v>63</v>
      </c>
      <c r="C52">
        <v>0.12863904300000001</v>
      </c>
      <c r="D52">
        <v>0.56897495373584595</v>
      </c>
      <c r="E52">
        <v>-0.44033591073584599</v>
      </c>
      <c r="G52">
        <f t="shared" si="4"/>
        <v>0.57328267166934088</v>
      </c>
      <c r="I52" s="3">
        <f t="shared" si="5"/>
        <v>0.56897495373584617</v>
      </c>
    </row>
    <row r="53" spans="2:10" x14ac:dyDescent="0.25">
      <c r="B53" t="s">
        <v>64</v>
      </c>
      <c r="C53">
        <v>0.53095725199999999</v>
      </c>
      <c r="D53">
        <v>0.60785225455194203</v>
      </c>
      <c r="E53">
        <v>-7.6895002551942704E-2</v>
      </c>
      <c r="G53">
        <f t="shared" si="4"/>
        <v>0.60894269811849422</v>
      </c>
      <c r="I53" s="3">
        <f t="shared" si="5"/>
        <v>0.60785225455194236</v>
      </c>
    </row>
    <row r="54" spans="2:10" x14ac:dyDescent="0.25">
      <c r="B54" t="s">
        <v>65</v>
      </c>
      <c r="C54">
        <v>0.40768092099999997</v>
      </c>
      <c r="D54">
        <v>0.57839846449885202</v>
      </c>
      <c r="E54">
        <v>-0.17071754349885199</v>
      </c>
      <c r="G54">
        <f t="shared" si="4"/>
        <v>0.58137921024350203</v>
      </c>
      <c r="I54" s="3">
        <f t="shared" si="5"/>
        <v>0.57839846449885202</v>
      </c>
    </row>
    <row r="55" spans="2:10" x14ac:dyDescent="0.25">
      <c r="B55" t="s">
        <v>66</v>
      </c>
      <c r="F55">
        <v>0.55496708344867995</v>
      </c>
      <c r="H55" s="3">
        <f>L$8 + L$9*(C54-L$8) + L$10*(C53-L$8) - L$9*L$10*(C52-L$8)</f>
        <v>0.55496708344868051</v>
      </c>
      <c r="J55">
        <f>L$8 + L$9*(C54-L$8) + L$10*(C53-L$8)</f>
        <v>0.5493532301680637</v>
      </c>
    </row>
    <row r="56" spans="2:10" x14ac:dyDescent="0.25">
      <c r="B56" t="s">
        <v>67</v>
      </c>
      <c r="F56">
        <v>0.54455308112025202</v>
      </c>
      <c r="H56" s="3">
        <f>L$8 + L$9*(H55-L$8) + L$10*(C54-L$8) - L$9*L$10*(C53-L$8)</f>
        <v>0.54455308112025236</v>
      </c>
      <c r="J56">
        <f>L$8 + L$9*(J55-L$8) + L$10*(C54-L$8)</f>
        <v>0.54522410428270252</v>
      </c>
    </row>
    <row r="57" spans="2:10" x14ac:dyDescent="0.25">
      <c r="B57" t="s">
        <v>68</v>
      </c>
      <c r="F57">
        <v>0.53127635428950903</v>
      </c>
      <c r="H57" s="3">
        <f>L$8 + L$9*(H56-L$8) + L$10*(H55-L$8) - L$9*L$10*(C54-L$8)</f>
        <v>0.53127635428950992</v>
      </c>
      <c r="J57">
        <f>L$8 + L$9*(J56-L$8) + L$10*(J55-L$8)</f>
        <v>0.53007017848999494</v>
      </c>
    </row>
    <row r="58" spans="2:10" x14ac:dyDescent="0.25">
      <c r="B58" t="s">
        <v>69</v>
      </c>
      <c r="F58">
        <v>0.53205013606969398</v>
      </c>
      <c r="H58" s="3">
        <f>L$8 + L$9*(H57-L$8) + L$10*(H56-L$8) - L$9*L$10*(H55-L$8)</f>
        <v>0.53205013606969431</v>
      </c>
      <c r="J58">
        <f t="shared" ref="J58:J64" si="6">L$8 + L$9*(J57-L$8) + L$10*(J56-L$8)</f>
        <v>0.53242726279603303</v>
      </c>
    </row>
    <row r="59" spans="2:10" x14ac:dyDescent="0.25">
      <c r="B59" t="s">
        <v>70</v>
      </c>
      <c r="F59">
        <v>0.53356622935676501</v>
      </c>
      <c r="H59" s="3">
        <f t="shared" ref="H59:H64" si="7">L$8 + L$9*(H58-L$8) + L$10*(H57-L$8) - L$9*L$10*(H56-L$8)</f>
        <v>0.53356622935676534</v>
      </c>
      <c r="J59">
        <f t="shared" si="6"/>
        <v>0.53380800138693041</v>
      </c>
    </row>
    <row r="60" spans="2:10" x14ac:dyDescent="0.25">
      <c r="B60" t="s">
        <v>71</v>
      </c>
      <c r="F60" s="2">
        <v>0.53347468644145302</v>
      </c>
      <c r="H60" s="3">
        <f t="shared" si="7"/>
        <v>0.5334746864414539</v>
      </c>
      <c r="J60">
        <f t="shared" si="6"/>
        <v>0.53337411539147572</v>
      </c>
    </row>
    <row r="61" spans="2:10" x14ac:dyDescent="0.25">
      <c r="B61" t="s">
        <v>72</v>
      </c>
      <c r="F61">
        <v>0.53330772275072602</v>
      </c>
      <c r="H61" s="3">
        <f t="shared" si="7"/>
        <v>0.53330772275072624</v>
      </c>
      <c r="J61">
        <f t="shared" si="6"/>
        <v>0.5332757886217443</v>
      </c>
    </row>
    <row r="62" spans="2:10" x14ac:dyDescent="0.25">
      <c r="B62" t="s">
        <v>73</v>
      </c>
      <c r="F62">
        <v>0.53331775565657802</v>
      </c>
      <c r="H62" s="3">
        <f t="shared" si="7"/>
        <v>0.53331775565657857</v>
      </c>
      <c r="J62">
        <f t="shared" si="6"/>
        <v>0.53333611519188651</v>
      </c>
    </row>
    <row r="63" spans="2:10" x14ac:dyDescent="0.25">
      <c r="B63" t="s">
        <v>74</v>
      </c>
      <c r="F63">
        <v>0.53333623682939402</v>
      </c>
      <c r="H63" s="3">
        <f t="shared" si="7"/>
        <v>0.53333623682939468</v>
      </c>
      <c r="J63">
        <f t="shared" si="6"/>
        <v>0.53333942702074699</v>
      </c>
    </row>
    <row r="64" spans="2:10" x14ac:dyDescent="0.25">
      <c r="B64" t="s">
        <v>75</v>
      </c>
      <c r="F64">
        <v>0.53333512552333295</v>
      </c>
      <c r="H64" s="3">
        <f t="shared" si="7"/>
        <v>0.53333512552333384</v>
      </c>
      <c r="J64">
        <f t="shared" si="6"/>
        <v>0.53333233841644623</v>
      </c>
    </row>
  </sheetData>
  <mergeCells count="1">
    <mergeCell ref="K5:O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4"/>
  <sheetViews>
    <sheetView workbookViewId="0">
      <selection activeCell="J24" sqref="J24:J38"/>
    </sheetView>
  </sheetViews>
  <sheetFormatPr defaultRowHeight="15" x14ac:dyDescent="0.25"/>
  <cols>
    <col min="3" max="10" width="10.5703125" customWidth="1"/>
    <col min="11" max="11" width="18.42578125" customWidth="1"/>
  </cols>
  <sheetData>
    <row r="1" spans="2:15" x14ac:dyDescent="0.25">
      <c r="B1" t="s">
        <v>0</v>
      </c>
      <c r="C1" t="s">
        <v>1</v>
      </c>
      <c r="D1" t="s">
        <v>2</v>
      </c>
    </row>
    <row r="2" spans="2:15" x14ac:dyDescent="0.25">
      <c r="B2" t="s">
        <v>3</v>
      </c>
    </row>
    <row r="4" spans="2:15" x14ac:dyDescent="0.25">
      <c r="C4" t="s">
        <v>4</v>
      </c>
      <c r="D4" s="4" t="s">
        <v>5</v>
      </c>
      <c r="E4" s="4" t="s">
        <v>6</v>
      </c>
      <c r="F4" s="4" t="s">
        <v>7</v>
      </c>
      <c r="G4" s="4" t="s">
        <v>77</v>
      </c>
      <c r="H4" s="4" t="s">
        <v>78</v>
      </c>
      <c r="I4" s="4" t="s">
        <v>79</v>
      </c>
      <c r="J4" s="4" t="s">
        <v>80</v>
      </c>
    </row>
    <row r="5" spans="2:15" x14ac:dyDescent="0.25">
      <c r="B5">
        <v>1</v>
      </c>
      <c r="C5">
        <v>0.85873981499999996</v>
      </c>
      <c r="K5" s="1" t="s">
        <v>8</v>
      </c>
      <c r="L5" s="1"/>
      <c r="M5" s="1"/>
      <c r="N5" s="1"/>
      <c r="O5" s="1"/>
    </row>
    <row r="6" spans="2:15" x14ac:dyDescent="0.25">
      <c r="B6">
        <v>2</v>
      </c>
      <c r="C6">
        <v>0.148393423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</row>
    <row r="7" spans="2:15" x14ac:dyDescent="0.25">
      <c r="B7">
        <v>3</v>
      </c>
      <c r="C7">
        <v>0.53771177699999895</v>
      </c>
    </row>
    <row r="8" spans="2:15" x14ac:dyDescent="0.25">
      <c r="B8">
        <v>4</v>
      </c>
      <c r="C8">
        <v>0.99395745099999999</v>
      </c>
      <c r="D8">
        <v>0.587559312018055</v>
      </c>
      <c r="E8">
        <v>0.40639813898194399</v>
      </c>
      <c r="G8" s="3">
        <f>L$8 + L$9*(C7-L$8) + L$10*(C6-L$8) - L$9*L$10*(C5-L$8)</f>
        <v>0.58755931201805489</v>
      </c>
      <c r="I8">
        <f>L$8 + L$9*(C7-L$8) + L$10*(C6-L$8)</f>
        <v>0.59395662144760353</v>
      </c>
      <c r="K8" t="s">
        <v>76</v>
      </c>
      <c r="L8">
        <v>0.550804813897115</v>
      </c>
      <c r="M8">
        <v>5.3242221522204002E-2</v>
      </c>
      <c r="N8">
        <v>10.345263554929</v>
      </c>
      <c r="O8" s="2">
        <v>1.41593579931144E-11</v>
      </c>
    </row>
    <row r="9" spans="2:15" x14ac:dyDescent="0.25">
      <c r="B9">
        <v>5</v>
      </c>
      <c r="C9">
        <v>4.1686641000000003E-2</v>
      </c>
      <c r="D9">
        <v>0.46888158280835401</v>
      </c>
      <c r="E9">
        <v>-0.42719494180835399</v>
      </c>
      <c r="G9" s="3">
        <f t="shared" ref="G9:G24" si="0">L$8 + L$9*(C8-L$8) + L$10*(C7-L$8) - L$9*L$10*(C6-L$8)</f>
        <v>0.46888158280835401</v>
      </c>
      <c r="I9">
        <f t="shared" ref="I9:I24" si="1">L$8 + L$9*(C8-L$8) + L$10*(C7-L$8)</f>
        <v>0.46052153872007651</v>
      </c>
      <c r="K9" t="s">
        <v>19</v>
      </c>
      <c r="L9">
        <v>-0.206699046846443</v>
      </c>
      <c r="M9">
        <v>0.22038289130338701</v>
      </c>
      <c r="N9">
        <v>-0.93790877152025898</v>
      </c>
      <c r="O9" s="2">
        <v>0.35554167011676802</v>
      </c>
    </row>
    <row r="10" spans="2:15" x14ac:dyDescent="0.25">
      <c r="B10">
        <v>6</v>
      </c>
      <c r="C10">
        <v>0.90480981500000002</v>
      </c>
      <c r="D10">
        <v>0.61177075819167304</v>
      </c>
      <c r="E10">
        <v>0.29303905680832598</v>
      </c>
      <c r="G10" s="3">
        <f t="shared" si="0"/>
        <v>0.61177075819167359</v>
      </c>
      <c r="I10">
        <f t="shared" si="1"/>
        <v>0.6114987520601739</v>
      </c>
      <c r="K10" t="s">
        <v>21</v>
      </c>
      <c r="L10">
        <v>-0.100507814188267</v>
      </c>
      <c r="M10">
        <v>0.18110668957059101</v>
      </c>
      <c r="N10">
        <v>-0.55496466986710602</v>
      </c>
      <c r="O10">
        <v>0.58290141424581199</v>
      </c>
    </row>
    <row r="11" spans="2:15" x14ac:dyDescent="0.25">
      <c r="B11">
        <v>7</v>
      </c>
      <c r="C11">
        <v>0.84285784699999999</v>
      </c>
      <c r="D11">
        <v>0.51959623415456402</v>
      </c>
      <c r="E11">
        <v>0.32326161284543498</v>
      </c>
      <c r="G11" s="3">
        <f t="shared" si="0"/>
        <v>0.5195962341545638</v>
      </c>
      <c r="I11">
        <f t="shared" si="1"/>
        <v>0.52880267231168787</v>
      </c>
    </row>
    <row r="12" spans="2:15" x14ac:dyDescent="0.25">
      <c r="B12">
        <v>8</v>
      </c>
      <c r="C12">
        <v>0.88111697</v>
      </c>
      <c r="D12">
        <v>0.46543432500128001</v>
      </c>
      <c r="E12">
        <v>0.41568264499871899</v>
      </c>
      <c r="G12" s="3">
        <f t="shared" si="0"/>
        <v>0.46543432500128046</v>
      </c>
      <c r="I12">
        <f t="shared" si="1"/>
        <v>0.45485746145356998</v>
      </c>
    </row>
    <row r="13" spans="2:15" x14ac:dyDescent="0.25">
      <c r="B13">
        <v>9</v>
      </c>
      <c r="C13">
        <v>0.33011035900000002</v>
      </c>
      <c r="D13">
        <v>0.44582158642212999</v>
      </c>
      <c r="E13">
        <v>-0.11571122742213</v>
      </c>
      <c r="G13" s="3">
        <f t="shared" si="0"/>
        <v>0.4458215864221311</v>
      </c>
      <c r="I13">
        <f t="shared" si="1"/>
        <v>0.45317599408463066</v>
      </c>
    </row>
    <row r="14" spans="2:15" x14ac:dyDescent="0.25">
      <c r="B14">
        <v>10</v>
      </c>
      <c r="C14">
        <v>0.27574481200000001</v>
      </c>
      <c r="D14">
        <v>0.55715583094028898</v>
      </c>
      <c r="E14">
        <v>-0.28141101894028903</v>
      </c>
      <c r="G14" s="3">
        <f t="shared" si="0"/>
        <v>0.55715583094028975</v>
      </c>
      <c r="I14">
        <f t="shared" si="1"/>
        <v>0.56322319455892933</v>
      </c>
    </row>
    <row r="15" spans="2:15" x14ac:dyDescent="0.25">
      <c r="B15">
        <v>11</v>
      </c>
      <c r="C15">
        <v>0.51111770099999998</v>
      </c>
      <c r="D15">
        <v>0.622978779477942</v>
      </c>
      <c r="E15">
        <v>-0.11186107847794199</v>
      </c>
      <c r="G15" s="3">
        <f t="shared" si="0"/>
        <v>0.62297877947794156</v>
      </c>
      <c r="I15">
        <f t="shared" si="1"/>
        <v>0.62984097138000961</v>
      </c>
    </row>
    <row r="16" spans="2:15" x14ac:dyDescent="0.25">
      <c r="B16">
        <v>12</v>
      </c>
      <c r="C16">
        <v>0.88822889900000002</v>
      </c>
      <c r="D16">
        <v>0.59123868034265603</v>
      </c>
      <c r="E16">
        <v>0.29699021865734299</v>
      </c>
      <c r="G16" s="3">
        <f t="shared" si="0"/>
        <v>0.59123868034265603</v>
      </c>
      <c r="I16">
        <f t="shared" si="1"/>
        <v>0.58665378186633543</v>
      </c>
    </row>
    <row r="17" spans="2:9" x14ac:dyDescent="0.25">
      <c r="B17">
        <v>13</v>
      </c>
      <c r="C17">
        <v>5.1312807000000002E-2</v>
      </c>
      <c r="D17">
        <v>0.49076277770679</v>
      </c>
      <c r="E17">
        <v>-0.43944997070678998</v>
      </c>
      <c r="G17" s="3">
        <f t="shared" si="0"/>
        <v>0.49076277770679044</v>
      </c>
      <c r="I17">
        <f t="shared" si="1"/>
        <v>0.48504844209204762</v>
      </c>
    </row>
    <row r="18" spans="2:9" x14ac:dyDescent="0.25">
      <c r="B18">
        <v>14</v>
      </c>
      <c r="C18">
        <v>0.14783623900000001</v>
      </c>
      <c r="D18">
        <v>0.62096007296903499</v>
      </c>
      <c r="E18">
        <v>-0.47312383396903501</v>
      </c>
      <c r="G18" s="3">
        <f t="shared" si="0"/>
        <v>0.62096007296903477</v>
      </c>
      <c r="I18">
        <f t="shared" si="1"/>
        <v>0.62013557838199873</v>
      </c>
    </row>
    <row r="19" spans="2:9" x14ac:dyDescent="0.25">
      <c r="B19">
        <v>15</v>
      </c>
      <c r="C19">
        <v>0.23164317400000001</v>
      </c>
      <c r="D19">
        <v>0.67729094275698098</v>
      </c>
      <c r="E19">
        <v>-0.44564776875698098</v>
      </c>
      <c r="G19" s="3">
        <f t="shared" si="0"/>
        <v>0.67729094275698032</v>
      </c>
      <c r="I19">
        <f t="shared" si="1"/>
        <v>0.68430088405515799</v>
      </c>
    </row>
    <row r="20" spans="2:9" x14ac:dyDescent="0.25">
      <c r="B20">
        <v>16</v>
      </c>
      <c r="C20">
        <v>0.98986036499999996</v>
      </c>
      <c r="D20">
        <v>0.66765359250956902</v>
      </c>
      <c r="E20">
        <v>0.32220677249043</v>
      </c>
      <c r="G20" s="3">
        <f t="shared" si="0"/>
        <v>0.66765359250956824</v>
      </c>
      <c r="I20">
        <f t="shared" si="1"/>
        <v>0.65727671130326626</v>
      </c>
    </row>
    <row r="21" spans="2:9" x14ac:dyDescent="0.25">
      <c r="B21">
        <v>17</v>
      </c>
      <c r="C21">
        <v>4.2182364E-2</v>
      </c>
      <c r="D21">
        <v>0.50050230828341602</v>
      </c>
      <c r="E21">
        <v>-0.45831994428341599</v>
      </c>
      <c r="G21" s="3">
        <f t="shared" si="0"/>
        <v>0.50050230828341635</v>
      </c>
      <c r="I21">
        <f t="shared" si="1"/>
        <v>0.4921306887703108</v>
      </c>
    </row>
    <row r="22" spans="2:9" x14ac:dyDescent="0.25">
      <c r="B22">
        <v>18</v>
      </c>
      <c r="C22">
        <v>0.49592909499999999</v>
      </c>
      <c r="D22">
        <v>0.61843861713119996</v>
      </c>
      <c r="E22">
        <v>-0.1225095221312</v>
      </c>
      <c r="G22" s="3">
        <f t="shared" si="0"/>
        <v>0.6184386171312003</v>
      </c>
      <c r="I22">
        <f t="shared" si="1"/>
        <v>0.61180807574697538</v>
      </c>
    </row>
    <row r="23" spans="2:9" x14ac:dyDescent="0.25">
      <c r="B23">
        <v>19</v>
      </c>
      <c r="C23">
        <v>0.83860131900000001</v>
      </c>
      <c r="D23">
        <v>0.60414678164382196</v>
      </c>
      <c r="E23">
        <v>0.234454537356177</v>
      </c>
      <c r="G23" s="3">
        <f t="shared" si="0"/>
        <v>0.60414678164382152</v>
      </c>
      <c r="I23">
        <f t="shared" si="1"/>
        <v>0.6132681033744023</v>
      </c>
    </row>
    <row r="24" spans="2:9" x14ac:dyDescent="0.25">
      <c r="B24">
        <v>20</v>
      </c>
      <c r="C24">
        <v>0.945534549</v>
      </c>
      <c r="D24">
        <v>0.50739955413210003</v>
      </c>
      <c r="E24">
        <v>0.43813499486789897</v>
      </c>
      <c r="G24" s="3">
        <f t="shared" si="0"/>
        <v>0.50739955413210025</v>
      </c>
      <c r="I24">
        <f t="shared" si="1"/>
        <v>0.49683298916496998</v>
      </c>
    </row>
    <row r="25" spans="2:9" x14ac:dyDescent="0.25">
      <c r="B25">
        <v>21</v>
      </c>
    </row>
    <row r="26" spans="2:9" x14ac:dyDescent="0.25">
      <c r="B26">
        <v>22</v>
      </c>
    </row>
    <row r="27" spans="2:9" x14ac:dyDescent="0.25">
      <c r="B27">
        <v>23</v>
      </c>
    </row>
    <row r="28" spans="2:9" x14ac:dyDescent="0.25">
      <c r="B28">
        <v>24</v>
      </c>
    </row>
    <row r="29" spans="2:9" x14ac:dyDescent="0.25">
      <c r="B29">
        <v>25</v>
      </c>
    </row>
    <row r="30" spans="2:9" x14ac:dyDescent="0.25">
      <c r="B30">
        <v>26</v>
      </c>
    </row>
    <row r="31" spans="2:9" x14ac:dyDescent="0.25">
      <c r="B31">
        <v>27</v>
      </c>
    </row>
    <row r="32" spans="2:9" x14ac:dyDescent="0.25">
      <c r="B32">
        <v>28</v>
      </c>
    </row>
    <row r="33" spans="2:9" x14ac:dyDescent="0.25">
      <c r="B33">
        <v>29</v>
      </c>
    </row>
    <row r="34" spans="2:9" x14ac:dyDescent="0.25">
      <c r="B34">
        <v>30</v>
      </c>
    </row>
    <row r="35" spans="2:9" x14ac:dyDescent="0.25">
      <c r="B35">
        <v>31</v>
      </c>
      <c r="C35">
        <v>0.95124249100000002</v>
      </c>
    </row>
    <row r="36" spans="2:9" x14ac:dyDescent="0.25">
      <c r="B36">
        <v>32</v>
      </c>
      <c r="C36">
        <v>5.8286102999999999E-2</v>
      </c>
    </row>
    <row r="37" spans="2:9" x14ac:dyDescent="0.25">
      <c r="B37">
        <v>33</v>
      </c>
      <c r="C37">
        <v>0.38235099700000003</v>
      </c>
    </row>
    <row r="38" spans="2:9" x14ac:dyDescent="0.25">
      <c r="B38">
        <v>34</v>
      </c>
      <c r="C38">
        <v>0.38329328499999998</v>
      </c>
      <c r="D38">
        <v>0.62680699592450395</v>
      </c>
      <c r="E38">
        <v>-0.243513710924504</v>
      </c>
      <c r="G38" s="3">
        <f>L$8 + L$9*(C37-L$8) + L$10*(C36-L$8) - L$9*L$10*(C35-L$8)</f>
        <v>0.62680699592450329</v>
      </c>
      <c r="I38">
        <f>L$8 + L$9*(C37-L$8) + L$10*(C36-L$8)</f>
        <v>0.6351260363664859</v>
      </c>
    </row>
    <row r="39" spans="2:9" x14ac:dyDescent="0.25">
      <c r="B39">
        <v>35</v>
      </c>
      <c r="C39">
        <v>0.66259153599999998</v>
      </c>
      <c r="D39">
        <v>0.61259222407659997</v>
      </c>
      <c r="E39">
        <v>4.9999311923399799E-2</v>
      </c>
      <c r="G39" s="3">
        <f t="shared" ref="G39:G54" si="2">L$8 + L$9*(C38-L$8) + L$10*(C37-L$8) - L$9*L$10*(C36-L$8)</f>
        <v>0.61259222407659952</v>
      </c>
      <c r="I39">
        <f t="shared" ref="I39:I54" si="3">L$8 + L$9*(C38-L$8) + L$10*(C37-L$8)</f>
        <v>0.60236021218393865</v>
      </c>
    </row>
    <row r="40" spans="2:9" x14ac:dyDescent="0.25">
      <c r="B40">
        <v>36</v>
      </c>
      <c r="C40">
        <v>0.20909229700000001</v>
      </c>
      <c r="D40">
        <v>0.54803442865398999</v>
      </c>
      <c r="E40">
        <v>-0.33894213165399001</v>
      </c>
      <c r="G40" s="3">
        <f t="shared" si="2"/>
        <v>0.54803442865399055</v>
      </c>
      <c r="I40">
        <f t="shared" si="3"/>
        <v>0.54453482260914432</v>
      </c>
    </row>
    <row r="41" spans="2:9" x14ac:dyDescent="0.25">
      <c r="B41">
        <v>37</v>
      </c>
      <c r="C41">
        <v>0.88988570199999995</v>
      </c>
      <c r="D41">
        <v>0.61368105647613103</v>
      </c>
      <c r="E41">
        <v>0.27620464552386798</v>
      </c>
      <c r="G41" s="3">
        <f t="shared" si="2"/>
        <v>0.61368105647613092</v>
      </c>
      <c r="I41">
        <f t="shared" si="3"/>
        <v>0.6102010263414156</v>
      </c>
    </row>
    <row r="42" spans="2:9" x14ac:dyDescent="0.25">
      <c r="B42">
        <v>38</v>
      </c>
      <c r="C42">
        <v>0.72903841999999996</v>
      </c>
      <c r="D42">
        <v>0.51273954112490705</v>
      </c>
      <c r="E42">
        <v>0.216298878875092</v>
      </c>
      <c r="G42" s="3">
        <f t="shared" si="2"/>
        <v>0.51273954112490727</v>
      </c>
      <c r="I42">
        <f t="shared" si="3"/>
        <v>0.51506189567650362</v>
      </c>
    </row>
    <row r="43" spans="2:9" x14ac:dyDescent="0.25">
      <c r="B43">
        <v>39</v>
      </c>
      <c r="C43">
        <v>0.490098547</v>
      </c>
      <c r="D43">
        <v>0.48698285141201197</v>
      </c>
      <c r="E43">
        <v>3.11569558798791E-3</v>
      </c>
      <c r="G43" s="3">
        <f t="shared" si="2"/>
        <v>0.48698285141201209</v>
      </c>
      <c r="I43">
        <f t="shared" si="3"/>
        <v>0.479883818503407</v>
      </c>
    </row>
    <row r="44" spans="2:9" x14ac:dyDescent="0.25">
      <c r="B44">
        <v>40</v>
      </c>
      <c r="C44">
        <v>0.81318617800000004</v>
      </c>
      <c r="D44">
        <v>0.53839451007394701</v>
      </c>
      <c r="E44">
        <v>0.27479166792605197</v>
      </c>
      <c r="G44" s="3">
        <f t="shared" si="2"/>
        <v>0.53839451007394767</v>
      </c>
      <c r="I44">
        <f t="shared" si="3"/>
        <v>0.5454388712380609</v>
      </c>
    </row>
    <row r="45" spans="2:9" x14ac:dyDescent="0.25">
      <c r="B45">
        <v>41</v>
      </c>
      <c r="C45">
        <v>0.18652888100000001</v>
      </c>
      <c r="D45">
        <v>0.498969510331847</v>
      </c>
      <c r="E45">
        <v>-0.31244062933184702</v>
      </c>
      <c r="G45" s="3">
        <f t="shared" si="2"/>
        <v>0.49896951033184728</v>
      </c>
      <c r="I45">
        <f t="shared" si="3"/>
        <v>0.50267229022013771</v>
      </c>
    </row>
    <row r="46" spans="2:9" x14ac:dyDescent="0.25">
      <c r="B46">
        <v>42</v>
      </c>
      <c r="C46">
        <v>0.70963487300000005</v>
      </c>
      <c r="D46">
        <v>0.600990089392475</v>
      </c>
      <c r="E46">
        <v>0.108644783607524</v>
      </c>
      <c r="G46" s="3">
        <f t="shared" si="2"/>
        <v>0.60099008939247511</v>
      </c>
      <c r="I46">
        <f t="shared" si="3"/>
        <v>0.59972892462633065</v>
      </c>
    </row>
    <row r="47" spans="2:9" x14ac:dyDescent="0.25">
      <c r="B47">
        <v>43</v>
      </c>
      <c r="C47">
        <v>0.898387343</v>
      </c>
      <c r="D47">
        <v>0.54913643127638301</v>
      </c>
      <c r="E47">
        <v>0.349250911723616</v>
      </c>
      <c r="G47" s="3">
        <f t="shared" si="2"/>
        <v>0.54913643127638301</v>
      </c>
      <c r="I47">
        <f t="shared" si="3"/>
        <v>0.5545873698468653</v>
      </c>
    </row>
    <row r="48" spans="2:9" x14ac:dyDescent="0.25">
      <c r="B48">
        <v>44</v>
      </c>
      <c r="C48">
        <v>0.87259860199999995</v>
      </c>
      <c r="D48">
        <v>0.47056395929232098</v>
      </c>
      <c r="E48">
        <v>0.40203464270767802</v>
      </c>
      <c r="G48" s="3">
        <f t="shared" si="2"/>
        <v>0.47056395929232092</v>
      </c>
      <c r="I48">
        <f t="shared" si="3"/>
        <v>0.46299617436324841</v>
      </c>
    </row>
    <row r="49" spans="2:10" x14ac:dyDescent="0.25">
      <c r="B49">
        <v>45</v>
      </c>
      <c r="C49">
        <v>0.222796402</v>
      </c>
      <c r="D49">
        <v>0.446055910631383</v>
      </c>
      <c r="E49">
        <v>-0.223259508631383</v>
      </c>
      <c r="G49" s="3">
        <f t="shared" si="2"/>
        <v>0.44605591063138378</v>
      </c>
      <c r="I49">
        <f t="shared" si="3"/>
        <v>0.44935558436498174</v>
      </c>
    </row>
    <row r="50" spans="2:10" x14ac:dyDescent="0.25">
      <c r="B50">
        <v>46</v>
      </c>
      <c r="C50">
        <v>0.454724937</v>
      </c>
      <c r="D50">
        <v>0.579040068086763</v>
      </c>
      <c r="E50">
        <v>-0.12431513108676299</v>
      </c>
      <c r="G50" s="3">
        <f t="shared" si="2"/>
        <v>0.57904006808676356</v>
      </c>
      <c r="I50">
        <f t="shared" si="3"/>
        <v>0.58626104973228077</v>
      </c>
    </row>
    <row r="51" spans="2:10" x14ac:dyDescent="0.25">
      <c r="B51">
        <v>47</v>
      </c>
      <c r="C51">
        <v>0.31845585799999998</v>
      </c>
      <c r="D51">
        <v>0.59694661746859201</v>
      </c>
      <c r="E51">
        <v>-0.27849075946859198</v>
      </c>
      <c r="G51" s="3">
        <f t="shared" si="2"/>
        <v>0.59694661746859234</v>
      </c>
      <c r="I51">
        <f t="shared" si="3"/>
        <v>0.60363184138801607</v>
      </c>
    </row>
    <row r="52" spans="2:10" x14ac:dyDescent="0.25">
      <c r="B52">
        <v>48</v>
      </c>
      <c r="C52">
        <v>0.12863904300000001</v>
      </c>
      <c r="D52">
        <v>0.61530223194829903</v>
      </c>
      <c r="E52">
        <v>-0.48666318894829902</v>
      </c>
      <c r="G52" s="3">
        <f t="shared" si="2"/>
        <v>0.61530223194829914</v>
      </c>
      <c r="I52">
        <f t="shared" si="3"/>
        <v>0.60848790003122166</v>
      </c>
    </row>
    <row r="53" spans="2:10" x14ac:dyDescent="0.25">
      <c r="B53">
        <v>49</v>
      </c>
      <c r="C53">
        <v>0.53095725199999999</v>
      </c>
      <c r="D53">
        <v>0.66341500893275296</v>
      </c>
      <c r="E53">
        <v>-0.132457756932753</v>
      </c>
      <c r="G53" s="3">
        <f t="shared" si="2"/>
        <v>0.66341500893275285</v>
      </c>
      <c r="I53">
        <f t="shared" si="3"/>
        <v>0.66141896203888761</v>
      </c>
    </row>
    <row r="54" spans="2:10" x14ac:dyDescent="0.25">
      <c r="B54">
        <v>50</v>
      </c>
      <c r="C54">
        <v>0.40768092099999997</v>
      </c>
      <c r="D54">
        <v>0.60216526409388904</v>
      </c>
      <c r="E54">
        <v>-0.19448434309388901</v>
      </c>
      <c r="G54" s="3">
        <f t="shared" si="2"/>
        <v>0.60216526409388837</v>
      </c>
      <c r="I54">
        <f t="shared" si="3"/>
        <v>0.59733824488144827</v>
      </c>
    </row>
    <row r="55" spans="2:10" x14ac:dyDescent="0.25">
      <c r="B55">
        <v>51</v>
      </c>
      <c r="F55">
        <v>0.59115365995586999</v>
      </c>
      <c r="H55" s="3">
        <f>L$8 + L$9*(C54-L$8) + L$10*(C53-L$8) - L$9*L$10*(C52-L$8)</f>
        <v>0.59115365995587021</v>
      </c>
      <c r="J55">
        <f>L$8 + L$9*(C54-L$8) + L$10*(C53-L$8)</f>
        <v>0.58238322120314645</v>
      </c>
    </row>
    <row r="56" spans="2:10" x14ac:dyDescent="0.25">
      <c r="B56">
        <v>52</v>
      </c>
      <c r="F56">
        <v>0.55726214601480994</v>
      </c>
      <c r="H56" s="3">
        <f>L$8 + L$9*(H55-L$8) + L$10*(C54-L$8) - L$9*L$10*(C53-L$8)</f>
        <v>0.55726214601480983</v>
      </c>
      <c r="J56">
        <f>L$8 + L$9*(J55-L$8) + L$10*(C54-L$8)</f>
        <v>0.55866265683923422</v>
      </c>
    </row>
    <row r="57" spans="2:10" x14ac:dyDescent="0.25">
      <c r="B57">
        <v>53</v>
      </c>
      <c r="F57">
        <v>0.54838809536283495</v>
      </c>
      <c r="H57" s="3">
        <f>L$8 + L$9*(H56-L$8) + L$10*(H55-L$8) - L$9*L$10*(C54-L$8)</f>
        <v>0.54838809536283528</v>
      </c>
      <c r="J57">
        <f>L$8 + L$9*(J56-L$8) + L$10*(J55-L$8)</f>
        <v>0.54600672855683385</v>
      </c>
    </row>
    <row r="58" spans="2:10" x14ac:dyDescent="0.25">
      <c r="B58">
        <v>54</v>
      </c>
      <c r="F58">
        <v>0.54981709297096704</v>
      </c>
      <c r="H58" s="3">
        <f>L$8 + L$9*(H57-L$8) + L$10*(H56-L$8) - L$9*L$10*(H55-L$8)</f>
        <v>0.54981709297096715</v>
      </c>
      <c r="J58">
        <f t="shared" ref="J58:J64" si="4">L$8 + L$9*(J57-L$8) + L$10*(J56-L$8)</f>
        <v>0.55100679894529192</v>
      </c>
    </row>
    <row r="59" spans="2:10" x14ac:dyDescent="0.25">
      <c r="B59">
        <v>55</v>
      </c>
      <c r="F59">
        <v>0.55111772373711398</v>
      </c>
      <c r="H59" s="3">
        <f t="shared" ref="H59:H64" si="5">L$8 + L$9*(H58-L$8) + L$10*(H57-L$8) - L$9*L$10*(H56-L$8)</f>
        <v>0.55111772373711421</v>
      </c>
      <c r="J59">
        <f t="shared" si="4"/>
        <v>0.55124530885001999</v>
      </c>
    </row>
    <row r="60" spans="2:10" x14ac:dyDescent="0.25">
      <c r="B60">
        <v>56</v>
      </c>
      <c r="F60" s="2">
        <v>0.55088961641466305</v>
      </c>
      <c r="H60" s="3">
        <f t="shared" si="5"/>
        <v>0.55088961641466361</v>
      </c>
      <c r="J60">
        <f t="shared" si="4"/>
        <v>0.55069346293451793</v>
      </c>
    </row>
    <row r="61" spans="2:10" x14ac:dyDescent="0.25">
      <c r="B61">
        <v>57</v>
      </c>
      <c r="F61">
        <v>0.55077635518674894</v>
      </c>
      <c r="H61" s="3">
        <f t="shared" si="5"/>
        <v>0.55077635518674894</v>
      </c>
      <c r="J61">
        <f t="shared" si="4"/>
        <v>0.55078355685007185</v>
      </c>
    </row>
    <row r="62" spans="2:10" x14ac:dyDescent="0.25">
      <c r="B62">
        <v>58</v>
      </c>
      <c r="F62">
        <v>0.55079567230868798</v>
      </c>
      <c r="H62" s="3">
        <f t="shared" si="5"/>
        <v>0.55079567230868776</v>
      </c>
      <c r="J62">
        <f t="shared" si="4"/>
        <v>0.550820399350336</v>
      </c>
    </row>
    <row r="63" spans="2:10" x14ac:dyDescent="0.25">
      <c r="B63">
        <v>59</v>
      </c>
      <c r="F63">
        <v>0.55080780201627699</v>
      </c>
      <c r="H63" s="3">
        <f t="shared" si="5"/>
        <v>0.55080780201627677</v>
      </c>
      <c r="J63">
        <f t="shared" si="4"/>
        <v>0.55080372889812401</v>
      </c>
    </row>
    <row r="64" spans="2:10" x14ac:dyDescent="0.25">
      <c r="B64">
        <v>60</v>
      </c>
      <c r="F64">
        <v>0.55080570628279402</v>
      </c>
      <c r="H64" s="3">
        <f t="shared" si="5"/>
        <v>0.55080570628279435</v>
      </c>
      <c r="J64">
        <f t="shared" si="4"/>
        <v>0.5508034717055359</v>
      </c>
    </row>
  </sheetData>
  <mergeCells count="1">
    <mergeCell ref="K5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pooled</vt:lpstr>
      <vt:lpstr>regression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Skiryuk, Irina E.</dc:creator>
  <cp:lastModifiedBy>Skiryuk, Irina E.</cp:lastModifiedBy>
  <dcterms:created xsi:type="dcterms:W3CDTF">2013-04-02T14:27:17Z</dcterms:created>
  <dcterms:modified xsi:type="dcterms:W3CDTF">2013-04-02T15:10:05Z</dcterms:modified>
</cp:coreProperties>
</file>