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25" i="1" l="1"/>
  <c r="H21" i="1" s="1"/>
  <c r="G21" i="1"/>
  <c r="F28" i="1"/>
</calcChain>
</file>

<file path=xl/sharedStrings.xml><?xml version="1.0" encoding="utf-8"?>
<sst xmlns="http://schemas.openxmlformats.org/spreadsheetml/2006/main" count="37" uniqueCount="37">
  <si>
    <t>y</t>
  </si>
  <si>
    <t>x</t>
  </si>
  <si>
    <t>df</t>
  </si>
  <si>
    <t>Phillips-Ouliaris Test Equation:</t>
  </si>
  <si>
    <t>Dependent Variable: D(RESID)</t>
  </si>
  <si>
    <t>Method: Least Squares</t>
  </si>
  <si>
    <t>Date: 01/29/13   Time: 17:26</t>
  </si>
  <si>
    <t>Sample (adjusted): 2 30</t>
  </si>
  <si>
    <t>Included observations: 29 after adjustments</t>
  </si>
  <si>
    <t>Variable</t>
  </si>
  <si>
    <t>Coefficient</t>
  </si>
  <si>
    <t>Std. Error</t>
  </si>
  <si>
    <t>t-Statistic</t>
  </si>
  <si>
    <t xml:space="preserve">Prob.  </t>
  </si>
  <si>
    <t>RESID(-1)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</si>
  <si>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</si>
  <si>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</si>
  <si>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</si>
  <si>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</si>
  <si>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</si>
  <si>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</si>
  <si>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</si>
  <si>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</si>
  <si>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</si>
  <si>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</si>
  <si>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Durbin-Watson stat</t>
  </si>
  <si>
    <t>Rho - 1</t>
  </si>
  <si>
    <t>Bias corrected Rho - 1 (Rho* - 1)</t>
  </si>
  <si>
    <t>Rho*  S.E.</t>
  </si>
  <si>
    <t>Residual variance</t>
  </si>
  <si>
    <t>Long-run residual variance</t>
  </si>
  <si>
    <t>Long-run residual autocovariance</t>
  </si>
  <si>
    <t>Number of observations</t>
  </si>
  <si>
    <t>Number of stochastic trends**</t>
  </si>
  <si>
    <t>u(-1)</t>
  </si>
  <si>
    <t>sum_sq_resid</t>
  </si>
  <si>
    <t>no d.f.adj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</si>
</sst>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1"/>
    <xf numFmtId="0" fontId="0" fillId="0" borderId="0" xfId="0" applyAlignment="1">
      <alignment horizontal="center"/>
    </xf>
    <xf numFmtId="0" fontId="2" fillId="3" borderId="0" xfId="2"/>
  </cellXfs>
  <cellStyles count="3"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18</xdr:col>
      <xdr:colOff>323277</xdr:colOff>
      <xdr:row>25</xdr:row>
      <xdr:rowOff>18453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0" y="0"/>
          <a:ext cx="4590477" cy="478095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15</xdr:col>
      <xdr:colOff>228267</xdr:colOff>
      <xdr:row>40</xdr:row>
      <xdr:rowOff>47262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0" y="4762500"/>
          <a:ext cx="2666667" cy="29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H21" sqref="H21"/>
    </sheetView>
  </sheetViews>
  <sheetFormatPr defaultRowHeight="15" x14ac:dyDescent="0.25"/>
  <cols>
    <col min="2" max="2" width="16.42578125" customWidth="1"/>
    <col min="5" max="5" width="29.85546875" customWidth="1"/>
  </cols>
  <sheetData>
    <row r="1" spans="1:9" x14ac:dyDescent="0.25">
      <c r="A1" s="1" t="s">
        <v>0</v>
      </c>
      <c r="B1" s="1" t="s">
        <v>1</v>
      </c>
      <c r="C1" t="s">
        <v>34</v>
      </c>
      <c r="E1" s="3" t="s">
        <v>2</v>
      </c>
      <c r="F1" s="3"/>
      <c r="G1" s="3"/>
      <c r="H1" s="3"/>
      <c r="I1" s="3"/>
    </row>
    <row r="2" spans="1:9" x14ac:dyDescent="0.25">
      <c r="A2">
        <v>-8</v>
      </c>
      <c r="B2">
        <v>2.2000000000000002</v>
      </c>
      <c r="E2" t="s">
        <v>3</v>
      </c>
    </row>
    <row r="3" spans="1:9" x14ac:dyDescent="0.25">
      <c r="A3">
        <v>-20</v>
      </c>
      <c r="B3">
        <v>5.3</v>
      </c>
      <c r="C3">
        <v>-10.245987982088799</v>
      </c>
      <c r="E3" t="s">
        <v>4</v>
      </c>
    </row>
    <row r="4" spans="1:9" x14ac:dyDescent="0.25">
      <c r="A4">
        <v>-8</v>
      </c>
      <c r="B4">
        <v>4</v>
      </c>
      <c r="C4">
        <v>-25.410789229577698</v>
      </c>
      <c r="E4" t="s">
        <v>5</v>
      </c>
    </row>
    <row r="5" spans="1:9" x14ac:dyDescent="0.25">
      <c r="A5">
        <v>4</v>
      </c>
      <c r="B5">
        <v>-10.5</v>
      </c>
      <c r="C5">
        <v>-12.083614512888801</v>
      </c>
      <c r="E5" t="s">
        <v>6</v>
      </c>
    </row>
    <row r="6" spans="1:9" x14ac:dyDescent="0.25">
      <c r="A6">
        <v>131.9</v>
      </c>
      <c r="B6">
        <v>40.1</v>
      </c>
      <c r="C6">
        <v>14.719488096333199</v>
      </c>
      <c r="E6" t="s">
        <v>7</v>
      </c>
    </row>
    <row r="7" spans="1:9" x14ac:dyDescent="0.25">
      <c r="A7">
        <v>-11</v>
      </c>
      <c r="B7">
        <v>20.5</v>
      </c>
      <c r="C7">
        <v>90.961764508289207</v>
      </c>
      <c r="E7" t="s">
        <v>8</v>
      </c>
    </row>
    <row r="8" spans="1:9" x14ac:dyDescent="0.25">
      <c r="A8">
        <v>97.9</v>
      </c>
      <c r="B8">
        <v>-8.9</v>
      </c>
      <c r="C8">
        <v>-31.928524378555299</v>
      </c>
    </row>
    <row r="9" spans="1:9" x14ac:dyDescent="0.25">
      <c r="A9">
        <v>98.5</v>
      </c>
      <c r="B9">
        <v>0</v>
      </c>
      <c r="C9">
        <v>106.986042291177</v>
      </c>
      <c r="E9" t="s">
        <v>9</v>
      </c>
      <c r="F9" t="s">
        <v>10</v>
      </c>
      <c r="G9" t="s">
        <v>11</v>
      </c>
      <c r="H9" t="s">
        <v>12</v>
      </c>
      <c r="I9" t="s">
        <v>13</v>
      </c>
    </row>
    <row r="10" spans="1:9" x14ac:dyDescent="0.25">
      <c r="A10">
        <v>7.7</v>
      </c>
      <c r="B10">
        <v>-2</v>
      </c>
      <c r="C10">
        <v>98.5</v>
      </c>
    </row>
    <row r="11" spans="1:9" x14ac:dyDescent="0.25">
      <c r="A11">
        <v>133.80000000000001</v>
      </c>
      <c r="B11">
        <v>133.80000000000001</v>
      </c>
      <c r="C11">
        <v>9.7418072564444191</v>
      </c>
      <c r="E11" t="s">
        <v>14</v>
      </c>
      <c r="F11">
        <v>-0.78376023921987004</v>
      </c>
      <c r="G11">
        <v>0.184248410961209</v>
      </c>
      <c r="H11">
        <v>-4.2538236022283904</v>
      </c>
      <c r="I11">
        <v>2.12031680871321E-4</v>
      </c>
    </row>
    <row r="12" spans="1:9" x14ac:dyDescent="0.25">
      <c r="A12">
        <v>-12</v>
      </c>
      <c r="B12">
        <v>-12</v>
      </c>
      <c r="C12">
        <v>-2.7969054561321798</v>
      </c>
    </row>
    <row r="13" spans="1:9" x14ac:dyDescent="0.25">
      <c r="A13">
        <v>96</v>
      </c>
      <c r="B13">
        <v>96</v>
      </c>
      <c r="C13">
        <v>0.250843538666565</v>
      </c>
      <c r="E13" t="s">
        <v>15</v>
      </c>
      <c r="F13">
        <v>0.39247739302351398</v>
      </c>
      <c r="G13" t="s">
        <v>16</v>
      </c>
      <c r="I13">
        <v>0.48918407872643699</v>
      </c>
    </row>
    <row r="14" spans="1:9" x14ac:dyDescent="0.25">
      <c r="A14">
        <v>-4.0999999999999899</v>
      </c>
      <c r="B14">
        <v>-4.0999999999999899</v>
      </c>
      <c r="C14">
        <v>-2.00674830933252</v>
      </c>
      <c r="E14" t="s">
        <v>17</v>
      </c>
      <c r="F14">
        <v>0.39247739302351398</v>
      </c>
      <c r="G14" t="s">
        <v>18</v>
      </c>
      <c r="I14">
        <v>42.939453468870198</v>
      </c>
    </row>
    <row r="15" spans="1:9" x14ac:dyDescent="0.25">
      <c r="A15">
        <v>-4.3966413810000002</v>
      </c>
      <c r="B15">
        <v>6</v>
      </c>
      <c r="C15">
        <v>8.5704875711075795E-2</v>
      </c>
      <c r="E15" t="s">
        <v>19</v>
      </c>
      <c r="F15">
        <v>33.468614494366697</v>
      </c>
      <c r="G15" t="s">
        <v>20</v>
      </c>
      <c r="I15">
        <v>9.89296750167696</v>
      </c>
    </row>
    <row r="16" spans="1:9" x14ac:dyDescent="0.25">
      <c r="A16">
        <v>0.56550180500000002</v>
      </c>
      <c r="B16">
        <v>-0.89</v>
      </c>
      <c r="C16">
        <v>-10.522063150333199</v>
      </c>
      <c r="E16" t="s">
        <v>21</v>
      </c>
      <c r="F16">
        <v>31364.148372830899</v>
      </c>
      <c r="G16" t="s">
        <v>22</v>
      </c>
      <c r="I16">
        <v>9.9401156337454601</v>
      </c>
    </row>
    <row r="17" spans="1:9" x14ac:dyDescent="0.25">
      <c r="A17">
        <v>0.53740104600000005</v>
      </c>
      <c r="B17">
        <v>-1.07</v>
      </c>
      <c r="C17">
        <v>1.4741060341177701</v>
      </c>
      <c r="E17" t="s">
        <v>23</v>
      </c>
      <c r="F17">
        <v>-142.44802877431599</v>
      </c>
      <c r="G17" t="s">
        <v>24</v>
      </c>
      <c r="I17">
        <v>9.9077337084295998</v>
      </c>
    </row>
    <row r="18" spans="1:9" x14ac:dyDescent="0.25">
      <c r="A18">
        <v>0.49737305799999998</v>
      </c>
      <c r="B18">
        <v>-1.1200000000000001</v>
      </c>
      <c r="C18">
        <v>1.62976792819776</v>
      </c>
      <c r="E18" t="s">
        <v>25</v>
      </c>
      <c r="F18">
        <v>2.0578795928227498</v>
      </c>
    </row>
    <row r="19" spans="1:9" x14ac:dyDescent="0.25">
      <c r="A19">
        <v>0.121675334</v>
      </c>
      <c r="B19">
        <v>-0.57999999999999996</v>
      </c>
      <c r="C19">
        <v>1.64078512160887</v>
      </c>
    </row>
    <row r="20" spans="1:9" x14ac:dyDescent="0.25">
      <c r="A20">
        <v>10.90863667</v>
      </c>
      <c r="B20">
        <v>-13.4</v>
      </c>
      <c r="C20">
        <v>0.71379943836888304</v>
      </c>
      <c r="E20" t="s">
        <v>26</v>
      </c>
      <c r="F20">
        <v>-0.78376023921987004</v>
      </c>
    </row>
    <row r="21" spans="1:9" x14ac:dyDescent="0.25">
      <c r="A21">
        <v>17.600000000000001</v>
      </c>
      <c r="B21">
        <v>17.600000000000001</v>
      </c>
      <c r="C21">
        <v>24.588745288177599</v>
      </c>
      <c r="E21" s="2" t="s">
        <v>27</v>
      </c>
      <c r="F21" s="2">
        <v>-0.85331032918734495</v>
      </c>
      <c r="G21" s="4">
        <f>F20-(F26*F25/F28)</f>
        <v>-0.8557942609718977</v>
      </c>
      <c r="H21">
        <f>F20-(F26*H25/F28)</f>
        <v>-0.85331032918734495</v>
      </c>
    </row>
    <row r="22" spans="1:9" x14ac:dyDescent="0.25">
      <c r="A22">
        <v>91.4</v>
      </c>
      <c r="B22">
        <v>91.4</v>
      </c>
      <c r="C22">
        <v>-0.36790385671095999</v>
      </c>
      <c r="E22" t="s">
        <v>28</v>
      </c>
      <c r="F22">
        <v>0.19726971513852801</v>
      </c>
    </row>
    <row r="23" spans="1:9" x14ac:dyDescent="0.25">
      <c r="A23">
        <v>8.6</v>
      </c>
      <c r="B23">
        <v>8.6</v>
      </c>
      <c r="C23">
        <v>-1.9105916195103201</v>
      </c>
      <c r="E23" t="s">
        <v>29</v>
      </c>
      <c r="F23">
        <v>1120.14815617253</v>
      </c>
    </row>
    <row r="24" spans="1:9" x14ac:dyDescent="0.25">
      <c r="A24">
        <v>-1.07</v>
      </c>
      <c r="B24">
        <v>-1.07</v>
      </c>
      <c r="C24">
        <v>-0.179771202711037</v>
      </c>
      <c r="E24" t="s">
        <v>30</v>
      </c>
      <c r="F24">
        <v>1284.0703005664</v>
      </c>
    </row>
    <row r="25" spans="1:9" x14ac:dyDescent="0.25">
      <c r="A25">
        <v>-1.1200000000000001</v>
      </c>
      <c r="B25">
        <v>-1.1200000000000001</v>
      </c>
      <c r="C25">
        <v>2.2366882197768698E-2</v>
      </c>
      <c r="E25" t="s">
        <v>31</v>
      </c>
      <c r="F25">
        <v>81.961072196936101</v>
      </c>
      <c r="G25" t="s">
        <v>36</v>
      </c>
      <c r="H25">
        <f>F25*28/29</f>
        <v>79.134828328076225</v>
      </c>
    </row>
    <row r="26" spans="1:9" x14ac:dyDescent="0.25">
      <c r="A26">
        <v>-1.544702067</v>
      </c>
      <c r="B26">
        <v>-0.57999999999999996</v>
      </c>
      <c r="C26">
        <v>2.3412063608879201E-2</v>
      </c>
      <c r="E26" t="s">
        <v>32</v>
      </c>
      <c r="F26">
        <v>29</v>
      </c>
    </row>
    <row r="27" spans="1:9" x14ac:dyDescent="0.25">
      <c r="A27">
        <v>-0.644981951</v>
      </c>
      <c r="B27">
        <v>-13.4</v>
      </c>
      <c r="C27">
        <v>-0.95257796263111605</v>
      </c>
      <c r="E27" t="s">
        <v>33</v>
      </c>
      <c r="F27">
        <v>2</v>
      </c>
    </row>
    <row r="28" spans="1:9" x14ac:dyDescent="0.25">
      <c r="A28">
        <v>-8</v>
      </c>
      <c r="B28">
        <v>-11.6</v>
      </c>
      <c r="C28">
        <v>13.0351266671776</v>
      </c>
      <c r="E28" t="s">
        <v>35</v>
      </c>
      <c r="F28">
        <f>SUMSQ(C3:C31)</f>
        <v>32996.506871341546</v>
      </c>
    </row>
    <row r="29" spans="1:9" x14ac:dyDescent="0.25">
      <c r="A29">
        <v>5.1899241429999998</v>
      </c>
      <c r="B29">
        <v>-14.1</v>
      </c>
      <c r="C29">
        <v>3.8424820873776699</v>
      </c>
    </row>
    <row r="30" spans="1:9" x14ac:dyDescent="0.25">
      <c r="A30">
        <v>1.796081611</v>
      </c>
      <c r="B30">
        <v>-4.3</v>
      </c>
      <c r="C30">
        <v>19.584665300933199</v>
      </c>
    </row>
    <row r="31" spans="1:9" x14ac:dyDescent="0.25">
      <c r="A31">
        <v>6.7988804600000003</v>
      </c>
      <c r="B31">
        <v>2.8</v>
      </c>
      <c r="C31">
        <v>6.1859672123555098</v>
      </c>
    </row>
  </sheetData>
  <mergeCells count="1">
    <mergeCell ref="E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Babushkina, Irina A.</dc:creator>
  <cp:lastModifiedBy>Babushkina, Irina A.</cp:lastModifiedBy>
  <dcterms:created xsi:type="dcterms:W3CDTF">2013-01-29T11:24:10Z</dcterms:created>
  <dcterms:modified xsi:type="dcterms:W3CDTF">2013-01-29T11:43:19Z</dcterms:modified>
</cp:coreProperties>
</file>