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27555" windowHeight="11535"/>
  </bookViews>
  <sheets>
    <sheet name="kernel" sheetId="1" r:id="rId1"/>
  </sheets>
  <calcPr calcId="145621"/>
</workbook>
</file>

<file path=xl/calcChain.xml><?xml version="1.0" encoding="utf-8"?>
<calcChain xmlns="http://schemas.openxmlformats.org/spreadsheetml/2006/main">
  <c r="H11" i="1" l="1"/>
  <c r="E15" i="1"/>
  <c r="D13" i="1" l="1"/>
  <c r="AM15" i="1"/>
  <c r="AM14" i="1"/>
  <c r="AM13" i="1"/>
  <c r="B8" i="1" l="1"/>
  <c r="AT60" i="1"/>
  <c r="AS60" i="1"/>
  <c r="AR60" i="1"/>
  <c r="AQ60" i="1"/>
  <c r="AP60" i="1"/>
  <c r="AO60" i="1"/>
  <c r="AN60" i="1"/>
  <c r="AM60" i="1"/>
  <c r="AL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H60" i="1"/>
  <c r="G60" i="1"/>
  <c r="F60" i="1"/>
  <c r="E60" i="1"/>
  <c r="AT15" i="1"/>
  <c r="AS59" i="1"/>
  <c r="AR59" i="1"/>
  <c r="AQ59" i="1"/>
  <c r="AP59" i="1"/>
  <c r="AO59" i="1"/>
  <c r="AN59" i="1"/>
  <c r="AM59" i="1"/>
  <c r="AL59" i="1"/>
  <c r="AK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G59" i="1"/>
  <c r="F59" i="1"/>
  <c r="E59" i="1"/>
  <c r="AR58" i="1"/>
  <c r="AQ58" i="1"/>
  <c r="AP58" i="1"/>
  <c r="AO58" i="1"/>
  <c r="AN58" i="1"/>
  <c r="AM58" i="1"/>
  <c r="AL58" i="1"/>
  <c r="AK58" i="1"/>
  <c r="AJ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F58" i="1"/>
  <c r="E58" i="1"/>
  <c r="AQ57" i="1"/>
  <c r="AP57" i="1"/>
  <c r="AP15" i="1" s="1"/>
  <c r="AO57" i="1"/>
  <c r="AN57" i="1"/>
  <c r="AM57" i="1"/>
  <c r="AL57" i="1"/>
  <c r="AK57" i="1"/>
  <c r="AJ57" i="1"/>
  <c r="AI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E57" i="1"/>
  <c r="AL52" i="1"/>
  <c r="AL15" i="1" s="1"/>
  <c r="AK52" i="1"/>
  <c r="AJ52" i="1"/>
  <c r="AI52" i="1"/>
  <c r="AH52" i="1"/>
  <c r="AG52" i="1"/>
  <c r="AF52" i="1"/>
  <c r="AE52" i="1"/>
  <c r="AD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AK51" i="1"/>
  <c r="AJ51" i="1"/>
  <c r="AI51" i="1"/>
  <c r="AH51" i="1"/>
  <c r="AG51" i="1"/>
  <c r="AF51" i="1"/>
  <c r="AE51" i="1"/>
  <c r="AD51" i="1"/>
  <c r="AC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E51" i="1"/>
  <c r="AJ50" i="1"/>
  <c r="AI50" i="1"/>
  <c r="AH50" i="1"/>
  <c r="AG50" i="1"/>
  <c r="AF50" i="1"/>
  <c r="AE50" i="1"/>
  <c r="AD50" i="1"/>
  <c r="AC50" i="1"/>
  <c r="AB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AI49" i="1"/>
  <c r="AI15" i="1" s="1"/>
  <c r="AI13" i="1" s="1"/>
  <c r="AH49" i="1"/>
  <c r="AG49" i="1"/>
  <c r="AF49" i="1"/>
  <c r="AE49" i="1"/>
  <c r="AD49" i="1"/>
  <c r="AC49" i="1"/>
  <c r="AB49" i="1"/>
  <c r="AA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AH48" i="1"/>
  <c r="AG48" i="1"/>
  <c r="AF48" i="1"/>
  <c r="AE48" i="1"/>
  <c r="AD48" i="1"/>
  <c r="AC48" i="1"/>
  <c r="AB48" i="1"/>
  <c r="AA48" i="1"/>
  <c r="Z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AG47" i="1"/>
  <c r="AG15" i="1" s="1"/>
  <c r="AF47" i="1"/>
  <c r="AE47" i="1"/>
  <c r="AD47" i="1"/>
  <c r="AC47" i="1"/>
  <c r="AB47" i="1"/>
  <c r="AA47" i="1"/>
  <c r="Z47" i="1"/>
  <c r="Y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AF46" i="1"/>
  <c r="AE46" i="1"/>
  <c r="AD46" i="1"/>
  <c r="AC46" i="1"/>
  <c r="AB46" i="1"/>
  <c r="AA46" i="1"/>
  <c r="Z46" i="1"/>
  <c r="Y46" i="1"/>
  <c r="X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AE45" i="1"/>
  <c r="AD45" i="1"/>
  <c r="AC45" i="1"/>
  <c r="AB45" i="1"/>
  <c r="AA45" i="1"/>
  <c r="Z45" i="1"/>
  <c r="Y45" i="1"/>
  <c r="X45" i="1"/>
  <c r="W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AD44" i="1"/>
  <c r="AC44" i="1"/>
  <c r="AB44" i="1"/>
  <c r="AB15" i="1" s="1"/>
  <c r="AB13" i="1" s="1"/>
  <c r="AA44" i="1"/>
  <c r="Z44" i="1"/>
  <c r="Y44" i="1"/>
  <c r="X44" i="1"/>
  <c r="W44" i="1"/>
  <c r="V44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AD15" i="1"/>
  <c r="AC43" i="1"/>
  <c r="AB43" i="1"/>
  <c r="AA43" i="1"/>
  <c r="Z43" i="1"/>
  <c r="Y43" i="1"/>
  <c r="X43" i="1"/>
  <c r="W43" i="1"/>
  <c r="V43" i="1"/>
  <c r="U43" i="1"/>
  <c r="P43" i="1"/>
  <c r="O43" i="1"/>
  <c r="N43" i="1"/>
  <c r="M43" i="1"/>
  <c r="L43" i="1"/>
  <c r="K43" i="1"/>
  <c r="J43" i="1"/>
  <c r="I43" i="1"/>
  <c r="H43" i="1"/>
  <c r="G43" i="1"/>
  <c r="F43" i="1"/>
  <c r="E43" i="1"/>
  <c r="AB42" i="1"/>
  <c r="AA42" i="1"/>
  <c r="Z42" i="1"/>
  <c r="Y42" i="1"/>
  <c r="X42" i="1"/>
  <c r="W42" i="1"/>
  <c r="V42" i="1"/>
  <c r="U42" i="1"/>
  <c r="T42" i="1"/>
  <c r="O42" i="1"/>
  <c r="N42" i="1"/>
  <c r="M42" i="1"/>
  <c r="L42" i="1"/>
  <c r="K42" i="1"/>
  <c r="J42" i="1"/>
  <c r="I42" i="1"/>
  <c r="H42" i="1"/>
  <c r="G42" i="1"/>
  <c r="F42" i="1"/>
  <c r="E42" i="1"/>
  <c r="AA41" i="1"/>
  <c r="Z41" i="1"/>
  <c r="Y41" i="1"/>
  <c r="X41" i="1"/>
  <c r="W41" i="1"/>
  <c r="V41" i="1"/>
  <c r="U41" i="1"/>
  <c r="T41" i="1"/>
  <c r="S41" i="1"/>
  <c r="N41" i="1"/>
  <c r="M41" i="1"/>
  <c r="L41" i="1"/>
  <c r="K41" i="1"/>
  <c r="J41" i="1"/>
  <c r="I41" i="1"/>
  <c r="H41" i="1"/>
  <c r="G41" i="1"/>
  <c r="F41" i="1"/>
  <c r="E41" i="1"/>
  <c r="AA15" i="1"/>
  <c r="AA13" i="1" s="1"/>
  <c r="Z40" i="1"/>
  <c r="Y40" i="1"/>
  <c r="X40" i="1"/>
  <c r="W40" i="1"/>
  <c r="W15" i="1" s="1"/>
  <c r="W13" i="1" s="1"/>
  <c r="V40" i="1"/>
  <c r="U40" i="1"/>
  <c r="T40" i="1"/>
  <c r="S40" i="1"/>
  <c r="R40" i="1"/>
  <c r="M40" i="1"/>
  <c r="L40" i="1"/>
  <c r="K40" i="1"/>
  <c r="J40" i="1"/>
  <c r="I40" i="1"/>
  <c r="H40" i="1"/>
  <c r="G40" i="1"/>
  <c r="F40" i="1"/>
  <c r="E40" i="1"/>
  <c r="Y39" i="1"/>
  <c r="X39" i="1"/>
  <c r="X15" i="1" s="1"/>
  <c r="X13" i="1" s="1"/>
  <c r="W39" i="1"/>
  <c r="V39" i="1"/>
  <c r="U39" i="1"/>
  <c r="T39" i="1"/>
  <c r="S39" i="1"/>
  <c r="R39" i="1"/>
  <c r="Q39" i="1"/>
  <c r="L39" i="1"/>
  <c r="K39" i="1"/>
  <c r="J39" i="1"/>
  <c r="I39" i="1"/>
  <c r="H39" i="1"/>
  <c r="G39" i="1"/>
  <c r="F39" i="1"/>
  <c r="E39" i="1"/>
  <c r="Y15" i="1"/>
  <c r="X38" i="1"/>
  <c r="W38" i="1"/>
  <c r="V38" i="1"/>
  <c r="U38" i="1"/>
  <c r="T38" i="1"/>
  <c r="S38" i="1"/>
  <c r="R38" i="1"/>
  <c r="Q38" i="1"/>
  <c r="P38" i="1"/>
  <c r="K38" i="1"/>
  <c r="J38" i="1"/>
  <c r="I38" i="1"/>
  <c r="H38" i="1"/>
  <c r="G38" i="1"/>
  <c r="F38" i="1"/>
  <c r="E38" i="1"/>
  <c r="W37" i="1"/>
  <c r="V37" i="1"/>
  <c r="U37" i="1"/>
  <c r="T37" i="1"/>
  <c r="S37" i="1"/>
  <c r="R37" i="1"/>
  <c r="Q37" i="1"/>
  <c r="P37" i="1"/>
  <c r="O37" i="1"/>
  <c r="J37" i="1"/>
  <c r="I37" i="1"/>
  <c r="H37" i="1"/>
  <c r="G37" i="1"/>
  <c r="F37" i="1"/>
  <c r="E37" i="1"/>
  <c r="V36" i="1"/>
  <c r="V15" i="1" s="1"/>
  <c r="U36" i="1"/>
  <c r="T36" i="1"/>
  <c r="S36" i="1"/>
  <c r="R36" i="1"/>
  <c r="Q36" i="1"/>
  <c r="P36" i="1"/>
  <c r="O36" i="1"/>
  <c r="N36" i="1"/>
  <c r="I36" i="1"/>
  <c r="H36" i="1"/>
  <c r="G36" i="1"/>
  <c r="F36" i="1"/>
  <c r="E36" i="1"/>
  <c r="U35" i="1"/>
  <c r="T35" i="1"/>
  <c r="S35" i="1"/>
  <c r="R35" i="1"/>
  <c r="Q35" i="1"/>
  <c r="P35" i="1"/>
  <c r="O35" i="1"/>
  <c r="N35" i="1"/>
  <c r="M35" i="1"/>
  <c r="H35" i="1"/>
  <c r="G35" i="1"/>
  <c r="F35" i="1"/>
  <c r="E35" i="1"/>
  <c r="T34" i="1"/>
  <c r="T15" i="1" s="1"/>
  <c r="T13" i="1" s="1"/>
  <c r="S34" i="1"/>
  <c r="R34" i="1"/>
  <c r="Q34" i="1"/>
  <c r="P34" i="1"/>
  <c r="O34" i="1"/>
  <c r="N34" i="1"/>
  <c r="M34" i="1"/>
  <c r="L34" i="1"/>
  <c r="G34" i="1"/>
  <c r="F34" i="1"/>
  <c r="E34" i="1"/>
  <c r="S33" i="1"/>
  <c r="S15" i="1" s="1"/>
  <c r="S13" i="1" s="1"/>
  <c r="R33" i="1"/>
  <c r="Q33" i="1"/>
  <c r="P33" i="1"/>
  <c r="O33" i="1"/>
  <c r="O15" i="1" s="1"/>
  <c r="O13" i="1" s="1"/>
  <c r="N33" i="1"/>
  <c r="M33" i="1"/>
  <c r="L33" i="1"/>
  <c r="K33" i="1"/>
  <c r="F33" i="1"/>
  <c r="E33" i="1"/>
  <c r="R32" i="1"/>
  <c r="R15" i="1" s="1"/>
  <c r="Q32" i="1"/>
  <c r="P32" i="1"/>
  <c r="O32" i="1"/>
  <c r="N32" i="1"/>
  <c r="M32" i="1"/>
  <c r="L32" i="1"/>
  <c r="K32" i="1"/>
  <c r="J32" i="1"/>
  <c r="E32" i="1"/>
  <c r="N15" i="1"/>
  <c r="M27" i="1"/>
  <c r="L27" i="1"/>
  <c r="K27" i="1"/>
  <c r="J27" i="1"/>
  <c r="I27" i="1"/>
  <c r="H27" i="1"/>
  <c r="G27" i="1"/>
  <c r="F27" i="1"/>
  <c r="E27" i="1"/>
  <c r="L26" i="1"/>
  <c r="L15" i="1" s="1"/>
  <c r="L13" i="1" s="1"/>
  <c r="K26" i="1"/>
  <c r="J26" i="1"/>
  <c r="J15" i="1" s="1"/>
  <c r="I26" i="1"/>
  <c r="H26" i="1"/>
  <c r="G26" i="1"/>
  <c r="F26" i="1"/>
  <c r="E26" i="1"/>
  <c r="K25" i="1"/>
  <c r="J25" i="1"/>
  <c r="I25" i="1"/>
  <c r="H25" i="1"/>
  <c r="G25" i="1"/>
  <c r="F25" i="1"/>
  <c r="E25" i="1"/>
  <c r="J24" i="1"/>
  <c r="I24" i="1"/>
  <c r="H24" i="1"/>
  <c r="H15" i="1" s="1"/>
  <c r="H13" i="1" s="1"/>
  <c r="G24" i="1"/>
  <c r="F24" i="1"/>
  <c r="E24" i="1"/>
  <c r="I23" i="1"/>
  <c r="H23" i="1"/>
  <c r="G23" i="1"/>
  <c r="F23" i="1"/>
  <c r="E23" i="1"/>
  <c r="H22" i="1"/>
  <c r="G22" i="1"/>
  <c r="F22" i="1"/>
  <c r="E22" i="1"/>
  <c r="G21" i="1"/>
  <c r="F21" i="1"/>
  <c r="E21" i="1"/>
  <c r="G15" i="1"/>
  <c r="G13" i="1" s="1"/>
  <c r="F20" i="1"/>
  <c r="E20" i="1"/>
  <c r="E19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AS15" i="1"/>
  <c r="AR15" i="1"/>
  <c r="AR13" i="1" s="1"/>
  <c r="AO15" i="1"/>
  <c r="AN15" i="1"/>
  <c r="AN13" i="1" s="1"/>
  <c r="AK15" i="1"/>
  <c r="AJ15" i="1"/>
  <c r="AJ13" i="1" s="1"/>
  <c r="AF15" i="1"/>
  <c r="AF13" i="1" s="1"/>
  <c r="P15" i="1"/>
  <c r="P13" i="1" s="1"/>
  <c r="AT14" i="1"/>
  <c r="AT13" i="1" s="1"/>
  <c r="AS14" i="1"/>
  <c r="AR14" i="1"/>
  <c r="AQ14" i="1"/>
  <c r="AP14" i="1"/>
  <c r="AO14" i="1"/>
  <c r="AO13" i="1" s="1"/>
  <c r="AN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Y13" i="1" s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AP13" i="1" l="1"/>
  <c r="Q15" i="1"/>
  <c r="E13" i="1"/>
  <c r="K15" i="1"/>
  <c r="K13" i="1" s="1"/>
  <c r="F15" i="1"/>
  <c r="M15" i="1"/>
  <c r="M13" i="1" s="1"/>
  <c r="Z15" i="1"/>
  <c r="AC15" i="1"/>
  <c r="AE15" i="1"/>
  <c r="AE13" i="1" s="1"/>
  <c r="AQ15" i="1"/>
  <c r="AQ13" i="1" s="1"/>
  <c r="AC13" i="1"/>
  <c r="U15" i="1"/>
  <c r="I15" i="1"/>
  <c r="I13" i="1" s="1"/>
  <c r="AH15" i="1"/>
  <c r="AH13" i="1" s="1"/>
  <c r="AG13" i="1"/>
  <c r="AS13" i="1"/>
  <c r="AK13" i="1"/>
  <c r="U13" i="1"/>
  <c r="Q13" i="1"/>
  <c r="N13" i="1"/>
  <c r="F13" i="1"/>
  <c r="J13" i="1"/>
  <c r="R13" i="1"/>
  <c r="V13" i="1"/>
  <c r="Z13" i="1"/>
  <c r="AD13" i="1"/>
  <c r="AL13" i="1"/>
</calcChain>
</file>

<file path=xl/sharedStrings.xml><?xml version="1.0" encoding="utf-8"?>
<sst xmlns="http://schemas.openxmlformats.org/spreadsheetml/2006/main" count="16" uniqueCount="16">
  <si>
    <t>C</t>
  </si>
  <si>
    <t>SSR</t>
  </si>
  <si>
    <t>Variance</t>
  </si>
  <si>
    <t>Residual variance (no correction)</t>
  </si>
  <si>
    <t>HAC corrected variance (Quadratic Spectral kernel)</t>
  </si>
  <si>
    <t>HAC</t>
  </si>
  <si>
    <t>Kernel (j/l)</t>
  </si>
  <si>
    <t>gamma</t>
  </si>
  <si>
    <t>j/l</t>
  </si>
  <si>
    <t>resid</t>
  </si>
  <si>
    <t>j</t>
  </si>
  <si>
    <t>Y(-1)</t>
  </si>
  <si>
    <t>d(y) y(-1)</t>
  </si>
  <si>
    <t>Theese values are not used in sum</t>
  </si>
  <si>
    <t xml:space="preserve">why not 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</si>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</sst>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"/>
  </numFmts>
  <fonts count="4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1" applyNumberFormat="0" applyAlignment="0" applyProtection="0"/>
  </cellStyleXfs>
  <cellXfs count="7">
    <xf numFmtId="0" fontId="0" fillId="0" borderId="0" xfId="0"/>
    <xf numFmtId="0" fontId="1" fillId="2" borderId="0" xfId="1"/>
    <xf numFmtId="1" fontId="0" fillId="0" borderId="0" xfId="0" applyNumberFormat="1"/>
    <xf numFmtId="0" fontId="3" fillId="4" borderId="1" xfId="3"/>
    <xf numFmtId="0" fontId="2" fillId="3" borderId="0" xfId="2"/>
    <xf numFmtId="164" fontId="0" fillId="0" borderId="0" xfId="0" applyNumberFormat="1"/>
    <xf numFmtId="164" fontId="2" fillId="3" borderId="0" xfId="2" applyNumberFormat="1"/>
  </cellXfs>
  <cellStyles count="4">
    <cellStyle name="Вывод" xfId="3" builtinId="21"/>
    <cellStyle name="Нейтральный" xfId="2" builtinId="28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209550</xdr:colOff>
      <xdr:row>7</xdr:row>
      <xdr:rowOff>123825</xdr:rowOff>
    </xdr:from>
    <xdr:to>
      <xdr:col>4</xdr:col>
      <xdr:colOff>228600</xdr:colOff>
      <xdr:row>8</xdr:row>
      <xdr:rowOff>95250</xdr:rowOff>
    </xdr:to>
    <xdr:cxnSp macro="">
      <xdr:nvCxnSpPr>
        <xdr:cNvPr id="3" name="Прямая со стрелкой 2"/>
        <xdr:cNvCxnSpPr/>
      </xdr:nvCxnSpPr>
      <xdr:spPr>
        <a:xfrm>
          <a:off x="1514475" y="1457325"/>
          <a:ext cx="1304925" cy="1619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</xdr:colOff>
      <xdr:row>11</xdr:row>
      <xdr:rowOff>66675</xdr:rowOff>
    </xdr:from>
    <xdr:to>
      <xdr:col>4</xdr:col>
      <xdr:colOff>190500</xdr:colOff>
      <xdr:row>12</xdr:row>
      <xdr:rowOff>0</xdr:rowOff>
    </xdr:to>
    <xdr:cxnSp macro="">
      <xdr:nvCxnSpPr>
        <xdr:cNvPr id="5" name="Прямая со стрелкой 4"/>
        <xdr:cNvCxnSpPr/>
      </xdr:nvCxnSpPr>
      <xdr:spPr>
        <a:xfrm flipV="1">
          <a:off x="2609850" y="2162175"/>
          <a:ext cx="171450" cy="123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0"/>
  <sheetViews>
    <sheetView tabSelected="1" topLeftCell="A4" workbookViewId="0">
      <selection activeCell="H12" sqref="H12"/>
    </sheetView>
  </sheetViews>
  <sheetFormatPr defaultRowHeight="15" x14ac:dyDescent="0.25"/>
  <cols>
    <col min="2" max="2" width="10.42578125" customWidth="1"/>
    <col min="4" max="4" width="10.140625" customWidth="1"/>
    <col min="5" max="46" width="12.28515625" customWidth="1"/>
  </cols>
  <sheetData>
    <row r="1" spans="1:48" x14ac:dyDescent="0.25">
      <c r="A1" t="s">
        <v>12</v>
      </c>
    </row>
    <row r="3" spans="1:48" x14ac:dyDescent="0.25">
      <c r="A3" t="s">
        <v>11</v>
      </c>
      <c r="B3">
        <v>-2.3009289148035E-2</v>
      </c>
      <c r="C3">
        <v>1.94995503791155E-2</v>
      </c>
      <c r="D3">
        <v>-1.1799907536677601</v>
      </c>
      <c r="E3">
        <v>0.24670176327997501</v>
      </c>
    </row>
    <row r="4" spans="1:48" x14ac:dyDescent="0.25">
      <c r="A4" t="s">
        <v>0</v>
      </c>
      <c r="B4">
        <v>0.46388421068559699</v>
      </c>
      <c r="C4">
        <v>0.22260898494800699</v>
      </c>
      <c r="D4">
        <v>2.0838521445751201</v>
      </c>
      <c r="E4">
        <v>4.5242872849876603E-2</v>
      </c>
    </row>
    <row r="6" spans="1:48" x14ac:dyDescent="0.25">
      <c r="A6" t="s">
        <v>1</v>
      </c>
      <c r="B6">
        <v>5.1464696319443597</v>
      </c>
    </row>
    <row r="8" spans="1:48" x14ac:dyDescent="0.25">
      <c r="A8" t="s">
        <v>2</v>
      </c>
      <c r="B8" s="1">
        <f>B6/34</f>
        <v>0.15136675388071646</v>
      </c>
    </row>
    <row r="10" spans="1:48" x14ac:dyDescent="0.25">
      <c r="A10" s="3" t="s">
        <v>3</v>
      </c>
      <c r="B10" s="3"/>
      <c r="C10" s="3"/>
      <c r="D10" s="3"/>
      <c r="E10" s="3">
        <v>0.15136675388071599</v>
      </c>
    </row>
    <row r="11" spans="1:48" x14ac:dyDescent="0.25">
      <c r="A11" s="3" t="s">
        <v>4</v>
      </c>
      <c r="B11" s="3"/>
      <c r="C11" s="3"/>
      <c r="D11" s="3"/>
      <c r="E11" s="3">
        <v>0.15654908941714099</v>
      </c>
      <c r="G11" t="s">
        <v>14</v>
      </c>
      <c r="H11" s="6">
        <f>SUM(F13:AT13)*2+E13</f>
        <v>0.15655403706679105</v>
      </c>
      <c r="I11" t="s">
        <v>15</v>
      </c>
      <c r="AM11" t="s">
        <v>13</v>
      </c>
    </row>
    <row r="13" spans="1:48" x14ac:dyDescent="0.25">
      <c r="C13" t="s">
        <v>5</v>
      </c>
      <c r="D13" s="1">
        <f>SUM(F13:AL13)*2+E13</f>
        <v>0.1565490894171408</v>
      </c>
      <c r="E13">
        <f>E14*E15</f>
        <v>0.15136675388071621</v>
      </c>
      <c r="F13">
        <f>F14*F15</f>
        <v>2.8423599952827777E-3</v>
      </c>
      <c r="G13">
        <f t="shared" ref="G13:AT13" si="0">G14*G15</f>
        <v>1.4934395721174842E-4</v>
      </c>
      <c r="H13">
        <f t="shared" si="0"/>
        <v>-1.548875653629962E-4</v>
      </c>
      <c r="I13">
        <f t="shared" si="0"/>
        <v>1.5986024818375309E-4</v>
      </c>
      <c r="J13">
        <f t="shared" si="0"/>
        <v>-3.4059158021113468E-4</v>
      </c>
      <c r="K13">
        <f t="shared" si="0"/>
        <v>-5.3730302340330969E-5</v>
      </c>
      <c r="L13">
        <f t="shared" si="0"/>
        <v>1.1446875534789188E-5</v>
      </c>
      <c r="M13">
        <f t="shared" si="0"/>
        <v>-2.2678467438495234E-5</v>
      </c>
      <c r="N13">
        <f t="shared" si="0"/>
        <v>1.317700271907518E-5</v>
      </c>
      <c r="O13">
        <f t="shared" si="0"/>
        <v>-1.3274021147843768E-5</v>
      </c>
      <c r="P13">
        <f t="shared" si="0"/>
        <v>-5.7226530277055262E-6</v>
      </c>
      <c r="Q13">
        <f t="shared" si="0"/>
        <v>4.7022362895519973E-6</v>
      </c>
      <c r="R13">
        <f t="shared" si="0"/>
        <v>-1.3115211389988581E-7</v>
      </c>
      <c r="S13">
        <f t="shared" si="0"/>
        <v>-1.795859429872736E-5</v>
      </c>
      <c r="T13">
        <f t="shared" si="0"/>
        <v>1.367734660435281E-5</v>
      </c>
      <c r="U13">
        <f t="shared" si="0"/>
        <v>-4.8474930822600551E-6</v>
      </c>
      <c r="V13">
        <f t="shared" si="0"/>
        <v>5.4132604573818182E-6</v>
      </c>
      <c r="W13">
        <f t="shared" si="0"/>
        <v>5.7939247196569614E-6</v>
      </c>
      <c r="X13">
        <f t="shared" si="0"/>
        <v>-1.4419055948288625E-5</v>
      </c>
      <c r="Y13">
        <f t="shared" si="0"/>
        <v>8.8322015197419585E-6</v>
      </c>
      <c r="Z13">
        <f t="shared" si="0"/>
        <v>-2.4691176550290846E-6</v>
      </c>
      <c r="AA13">
        <f t="shared" si="0"/>
        <v>3.0743864150088364E-6</v>
      </c>
      <c r="AB13">
        <f t="shared" si="0"/>
        <v>4.5807848435033468E-8</v>
      </c>
      <c r="AC13">
        <f t="shared" si="0"/>
        <v>3.2255611523349513E-6</v>
      </c>
      <c r="AD13">
        <f t="shared" si="0"/>
        <v>3.5533270787200264E-6</v>
      </c>
      <c r="AE13">
        <f t="shared" si="0"/>
        <v>-6.3347516080763766E-6</v>
      </c>
      <c r="AF13">
        <f t="shared" si="0"/>
        <v>1.7223237015897572E-6</v>
      </c>
      <c r="AG13">
        <f t="shared" si="0"/>
        <v>-1.5929082641974965E-6</v>
      </c>
      <c r="AH13">
        <f t="shared" si="0"/>
        <v>8.4880470035000802E-7</v>
      </c>
      <c r="AI13">
        <f t="shared" si="0"/>
        <v>4.4653809553250566E-6</v>
      </c>
      <c r="AJ13">
        <f t="shared" si="0"/>
        <v>-1.6907853778907278E-7</v>
      </c>
      <c r="AK13">
        <f t="shared" si="0"/>
        <v>-4.8433111919359275E-7</v>
      </c>
      <c r="AL13">
        <f t="shared" si="0"/>
        <v>-1.083800006334331E-6</v>
      </c>
      <c r="AM13" s="4">
        <f>AM14*AM15</f>
        <v>1.8044377482645184E-6</v>
      </c>
      <c r="AN13" s="4">
        <f t="shared" si="0"/>
        <v>1.6283284442143002E-6</v>
      </c>
      <c r="AO13" s="4">
        <f t="shared" si="0"/>
        <v>5.9330959380798384E-7</v>
      </c>
      <c r="AP13" s="4">
        <f t="shared" si="0"/>
        <v>-9.8610517217173581E-7</v>
      </c>
      <c r="AQ13" s="4">
        <f t="shared" si="0"/>
        <v>-2.9115480968799953E-7</v>
      </c>
      <c r="AR13" s="4">
        <f t="shared" si="0"/>
        <v>1.7525749156094826E-7</v>
      </c>
      <c r="AS13" s="4">
        <f t="shared" si="0"/>
        <v>-5.0049994161488823E-7</v>
      </c>
      <c r="AT13" s="4">
        <f t="shared" si="0"/>
        <v>5.0251470748858674E-8</v>
      </c>
    </row>
    <row r="14" spans="1:48" x14ac:dyDescent="0.25">
      <c r="D14" t="s">
        <v>6</v>
      </c>
      <c r="E14">
        <v>1</v>
      </c>
      <c r="F14">
        <f>(25/(12*PI()^2*F16^2))*(SIN(6*PI()*F16/5)/(6*PI()*F16/5)-COS(6*PI()*F16/5))</f>
        <v>0.13786058167459359</v>
      </c>
      <c r="G14">
        <f t="shared" ref="G14:AT14" si="1">(25/(12*PI()^2*G16^2))*(SIN(6*PI()*G16/5)/(6*PI()*G16/5)-COS(6*PI()*G16/5))</f>
        <v>-9.6508008555533237E-3</v>
      </c>
      <c r="H14">
        <f t="shared" si="1"/>
        <v>-9.2199662726089298E-3</v>
      </c>
      <c r="I14">
        <f t="shared" si="1"/>
        <v>1.1187490822928905E-2</v>
      </c>
      <c r="J14">
        <f t="shared" si="1"/>
        <v>-8.4434319701948146E-3</v>
      </c>
      <c r="K14">
        <f t="shared" si="1"/>
        <v>4.5912989630399904E-3</v>
      </c>
      <c r="L14">
        <f t="shared" si="1"/>
        <v>-1.1759530701145647E-3</v>
      </c>
      <c r="M14">
        <f t="shared" si="1"/>
        <v>-1.1232120811822406E-3</v>
      </c>
      <c r="N14">
        <f t="shared" si="1"/>
        <v>2.1534422592722805E-3</v>
      </c>
      <c r="O14">
        <f t="shared" si="1"/>
        <v>-2.1108579925487037E-3</v>
      </c>
      <c r="P14">
        <f t="shared" si="1"/>
        <v>1.3866119987668544E-3</v>
      </c>
      <c r="Q14">
        <f t="shared" si="1"/>
        <v>-4.2216284679060553E-4</v>
      </c>
      <c r="R14">
        <f t="shared" si="1"/>
        <v>-4.1020941364140734E-4</v>
      </c>
      <c r="S14">
        <f t="shared" si="1"/>
        <v>8.8327966521557376E-4</v>
      </c>
      <c r="T14">
        <f t="shared" si="1"/>
        <v>-9.3815910779942394E-4</v>
      </c>
      <c r="U14">
        <f t="shared" si="1"/>
        <v>6.59043106616389E-4</v>
      </c>
      <c r="V14">
        <f t="shared" si="1"/>
        <v>-2.148672695825489E-4</v>
      </c>
      <c r="W14">
        <f t="shared" si="1"/>
        <v>-2.1045534601766723E-4</v>
      </c>
      <c r="X14">
        <f t="shared" si="1"/>
        <v>4.7785091058369415E-4</v>
      </c>
      <c r="Y14">
        <f t="shared" si="1"/>
        <v>-5.2771449813717591E-4</v>
      </c>
      <c r="Z14">
        <f t="shared" si="1"/>
        <v>3.8368432772300587E-4</v>
      </c>
      <c r="AA14">
        <f t="shared" si="1"/>
        <v>-1.2976975879638544E-4</v>
      </c>
      <c r="AB14">
        <f t="shared" si="1"/>
        <v>-1.2768316546231029E-4</v>
      </c>
      <c r="AC14">
        <f t="shared" si="1"/>
        <v>2.988599095801226E-4</v>
      </c>
      <c r="AD14">
        <f t="shared" si="1"/>
        <v>-3.3773727880779267E-4</v>
      </c>
      <c r="AE14">
        <f t="shared" si="1"/>
        <v>2.5074877977838099E-4</v>
      </c>
      <c r="AF14">
        <f t="shared" si="1"/>
        <v>-8.6772031086156858E-5</v>
      </c>
      <c r="AG14">
        <f t="shared" si="1"/>
        <v>-8.5626210385603019E-5</v>
      </c>
      <c r="AH14">
        <f t="shared" si="1"/>
        <v>2.0440769955215994E-4</v>
      </c>
      <c r="AI14">
        <f t="shared" si="1"/>
        <v>-2.3453977694985599E-4</v>
      </c>
      <c r="AJ14">
        <f t="shared" si="1"/>
        <v>1.7659764854240884E-4</v>
      </c>
      <c r="AK14">
        <f t="shared" si="1"/>
        <v>-6.20751765159199E-5</v>
      </c>
      <c r="AL14">
        <f t="shared" si="1"/>
        <v>-6.1379972356892984E-5</v>
      </c>
      <c r="AM14" s="4">
        <f>(25/(12*PI()^2*AM16^2))*(SIN(6*PI()*AM16/5)/(6*PI()*AM16/5)-COS(6*PI()*AM16/5))</f>
        <v>1.4856399803377855E-4</v>
      </c>
      <c r="AN14" s="4">
        <f t="shared" si="1"/>
        <v>-1.723149381672411E-4</v>
      </c>
      <c r="AO14" s="4">
        <f t="shared" si="1"/>
        <v>1.3106311175559249E-4</v>
      </c>
      <c r="AP14" s="4">
        <f t="shared" si="1"/>
        <v>-4.6595954440577933E-5</v>
      </c>
      <c r="AQ14" s="4">
        <f t="shared" si="1"/>
        <v>-4.614297934819881E-5</v>
      </c>
      <c r="AR14" s="4">
        <f t="shared" si="1"/>
        <v>1.1283095421469957E-4</v>
      </c>
      <c r="AS14" s="4">
        <f t="shared" si="1"/>
        <v>-1.3192862453429398E-4</v>
      </c>
      <c r="AT14" s="4">
        <f t="shared" si="1"/>
        <v>1.0111200557755998E-4</v>
      </c>
    </row>
    <row r="15" spans="1:48" x14ac:dyDescent="0.25">
      <c r="D15" t="s">
        <v>7</v>
      </c>
      <c r="E15" s="5">
        <f>SUM(E18:E60)/34</f>
        <v>0.15136675388071621</v>
      </c>
      <c r="F15" s="5">
        <f t="shared" ref="F15:AT15" si="2">SUM(F18:F60)/34</f>
        <v>2.0617641103472858E-2</v>
      </c>
      <c r="G15" s="5">
        <f t="shared" si="2"/>
        <v>-1.5474773487405658E-2</v>
      </c>
      <c r="H15" s="5">
        <f t="shared" si="2"/>
        <v>1.6799146632796566E-2</v>
      </c>
      <c r="I15" s="5">
        <f t="shared" si="2"/>
        <v>1.4289195916578316E-2</v>
      </c>
      <c r="J15" s="5">
        <f t="shared" si="2"/>
        <v>4.0338049908309526E-2</v>
      </c>
      <c r="K15" s="5">
        <f t="shared" si="2"/>
        <v>-1.1702636393940043E-2</v>
      </c>
      <c r="L15" s="5">
        <f t="shared" si="2"/>
        <v>-9.7341261532435143E-3</v>
      </c>
      <c r="M15" s="5">
        <f t="shared" si="2"/>
        <v>2.0190726060055317E-2</v>
      </c>
      <c r="N15" s="5">
        <f t="shared" si="2"/>
        <v>6.1190415774268897E-3</v>
      </c>
      <c r="O15" s="5">
        <f t="shared" si="2"/>
        <v>6.2884482019637793E-3</v>
      </c>
      <c r="P15" s="5">
        <f t="shared" si="2"/>
        <v>-4.1270759468364704E-3</v>
      </c>
      <c r="Q15" s="5">
        <f t="shared" si="2"/>
        <v>-1.1138441777384369E-2</v>
      </c>
      <c r="R15" s="5">
        <f t="shared" si="2"/>
        <v>3.1971990290436151E-4</v>
      </c>
      <c r="S15" s="5">
        <f t="shared" si="2"/>
        <v>-2.033171939302415E-2</v>
      </c>
      <c r="T15" s="5">
        <f>SUM(T18:T60)/34</f>
        <v>-1.4578920026086867E-2</v>
      </c>
      <c r="U15" s="5">
        <f t="shared" si="2"/>
        <v>-7.3553505583992835E-3</v>
      </c>
      <c r="V15" s="5">
        <f t="shared" si="2"/>
        <v>-2.5193508848038493E-2</v>
      </c>
      <c r="W15" s="5">
        <f t="shared" si="2"/>
        <v>-2.7530423100635207E-2</v>
      </c>
      <c r="X15" s="5">
        <f t="shared" si="2"/>
        <v>-3.0174800610248437E-2</v>
      </c>
      <c r="Y15" s="5">
        <f t="shared" si="2"/>
        <v>-1.6736704318186243E-2</v>
      </c>
      <c r="Z15" s="5">
        <f t="shared" si="2"/>
        <v>-6.4352841036854139E-3</v>
      </c>
      <c r="AA15" s="5">
        <f t="shared" si="2"/>
        <v>-2.3691085222965438E-2</v>
      </c>
      <c r="AB15" s="5">
        <f t="shared" si="2"/>
        <v>-3.5876184827635007E-4</v>
      </c>
      <c r="AC15" s="5">
        <f t="shared" si="2"/>
        <v>1.0792886730330076E-2</v>
      </c>
      <c r="AD15" s="5">
        <f t="shared" si="2"/>
        <v>-1.0520979772393546E-2</v>
      </c>
      <c r="AE15" s="5">
        <f t="shared" si="2"/>
        <v>-2.5263339720636779E-2</v>
      </c>
      <c r="AF15" s="5">
        <f t="shared" si="2"/>
        <v>-1.9848834699739182E-2</v>
      </c>
      <c r="AG15" s="5">
        <f t="shared" si="2"/>
        <v>1.8603045224401572E-2</v>
      </c>
      <c r="AH15" s="5">
        <f t="shared" si="2"/>
        <v>4.1525084534959674E-3</v>
      </c>
      <c r="AI15" s="5">
        <f t="shared" si="2"/>
        <v>-1.9038906804621648E-2</v>
      </c>
      <c r="AJ15" s="5">
        <f t="shared" si="2"/>
        <v>-9.574223619884134E-4</v>
      </c>
      <c r="AK15" s="5">
        <f t="shared" si="2"/>
        <v>7.8023317270693613E-3</v>
      </c>
      <c r="AL15" s="5">
        <f t="shared" si="2"/>
        <v>1.7657225389946272E-2</v>
      </c>
      <c r="AM15" s="6">
        <f>SUM(AM18:AM60)/34</f>
        <v>1.214586152867432E-2</v>
      </c>
      <c r="AN15" s="6">
        <f t="shared" si="2"/>
        <v>-9.449723056708631E-3</v>
      </c>
      <c r="AO15" s="6">
        <f t="shared" si="2"/>
        <v>4.5268999481287474E-3</v>
      </c>
      <c r="AP15" s="6">
        <f t="shared" si="2"/>
        <v>2.1162892444434821E-2</v>
      </c>
      <c r="AQ15" s="6">
        <f t="shared" si="2"/>
        <v>6.30983984564414E-3</v>
      </c>
      <c r="AR15" s="6">
        <f t="shared" si="2"/>
        <v>1.5532749215916477E-3</v>
      </c>
      <c r="AS15" s="6">
        <f t="shared" si="2"/>
        <v>3.7937175755575815E-3</v>
      </c>
      <c r="AT15" s="6">
        <f t="shared" si="2"/>
        <v>4.9698817130387426E-4</v>
      </c>
      <c r="AU15" s="2"/>
      <c r="AV15" s="2"/>
    </row>
    <row r="16" spans="1:48" x14ac:dyDescent="0.25">
      <c r="D16" t="s">
        <v>8</v>
      </c>
      <c r="E16">
        <f>E17/1</f>
        <v>0</v>
      </c>
      <c r="F16">
        <f t="shared" ref="F16:AT16" si="3">F17/1</f>
        <v>1</v>
      </c>
      <c r="G16">
        <f t="shared" si="3"/>
        <v>2</v>
      </c>
      <c r="H16">
        <f t="shared" si="3"/>
        <v>3</v>
      </c>
      <c r="I16">
        <f t="shared" si="3"/>
        <v>4</v>
      </c>
      <c r="J16">
        <f t="shared" si="3"/>
        <v>5</v>
      </c>
      <c r="K16">
        <f t="shared" si="3"/>
        <v>6</v>
      </c>
      <c r="L16">
        <f t="shared" si="3"/>
        <v>7</v>
      </c>
      <c r="M16">
        <f t="shared" si="3"/>
        <v>8</v>
      </c>
      <c r="N16">
        <f t="shared" si="3"/>
        <v>9</v>
      </c>
      <c r="O16">
        <f t="shared" si="3"/>
        <v>10</v>
      </c>
      <c r="P16">
        <f t="shared" si="3"/>
        <v>11</v>
      </c>
      <c r="Q16">
        <f t="shared" si="3"/>
        <v>12</v>
      </c>
      <c r="R16">
        <f t="shared" si="3"/>
        <v>13</v>
      </c>
      <c r="S16">
        <f t="shared" si="3"/>
        <v>14</v>
      </c>
      <c r="T16">
        <f t="shared" si="3"/>
        <v>15</v>
      </c>
      <c r="U16">
        <f t="shared" si="3"/>
        <v>16</v>
      </c>
      <c r="V16">
        <f t="shared" si="3"/>
        <v>17</v>
      </c>
      <c r="W16">
        <f t="shared" si="3"/>
        <v>18</v>
      </c>
      <c r="X16">
        <f t="shared" si="3"/>
        <v>19</v>
      </c>
      <c r="Y16">
        <f t="shared" si="3"/>
        <v>20</v>
      </c>
      <c r="Z16">
        <f t="shared" si="3"/>
        <v>21</v>
      </c>
      <c r="AA16">
        <f t="shared" si="3"/>
        <v>22</v>
      </c>
      <c r="AB16">
        <f t="shared" si="3"/>
        <v>23</v>
      </c>
      <c r="AC16">
        <f t="shared" si="3"/>
        <v>24</v>
      </c>
      <c r="AD16">
        <f t="shared" si="3"/>
        <v>25</v>
      </c>
      <c r="AE16">
        <f t="shared" si="3"/>
        <v>26</v>
      </c>
      <c r="AF16">
        <f t="shared" si="3"/>
        <v>27</v>
      </c>
      <c r="AG16">
        <f t="shared" si="3"/>
        <v>28</v>
      </c>
      <c r="AH16">
        <f t="shared" si="3"/>
        <v>29</v>
      </c>
      <c r="AI16">
        <f t="shared" si="3"/>
        <v>30</v>
      </c>
      <c r="AJ16">
        <f t="shared" si="3"/>
        <v>31</v>
      </c>
      <c r="AK16">
        <f t="shared" si="3"/>
        <v>32</v>
      </c>
      <c r="AL16">
        <f t="shared" si="3"/>
        <v>33</v>
      </c>
      <c r="AM16" s="4">
        <f t="shared" si="3"/>
        <v>34</v>
      </c>
      <c r="AN16" s="4">
        <f t="shared" si="3"/>
        <v>35</v>
      </c>
      <c r="AO16" s="4">
        <f t="shared" si="3"/>
        <v>36</v>
      </c>
      <c r="AP16" s="4">
        <f t="shared" si="3"/>
        <v>37</v>
      </c>
      <c r="AQ16" s="4">
        <f t="shared" si="3"/>
        <v>38</v>
      </c>
      <c r="AR16" s="4">
        <f t="shared" si="3"/>
        <v>39</v>
      </c>
      <c r="AS16" s="4">
        <f t="shared" si="3"/>
        <v>40</v>
      </c>
      <c r="AT16" s="4">
        <f t="shared" si="3"/>
        <v>41</v>
      </c>
    </row>
    <row r="17" spans="1:46" x14ac:dyDescent="0.25">
      <c r="B17" t="s">
        <v>9</v>
      </c>
      <c r="D17" t="s">
        <v>10</v>
      </c>
      <c r="E17">
        <v>0</v>
      </c>
      <c r="F17">
        <v>1</v>
      </c>
      <c r="G17">
        <v>2</v>
      </c>
      <c r="H17">
        <v>3</v>
      </c>
      <c r="I17">
        <v>4</v>
      </c>
      <c r="J17">
        <v>5</v>
      </c>
      <c r="K17">
        <v>6</v>
      </c>
      <c r="L17">
        <v>7</v>
      </c>
      <c r="M17">
        <v>8</v>
      </c>
      <c r="N17">
        <v>9</v>
      </c>
      <c r="O17">
        <v>10</v>
      </c>
      <c r="P17">
        <v>11</v>
      </c>
      <c r="Q17">
        <v>12</v>
      </c>
      <c r="R17">
        <v>13</v>
      </c>
      <c r="S17">
        <v>14</v>
      </c>
      <c r="T17">
        <v>15</v>
      </c>
      <c r="U17">
        <v>16</v>
      </c>
      <c r="V17">
        <v>17</v>
      </c>
      <c r="W17">
        <v>18</v>
      </c>
      <c r="X17">
        <v>19</v>
      </c>
      <c r="Y17">
        <v>20</v>
      </c>
      <c r="Z17">
        <v>21</v>
      </c>
      <c r="AA17">
        <v>22</v>
      </c>
      <c r="AB17">
        <v>23</v>
      </c>
      <c r="AC17">
        <v>24</v>
      </c>
      <c r="AD17">
        <v>25</v>
      </c>
      <c r="AE17">
        <v>26</v>
      </c>
      <c r="AF17">
        <v>27</v>
      </c>
      <c r="AG17">
        <v>28</v>
      </c>
      <c r="AH17">
        <v>29</v>
      </c>
      <c r="AI17">
        <v>30</v>
      </c>
      <c r="AJ17">
        <v>31</v>
      </c>
      <c r="AK17">
        <v>32</v>
      </c>
      <c r="AL17">
        <v>33</v>
      </c>
      <c r="AM17" s="4">
        <v>34</v>
      </c>
      <c r="AN17" s="4">
        <v>35</v>
      </c>
      <c r="AO17" s="4">
        <v>36</v>
      </c>
      <c r="AP17" s="4">
        <v>37</v>
      </c>
      <c r="AQ17" s="4">
        <v>38</v>
      </c>
      <c r="AR17" s="4">
        <v>39</v>
      </c>
      <c r="AS17" s="4">
        <v>40</v>
      </c>
      <c r="AT17" s="4">
        <v>41</v>
      </c>
    </row>
    <row r="18" spans="1:46" x14ac:dyDescent="0.25">
      <c r="A18">
        <v>1</v>
      </c>
      <c r="E18" s="2"/>
    </row>
    <row r="19" spans="1:46" x14ac:dyDescent="0.25">
      <c r="A19">
        <v>2</v>
      </c>
      <c r="B19">
        <v>-0.14501953436544701</v>
      </c>
      <c r="E19" s="2">
        <f>B19*B19</f>
        <v>2.1030665347571066E-2</v>
      </c>
    </row>
    <row r="20" spans="1:46" x14ac:dyDescent="0.25">
      <c r="A20">
        <v>3</v>
      </c>
      <c r="B20">
        <v>5.0030100524606103E-2</v>
      </c>
      <c r="E20" s="2">
        <f t="shared" ref="E20:E60" si="4">B20*B20</f>
        <v>2.5030109585021916E-3</v>
      </c>
      <c r="F20">
        <f t="shared" ref="F20:F60" si="5">B20*B19</f>
        <v>-7.2553418823348833E-3</v>
      </c>
    </row>
    <row r="21" spans="1:46" x14ac:dyDescent="0.25">
      <c r="A21">
        <v>4</v>
      </c>
      <c r="B21">
        <v>-0.22352549035806499</v>
      </c>
      <c r="E21" s="2">
        <f t="shared" si="4"/>
        <v>4.9963644839813401E-2</v>
      </c>
      <c r="F21">
        <f t="shared" si="5"/>
        <v>-1.1183002752425864E-2</v>
      </c>
      <c r="G21">
        <f t="shared" ref="G21:G60" si="6">B21*B19</f>
        <v>3.2415562530534799E-2</v>
      </c>
    </row>
    <row r="22" spans="1:46" x14ac:dyDescent="0.25">
      <c r="A22">
        <v>5</v>
      </c>
      <c r="B22">
        <v>-0.64856970078048104</v>
      </c>
      <c r="E22" s="2">
        <f t="shared" si="4"/>
        <v>0.42064265677048268</v>
      </c>
      <c r="F22">
        <f t="shared" si="5"/>
        <v>0.14497186039834051</v>
      </c>
      <c r="G22">
        <f t="shared" si="6"/>
        <v>-3.244800732726117E-2</v>
      </c>
      <c r="H22">
        <f t="shared" ref="H22:H60" si="7">B22*B19</f>
        <v>9.4055276010722652E-2</v>
      </c>
    </row>
    <row r="23" spans="1:46" x14ac:dyDescent="0.25">
      <c r="A23">
        <v>6</v>
      </c>
      <c r="B23">
        <v>9.7561122330889802E-2</v>
      </c>
      <c r="E23" s="2">
        <f t="shared" si="4"/>
        <v>9.5181725904628454E-3</v>
      </c>
      <c r="F23">
        <f t="shared" si="5"/>
        <v>-6.3275187917953099E-2</v>
      </c>
      <c r="G23">
        <f t="shared" si="6"/>
        <v>-2.1807397708895306E-2</v>
      </c>
      <c r="H23">
        <f t="shared" si="7"/>
        <v>4.8809927575078097E-3</v>
      </c>
      <c r="I23">
        <f t="shared" ref="I23:I52" si="8">B23*B19</f>
        <v>-1.4148268532596053E-2</v>
      </c>
    </row>
    <row r="24" spans="1:46" x14ac:dyDescent="0.25">
      <c r="A24">
        <v>7</v>
      </c>
      <c r="B24">
        <v>0.13704094945987999</v>
      </c>
      <c r="E24" s="2">
        <f t="shared" si="4"/>
        <v>1.8780221828865382E-2</v>
      </c>
      <c r="F24">
        <f t="shared" si="5"/>
        <v>1.3369868834596638E-2</v>
      </c>
      <c r="G24">
        <f t="shared" si="6"/>
        <v>-8.8880607585867397E-2</v>
      </c>
      <c r="H24">
        <f t="shared" si="7"/>
        <v>-3.0632145427154474E-2</v>
      </c>
      <c r="I24">
        <f t="shared" si="8"/>
        <v>6.8561724774652607E-3</v>
      </c>
      <c r="J24">
        <f t="shared" ref="J24:J57" si="9">B24*B19</f>
        <v>-1.9873614679670554E-2</v>
      </c>
    </row>
    <row r="25" spans="1:46" x14ac:dyDescent="0.25">
      <c r="A25">
        <v>8</v>
      </c>
      <c r="B25">
        <v>-0.430788944736688</v>
      </c>
      <c r="E25" s="2">
        <f t="shared" si="4"/>
        <v>0.18557911490734921</v>
      </c>
      <c r="F25">
        <f t="shared" si="5"/>
        <v>-5.9035726003535495E-2</v>
      </c>
      <c r="G25">
        <f t="shared" si="6"/>
        <v>-4.2028252936250947E-2</v>
      </c>
      <c r="H25">
        <f t="shared" si="7"/>
        <v>0.27939665698741289</v>
      </c>
      <c r="I25">
        <f t="shared" si="8"/>
        <v>9.6292310113101548E-2</v>
      </c>
      <c r="J25">
        <f t="shared" si="9"/>
        <v>-2.1552414210065485E-2</v>
      </c>
      <c r="K25">
        <f t="shared" ref="K25:K58" si="10">B25*B19</f>
        <v>6.2472812175496779E-2</v>
      </c>
    </row>
    <row r="26" spans="1:46" x14ac:dyDescent="0.25">
      <c r="A26">
        <v>9</v>
      </c>
      <c r="B26">
        <v>-0.449918208060821</v>
      </c>
      <c r="E26" s="2">
        <f t="shared" si="4"/>
        <v>0.20242639394466022</v>
      </c>
      <c r="F26">
        <f t="shared" si="5"/>
        <v>0.19381979006834271</v>
      </c>
      <c r="G26">
        <f t="shared" si="6"/>
        <v>-6.1657218411942744E-2</v>
      </c>
      <c r="H26">
        <f t="shared" si="7"/>
        <v>-4.3894525335516486E-2</v>
      </c>
      <c r="I26">
        <f t="shared" si="8"/>
        <v>0.2918033175776969</v>
      </c>
      <c r="J26">
        <f t="shared" si="9"/>
        <v>0.10056818807781692</v>
      </c>
      <c r="K26">
        <f t="shared" si="10"/>
        <v>-2.2509453177133518E-2</v>
      </c>
      <c r="L26">
        <f t="shared" ref="L26:L59" si="11">B26*B19</f>
        <v>6.5246929035516571E-2</v>
      </c>
    </row>
    <row r="27" spans="1:46" x14ac:dyDescent="0.25">
      <c r="A27">
        <v>10</v>
      </c>
      <c r="B27">
        <v>-0.182415620011322</v>
      </c>
      <c r="E27" s="2">
        <f t="shared" si="4"/>
        <v>3.3275458424115022E-2</v>
      </c>
      <c r="F27">
        <f t="shared" si="5"/>
        <v>8.2072108877797631E-2</v>
      </c>
      <c r="G27">
        <f t="shared" si="6"/>
        <v>7.8582632448166073E-2</v>
      </c>
      <c r="H27">
        <f t="shared" si="7"/>
        <v>-2.499840976266425E-2</v>
      </c>
      <c r="I27">
        <f t="shared" si="8"/>
        <v>-1.7796672618989696E-2</v>
      </c>
      <c r="J27">
        <f t="shared" si="9"/>
        <v>0.11830924408842904</v>
      </c>
      <c r="K27">
        <f t="shared" si="10"/>
        <v>4.0774540912001202E-2</v>
      </c>
      <c r="L27">
        <f t="shared" si="11"/>
        <v>-9.1262718064247881E-3</v>
      </c>
      <c r="M27">
        <f t="shared" ref="M27:M60" si="12">B27*B19</f>
        <v>2.6453828275026233E-2</v>
      </c>
    </row>
    <row r="28" spans="1:46" x14ac:dyDescent="0.25">
      <c r="A28">
        <v>11</v>
      </c>
      <c r="E28" s="2"/>
    </row>
    <row r="29" spans="1:46" x14ac:dyDescent="0.25">
      <c r="A29">
        <v>12</v>
      </c>
      <c r="E29" s="2"/>
    </row>
    <row r="30" spans="1:46" x14ac:dyDescent="0.25">
      <c r="A30">
        <v>13</v>
      </c>
      <c r="E30" s="2"/>
    </row>
    <row r="31" spans="1:46" x14ac:dyDescent="0.25">
      <c r="A31">
        <v>14</v>
      </c>
      <c r="E31" s="2"/>
    </row>
    <row r="32" spans="1:46" x14ac:dyDescent="0.25">
      <c r="A32">
        <v>15</v>
      </c>
      <c r="B32">
        <v>7.9793520115527705E-2</v>
      </c>
      <c r="E32" s="2">
        <f t="shared" si="4"/>
        <v>6.3670058524271248E-3</v>
      </c>
      <c r="J32">
        <f t="shared" si="9"/>
        <v>-1.455558444475988E-2</v>
      </c>
      <c r="K32">
        <f t="shared" si="10"/>
        <v>-3.5900557585243298E-2</v>
      </c>
      <c r="L32">
        <f t="shared" si="11"/>
        <v>-3.4374166327393867E-2</v>
      </c>
      <c r="M32">
        <f t="shared" si="12"/>
        <v>1.0934979757377949E-2</v>
      </c>
      <c r="N32">
        <f t="shared" ref="N32:N60" si="13">B32*B23</f>
        <v>7.7847453772033146E-3</v>
      </c>
      <c r="O32">
        <f t="shared" ref="O32:O60" si="14">B32*B22</f>
        <v>-5.1751659465549098E-2</v>
      </c>
      <c r="P32">
        <f t="shared" ref="P32:P60" si="15">B32*B21</f>
        <v>-1.7835885711219454E-2</v>
      </c>
      <c r="Q32">
        <f t="shared" ref="Q32:Q60" si="16">B32*B20</f>
        <v>3.9920778325920302E-3</v>
      </c>
      <c r="R32">
        <f>B32*B19</f>
        <v>-1.1571619132533758E-2</v>
      </c>
    </row>
    <row r="33" spans="1:34" x14ac:dyDescent="0.25">
      <c r="A33">
        <v>16</v>
      </c>
      <c r="B33">
        <v>0.15021491994371</v>
      </c>
      <c r="E33" s="2">
        <f t="shared" si="4"/>
        <v>2.2564522173695204E-2</v>
      </c>
      <c r="F33">
        <f t="shared" si="5"/>
        <v>1.1986177236180808E-2</v>
      </c>
      <c r="K33">
        <f t="shared" si="10"/>
        <v>-2.7401547756482958E-2</v>
      </c>
      <c r="L33">
        <f t="shared" si="11"/>
        <v>-6.7584427605073688E-2</v>
      </c>
      <c r="M33">
        <f t="shared" si="12"/>
        <v>-6.47109268462569E-2</v>
      </c>
      <c r="N33">
        <f t="shared" si="13"/>
        <v>2.0585595252125881E-2</v>
      </c>
      <c r="O33">
        <f t="shared" si="14"/>
        <v>1.465513618055311E-2</v>
      </c>
      <c r="P33">
        <f t="shared" si="15"/>
        <v>-9.7424845680655903E-2</v>
      </c>
      <c r="Q33">
        <f t="shared" si="16"/>
        <v>-3.3576863639515252E-2</v>
      </c>
      <c r="R33">
        <f t="shared" ref="R33:R60" si="17">B33*B20</f>
        <v>7.5152675450794694E-3</v>
      </c>
      <c r="S33">
        <f>B33*B19</f>
        <v>-2.1784097744979723E-2</v>
      </c>
    </row>
    <row r="34" spans="1:34" x14ac:dyDescent="0.25">
      <c r="A34">
        <v>17</v>
      </c>
      <c r="B34">
        <v>0.15706289569906901</v>
      </c>
      <c r="E34" s="2">
        <f t="shared" si="4"/>
        <v>2.466875320537663E-2</v>
      </c>
      <c r="F34">
        <f t="shared" si="5"/>
        <v>2.3593190303562925E-2</v>
      </c>
      <c r="G34">
        <f t="shared" si="6"/>
        <v>1.2532601327366692E-2</v>
      </c>
      <c r="L34">
        <f t="shared" si="11"/>
        <v>-2.8650725499719271E-2</v>
      </c>
      <c r="M34">
        <f t="shared" si="12"/>
        <v>-7.0665456585768754E-2</v>
      </c>
      <c r="N34">
        <f t="shared" si="13"/>
        <v>-6.7660959095490428E-2</v>
      </c>
      <c r="O34">
        <f t="shared" si="14"/>
        <v>2.1524048351518516E-2</v>
      </c>
      <c r="P34">
        <f t="shared" si="15"/>
        <v>1.5323232380940657E-2</v>
      </c>
      <c r="Q34">
        <f t="shared" si="16"/>
        <v>-0.10186623526726109</v>
      </c>
      <c r="R34">
        <f t="shared" si="17"/>
        <v>-3.5107560778192014E-2</v>
      </c>
      <c r="S34">
        <f t="shared" ref="S34:S60" si="18">B34*B20</f>
        <v>7.8578724605101458E-3</v>
      </c>
      <c r="T34">
        <f>B34*B19</f>
        <v>-2.2777188000367758E-2</v>
      </c>
    </row>
    <row r="35" spans="1:34" x14ac:dyDescent="0.25">
      <c r="A35">
        <v>18</v>
      </c>
      <c r="B35">
        <v>-0.13515815641301701</v>
      </c>
      <c r="E35" s="2">
        <f t="shared" si="4"/>
        <v>1.8267727244965573E-2</v>
      </c>
      <c r="F35">
        <f t="shared" si="5"/>
        <v>-2.1228331423576146E-2</v>
      </c>
      <c r="G35">
        <f t="shared" si="6"/>
        <v>-2.0302771645320784E-2</v>
      </c>
      <c r="H35">
        <f t="shared" si="7"/>
        <v>-1.0784745072519713E-2</v>
      </c>
      <c r="M35">
        <f t="shared" si="12"/>
        <v>2.4654958901667735E-2</v>
      </c>
      <c r="N35">
        <f t="shared" si="13"/>
        <v>6.0810115538148773E-2</v>
      </c>
      <c r="O35">
        <f t="shared" si="14"/>
        <v>5.8224639573719816E-2</v>
      </c>
      <c r="P35">
        <f t="shared" si="15"/>
        <v>-1.8522202082086818E-2</v>
      </c>
      <c r="Q35">
        <f t="shared" si="16"/>
        <v>-1.3186181431827891E-2</v>
      </c>
      <c r="R35">
        <f t="shared" si="17"/>
        <v>8.7659485062831902E-2</v>
      </c>
      <c r="S35">
        <f t="shared" si="18"/>
        <v>3.0211293188111672E-2</v>
      </c>
      <c r="T35">
        <f t="shared" ref="T35:T60" si="19">B35*B20</f>
        <v>-6.7619761520636762E-3</v>
      </c>
      <c r="U35">
        <f>B35*B19</f>
        <v>1.9600572908707984E-2</v>
      </c>
    </row>
    <row r="36" spans="1:34" x14ac:dyDescent="0.25">
      <c r="A36">
        <v>19</v>
      </c>
      <c r="B36">
        <v>6.0671986152192603E-2</v>
      </c>
      <c r="E36" s="2">
        <f t="shared" si="4"/>
        <v>3.6810899036518511E-3</v>
      </c>
      <c r="F36">
        <f t="shared" si="5"/>
        <v>-8.2003137942464506E-3</v>
      </c>
      <c r="G36">
        <f t="shared" si="6"/>
        <v>9.5293178328771863E-3</v>
      </c>
      <c r="H36">
        <f t="shared" si="7"/>
        <v>9.1138375426774929E-3</v>
      </c>
      <c r="I36">
        <f t="shared" si="8"/>
        <v>4.8412313474839987E-3</v>
      </c>
      <c r="N36">
        <f t="shared" si="13"/>
        <v>-1.1067517971270556E-2</v>
      </c>
      <c r="O36">
        <f t="shared" si="14"/>
        <v>-2.7297431289085444E-2</v>
      </c>
      <c r="P36">
        <f t="shared" si="15"/>
        <v>-2.6136820889582E-2</v>
      </c>
      <c r="Q36">
        <f t="shared" si="16"/>
        <v>8.3145465879131651E-3</v>
      </c>
      <c r="R36">
        <f t="shared" si="17"/>
        <v>5.9192270630521147E-3</v>
      </c>
      <c r="S36">
        <f t="shared" si="18"/>
        <v>-3.9350011904485047E-2</v>
      </c>
      <c r="T36">
        <f t="shared" si="19"/>
        <v>-1.3561735455666581E-2</v>
      </c>
      <c r="U36">
        <f t="shared" ref="U36:U60" si="20">B36*B20</f>
        <v>3.0354255662217054E-3</v>
      </c>
      <c r="V36">
        <f t="shared" ref="V36:V60" si="21">B36*B19</f>
        <v>-8.798623180817821E-3</v>
      </c>
    </row>
    <row r="37" spans="1:34" x14ac:dyDescent="0.25">
      <c r="A37">
        <v>20</v>
      </c>
      <c r="B37">
        <v>0.11794292152297001</v>
      </c>
      <c r="E37" s="2">
        <f t="shared" si="4"/>
        <v>1.3910532737373462E-2</v>
      </c>
      <c r="F37">
        <f t="shared" si="5"/>
        <v>7.1558313013907748E-3</v>
      </c>
      <c r="G37">
        <f t="shared" si="6"/>
        <v>-1.594094783500977E-2</v>
      </c>
      <c r="H37">
        <f t="shared" si="7"/>
        <v>1.8524456781605719E-2</v>
      </c>
      <c r="I37">
        <f t="shared" si="8"/>
        <v>1.7716786514500212E-2</v>
      </c>
      <c r="J37">
        <f t="shared" si="9"/>
        <v>9.4110808810272135E-3</v>
      </c>
      <c r="O37">
        <f t="shared" si="14"/>
        <v>-2.1514631155559266E-2</v>
      </c>
      <c r="P37">
        <f t="shared" si="15"/>
        <v>-5.30646679050727E-2</v>
      </c>
      <c r="Q37">
        <f t="shared" si="16"/>
        <v>-5.0808506702042254E-2</v>
      </c>
      <c r="R37">
        <f t="shared" si="17"/>
        <v>1.6163009947579923E-2</v>
      </c>
      <c r="S37">
        <f t="shared" si="18"/>
        <v>1.1506643794765013E-2</v>
      </c>
      <c r="T37">
        <f t="shared" si="19"/>
        <v>-7.6494205321328418E-2</v>
      </c>
      <c r="U37">
        <f t="shared" si="20"/>
        <v>-2.6363249367684648E-2</v>
      </c>
      <c r="V37">
        <f t="shared" si="21"/>
        <v>5.9006962199599179E-3</v>
      </c>
      <c r="W37">
        <f>B37*B19</f>
        <v>-1.710402756096157E-2</v>
      </c>
    </row>
    <row r="38" spans="1:34" x14ac:dyDescent="0.25">
      <c r="A38">
        <v>21</v>
      </c>
      <c r="B38">
        <v>-7.8635678648848503E-2</v>
      </c>
      <c r="E38" s="2">
        <f t="shared" si="4"/>
        <v>6.1835699565649686E-3</v>
      </c>
      <c r="F38">
        <f t="shared" si="5"/>
        <v>-9.2745216757866272E-3</v>
      </c>
      <c r="G38">
        <f t="shared" si="6"/>
        <v>-4.7709828060512041E-3</v>
      </c>
      <c r="H38">
        <f t="shared" si="7"/>
        <v>1.0628253354464809E-2</v>
      </c>
      <c r="I38">
        <f t="shared" si="8"/>
        <v>-1.2350747393849599E-2</v>
      </c>
      <c r="J38">
        <f t="shared" si="9"/>
        <v>-1.1812252172956084E-2</v>
      </c>
      <c r="K38">
        <f t="shared" si="10"/>
        <v>-6.2746176060650659E-3</v>
      </c>
      <c r="P38">
        <f t="shared" si="15"/>
        <v>1.4344376075740775E-2</v>
      </c>
      <c r="Q38">
        <f t="shared" si="16"/>
        <v>3.537962362733648E-2</v>
      </c>
      <c r="R38">
        <f t="shared" si="17"/>
        <v>3.3875381023790757E-2</v>
      </c>
      <c r="S38">
        <f t="shared" si="18"/>
        <v>-1.0776308063460211E-2</v>
      </c>
      <c r="T38">
        <f t="shared" si="19"/>
        <v>-7.6717850642328477E-3</v>
      </c>
      <c r="U38">
        <f t="shared" si="20"/>
        <v>5.1000718571953735E-2</v>
      </c>
      <c r="V38">
        <f t="shared" si="21"/>
        <v>1.7577078629623082E-2</v>
      </c>
      <c r="W38">
        <f t="shared" ref="W38:W60" si="22">B38*B20</f>
        <v>-3.9341509076225127E-3</v>
      </c>
      <c r="X38">
        <f>B38*B19</f>
        <v>1.1403709502166933E-2</v>
      </c>
    </row>
    <row r="39" spans="1:34" x14ac:dyDescent="0.25">
      <c r="A39">
        <v>22</v>
      </c>
      <c r="B39">
        <v>0.190068816903985</v>
      </c>
      <c r="E39" s="2">
        <f t="shared" si="4"/>
        <v>3.6126155159280575E-2</v>
      </c>
      <c r="F39">
        <f t="shared" si="5"/>
        <v>-1.4946190407228589E-2</v>
      </c>
      <c r="G39">
        <f t="shared" si="6"/>
        <v>2.241727155607046E-2</v>
      </c>
      <c r="H39">
        <f t="shared" si="7"/>
        <v>1.153185262716221E-2</v>
      </c>
      <c r="I39">
        <f t="shared" si="8"/>
        <v>-2.5689350884345895E-2</v>
      </c>
      <c r="J39">
        <f t="shared" si="9"/>
        <v>2.9852758765036038E-2</v>
      </c>
      <c r="K39">
        <f t="shared" si="10"/>
        <v>2.8551172115027782E-2</v>
      </c>
      <c r="L39">
        <f t="shared" si="11"/>
        <v>1.5166259964962679E-2</v>
      </c>
      <c r="Q39">
        <f t="shared" si="16"/>
        <v>-3.4671521080358862E-2</v>
      </c>
      <c r="R39">
        <f t="shared" si="17"/>
        <v>-8.5515421509681208E-2</v>
      </c>
      <c r="S39">
        <f t="shared" si="18"/>
        <v>-8.1879545061418466E-2</v>
      </c>
      <c r="T39">
        <f t="shared" si="19"/>
        <v>2.6047211131238191E-2</v>
      </c>
      <c r="U39">
        <f t="shared" si="20"/>
        <v>1.8543327097257176E-2</v>
      </c>
      <c r="V39">
        <f t="shared" si="21"/>
        <v>-0.12327287570711759</v>
      </c>
      <c r="W39">
        <f t="shared" si="22"/>
        <v>-4.2485225500240517E-2</v>
      </c>
      <c r="X39">
        <f t="shared" ref="X39:X60" si="23">B39*B20</f>
        <v>9.5091620162993211E-3</v>
      </c>
      <c r="Y39">
        <f>B39*B19</f>
        <v>-2.7563691324807307E-2</v>
      </c>
    </row>
    <row r="40" spans="1:34" x14ac:dyDescent="0.25">
      <c r="A40">
        <v>23</v>
      </c>
      <c r="B40">
        <v>0.30387077408104701</v>
      </c>
      <c r="E40" s="2">
        <f t="shared" si="4"/>
        <v>9.2337447340614706E-2</v>
      </c>
      <c r="F40">
        <f t="shared" si="5"/>
        <v>5.7756358521282712E-2</v>
      </c>
      <c r="G40">
        <f t="shared" si="6"/>
        <v>-2.3895084541414056E-2</v>
      </c>
      <c r="H40">
        <f t="shared" si="7"/>
        <v>3.5839406860565075E-2</v>
      </c>
      <c r="I40">
        <f t="shared" si="8"/>
        <v>1.8436443397101331E-2</v>
      </c>
      <c r="J40">
        <f t="shared" si="9"/>
        <v>-4.1070613612590706E-2</v>
      </c>
      <c r="K40">
        <f t="shared" si="10"/>
        <v>4.772682369548685E-2</v>
      </c>
      <c r="L40">
        <f t="shared" si="11"/>
        <v>4.5645924001817668E-2</v>
      </c>
      <c r="M40">
        <f t="shared" si="12"/>
        <v>2.4246918724157001E-2</v>
      </c>
      <c r="R40">
        <f t="shared" si="17"/>
        <v>-5.5430775657314545E-2</v>
      </c>
      <c r="S40">
        <f t="shared" si="18"/>
        <v>-0.13671699415659924</v>
      </c>
      <c r="T40">
        <f t="shared" si="19"/>
        <v>-0.13090417010269476</v>
      </c>
      <c r="U40">
        <f t="shared" si="20"/>
        <v>4.1642739393175372E-2</v>
      </c>
      <c r="V40">
        <f t="shared" si="21"/>
        <v>2.9645973762903205E-2</v>
      </c>
      <c r="W40">
        <f t="shared" si="22"/>
        <v>-0.19708137702167783</v>
      </c>
      <c r="X40">
        <f t="shared" si="23"/>
        <v>-6.7922863781950824E-2</v>
      </c>
      <c r="Y40">
        <f t="shared" ref="Y40:Y60" si="24">B40*B20</f>
        <v>1.5202685373764653E-2</v>
      </c>
      <c r="Z40">
        <f>B40*B19</f>
        <v>-4.406719816450138E-2</v>
      </c>
    </row>
    <row r="41" spans="1:34" x14ac:dyDescent="0.25">
      <c r="A41">
        <v>24</v>
      </c>
      <c r="B41">
        <v>0.616065697329507</v>
      </c>
      <c r="E41" s="2">
        <f t="shared" si="4"/>
        <v>0.37953694342609173</v>
      </c>
      <c r="F41">
        <f t="shared" si="5"/>
        <v>0.18720436033229731</v>
      </c>
      <c r="G41">
        <f t="shared" si="6"/>
        <v>0.1170948782265479</v>
      </c>
      <c r="H41">
        <f t="shared" si="7"/>
        <v>-4.8444744201781881E-2</v>
      </c>
      <c r="I41">
        <f t="shared" si="8"/>
        <v>7.2660588193127831E-2</v>
      </c>
      <c r="J41">
        <f t="shared" si="9"/>
        <v>3.7377929457216727E-2</v>
      </c>
      <c r="K41">
        <f t="shared" si="10"/>
        <v>-8.3266303880355899E-2</v>
      </c>
      <c r="L41">
        <f t="shared" si="11"/>
        <v>9.6761062363438566E-2</v>
      </c>
      <c r="M41">
        <f t="shared" si="12"/>
        <v>9.2542259404417765E-2</v>
      </c>
      <c r="N41">
        <f t="shared" si="13"/>
        <v>4.9158050612348618E-2</v>
      </c>
      <c r="S41">
        <f t="shared" si="18"/>
        <v>-0.11238000614606945</v>
      </c>
      <c r="T41">
        <f t="shared" si="19"/>
        <v>-0.27717917459023189</v>
      </c>
      <c r="U41">
        <f t="shared" si="20"/>
        <v>-0.26539429164105016</v>
      </c>
      <c r="V41">
        <f t="shared" si="21"/>
        <v>8.4426228091698696E-2</v>
      </c>
      <c r="W41">
        <f t="shared" si="22"/>
        <v>6.0104060861028964E-2</v>
      </c>
      <c r="X41">
        <f t="shared" si="23"/>
        <v>-0.39956154497811674</v>
      </c>
      <c r="Y41">
        <f t="shared" si="24"/>
        <v>-0.1377063870883613</v>
      </c>
      <c r="Z41">
        <f t="shared" ref="Z41:Z60" si="25">B41*B20</f>
        <v>3.0821828767156792E-2</v>
      </c>
      <c r="AA41">
        <f t="shared" ref="AA41:AA60" si="26">B41*B19</f>
        <v>-8.9341560565249514E-2</v>
      </c>
    </row>
    <row r="42" spans="1:34" x14ac:dyDescent="0.25">
      <c r="A42">
        <v>25</v>
      </c>
      <c r="B42">
        <v>0.354163407322377</v>
      </c>
      <c r="E42" s="2">
        <f t="shared" si="4"/>
        <v>0.12543171908619591</v>
      </c>
      <c r="F42">
        <f t="shared" si="5"/>
        <v>0.21818792650065441</v>
      </c>
      <c r="G42">
        <f t="shared" si="6"/>
        <v>0.10761990873423186</v>
      </c>
      <c r="H42">
        <f t="shared" si="7"/>
        <v>6.7315419820448336E-2</v>
      </c>
      <c r="I42">
        <f t="shared" si="8"/>
        <v>-2.7849879887383678E-2</v>
      </c>
      <c r="J42">
        <f t="shared" si="9"/>
        <v>4.1771066956130774E-2</v>
      </c>
      <c r="K42">
        <f t="shared" si="10"/>
        <v>2.1487797344676606E-2</v>
      </c>
      <c r="L42">
        <f t="shared" si="11"/>
        <v>-4.7868073202644884E-2</v>
      </c>
      <c r="M42">
        <f t="shared" si="12"/>
        <v>5.5625930304701393E-2</v>
      </c>
      <c r="N42">
        <f t="shared" si="13"/>
        <v>5.3200627877922416E-2</v>
      </c>
      <c r="O42">
        <f t="shared" si="14"/>
        <v>2.825994496636192E-2</v>
      </c>
      <c r="T42">
        <f t="shared" si="19"/>
        <v>-6.4604937532033779E-2</v>
      </c>
      <c r="U42">
        <f t="shared" si="20"/>
        <v>-0.15934456558319851</v>
      </c>
      <c r="V42">
        <f t="shared" si="21"/>
        <v>-0.15256968050475658</v>
      </c>
      <c r="W42">
        <f t="shared" si="22"/>
        <v>4.8534889603404754E-2</v>
      </c>
      <c r="X42">
        <f t="shared" si="23"/>
        <v>3.4552579506903172E-2</v>
      </c>
      <c r="Y42">
        <f t="shared" si="24"/>
        <v>-0.22969965511446969</v>
      </c>
      <c r="Z42">
        <f t="shared" si="25"/>
        <v>-7.9164549288617422E-2</v>
      </c>
      <c r="AA42">
        <f t="shared" si="26"/>
        <v>1.7718830870475537E-2</v>
      </c>
      <c r="AB42">
        <f>B42*B19</f>
        <v>-5.136061241917126E-2</v>
      </c>
    </row>
    <row r="43" spans="1:34" x14ac:dyDescent="0.25">
      <c r="A43">
        <v>26</v>
      </c>
      <c r="B43">
        <v>-0.197204492935353</v>
      </c>
      <c r="E43" s="2">
        <f t="shared" si="4"/>
        <v>3.8889612033889694E-2</v>
      </c>
      <c r="F43">
        <f t="shared" si="5"/>
        <v>-6.9842615157266238E-2</v>
      </c>
      <c r="G43">
        <f t="shared" si="6"/>
        <v>-0.12149092345673008</v>
      </c>
      <c r="H43">
        <f t="shared" si="7"/>
        <v>-5.9924681920526079E-2</v>
      </c>
      <c r="I43">
        <f t="shared" si="8"/>
        <v>-3.7482424660372812E-2</v>
      </c>
      <c r="J43">
        <f t="shared" si="9"/>
        <v>1.5507309134573533E-2</v>
      </c>
      <c r="K43">
        <f t="shared" si="10"/>
        <v>-2.325887403425143E-2</v>
      </c>
      <c r="L43">
        <f t="shared" si="11"/>
        <v>-1.1964788264523902E-2</v>
      </c>
      <c r="M43">
        <f t="shared" si="12"/>
        <v>2.6653795701506149E-2</v>
      </c>
      <c r="N43">
        <f t="shared" si="13"/>
        <v>-3.097350870529314E-2</v>
      </c>
      <c r="O43">
        <f t="shared" si="14"/>
        <v>-2.9623057118823976E-2</v>
      </c>
      <c r="P43">
        <f t="shared" si="15"/>
        <v>-1.5735640673909531E-2</v>
      </c>
      <c r="U43">
        <f t="shared" si="20"/>
        <v>3.5973179847820787E-2</v>
      </c>
      <c r="V43">
        <f t="shared" si="21"/>
        <v>8.8725892083016858E-2</v>
      </c>
      <c r="W43">
        <f t="shared" si="22"/>
        <v>8.4953515408954364E-2</v>
      </c>
      <c r="X43">
        <f t="shared" si="23"/>
        <v>-2.7025090949614972E-2</v>
      </c>
      <c r="Y43">
        <f t="shared" si="24"/>
        <v>-1.9239491659467069E-2</v>
      </c>
      <c r="Z43">
        <f t="shared" si="25"/>
        <v>0.12790085897564837</v>
      </c>
      <c r="AA43">
        <f t="shared" si="26"/>
        <v>4.408023098418834E-2</v>
      </c>
      <c r="AB43">
        <f t="shared" ref="AB43:AB60" si="27">B43*B20</f>
        <v>-9.8661606054596847E-3</v>
      </c>
      <c r="AC43">
        <f>B43*B19</f>
        <v>2.8598503740258976E-2</v>
      </c>
    </row>
    <row r="44" spans="1:34" x14ac:dyDescent="0.25">
      <c r="A44">
        <v>27</v>
      </c>
      <c r="B44">
        <v>0.50045036772742602</v>
      </c>
      <c r="E44" s="2">
        <f t="shared" si="4"/>
        <v>0.25045057055851594</v>
      </c>
      <c r="F44">
        <f t="shared" si="5"/>
        <v>-9.8691061006997996E-2</v>
      </c>
      <c r="G44">
        <f t="shared" si="6"/>
        <v>0.17724120743008173</v>
      </c>
      <c r="H44">
        <f t="shared" si="7"/>
        <v>0.30831030477280491</v>
      </c>
      <c r="I44">
        <f t="shared" si="8"/>
        <v>0.15207224063047758</v>
      </c>
      <c r="J44">
        <f t="shared" si="9"/>
        <v>9.5120009313116094E-2</v>
      </c>
      <c r="K44">
        <f t="shared" si="10"/>
        <v>-3.9353254296311937E-2</v>
      </c>
      <c r="L44">
        <f t="shared" si="11"/>
        <v>5.9024578447017285E-2</v>
      </c>
      <c r="M44">
        <f t="shared" si="12"/>
        <v>3.0363317780618088E-2</v>
      </c>
      <c r="N44">
        <f t="shared" si="13"/>
        <v>-6.7639949078255324E-2</v>
      </c>
      <c r="O44">
        <f t="shared" si="14"/>
        <v>7.8602183908933448E-2</v>
      </c>
      <c r="P44">
        <f t="shared" si="15"/>
        <v>7.5175111923975524E-2</v>
      </c>
      <c r="Q44">
        <f t="shared" si="16"/>
        <v>3.9932696484081605E-2</v>
      </c>
      <c r="V44">
        <f t="shared" si="21"/>
        <v>-9.1289964113892508E-2</v>
      </c>
      <c r="W44">
        <f t="shared" si="22"/>
        <v>-0.22516173267130243</v>
      </c>
      <c r="X44">
        <f t="shared" si="23"/>
        <v>-0.21558848580638532</v>
      </c>
      <c r="Y44">
        <f t="shared" si="24"/>
        <v>6.8582193550912551E-2</v>
      </c>
      <c r="Z44">
        <f t="shared" si="25"/>
        <v>4.8824499546394194E-2</v>
      </c>
      <c r="AA44">
        <f t="shared" si="26"/>
        <v>-0.32457694525245839</v>
      </c>
      <c r="AB44">
        <f t="shared" si="27"/>
        <v>-0.11186341384614684</v>
      </c>
      <c r="AC44">
        <f t="shared" ref="AC44:AC60" si="28">B44*B20</f>
        <v>2.5037582204979213E-2</v>
      </c>
      <c r="AD44">
        <f>B44*B19</f>
        <v>-7.2575079300848055E-2</v>
      </c>
    </row>
    <row r="45" spans="1:34" x14ac:dyDescent="0.25">
      <c r="A45">
        <v>28</v>
      </c>
      <c r="B45">
        <v>-2.7834287784465998E-2</v>
      </c>
      <c r="E45" s="2">
        <f t="shared" si="4"/>
        <v>7.7474757646847311E-4</v>
      </c>
      <c r="F45">
        <f t="shared" si="5"/>
        <v>-1.3929679557167011E-2</v>
      </c>
      <c r="G45">
        <f t="shared" si="6"/>
        <v>5.4890466087523073E-3</v>
      </c>
      <c r="H45">
        <f t="shared" si="7"/>
        <v>-9.8578862021380942E-3</v>
      </c>
      <c r="I45">
        <f t="shared" si="8"/>
        <v>-1.7147749913607225E-2</v>
      </c>
      <c r="J45">
        <f t="shared" si="9"/>
        <v>-8.458026575060314E-3</v>
      </c>
      <c r="K45">
        <f t="shared" si="10"/>
        <v>-5.2904301485584941E-3</v>
      </c>
      <c r="L45">
        <f t="shared" si="11"/>
        <v>2.1887681096388377E-3</v>
      </c>
      <c r="M45">
        <f t="shared" si="12"/>
        <v>-3.2828572198110358E-3</v>
      </c>
      <c r="N45">
        <f t="shared" si="13"/>
        <v>-1.6887615230152648E-3</v>
      </c>
      <c r="O45">
        <f t="shared" si="14"/>
        <v>3.7620310220177842E-3</v>
      </c>
      <c r="P45">
        <f t="shared" si="15"/>
        <v>-4.371733839149454E-3</v>
      </c>
      <c r="Q45">
        <f t="shared" si="16"/>
        <v>-4.1811253112337453E-3</v>
      </c>
      <c r="R45">
        <f t="shared" si="17"/>
        <v>-2.2209958022311746E-3</v>
      </c>
      <c r="W45">
        <f t="shared" si="22"/>
        <v>5.0774088637769313E-3</v>
      </c>
      <c r="X45">
        <f t="shared" si="23"/>
        <v>1.2523152882636142E-2</v>
      </c>
      <c r="Y45">
        <f t="shared" si="24"/>
        <v>1.1990703462167393E-2</v>
      </c>
      <c r="Z45">
        <f t="shared" si="25"/>
        <v>-3.8144372255227597E-3</v>
      </c>
      <c r="AA45">
        <f t="shared" si="26"/>
        <v>-2.7155443555334788E-3</v>
      </c>
      <c r="AB45">
        <f t="shared" si="27"/>
        <v>1.8052475699808911E-2</v>
      </c>
      <c r="AC45">
        <f t="shared" si="28"/>
        <v>6.221672825790261E-3</v>
      </c>
      <c r="AD45">
        <f t="shared" ref="AD45:AD60" si="29">B45*B20</f>
        <v>-1.3925522158876496E-3</v>
      </c>
      <c r="AE45">
        <f>B45*B19</f>
        <v>4.0365154538971092E-3</v>
      </c>
    </row>
    <row r="46" spans="1:34" x14ac:dyDescent="0.25">
      <c r="A46">
        <v>29</v>
      </c>
      <c r="B46">
        <v>0.171364003407112</v>
      </c>
      <c r="E46" s="2">
        <f t="shared" si="4"/>
        <v>2.9365621663712694E-2</v>
      </c>
      <c r="F46">
        <f t="shared" si="5"/>
        <v>-4.7697949867317674E-3</v>
      </c>
      <c r="G46">
        <f t="shared" si="6"/>
        <v>8.5759178520333088E-2</v>
      </c>
      <c r="H46">
        <f t="shared" si="7"/>
        <v>-3.3793751399271627E-2</v>
      </c>
      <c r="I46">
        <f t="shared" si="8"/>
        <v>6.0690859339066205E-2</v>
      </c>
      <c r="J46">
        <f t="shared" si="9"/>
        <v>0.10557148425617846</v>
      </c>
      <c r="K46">
        <f t="shared" si="10"/>
        <v>5.2072512364946304E-2</v>
      </c>
      <c r="L46">
        <f t="shared" si="11"/>
        <v>3.2570953387520231E-2</v>
      </c>
      <c r="M46">
        <f t="shared" si="12"/>
        <v>-1.347532470390184E-2</v>
      </c>
      <c r="N46">
        <f t="shared" si="13"/>
        <v>2.0211171205706976E-2</v>
      </c>
      <c r="O46">
        <f t="shared" si="14"/>
        <v>1.0396994441700586E-2</v>
      </c>
      <c r="P46">
        <f t="shared" si="15"/>
        <v>-2.3161242776059222E-2</v>
      </c>
      <c r="Q46">
        <f t="shared" si="16"/>
        <v>2.6914926593706139E-2</v>
      </c>
      <c r="R46">
        <f t="shared" si="17"/>
        <v>2.5741430053032976E-2</v>
      </c>
      <c r="S46">
        <f t="shared" si="18"/>
        <v>1.3673737052942749E-2</v>
      </c>
      <c r="X46">
        <f t="shared" si="23"/>
        <v>-3.1259470929130631E-2</v>
      </c>
      <c r="Y46">
        <f t="shared" si="24"/>
        <v>-7.7099785339056259E-2</v>
      </c>
      <c r="Z46">
        <f t="shared" si="25"/>
        <v>-7.3821718193603988E-2</v>
      </c>
      <c r="AA46">
        <f t="shared" si="26"/>
        <v>2.3483885730156737E-2</v>
      </c>
      <c r="AB46">
        <f t="shared" si="27"/>
        <v>1.6718464499512271E-2</v>
      </c>
      <c r="AC46">
        <f t="shared" si="28"/>
        <v>-0.11114150041429596</v>
      </c>
      <c r="AD46">
        <f t="shared" si="29"/>
        <v>-3.8304222891295828E-2</v>
      </c>
      <c r="AE46">
        <f t="shared" ref="AE46:AE60" si="30">B46*B20</f>
        <v>8.5733583167567559E-3</v>
      </c>
      <c r="AF46">
        <f>B46*B19</f>
        <v>-2.4851127981098259E-2</v>
      </c>
    </row>
    <row r="47" spans="1:34" x14ac:dyDescent="0.25">
      <c r="A47">
        <v>30</v>
      </c>
      <c r="B47">
        <v>0.49607211527170197</v>
      </c>
      <c r="E47" s="2">
        <f t="shared" si="4"/>
        <v>0.24608754355014076</v>
      </c>
      <c r="F47">
        <f t="shared" si="5"/>
        <v>8.5008903651593193E-2</v>
      </c>
      <c r="G47">
        <f t="shared" si="6"/>
        <v>-1.3807814018321343E-2</v>
      </c>
      <c r="H47">
        <f t="shared" si="7"/>
        <v>0.24825947250704533</v>
      </c>
      <c r="I47">
        <f t="shared" si="8"/>
        <v>-9.7827649951523973E-2</v>
      </c>
      <c r="J47">
        <f t="shared" si="9"/>
        <v>0.17569059062224493</v>
      </c>
      <c r="K47">
        <f t="shared" si="10"/>
        <v>0.30561301362058468</v>
      </c>
      <c r="L47">
        <f t="shared" si="11"/>
        <v>0.15074181766763448</v>
      </c>
      <c r="M47">
        <f t="shared" si="12"/>
        <v>9.4287840048749669E-2</v>
      </c>
      <c r="N47">
        <f t="shared" si="13"/>
        <v>-3.9008967443160091E-2</v>
      </c>
      <c r="O47">
        <f t="shared" si="14"/>
        <v>5.8508194561224074E-2</v>
      </c>
      <c r="P47">
        <f t="shared" si="15"/>
        <v>3.0097680508253594E-2</v>
      </c>
      <c r="Q47">
        <f t="shared" si="16"/>
        <v>-6.7048192548028906E-2</v>
      </c>
      <c r="R47">
        <f t="shared" si="17"/>
        <v>7.7914522900135869E-2</v>
      </c>
      <c r="S47">
        <f t="shared" si="18"/>
        <v>7.4517433081845594E-2</v>
      </c>
      <c r="T47">
        <f t="shared" si="19"/>
        <v>3.9583340308684933E-2</v>
      </c>
      <c r="Y47">
        <f t="shared" si="24"/>
        <v>-9.0491302477615512E-2</v>
      </c>
      <c r="Z47">
        <f t="shared" si="25"/>
        <v>-0.22319187717198519</v>
      </c>
      <c r="AA47">
        <f t="shared" si="26"/>
        <v>-0.21370238305119313</v>
      </c>
      <c r="AB47">
        <f t="shared" si="27"/>
        <v>6.7982193677405073E-2</v>
      </c>
      <c r="AC47">
        <f t="shared" si="28"/>
        <v>4.8397352322965784E-2</v>
      </c>
      <c r="AD47">
        <f t="shared" si="29"/>
        <v>-0.32173734336730803</v>
      </c>
      <c r="AE47">
        <f t="shared" si="30"/>
        <v>-0.11088476281906973</v>
      </c>
      <c r="AF47">
        <f t="shared" ref="AF47:AF60" si="31">B47*B20</f>
        <v>2.4818537794497237E-2</v>
      </c>
      <c r="AG47">
        <f>B47*B19</f>
        <v>-7.194014716838458E-2</v>
      </c>
    </row>
    <row r="48" spans="1:34" x14ac:dyDescent="0.25">
      <c r="A48">
        <v>31</v>
      </c>
      <c r="B48">
        <v>6.5074171796223296E-2</v>
      </c>
      <c r="E48" s="2">
        <f t="shared" si="4"/>
        <v>4.2346478349643835E-3</v>
      </c>
      <c r="F48">
        <f t="shared" si="5"/>
        <v>3.2281482052506617E-2</v>
      </c>
      <c r="G48">
        <f t="shared" si="6"/>
        <v>1.1151370597403001E-2</v>
      </c>
      <c r="H48">
        <f t="shared" si="7"/>
        <v>-1.8112932251118598E-3</v>
      </c>
      <c r="I48">
        <f t="shared" si="8"/>
        <v>3.2566393204977645E-2</v>
      </c>
      <c r="J48">
        <f t="shared" si="9"/>
        <v>-1.2832919052262264E-2</v>
      </c>
      <c r="K48">
        <f t="shared" si="10"/>
        <v>2.3046890412032169E-2</v>
      </c>
      <c r="L48">
        <f t="shared" si="11"/>
        <v>4.0089965025780439E-2</v>
      </c>
      <c r="M48">
        <f t="shared" si="12"/>
        <v>1.977413895640141E-2</v>
      </c>
      <c r="N48">
        <f t="shared" si="13"/>
        <v>1.236857084431483E-2</v>
      </c>
      <c r="O48">
        <f t="shared" si="14"/>
        <v>-5.1171516617077757E-3</v>
      </c>
      <c r="P48">
        <f t="shared" si="15"/>
        <v>7.6750379373342319E-3</v>
      </c>
      <c r="Q48">
        <f t="shared" si="16"/>
        <v>3.9481792500858622E-3</v>
      </c>
      <c r="R48">
        <f t="shared" si="17"/>
        <v>-8.7953050900814889E-3</v>
      </c>
      <c r="S48">
        <f t="shared" si="18"/>
        <v>1.0220737857533517E-2</v>
      </c>
      <c r="T48">
        <f t="shared" si="19"/>
        <v>9.7751115067729131E-3</v>
      </c>
      <c r="U48">
        <f t="shared" si="20"/>
        <v>5.1924972362232492E-3</v>
      </c>
      <c r="Z48">
        <f t="shared" si="25"/>
        <v>-1.1870545394931356E-2</v>
      </c>
      <c r="AA48">
        <f t="shared" si="26"/>
        <v>-2.9278054765598804E-2</v>
      </c>
      <c r="AB48">
        <f t="shared" si="27"/>
        <v>-2.8033233797708976E-2</v>
      </c>
      <c r="AC48">
        <f t="shared" si="28"/>
        <v>8.917826288269785E-3</v>
      </c>
      <c r="AD48">
        <f t="shared" si="29"/>
        <v>6.3487092351926797E-3</v>
      </c>
      <c r="AE48">
        <f t="shared" si="30"/>
        <v>-4.2205136130414163E-2</v>
      </c>
      <c r="AF48">
        <f t="shared" si="31"/>
        <v>-1.4545736160395775E-2</v>
      </c>
      <c r="AG48">
        <f t="shared" ref="AG48:AG60" si="32">B48*B20</f>
        <v>3.2556673565205386E-3</v>
      </c>
      <c r="AH48">
        <f>B48*B19</f>
        <v>-9.4370260931054065E-3</v>
      </c>
    </row>
    <row r="49" spans="1:46" x14ac:dyDescent="0.25">
      <c r="A49">
        <v>32</v>
      </c>
      <c r="B49">
        <v>0.32581408536071699</v>
      </c>
      <c r="E49" s="2">
        <f t="shared" si="4"/>
        <v>0.10615481821944057</v>
      </c>
      <c r="F49">
        <f t="shared" si="5"/>
        <v>2.1202081764392658E-2</v>
      </c>
      <c r="G49">
        <f t="shared" si="6"/>
        <v>0.16162728251020575</v>
      </c>
      <c r="H49">
        <f t="shared" si="7"/>
        <v>5.5832806033838986E-2</v>
      </c>
      <c r="I49">
        <f t="shared" si="8"/>
        <v>-9.0688030161627676E-3</v>
      </c>
      <c r="J49">
        <f t="shared" si="9"/>
        <v>0.16305377882954578</v>
      </c>
      <c r="K49">
        <f t="shared" si="10"/>
        <v>-6.4252001494756017E-2</v>
      </c>
      <c r="L49">
        <f t="shared" si="11"/>
        <v>0.11539142662497531</v>
      </c>
      <c r="M49">
        <f t="shared" si="12"/>
        <v>0.20072288169752564</v>
      </c>
      <c r="N49">
        <f t="shared" si="13"/>
        <v>9.9005378325069393E-2</v>
      </c>
      <c r="O49">
        <f t="shared" si="14"/>
        <v>6.1927097735165457E-2</v>
      </c>
      <c r="P49">
        <f t="shared" si="15"/>
        <v>-2.5620611715693836E-2</v>
      </c>
      <c r="Q49">
        <f t="shared" si="16"/>
        <v>3.8427465100777297E-2</v>
      </c>
      <c r="R49">
        <f t="shared" si="17"/>
        <v>1.9767787675194718E-2</v>
      </c>
      <c r="S49">
        <f t="shared" si="18"/>
        <v>-4.4036431110747863E-2</v>
      </c>
      <c r="T49">
        <f t="shared" si="19"/>
        <v>5.1173303706297857E-2</v>
      </c>
      <c r="U49">
        <f t="shared" si="20"/>
        <v>4.8942136748993198E-2</v>
      </c>
      <c r="V49">
        <f t="shared" si="21"/>
        <v>2.5997852774152633E-2</v>
      </c>
      <c r="AA49">
        <f t="shared" si="26"/>
        <v>-5.9433578389496977E-2</v>
      </c>
      <c r="AB49">
        <f t="shared" si="27"/>
        <v>-0.14658968944646916</v>
      </c>
      <c r="AC49">
        <f t="shared" si="28"/>
        <v>-0.14035710601289245</v>
      </c>
      <c r="AD49">
        <f t="shared" si="29"/>
        <v>4.4649871605235043E-2</v>
      </c>
      <c r="AE49">
        <f t="shared" si="30"/>
        <v>3.1786787839003884E-2</v>
      </c>
      <c r="AF49">
        <f t="shared" si="31"/>
        <v>-0.21131314385246633</v>
      </c>
      <c r="AG49">
        <f t="shared" si="32"/>
        <v>-7.2827753195818704E-2</v>
      </c>
      <c r="AH49">
        <f t="shared" ref="AH49:AH52" si="33">B49*B20</f>
        <v>1.6300511442929263E-2</v>
      </c>
      <c r="AI49">
        <f>B49*B19</f>
        <v>-4.7249406948715184E-2</v>
      </c>
    </row>
    <row r="50" spans="1:46" x14ac:dyDescent="0.25">
      <c r="A50">
        <v>33</v>
      </c>
      <c r="B50">
        <v>-1.0275556230528899</v>
      </c>
      <c r="E50" s="2">
        <f t="shared" si="4"/>
        <v>1.0558705584676129</v>
      </c>
      <c r="F50">
        <f t="shared" si="5"/>
        <v>-0.33479209548223904</v>
      </c>
      <c r="G50">
        <f t="shared" si="6"/>
        <v>-6.6867331144719031E-2</v>
      </c>
      <c r="H50">
        <f t="shared" si="7"/>
        <v>-0.50974169148717874</v>
      </c>
      <c r="I50">
        <f t="shared" si="8"/>
        <v>-0.17608604528983252</v>
      </c>
      <c r="J50">
        <f t="shared" si="9"/>
        <v>2.8601278926600401E-2</v>
      </c>
      <c r="K50">
        <f t="shared" si="10"/>
        <v>-0.51424058941720308</v>
      </c>
      <c r="L50">
        <f t="shared" si="11"/>
        <v>0.20263858560701589</v>
      </c>
      <c r="M50">
        <f t="shared" si="12"/>
        <v>-0.36392260067367954</v>
      </c>
      <c r="N50">
        <f t="shared" si="13"/>
        <v>-0.63304177146093465</v>
      </c>
      <c r="O50">
        <f t="shared" si="14"/>
        <v>-0.31224412258841422</v>
      </c>
      <c r="P50">
        <f t="shared" si="15"/>
        <v>-0.19530628157669996</v>
      </c>
      <c r="Q50">
        <f t="shared" si="16"/>
        <v>8.0802533768204357E-2</v>
      </c>
      <c r="R50">
        <f t="shared" si="17"/>
        <v>-0.12119291221021355</v>
      </c>
      <c r="S50">
        <f t="shared" si="18"/>
        <v>-6.2343840532472578E-2</v>
      </c>
      <c r="T50">
        <f t="shared" si="19"/>
        <v>0.13888252362365766</v>
      </c>
      <c r="U50">
        <f t="shared" si="20"/>
        <v>-0.16139086164854791</v>
      </c>
      <c r="V50">
        <f t="shared" si="21"/>
        <v>-0.15435418565459891</v>
      </c>
      <c r="W50">
        <f t="shared" si="22"/>
        <v>-8.1992280277894375E-2</v>
      </c>
      <c r="AB50">
        <f t="shared" si="27"/>
        <v>0.18744219607531321</v>
      </c>
      <c r="AC50">
        <f t="shared" si="28"/>
        <v>0.4623159846067767</v>
      </c>
      <c r="AD50">
        <f t="shared" si="29"/>
        <v>0.44265960251320441</v>
      </c>
      <c r="AE50">
        <f t="shared" si="30"/>
        <v>-0.14081719820600658</v>
      </c>
      <c r="AF50">
        <f t="shared" si="31"/>
        <v>-0.10024947984245669</v>
      </c>
      <c r="AG50">
        <f t="shared" si="32"/>
        <v>0.66644144297871355</v>
      </c>
      <c r="AH50">
        <f t="shared" si="33"/>
        <v>0.22968487451308423</v>
      </c>
      <c r="AI50">
        <f t="shared" ref="AI50:AI52" si="34">B50*B20</f>
        <v>-5.1408711115960341E-2</v>
      </c>
      <c r="AJ50">
        <f>B50*B19</f>
        <v>0.14901563798972689</v>
      </c>
    </row>
    <row r="51" spans="1:46" x14ac:dyDescent="0.25">
      <c r="A51">
        <v>34</v>
      </c>
      <c r="B51">
        <v>0.24868999813558099</v>
      </c>
      <c r="E51" s="2">
        <f t="shared" si="4"/>
        <v>6.1846715172675273E-2</v>
      </c>
      <c r="F51">
        <f t="shared" si="5"/>
        <v>-0.25554280598122897</v>
      </c>
      <c r="G51">
        <f t="shared" si="6"/>
        <v>8.1026704280902737E-2</v>
      </c>
      <c r="H51">
        <f t="shared" si="7"/>
        <v>1.6183295662677247E-2</v>
      </c>
      <c r="I51">
        <f t="shared" si="8"/>
        <v>0.12336817342203328</v>
      </c>
      <c r="J51">
        <f t="shared" si="9"/>
        <v>4.2616513687820379E-2</v>
      </c>
      <c r="K51">
        <f t="shared" si="10"/>
        <v>-6.922108977224074E-3</v>
      </c>
      <c r="L51">
        <f t="shared" si="11"/>
        <v>0.1244570010170844</v>
      </c>
      <c r="M51">
        <f t="shared" si="12"/>
        <v>-4.9042784980421132E-2</v>
      </c>
      <c r="N51">
        <f t="shared" si="13"/>
        <v>8.8076897106692947E-2</v>
      </c>
      <c r="O51">
        <f t="shared" si="14"/>
        <v>0.1532093771202705</v>
      </c>
      <c r="P51">
        <f t="shared" si="15"/>
        <v>7.5569622239673132E-2</v>
      </c>
      <c r="Q51">
        <f t="shared" si="16"/>
        <v>4.7268213721484112E-2</v>
      </c>
      <c r="R51">
        <f t="shared" si="17"/>
        <v>-1.955590677657228E-2</v>
      </c>
      <c r="S51">
        <f t="shared" si="18"/>
        <v>2.9331224933652384E-2</v>
      </c>
      <c r="T51">
        <f t="shared" si="19"/>
        <v>1.5088516123070774E-2</v>
      </c>
      <c r="U51">
        <f t="shared" si="20"/>
        <v>-3.3612481666361764E-2</v>
      </c>
      <c r="V51">
        <f t="shared" si="21"/>
        <v>3.9059971238570419E-2</v>
      </c>
      <c r="W51">
        <f t="shared" si="22"/>
        <v>3.7356948160737688E-2</v>
      </c>
      <c r="X51">
        <f t="shared" si="23"/>
        <v>1.9843850368762028E-2</v>
      </c>
      <c r="AC51">
        <f t="shared" si="28"/>
        <v>-4.5364940200516519E-2</v>
      </c>
      <c r="AD51">
        <f t="shared" si="29"/>
        <v>-0.11189015832380951</v>
      </c>
      <c r="AE51">
        <f t="shared" si="30"/>
        <v>-0.10713290186339584</v>
      </c>
      <c r="AF51">
        <f t="shared" si="31"/>
        <v>3.4080713465675802E-2</v>
      </c>
      <c r="AG51">
        <f t="shared" si="32"/>
        <v>2.4262475330574174E-2</v>
      </c>
      <c r="AH51">
        <f t="shared" si="33"/>
        <v>-0.16129279767789215</v>
      </c>
      <c r="AI51">
        <f t="shared" si="34"/>
        <v>-5.5588553780402006E-2</v>
      </c>
      <c r="AJ51">
        <f t="shared" ref="AJ51:AJ58" si="35">B51*B20</f>
        <v>1.2441985606187221E-2</v>
      </c>
      <c r="AK51">
        <f>B51*B19</f>
        <v>-3.6064907730965837E-2</v>
      </c>
    </row>
    <row r="52" spans="1:46" x14ac:dyDescent="0.25">
      <c r="A52">
        <v>35</v>
      </c>
      <c r="B52">
        <v>0.67577866734905601</v>
      </c>
      <c r="E52" s="2">
        <f t="shared" si="4"/>
        <v>0.45667680724406612</v>
      </c>
      <c r="F52">
        <f t="shared" si="5"/>
        <v>0.16805939552310215</v>
      </c>
      <c r="G52">
        <f t="shared" si="6"/>
        <v>-0.69440016957371087</v>
      </c>
      <c r="H52">
        <f t="shared" si="7"/>
        <v>0.2201782084086169</v>
      </c>
      <c r="I52">
        <f t="shared" si="8"/>
        <v>4.3975737095295307E-2</v>
      </c>
      <c r="J52">
        <f t="shared" si="9"/>
        <v>0.33523495296733807</v>
      </c>
      <c r="K52">
        <f t="shared" si="10"/>
        <v>0.11580413785405724</v>
      </c>
      <c r="L52">
        <f t="shared" si="11"/>
        <v>-1.8809817905596542E-2</v>
      </c>
      <c r="M52">
        <f t="shared" si="12"/>
        <v>0.33819368257718496</v>
      </c>
      <c r="N52">
        <f t="shared" si="13"/>
        <v>-0.13326658943109917</v>
      </c>
      <c r="O52">
        <f t="shared" si="14"/>
        <v>0.23933607542411683</v>
      </c>
      <c r="P52">
        <f t="shared" si="15"/>
        <v>0.41632405594080113</v>
      </c>
      <c r="Q52">
        <f t="shared" si="16"/>
        <v>0.20534938675481601</v>
      </c>
      <c r="R52">
        <f t="shared" si="17"/>
        <v>0.12844445179198671</v>
      </c>
      <c r="S52">
        <f t="shared" si="18"/>
        <v>-5.3140314123407459E-2</v>
      </c>
      <c r="T52">
        <f t="shared" si="19"/>
        <v>7.9703310330046961E-2</v>
      </c>
      <c r="U52">
        <f t="shared" si="20"/>
        <v>4.1000833947349095E-2</v>
      </c>
      <c r="V52">
        <f t="shared" si="21"/>
        <v>-9.1336998822143897E-2</v>
      </c>
      <c r="W52">
        <f t="shared" si="22"/>
        <v>0.10613975434550063</v>
      </c>
      <c r="X52">
        <f t="shared" si="23"/>
        <v>0.10151203841550548</v>
      </c>
      <c r="Y52">
        <f t="shared" si="24"/>
        <v>5.3922758686761406E-2</v>
      </c>
      <c r="AD52">
        <f t="shared" si="29"/>
        <v>-0.12327258459490298</v>
      </c>
      <c r="AE52">
        <f t="shared" si="30"/>
        <v>-0.30404512705941694</v>
      </c>
      <c r="AF52">
        <f t="shared" si="31"/>
        <v>-0.29111797898286512</v>
      </c>
      <c r="AG52">
        <f t="shared" si="32"/>
        <v>9.2609350198247037E-2</v>
      </c>
      <c r="AH52">
        <f t="shared" si="33"/>
        <v>6.5929725233846936E-2</v>
      </c>
      <c r="AI52">
        <f t="shared" si="34"/>
        <v>-0.43828956807640951</v>
      </c>
      <c r="AJ52">
        <f t="shared" si="35"/>
        <v>-0.15105375799271742</v>
      </c>
      <c r="AK52">
        <f t="shared" ref="AK52:AK59" si="36">B52*B20</f>
        <v>3.380927465985762E-2</v>
      </c>
      <c r="AL52">
        <f>B52*B19</f>
        <v>-9.8001107673062415E-2</v>
      </c>
    </row>
    <row r="53" spans="1:46" x14ac:dyDescent="0.25">
      <c r="A53">
        <v>36</v>
      </c>
      <c r="E53" s="2"/>
    </row>
    <row r="54" spans="1:46" x14ac:dyDescent="0.25">
      <c r="A54">
        <v>37</v>
      </c>
      <c r="E54" s="2"/>
    </row>
    <row r="55" spans="1:46" x14ac:dyDescent="0.25">
      <c r="A55">
        <v>38</v>
      </c>
      <c r="E55" s="2"/>
    </row>
    <row r="56" spans="1:46" x14ac:dyDescent="0.25">
      <c r="A56">
        <v>39</v>
      </c>
      <c r="E56" s="2"/>
    </row>
    <row r="57" spans="1:46" x14ac:dyDescent="0.25">
      <c r="A57">
        <v>40</v>
      </c>
      <c r="B57">
        <v>0.30033936475532402</v>
      </c>
      <c r="E57" s="2">
        <f t="shared" si="4"/>
        <v>9.0203734021631565E-2</v>
      </c>
      <c r="J57">
        <f t="shared" si="9"/>
        <v>0.20296293566681492</v>
      </c>
      <c r="K57">
        <f t="shared" si="10"/>
        <v>7.4691396061043108E-2</v>
      </c>
      <c r="L57">
        <f t="shared" si="11"/>
        <v>-0.30861540307846613</v>
      </c>
      <c r="M57">
        <f t="shared" si="12"/>
        <v>9.7854795425574653E-2</v>
      </c>
      <c r="N57">
        <f t="shared" si="13"/>
        <v>1.9544335419256528E-2</v>
      </c>
      <c r="O57">
        <f t="shared" si="14"/>
        <v>0.14898998397353283</v>
      </c>
      <c r="P57">
        <f t="shared" si="15"/>
        <v>5.1467355925221198E-2</v>
      </c>
      <c r="Q57">
        <f t="shared" si="16"/>
        <v>-8.3597323116033941E-3</v>
      </c>
      <c r="R57">
        <f t="shared" si="17"/>
        <v>0.15030494553482343</v>
      </c>
      <c r="S57">
        <f t="shared" si="18"/>
        <v>-5.9228272135099701E-2</v>
      </c>
      <c r="T57">
        <f t="shared" si="19"/>
        <v>0.10636921277478378</v>
      </c>
      <c r="U57">
        <f t="shared" si="20"/>
        <v>0.18502878018348984</v>
      </c>
      <c r="V57">
        <f t="shared" si="21"/>
        <v>9.1264355255210233E-2</v>
      </c>
      <c r="W57">
        <f t="shared" si="22"/>
        <v>5.708514772873885E-2</v>
      </c>
      <c r="X57">
        <f t="shared" si="23"/>
        <v>-2.3617389772498956E-2</v>
      </c>
      <c r="Y57">
        <f t="shared" si="24"/>
        <v>3.5422902127595843E-2</v>
      </c>
      <c r="Z57">
        <f t="shared" si="25"/>
        <v>1.8222185779393343E-2</v>
      </c>
      <c r="AA57">
        <f t="shared" si="26"/>
        <v>-4.0593314838586254E-2</v>
      </c>
      <c r="AB57">
        <f t="shared" si="27"/>
        <v>4.7172170320890099E-2</v>
      </c>
      <c r="AC57">
        <f t="shared" si="28"/>
        <v>4.5115453632665718E-2</v>
      </c>
      <c r="AD57">
        <f t="shared" si="29"/>
        <v>2.3965135143088762E-2</v>
      </c>
      <c r="AI57">
        <f>B57*B27</f>
        <v>-5.4786591435649019E-2</v>
      </c>
      <c r="AJ57">
        <f t="shared" si="35"/>
        <v>-0.13512814880084068</v>
      </c>
      <c r="AK57">
        <f t="shared" si="36"/>
        <v>-0.12938287800583326</v>
      </c>
      <c r="AL57">
        <f t="shared" ref="AL57:AL60" si="37">B57*B24</f>
        <v>4.1158791706246818E-2</v>
      </c>
      <c r="AM57">
        <f t="shared" ref="AM57:AM60" si="38">B57*B23</f>
        <v>2.9301445505675899E-2</v>
      </c>
      <c r="AN57">
        <f t="shared" ref="AN57:AN60" si="39">B57*B22</f>
        <v>-0.19479101193196025</v>
      </c>
      <c r="AO57">
        <f t="shared" ref="AO57:AO60" si="40">B57*B21</f>
        <v>-6.7133503780763548E-2</v>
      </c>
      <c r="AP57">
        <f t="shared" ref="AP57:AP60" si="41">B57*B20</f>
        <v>1.5026008610205199E-2</v>
      </c>
      <c r="AQ57">
        <f>B57*B19</f>
        <v>-4.3555074828431239E-2</v>
      </c>
    </row>
    <row r="58" spans="1:46" x14ac:dyDescent="0.25">
      <c r="A58">
        <v>41</v>
      </c>
      <c r="B58">
        <v>-0.50528525399478996</v>
      </c>
      <c r="E58" s="2">
        <f t="shared" si="4"/>
        <v>0.25531318790457941</v>
      </c>
      <c r="F58">
        <f t="shared" si="5"/>
        <v>-0.15175705220502778</v>
      </c>
      <c r="K58">
        <f t="shared" si="10"/>
        <v>-0.34146099557572845</v>
      </c>
      <c r="L58">
        <f t="shared" si="11"/>
        <v>-0.12565938887390088</v>
      </c>
      <c r="M58">
        <f t="shared" si="12"/>
        <v>0.51920870398805419</v>
      </c>
      <c r="N58">
        <f t="shared" si="13"/>
        <v>-0.16462905287657006</v>
      </c>
      <c r="O58">
        <f t="shared" si="14"/>
        <v>-3.2881019424555284E-2</v>
      </c>
      <c r="P58">
        <f t="shared" si="15"/>
        <v>-0.25065792476479465</v>
      </c>
      <c r="Q58">
        <f t="shared" si="16"/>
        <v>-8.6587703987126632E-2</v>
      </c>
      <c r="R58">
        <f t="shared" si="17"/>
        <v>1.4064255172937981E-2</v>
      </c>
      <c r="S58">
        <f t="shared" si="18"/>
        <v>-0.2528701911689385</v>
      </c>
      <c r="T58">
        <f t="shared" si="19"/>
        <v>9.9644522301753607E-2</v>
      </c>
      <c r="U58">
        <f t="shared" si="20"/>
        <v>-0.17895354722454751</v>
      </c>
      <c r="V58">
        <f t="shared" si="21"/>
        <v>-0.31128891235261735</v>
      </c>
      <c r="W58">
        <f t="shared" si="22"/>
        <v>-0.15354142126313527</v>
      </c>
      <c r="X58">
        <f t="shared" si="23"/>
        <v>-9.6038970425819284E-2</v>
      </c>
      <c r="Y58">
        <f t="shared" si="24"/>
        <v>3.97334488591361E-2</v>
      </c>
      <c r="Z58">
        <f t="shared" si="25"/>
        <v>-5.9594819058621483E-2</v>
      </c>
      <c r="AA58">
        <f t="shared" si="26"/>
        <v>-3.0656659933279019E-2</v>
      </c>
      <c r="AB58">
        <f t="shared" si="27"/>
        <v>6.8293423392618846E-2</v>
      </c>
      <c r="AC58">
        <f t="shared" si="28"/>
        <v>-7.9361565146461283E-2</v>
      </c>
      <c r="AD58">
        <f t="shared" si="29"/>
        <v>-7.5901383977564546E-2</v>
      </c>
      <c r="AE58">
        <f t="shared" si="30"/>
        <v>-4.0318489078712799E-2</v>
      </c>
      <c r="AJ58">
        <f t="shared" si="35"/>
        <v>9.2171922890037922E-2</v>
      </c>
      <c r="AK58">
        <f t="shared" si="36"/>
        <v>0.2273370360368927</v>
      </c>
      <c r="AL58">
        <f t="shared" si="37"/>
        <v>0.21767130135942492</v>
      </c>
      <c r="AM58">
        <f t="shared" si="38"/>
        <v>-6.924477095552263E-2</v>
      </c>
      <c r="AN58">
        <f t="shared" si="39"/>
        <v>-4.9296196476980428E-2</v>
      </c>
      <c r="AO58">
        <f t="shared" si="40"/>
        <v>0.32771270599219027</v>
      </c>
      <c r="AP58">
        <f t="shared" si="41"/>
        <v>0.11294413416988484</v>
      </c>
      <c r="AQ58">
        <f t="shared" ref="AQ58:AQ60" si="42">B58*B20</f>
        <v>-2.5279472050960469E-2</v>
      </c>
      <c r="AR58">
        <f>B58*B19</f>
        <v>7.3276232256051066E-2</v>
      </c>
    </row>
    <row r="59" spans="1:46" x14ac:dyDescent="0.25">
      <c r="A59">
        <v>42</v>
      </c>
      <c r="B59">
        <v>-0.92963943411140804</v>
      </c>
      <c r="E59" s="2">
        <f t="shared" si="4"/>
        <v>0.86422947745497891</v>
      </c>
      <c r="F59">
        <f t="shared" si="5"/>
        <v>0.46973309758855564</v>
      </c>
      <c r="G59">
        <f t="shared" si="6"/>
        <v>-0.27920731709251917</v>
      </c>
      <c r="L59">
        <f t="shared" si="11"/>
        <v>-0.62823049789893792</v>
      </c>
      <c r="M59">
        <f t="shared" si="12"/>
        <v>-0.23119202913592862</v>
      </c>
      <c r="N59">
        <f t="shared" si="13"/>
        <v>0.95525622793288389</v>
      </c>
      <c r="O59">
        <f t="shared" si="14"/>
        <v>-0.30288962194026292</v>
      </c>
      <c r="P59">
        <f t="shared" si="15"/>
        <v>-6.0495516243909572E-2</v>
      </c>
      <c r="Q59">
        <f t="shared" si="16"/>
        <v>-0.4611682005196342</v>
      </c>
      <c r="R59">
        <f t="shared" si="17"/>
        <v>-0.15930673515445298</v>
      </c>
      <c r="S59">
        <f t="shared" si="18"/>
        <v>2.5875851544845049E-2</v>
      </c>
      <c r="T59">
        <f t="shared" si="19"/>
        <v>-0.46523839665497035</v>
      </c>
      <c r="U59">
        <f t="shared" si="20"/>
        <v>0.18332907321664874</v>
      </c>
      <c r="V59">
        <f t="shared" si="21"/>
        <v>-0.32924426956614267</v>
      </c>
      <c r="W59">
        <f t="shared" si="22"/>
        <v>-0.57271896624085283</v>
      </c>
      <c r="X59">
        <f t="shared" si="23"/>
        <v>-0.28249025445970005</v>
      </c>
      <c r="Y59">
        <f t="shared" si="24"/>
        <v>-0.17669546738884545</v>
      </c>
      <c r="Z59">
        <f t="shared" si="25"/>
        <v>7.3102827800082051E-2</v>
      </c>
      <c r="AA59">
        <f t="shared" si="26"/>
        <v>-0.10964439082206004</v>
      </c>
      <c r="AB59">
        <f t="shared" si="27"/>
        <v>-5.6403070872939519E-2</v>
      </c>
      <c r="AC59">
        <f t="shared" si="28"/>
        <v>0.1256483520433383</v>
      </c>
      <c r="AD59">
        <f t="shared" si="29"/>
        <v>-0.14601186147758161</v>
      </c>
      <c r="AE59">
        <f t="shared" si="30"/>
        <v>-0.13964571317156102</v>
      </c>
      <c r="AF59">
        <f t="shared" si="31"/>
        <v>-7.4179202885956433E-2</v>
      </c>
      <c r="AK59">
        <f t="shared" si="36"/>
        <v>0.16958075376040702</v>
      </c>
      <c r="AL59">
        <f t="shared" si="37"/>
        <v>0.41826170833808035</v>
      </c>
      <c r="AM59">
        <f t="shared" si="38"/>
        <v>0.40047839080646525</v>
      </c>
      <c r="AN59">
        <f t="shared" si="39"/>
        <v>-0.12739867070597291</v>
      </c>
      <c r="AO59">
        <f t="shared" si="40"/>
        <v>-9.0696666554962252E-2</v>
      </c>
      <c r="AP59">
        <f t="shared" si="41"/>
        <v>0.60293596961537166</v>
      </c>
      <c r="AQ59">
        <f t="shared" si="42"/>
        <v>0.20779811036594653</v>
      </c>
      <c r="AR59">
        <f t="shared" ref="AR59:AR60" si="43">B59*B20</f>
        <v>-4.6509954340231675E-2</v>
      </c>
      <c r="AS59">
        <f>B59*B19</f>
        <v>0.13481587786259405</v>
      </c>
    </row>
    <row r="60" spans="1:46" x14ac:dyDescent="0.25">
      <c r="A60">
        <v>43</v>
      </c>
      <c r="B60">
        <v>-0.116519459935308</v>
      </c>
      <c r="E60" s="2">
        <f t="shared" si="4"/>
        <v>1.3576784543615847E-2</v>
      </c>
      <c r="F60">
        <f t="shared" si="5"/>
        <v>0.10832108479722662</v>
      </c>
      <c r="G60">
        <f t="shared" si="6"/>
        <v>5.887556490874786E-2</v>
      </c>
      <c r="H60">
        <f t="shared" si="7"/>
        <v>-3.4995380578603831E-2</v>
      </c>
      <c r="M60">
        <f t="shared" si="12"/>
        <v>-7.8741365355314161E-2</v>
      </c>
      <c r="N60">
        <f t="shared" si="13"/>
        <v>-2.8977224274070651E-2</v>
      </c>
      <c r="O60">
        <f t="shared" si="14"/>
        <v>0.11973022625161166</v>
      </c>
      <c r="P60">
        <f t="shared" si="15"/>
        <v>-3.7963681265547083E-2</v>
      </c>
      <c r="Q60">
        <f t="shared" si="16"/>
        <v>-7.5824073534333904E-3</v>
      </c>
      <c r="R60">
        <f t="shared" si="17"/>
        <v>-5.7802054960424572E-2</v>
      </c>
      <c r="S60">
        <f t="shared" si="18"/>
        <v>-1.9967241129348969E-2</v>
      </c>
      <c r="T60">
        <f t="shared" si="19"/>
        <v>3.243236180329919E-3</v>
      </c>
      <c r="U60">
        <f t="shared" si="20"/>
        <v>-5.8312206572025974E-2</v>
      </c>
      <c r="V60">
        <f t="shared" si="21"/>
        <v>2.2978161013643594E-2</v>
      </c>
      <c r="W60">
        <f t="shared" si="22"/>
        <v>-4.1266928950051879E-2</v>
      </c>
      <c r="X60">
        <f t="shared" si="23"/>
        <v>-7.1783642337503076E-2</v>
      </c>
      <c r="Y60">
        <f t="shared" si="24"/>
        <v>-3.540685848604759E-2</v>
      </c>
      <c r="Z60">
        <f t="shared" si="25"/>
        <v>-2.2146715896195272E-2</v>
      </c>
      <c r="AA60">
        <f t="shared" si="26"/>
        <v>9.1625868078102583E-3</v>
      </c>
      <c r="AB60">
        <f t="shared" si="27"/>
        <v>-1.374264551904888E-2</v>
      </c>
      <c r="AC60">
        <f t="shared" si="28"/>
        <v>-7.069467059655968E-3</v>
      </c>
      <c r="AD60">
        <f t="shared" si="29"/>
        <v>1.5748555391096628E-2</v>
      </c>
      <c r="AE60">
        <f t="shared" si="30"/>
        <v>-1.830088378273113E-2</v>
      </c>
      <c r="AF60">
        <f t="shared" si="31"/>
        <v>-1.7502961346066617E-2</v>
      </c>
      <c r="AG60">
        <f t="shared" si="32"/>
        <v>-9.2974978701984238E-3</v>
      </c>
      <c r="AL60">
        <f t="shared" si="37"/>
        <v>2.1254969527483604E-2</v>
      </c>
      <c r="AM60">
        <f t="shared" si="38"/>
        <v>5.2424226618308402E-2</v>
      </c>
      <c r="AN60">
        <f t="shared" si="39"/>
        <v>5.019529518682013E-2</v>
      </c>
      <c r="AO60">
        <f t="shared" si="40"/>
        <v>-1.5967937420087057E-2</v>
      </c>
      <c r="AP60">
        <f t="shared" si="41"/>
        <v>-1.1367769284677797E-2</v>
      </c>
      <c r="AQ60">
        <f t="shared" si="42"/>
        <v>7.5570991265345958E-2</v>
      </c>
      <c r="AR60">
        <f t="shared" si="43"/>
        <v>2.6045069418296627E-2</v>
      </c>
      <c r="AS60">
        <f t="shared" ref="AS60" si="44">B60*B20</f>
        <v>-5.829480293636273E-3</v>
      </c>
      <c r="AT60">
        <f>B60*B19</f>
        <v>1.6897597824331725E-2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kernel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Skiryuk, Irina E.</dc:creator>
  <cp:lastModifiedBy>Skiryuk, Irina E.</cp:lastModifiedBy>
  <dcterms:created xsi:type="dcterms:W3CDTF">2012-11-28T06:40:10Z</dcterms:created>
  <dcterms:modified xsi:type="dcterms:W3CDTF">2012-11-28T06:57:04Z</dcterms:modified>
</cp:coreProperties>
</file>